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<sst xmlns="http://schemas.openxmlformats.org/spreadsheetml/2006/main" count="88" uniqueCount="58">
  <si>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</si>
  <si>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</si>
  <si>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</si>
  <si>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</si>
  <si>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</si>
  <si>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</si>
  <si>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</si>
  <si>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</si>
  <si>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</si>
  <si>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</si>
  <si>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</si>
  <si>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</si>
  <si>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</si>
  <si>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</si>
  <si>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</si>
  <si>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</si>
  <si>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</si>
  <si>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</si>
  <si>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</si>
  <si>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</si>
  <si>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</si>
  <si>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</si>
  <si>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</si>
  <si>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</si>
  <si>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</si>
  <si>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RV zum Leasen von Dieselkompaktwagen und Elektrokleinwagen</t>
  </si>
  <si>
    <t>20.1-L-0011/26-BN</t>
  </si>
  <si>
    <t>12.11.2026 10:00 Uhr</t>
  </si>
  <si>
    <t>Öffentliche Ausschreibung</t>
  </si>
  <si>
    <t>UVGO</t>
  </si>
  <si>
    <t>CXWRYYDDYHPNCRWP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</si>
  <si>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</si>
  <si>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</si>
  <si>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</si>
  <si>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</si>
  <si>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</si>
  <si>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</si>
  <si>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</si>
  <si>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Kompaktwagen mit Dieselmotor</t>
  </si>
  <si>
    <t>2</t>
  </si>
  <si>
    <t>Kleinwagen mit Elektromotor</t>
  </si>
  <si>
    <t>Los-Nr. 1 - Kompaktwagen mit Dieselmotor</t>
  </si>
  <si>
    <t>1.1</t>
  </si>
  <si>
    <t>Gruppe</t>
  </si>
  <si>
    <t>Leasen von Kompaktwagen</t>
  </si>
  <si>
    <t>1.1.1</t>
  </si>
  <si>
    <t>1.1.1.1</t>
  </si>
  <si>
    <t>Leistung</t>
  </si>
  <si>
    <t>Leasing Fahrleistung pro Fahrzeug jährlich 25.000 km für 36 Monate</t>
  </si>
  <si>
    <t>St</t>
  </si>
  <si>
    <t>1.1.1.2</t>
  </si>
  <si>
    <t>Überführungskosten in € pro Fahrzeug</t>
  </si>
  <si>
    <t>LE</t>
  </si>
  <si>
    <t>Los-Nr. 2 - Kleinwagen mit Elektromotor</t>
  </si>
  <si>
    <t>1.1.2</t>
  </si>
  <si>
    <t>1.1.2.1</t>
  </si>
  <si>
    <t>Leasing Fahrleistung pro Fahrzeug jährlich 15.000 km für 36 Monate</t>
  </si>
  <si>
    <t>1.1.2.2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</si>
</sst>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94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7" fillId="4" borderId="6" xfId="0" applyNumberFormat="1" applyFont="true" applyFill="1" applyBorder="1" applyAlignment="1">
      <alignment horizontal="left" vertical="top" wrapText="true"/>
    </xf>
    <xf numFmtId="49" fontId="18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5" fillId="4" borderId="6" xfId="0" applyNumberFormat="1" applyFont="true" applyFill="1" applyBorder="1" applyAlignment="1">
      <alignment horizontal="left" vertical="top" wrapText="true"/>
    </xf>
    <xf numFmtId="49" fontId="26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7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 spans="1:6" ht="15.6" x14ac:dyDescent="0.3">
      <c r="A26" s="6"/>
      <c r="B26" s="17"/>
      <c r="C26" s="10"/>
      <c r="D26" s="6"/>
      <c r="E26" s="6"/>
      <c r="F26" s="6"/>
    </row>
    <row r="27" spans="1:6" ht="15.6" x14ac:dyDescent="0.3">
      <c r="B27" s="18"/>
      <c r="C27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3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41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84" t="s">
        <v>42</v>
      </c>
      <c r="B4" s="85" t="s">
        <v>43</v>
      </c>
      <c r="C4" s="84" t="s">
        <v>44</v>
      </c>
      <c r="D4" s="84" t="s">
        <v>44</v>
      </c>
      <c r="E4" s="31" t="s">
        <v>20</v>
      </c>
      <c r="F4" s="31" t="s">
        <v>20</v>
      </c>
      <c r="G4" s="32"/>
      <c r="H4" s="33"/>
      <c r="I4" s="86" t="s">
        <v>20</v>
      </c>
      <c r="J4" s="87" t="str">
        <f>I4*G4</f>
        <v/>
      </c>
      <c r="M4" s="35"/>
    </row>
    <row r="5">
      <c r="A5" s="84" t="s">
        <v>45</v>
      </c>
      <c r="B5" s="85" t="s">
        <v>43</v>
      </c>
      <c r="C5" s="84" t="s">
        <v>38</v>
      </c>
      <c r="D5" s="84" t="s">
        <v>20</v>
      </c>
      <c r="E5" s="31"/>
      <c r="F5" s="31"/>
      <c r="G5" s="32"/>
      <c r="H5" s="33"/>
      <c r="I5" s="86" t="s">
        <v>20</v>
      </c>
      <c r="J5" s="87" t="s">
        <v>20</v>
      </c>
      <c r="K5"/>
      <c r="L5"/>
      <c r="M5" s="35"/>
    </row>
    <row r="6">
      <c r="A6" s="28" t="s">
        <v>46</v>
      </c>
      <c r="B6" s="29" t="s">
        <v>47</v>
      </c>
      <c r="C6" s="30" t="s">
        <v>48</v>
      </c>
      <c r="D6" s="30" t="s">
        <v>20</v>
      </c>
      <c r="E6" s="31" t="n">
        <v>46388.0</v>
      </c>
      <c r="F6" s="31" t="n">
        <v>47483.0</v>
      </c>
      <c r="G6" s="88" t="n">
        <v>8.0</v>
      </c>
      <c r="H6" s="33" t="s">
        <v>49</v>
      </c>
      <c r="I6" s="76"/>
      <c r="J6" s="77" t="n">
        <f>G6*I6</f>
        <v>0.0</v>
      </c>
      <c r="K6" s="0"/>
      <c r="L6" s="0"/>
      <c r="M6" s="35"/>
    </row>
    <row r="7">
      <c r="A7" s="28" t="s">
        <v>50</v>
      </c>
      <c r="B7" s="29" t="s">
        <v>47</v>
      </c>
      <c r="C7" s="30" t="s">
        <v>51</v>
      </c>
      <c r="D7" s="30" t="s">
        <v>20</v>
      </c>
      <c r="E7" s="31" t="n">
        <v>46388.0</v>
      </c>
      <c r="F7" s="31" t="n">
        <v>47483.0</v>
      </c>
      <c r="G7" s="88" t="n">
        <v>8.0</v>
      </c>
      <c r="H7" s="33" t="s">
        <v>52</v>
      </c>
      <c r="I7" s="76"/>
      <c r="J7" s="77" t="n">
        <f>G7*I7</f>
        <v>0.0</v>
      </c>
      <c r="K7" s="0"/>
      <c r="L7" s="0"/>
      <c r="M7" s="35"/>
    </row>
    <row r="8" spans="1:13" s="34" customFormat="1" ht="15" thickTop="1" x14ac:dyDescent="0.25">
      <c r="A8" s="36"/>
      <c r="B8" s="37"/>
      <c r="C8" s="38"/>
      <c r="D8" s="39"/>
      <c r="E8" s="40"/>
      <c r="F8" s="40"/>
      <c r="G8" s="41"/>
      <c r="H8" s="42"/>
      <c r="I8" s="43"/>
      <c r="J8" s="75"/>
      <c r="M8" s="35"/>
    </row>
    <row r="9" spans="1:13" s="34" customFormat="1" x14ac:dyDescent="0.3">
      <c r="A9" s="44"/>
      <c r="B9" s="45"/>
      <c r="C9" s="46"/>
      <c r="D9" s="47"/>
      <c r="E9" s="48"/>
      <c r="F9" s="48"/>
      <c r="G9" s="49"/>
      <c r="H9" s="50"/>
      <c r="I9" s="51"/>
      <c r="J9" s="52"/>
    </row>
    <row r="10" spans="1:13" ht="15" thickBot="1" x14ac:dyDescent="0.35">
      <c r="A10" s="53"/>
      <c r="B10" s="53"/>
      <c r="C10" s="54"/>
      <c r="D10" s="55"/>
      <c r="E10" s="56"/>
      <c r="F10" s="57" t="s">
        <v>21</v>
      </c>
      <c r="G10" s="57"/>
      <c r="H10" s="57"/>
      <c r="I10" s="58"/>
      <c r="J10" s="59">
        <f>SUM(J$4:J8)</f>
        <v>0</v>
      </c>
    </row>
    <row r="11" spans="1:13" ht="15.6" thickTop="1" thickBot="1" x14ac:dyDescent="0.35">
      <c r="A11" s="53"/>
      <c r="B11" s="53"/>
      <c r="C11" s="54"/>
      <c r="D11" s="55"/>
      <c r="E11" s="56"/>
      <c r="F11" s="60" t="s">
        <v>22</v>
      </c>
      <c r="G11" s="61">
        <v>0.19</v>
      </c>
      <c r="H11" s="62" t="s">
        <v>23</v>
      </c>
      <c r="I11" s="63"/>
      <c r="J11" s="65">
        <f>J10*G11</f>
        <v>0</v>
      </c>
    </row>
    <row r="12" spans="1:13" ht="15" thickTop="1" x14ac:dyDescent="0.3">
      <c r="A12" s="53"/>
      <c r="B12" s="53"/>
      <c r="C12" s="54"/>
      <c r="D12" s="55"/>
      <c r="E12" s="56"/>
      <c r="F12" s="57" t="s">
        <v>24</v>
      </c>
      <c r="G12" s="57"/>
      <c r="H12" s="57"/>
      <c r="I12" s="58"/>
      <c r="J12" s="64">
        <f>SUM(J10,J11)</f>
        <v>0</v>
      </c>
    </row>
    <row r="13" spans="1:13" x14ac:dyDescent="0.3">
      <c r="A13" s="53"/>
      <c r="B13" s="53"/>
      <c r="C13" s="54"/>
      <c r="D13" s="55"/>
      <c r="E13" s="56"/>
      <c r="F13" s="55"/>
      <c r="G13" s="55"/>
      <c r="H13" s="55"/>
      <c r="I13" s="55"/>
      <c r="J13" s="55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5" spans="1:13" x14ac:dyDescent="0.3">
      <c r="A15" s="68"/>
      <c r="B15" s="68"/>
      <c r="C15" s="68"/>
      <c r="E15" s="68"/>
      <c r="F15" s="68"/>
      <c r="G15" s="68"/>
      <c r="H15" s="68"/>
      <c r="I15" s="68"/>
      <c r="J15" s="68"/>
    </row>
    <row r="18" spans="1:13" x14ac:dyDescent="0.3">
      <c r="L18" s="71"/>
    </row>
    <row r="19" spans="1:13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23" spans="4:12" x14ac:dyDescent="0.3">
      <c r="L23" s="71"/>
    </row>
    <row r="33" spans="4:12" x14ac:dyDescent="0.3">
      <c r="D33" s="73"/>
      <c r="I33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3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53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89" t="s">
        <v>42</v>
      </c>
      <c r="B4" s="90" t="s">
        <v>43</v>
      </c>
      <c r="C4" s="89" t="s">
        <v>44</v>
      </c>
      <c r="D4" s="89" t="s">
        <v>44</v>
      </c>
      <c r="E4" s="31" t="s">
        <v>20</v>
      </c>
      <c r="F4" s="31" t="s">
        <v>20</v>
      </c>
      <c r="G4" s="32"/>
      <c r="H4" s="33"/>
      <c r="I4" s="91" t="s">
        <v>20</v>
      </c>
      <c r="J4" s="92" t="str">
        <f>I4*G4</f>
        <v/>
      </c>
      <c r="M4" s="35"/>
    </row>
    <row r="5">
      <c r="A5" s="89" t="s">
        <v>54</v>
      </c>
      <c r="B5" s="90" t="s">
        <v>43</v>
      </c>
      <c r="C5" s="89" t="s">
        <v>40</v>
      </c>
      <c r="D5" s="89" t="s">
        <v>20</v>
      </c>
      <c r="E5" s="31"/>
      <c r="F5" s="31"/>
      <c r="G5" s="32"/>
      <c r="H5" s="33"/>
      <c r="I5" s="91" t="s">
        <v>20</v>
      </c>
      <c r="J5" s="92" t="s">
        <v>20</v>
      </c>
      <c r="K5"/>
      <c r="L5"/>
      <c r="M5" s="35"/>
    </row>
    <row r="6">
      <c r="A6" s="28" t="s">
        <v>55</v>
      </c>
      <c r="B6" s="29" t="s">
        <v>47</v>
      </c>
      <c r="C6" s="30" t="s">
        <v>56</v>
      </c>
      <c r="D6" s="30" t="s">
        <v>20</v>
      </c>
      <c r="E6" s="31" t="n">
        <v>46388.0</v>
      </c>
      <c r="F6" s="31" t="n">
        <v>47483.0</v>
      </c>
      <c r="G6" s="93" t="n">
        <v>8.0</v>
      </c>
      <c r="H6" s="33" t="s">
        <v>49</v>
      </c>
      <c r="I6" s="76"/>
      <c r="J6" s="77" t="n">
        <f>G6*I6</f>
        <v>0.0</v>
      </c>
      <c r="K6" s="0"/>
      <c r="L6" s="0"/>
      <c r="M6" s="35"/>
    </row>
    <row r="7">
      <c r="A7" s="28" t="s">
        <v>57</v>
      </c>
      <c r="B7" s="29" t="s">
        <v>47</v>
      </c>
      <c r="C7" s="30" t="s">
        <v>51</v>
      </c>
      <c r="D7" s="30" t="s">
        <v>20</v>
      </c>
      <c r="E7" s="31" t="n">
        <v>46388.0</v>
      </c>
      <c r="F7" s="31" t="n">
        <v>47483.0</v>
      </c>
      <c r="G7" s="93" t="n">
        <v>8.0</v>
      </c>
      <c r="H7" s="33" t="s">
        <v>52</v>
      </c>
      <c r="I7" s="76"/>
      <c r="J7" s="77" t="n">
        <f>G7*I7</f>
        <v>0.0</v>
      </c>
      <c r="K7" s="0"/>
      <c r="L7" s="0"/>
      <c r="M7" s="35"/>
    </row>
    <row r="8" spans="1:13" s="34" customFormat="1" ht="15" thickTop="1" x14ac:dyDescent="0.25">
      <c r="A8" s="36"/>
      <c r="B8" s="37"/>
      <c r="C8" s="38"/>
      <c r="D8" s="39"/>
      <c r="E8" s="40"/>
      <c r="F8" s="40"/>
      <c r="G8" s="41"/>
      <c r="H8" s="42"/>
      <c r="I8" s="43"/>
      <c r="J8" s="75"/>
      <c r="M8" s="35"/>
    </row>
    <row r="9" spans="1:13" s="34" customFormat="1" x14ac:dyDescent="0.3">
      <c r="A9" s="44"/>
      <c r="B9" s="45"/>
      <c r="C9" s="46"/>
      <c r="D9" s="47"/>
      <c r="E9" s="48"/>
      <c r="F9" s="48"/>
      <c r="G9" s="49"/>
      <c r="H9" s="50"/>
      <c r="I9" s="51"/>
      <c r="J9" s="52"/>
    </row>
    <row r="10" spans="1:13" ht="15" thickBot="1" x14ac:dyDescent="0.35">
      <c r="A10" s="53"/>
      <c r="B10" s="53"/>
      <c r="C10" s="54"/>
      <c r="D10" s="55"/>
      <c r="E10" s="56"/>
      <c r="F10" s="57" t="s">
        <v>21</v>
      </c>
      <c r="G10" s="57"/>
      <c r="H10" s="57"/>
      <c r="I10" s="58"/>
      <c r="J10" s="59">
        <f>SUM(J$4:J8)</f>
        <v>0</v>
      </c>
    </row>
    <row r="11" spans="1:13" ht="15.6" thickTop="1" thickBot="1" x14ac:dyDescent="0.35">
      <c r="A11" s="53"/>
      <c r="B11" s="53"/>
      <c r="C11" s="54"/>
      <c r="D11" s="55"/>
      <c r="E11" s="56"/>
      <c r="F11" s="60" t="s">
        <v>22</v>
      </c>
      <c r="G11" s="61">
        <v>0.19</v>
      </c>
      <c r="H11" s="62" t="s">
        <v>23</v>
      </c>
      <c r="I11" s="63"/>
      <c r="J11" s="65">
        <f>J10*G11</f>
        <v>0</v>
      </c>
    </row>
    <row r="12" spans="1:13" ht="15" thickTop="1" x14ac:dyDescent="0.3">
      <c r="A12" s="53"/>
      <c r="B12" s="53"/>
      <c r="C12" s="54"/>
      <c r="D12" s="55"/>
      <c r="E12" s="56"/>
      <c r="F12" s="57" t="s">
        <v>24</v>
      </c>
      <c r="G12" s="57"/>
      <c r="H12" s="57"/>
      <c r="I12" s="58"/>
      <c r="J12" s="64">
        <f>SUM(J10,J11)</f>
        <v>0</v>
      </c>
    </row>
    <row r="13" spans="1:13" x14ac:dyDescent="0.3">
      <c r="A13" s="53"/>
      <c r="B13" s="53"/>
      <c r="C13" s="54"/>
      <c r="D13" s="55"/>
      <c r="E13" s="56"/>
      <c r="F13" s="55"/>
      <c r="G13" s="55"/>
      <c r="H13" s="55"/>
      <c r="I13" s="55"/>
      <c r="J13" s="55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5" spans="1:13" x14ac:dyDescent="0.3">
      <c r="A15" s="68"/>
      <c r="B15" s="68"/>
      <c r="C15" s="68"/>
      <c r="E15" s="68"/>
      <c r="F15" s="68"/>
      <c r="G15" s="68"/>
      <c r="H15" s="68"/>
      <c r="I15" s="68"/>
      <c r="J15" s="68"/>
    </row>
    <row r="18" spans="1:13" x14ac:dyDescent="0.3">
      <c r="L18" s="71"/>
    </row>
    <row r="19" spans="1:13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23" spans="4:12" x14ac:dyDescent="0.3">
      <c r="L23" s="71"/>
    </row>
    <row r="33" spans="4:12" x14ac:dyDescent="0.3">
      <c r="D33" s="73"/>
      <c r="I33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