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1104A25B-F22C-48B9-A819-773482E7AC27}" xr6:coauthVersionLast="36" xr6:coauthVersionMax="36" xr10:uidLastSave="{00000000-0000-0000-0000-000000000000}"/>
  <bookViews>
    <workbookView xWindow="0" yWindow="0" windowWidth="23040" windowHeight="9930" xr2:uid="{1746FA58-B0FE-4688-9850-345253B6364E}"/>
  </bookViews>
  <sheets>
    <sheet name="Preisangebot" sheetId="1" r:id="rId1"/>
    <sheet name="Tabelle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4" i="1" l="1"/>
  <c r="I14" i="1" s="1"/>
  <c r="H13" i="1"/>
  <c r="I13" i="1" s="1"/>
  <c r="H15" i="1"/>
  <c r="I15" i="1" s="1"/>
  <c r="E17" i="1" l="1"/>
  <c r="E19" i="1" s="1"/>
</calcChain>
</file>

<file path=xl/sharedStrings.xml><?xml version="1.0" encoding="utf-8"?>
<sst xmlns="http://schemas.openxmlformats.org/spreadsheetml/2006/main" count="28" uniqueCount="28">
  <si>
    <t>Bieter:</t>
  </si>
  <si>
    <t>Datum:</t>
  </si>
  <si>
    <t xml:space="preserve">Alle grünen Felder müssen befüllt werden. </t>
  </si>
  <si>
    <t xml:space="preserve">Etwaige Arbeitgeberzuschüsse dürfen nicht in die Berechnung des Angebotspreises einbezogen werden. </t>
  </si>
  <si>
    <t>Der Leasingfaktor muss immer gleich hoch sein, unabhängig vom Radpreis oder Radtyp.</t>
  </si>
  <si>
    <t>Preisstufe und Fahrradtyp
Fiktiv gewählt,
nach Kaufpreis ohne Zubehör
€ netto</t>
  </si>
  <si>
    <t>Gesamtpreis</t>
  </si>
  <si>
    <t>Pos. 1</t>
  </si>
  <si>
    <t>City-Bike 1.000,00€</t>
  </si>
  <si>
    <t>Pos. 2</t>
  </si>
  <si>
    <t>Pos. 3</t>
  </si>
  <si>
    <t>E-Bike 4.000,00€</t>
  </si>
  <si>
    <t>Summe pro Monat (netto):</t>
  </si>
  <si>
    <t>Laufzeit in Monaten</t>
  </si>
  <si>
    <t>Gesamtsumme (netto) = Angebotsvergleichspreis</t>
  </si>
  <si>
    <t>Kaufpreis</t>
  </si>
  <si>
    <t>Bruttolistenpreis</t>
  </si>
  <si>
    <t>UVP</t>
  </si>
  <si>
    <t>Der kalkulierte Restwert wird mit 10% des Kaufpreises festgelegt. Der erwartete Übernahmepreis wird auf 20% der UVP gedeckelt.</t>
  </si>
  <si>
    <r>
      <rPr>
        <b/>
        <sz val="11"/>
        <rFont val="Arial"/>
        <family val="2"/>
      </rPr>
      <t>Einzelpreis</t>
    </r>
    <r>
      <rPr>
        <sz val="11"/>
        <rFont val="Arial"/>
        <family val="2"/>
      </rPr>
      <t xml:space="preserve">
monatliche Leasingrate 
je Fahrrad auf Basis eines kalkulierten Restwerts
 von 10%
€ netto</t>
    </r>
  </si>
  <si>
    <r>
      <rPr>
        <b/>
        <sz val="11"/>
        <rFont val="Arial"/>
        <family val="2"/>
      </rPr>
      <t>Einzelpreis</t>
    </r>
    <r>
      <rPr>
        <sz val="11"/>
        <rFont val="Arial"/>
        <family val="2"/>
      </rPr>
      <t xml:space="preserve">
monatliche Kosten für Versicherung nach Maßgabe der Leistungsbeschreibung  (Vollkaskoversicherung)
je Fahrrad
€ netto</t>
    </r>
  </si>
  <si>
    <r>
      <rPr>
        <b/>
        <sz val="11"/>
        <rFont val="Arial"/>
        <family val="2"/>
      </rPr>
      <t>Einzelpreis</t>
    </r>
    <r>
      <rPr>
        <sz val="11"/>
        <rFont val="Arial"/>
        <family val="2"/>
      </rPr>
      <t xml:space="preserve">
monatlich umgelegte Kosten für Störfallmanagement / Wartung / Inspektion
je Fahrrad
€ netto</t>
    </r>
  </si>
  <si>
    <r>
      <rPr>
        <b/>
        <sz val="11"/>
        <rFont val="Arial"/>
        <family val="2"/>
      </rPr>
      <t>Einzelpreis</t>
    </r>
    <r>
      <rPr>
        <sz val="11"/>
        <rFont val="Arial"/>
        <family val="2"/>
      </rPr>
      <t xml:space="preserve">
ggf. monatliche sonstige Kosten (z.B. Umsetzungs- und Serviceleistungen, Betrieb Portal, etc.)
je Fahrrad
€ netto</t>
    </r>
  </si>
  <si>
    <r>
      <rPr>
        <b/>
        <sz val="11"/>
        <rFont val="Arial"/>
        <family val="2"/>
      </rPr>
      <t>Einzelpreis</t>
    </r>
    <r>
      <rPr>
        <sz val="11"/>
        <rFont val="Arial"/>
        <family val="2"/>
      </rPr>
      <t xml:space="preserve">
monatliche Gesamtrate
je Fahrrad
€ netto</t>
    </r>
  </si>
  <si>
    <t>E-Lastenrad 6.000,00€</t>
  </si>
  <si>
    <t xml:space="preserve">Hinweis: Die angebotene Leistung muss vollumfänglich im Angebotspreis enthalten sein, mit Ausnahme der Kosten für zusätzliche, optionale Servicepakete. </t>
  </si>
  <si>
    <t>Menge
(fiktiv und unverbindlich über den Zeitraum des Rahmenvertrags)</t>
  </si>
  <si>
    <t>Vergabeverfahren 2026 - 0069 Bike-Leasing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</si>
</sst>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44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44" fontId="3" fillId="0" borderId="1" xfId="1" applyFont="1" applyBorder="1" applyAlignment="1">
      <alignment horizontal="right"/>
    </xf>
    <xf numFmtId="44" fontId="3" fillId="0" borderId="1" xfId="1" applyFont="1" applyBorder="1"/>
    <xf numFmtId="0" fontId="2" fillId="2" borderId="1" xfId="0" applyFont="1" applyFill="1" applyBorder="1"/>
    <xf numFmtId="44" fontId="4" fillId="3" borderId="1" xfId="1" applyFont="1" applyFill="1" applyBorder="1"/>
    <xf numFmtId="44" fontId="2" fillId="0" borderId="1" xfId="1" applyFont="1" applyBorder="1"/>
    <xf numFmtId="0" fontId="4" fillId="4" borderId="1" xfId="0" applyFont="1" applyFill="1" applyBorder="1"/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6" fillId="0" borderId="0" xfId="0" applyFont="1"/>
    <xf numFmtId="0" fontId="0" fillId="3" borderId="1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28D80-B261-4621-86D0-BC16D15BFDAD}">
  <sheetPr>
    <pageSetUpPr fitToPage="1"/>
  </sheetPr>
  <dimension ref="A1:I22"/>
  <sheetViews>
    <sheetView tabSelected="1" workbookViewId="0">
      <selection activeCell="B1" sqref="B1"/>
    </sheetView>
  </sheetViews>
  <sheetFormatPr baseColWidth="10" defaultColWidth="11.42578125" defaultRowHeight="15" x14ac:dyDescent="0.25"/>
  <cols>
    <col min="2" max="2" width="35.7109375" customWidth="1"/>
    <col min="3" max="3" width="13.42578125" customWidth="1"/>
    <col min="4" max="4" width="26.5703125" customWidth="1"/>
    <col min="5" max="9" width="24.7109375" customWidth="1"/>
  </cols>
  <sheetData>
    <row r="1" spans="1:9" ht="18" x14ac:dyDescent="0.25">
      <c r="B1" s="14" t="s">
        <v>27</v>
      </c>
    </row>
    <row r="3" spans="1:9" x14ac:dyDescent="0.25">
      <c r="A3" s="2" t="s">
        <v>0</v>
      </c>
      <c r="B3" s="15"/>
      <c r="C3" s="15"/>
      <c r="D3" s="15"/>
      <c r="E3" s="15"/>
      <c r="F3" s="15"/>
    </row>
    <row r="4" spans="1:9" x14ac:dyDescent="0.25">
      <c r="A4" s="2" t="s">
        <v>1</v>
      </c>
      <c r="B4" s="16"/>
      <c r="C4" s="16"/>
      <c r="D4" s="16"/>
      <c r="E4" s="16"/>
      <c r="F4" s="16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x14ac:dyDescent="0.25">
      <c r="A6" s="1" t="s">
        <v>18</v>
      </c>
      <c r="B6" s="1"/>
      <c r="C6" s="1"/>
      <c r="D6" s="1"/>
      <c r="E6" s="1"/>
      <c r="F6" s="1"/>
      <c r="G6" s="1"/>
      <c r="H6" s="1"/>
      <c r="I6" s="1"/>
    </row>
    <row r="7" spans="1:9" x14ac:dyDescent="0.25">
      <c r="A7" s="1" t="s">
        <v>2</v>
      </c>
      <c r="B7" s="1"/>
      <c r="C7" s="1"/>
      <c r="D7" s="1"/>
      <c r="E7" s="1"/>
      <c r="F7" s="1"/>
      <c r="G7" s="1"/>
      <c r="H7" s="1"/>
      <c r="I7" s="1"/>
    </row>
    <row r="8" spans="1:9" x14ac:dyDescent="0.25">
      <c r="A8" s="1" t="s">
        <v>3</v>
      </c>
      <c r="B8" s="1"/>
      <c r="C8" s="1"/>
      <c r="D8" s="1"/>
      <c r="E8" s="1"/>
      <c r="F8" s="1"/>
      <c r="G8" s="1"/>
      <c r="H8" s="1"/>
      <c r="I8" s="1"/>
    </row>
    <row r="9" spans="1:9" x14ac:dyDescent="0.25">
      <c r="A9" s="1" t="s">
        <v>4</v>
      </c>
      <c r="B9" s="1"/>
      <c r="C9" s="1"/>
      <c r="D9" s="1"/>
      <c r="E9" s="1"/>
      <c r="F9" s="1"/>
      <c r="G9" s="1"/>
      <c r="H9" s="1"/>
      <c r="I9" s="1"/>
    </row>
    <row r="10" spans="1:9" x14ac:dyDescent="0.25">
      <c r="A10" s="1" t="s">
        <v>25</v>
      </c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2"/>
      <c r="B11" s="2"/>
      <c r="C11" s="2"/>
      <c r="D11" s="2"/>
      <c r="E11" s="2"/>
      <c r="F11" s="2"/>
      <c r="G11" s="2"/>
      <c r="H11" s="1"/>
      <c r="I11" s="1"/>
    </row>
    <row r="12" spans="1:9" ht="114.75" x14ac:dyDescent="0.25">
      <c r="A12" s="11"/>
      <c r="B12" s="12" t="s">
        <v>5</v>
      </c>
      <c r="C12" s="12" t="s">
        <v>26</v>
      </c>
      <c r="D12" s="12" t="s">
        <v>19</v>
      </c>
      <c r="E12" s="12" t="s">
        <v>20</v>
      </c>
      <c r="F12" s="12" t="s">
        <v>21</v>
      </c>
      <c r="G12" s="12" t="s">
        <v>22</v>
      </c>
      <c r="H12" s="12" t="s">
        <v>23</v>
      </c>
      <c r="I12" s="13" t="s">
        <v>6</v>
      </c>
    </row>
    <row r="13" spans="1:9" x14ac:dyDescent="0.25">
      <c r="A13" s="3" t="s">
        <v>7</v>
      </c>
      <c r="B13" s="7" t="s">
        <v>8</v>
      </c>
      <c r="C13" s="8">
        <v>13</v>
      </c>
      <c r="D13" s="9"/>
      <c r="E13" s="9"/>
      <c r="F13" s="9"/>
      <c r="G13" s="9"/>
      <c r="H13" s="10">
        <f>SUM(D13:G13)</f>
        <v>0</v>
      </c>
      <c r="I13" s="10">
        <f>H13*C13</f>
        <v>0</v>
      </c>
    </row>
    <row r="14" spans="1:9" x14ac:dyDescent="0.25">
      <c r="A14" s="3" t="s">
        <v>9</v>
      </c>
      <c r="B14" s="7" t="s">
        <v>11</v>
      </c>
      <c r="C14" s="8">
        <v>60</v>
      </c>
      <c r="D14" s="9"/>
      <c r="E14" s="9"/>
      <c r="F14" s="9"/>
      <c r="G14" s="9"/>
      <c r="H14" s="10">
        <f t="shared" ref="H14" si="0">SUM(D14:G14)</f>
        <v>0</v>
      </c>
      <c r="I14" s="10">
        <f>H14*C14</f>
        <v>0</v>
      </c>
    </row>
    <row r="15" spans="1:9" x14ac:dyDescent="0.25">
      <c r="A15" s="3" t="s">
        <v>10</v>
      </c>
      <c r="B15" s="7" t="s">
        <v>24</v>
      </c>
      <c r="C15" s="8">
        <v>2</v>
      </c>
      <c r="D15" s="9"/>
      <c r="E15" s="9"/>
      <c r="F15" s="9"/>
      <c r="G15" s="9"/>
      <c r="H15" s="10">
        <f t="shared" ref="H15" si="1">SUM(D15:G15)</f>
        <v>0</v>
      </c>
      <c r="I15" s="10">
        <f>H15*C15</f>
        <v>0</v>
      </c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2"/>
      <c r="C17" s="2"/>
      <c r="D17" s="3" t="s">
        <v>12</v>
      </c>
      <c r="E17" s="4">
        <f>SUM(I13:I15)</f>
        <v>0</v>
      </c>
      <c r="F17" s="1"/>
      <c r="G17" s="1"/>
      <c r="H17" s="1"/>
      <c r="I17" s="1"/>
    </row>
    <row r="18" spans="1:9" x14ac:dyDescent="0.25">
      <c r="A18" s="1"/>
      <c r="B18" s="2"/>
      <c r="C18" s="2"/>
      <c r="D18" s="3" t="s">
        <v>13</v>
      </c>
      <c r="E18" s="5">
        <v>36</v>
      </c>
      <c r="F18" s="1"/>
      <c r="G18" s="1"/>
      <c r="H18" s="1"/>
      <c r="I18" s="1"/>
    </row>
    <row r="19" spans="1:9" x14ac:dyDescent="0.25">
      <c r="A19" s="1"/>
      <c r="B19" s="17" t="s">
        <v>14</v>
      </c>
      <c r="C19" s="18"/>
      <c r="D19" s="19"/>
      <c r="E19" s="6">
        <f>E17*E18</f>
        <v>0</v>
      </c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ht="17.25" customHeight="1" x14ac:dyDescent="0.25">
      <c r="A22" s="1"/>
      <c r="B22" s="1"/>
      <c r="C22" s="1"/>
      <c r="D22" s="1"/>
      <c r="E22" s="1"/>
      <c r="F22" s="1"/>
      <c r="G22" s="1"/>
      <c r="H22" s="1"/>
      <c r="I22" s="1"/>
    </row>
  </sheetData>
  <mergeCells count="3">
    <mergeCell ref="B3:F3"/>
    <mergeCell ref="B4:F4"/>
    <mergeCell ref="B19:D19"/>
  </mergeCells>
  <pageMargins left="0.7" right="0.7" top="0.78740157499999996" bottom="0.78740157499999996" header="0.3" footer="0.3"/>
  <pageSetup paperSize="9" scale="62" orientation="landscape" horizontalDpi="1200" verticalDpi="1200" r:id="rId1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B08C5-A97A-4AC7-BBA3-332CEAAFD9E2}">
  <dimension ref="A1:A3"/>
  <sheetViews>
    <sheetView workbookViewId="0">
      <selection sqref="A1:A3"/>
    </sheetView>
  </sheetViews>
  <sheetFormatPr baseColWidth="10" defaultColWidth="11.42578125" defaultRowHeight="15" x14ac:dyDescent="0.25"/>
  <sheetData>
    <row r="1" spans="1:1" x14ac:dyDescent="0.25">
      <c r="A1" t="s">
        <v>15</v>
      </c>
    </row>
    <row r="2" spans="1:1" x14ac:dyDescent="0.25">
      <c r="A2" t="s">
        <v>16</v>
      </c>
    </row>
    <row r="3" spans="1:1" x14ac:dyDescent="0.25">
      <c r="A3" t="s">
        <v>17</v>
      </c>
    </row>
  </sheetData>
  <pageMargins left="0.7" right="0.7" top="0.78740157499999996" bottom="0.78740157499999996" header="0.3" footer="0.3"/>
  <pageSetup paperSize="9" orientation="portrait" horizontalDpi="1200" verticalDpi="1200" r:id="rId1"/>
  <customProperties>
    <customPr name="layoutContexts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Preisangebot</vt:lpstr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2026-03-20T09:20:05Z</dcterms:created>
  <dcterms:modified xsi:type="dcterms:W3CDTF">2026-10-20T13:41:24Z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2026-10-20T13:41:24Z</vt:filetime>
  </property>
</Properties>
</file>