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X:\513\5136_Services\51361 - interne Verwaltung\513611 - Einkauf+Verwaltung\Ausschreibungen\2026\UVgO\IT\Wartung HCL - IBM 2027-2028\"/>
    </mc:Choice>
  </mc:AlternateContent>
  <xr:revisionPtr revIDLastSave="0" documentId="13_ncr:1_{839A82E8-2669-4A66-98CD-74FE9466C388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7" i="1" l="1"/>
  <c r="J4" i="1" l="1"/>
  <c r="J5" i="1"/>
  <c r="J6" i="1"/>
  <c r="J8" i="1"/>
  <c r="J9" i="1"/>
  <c r="J10" i="1" l="1"/>
  <c r="J11" i="1" s="1"/>
  <c r="J12" i="1" l="1"/>
</calcChain>
</file>

<file path=xl/sharedStrings.xml><?xml version="1.0" encoding="utf-8"?>
<sst xmlns="http://schemas.openxmlformats.org/spreadsheetml/2006/main" count="44" uniqueCount="37">
  <si>
    <t>Hersteller</t>
  </si>
  <si>
    <t>Part Description</t>
  </si>
  <si>
    <t>Part Number</t>
  </si>
  <si>
    <t>Anzahl</t>
  </si>
  <si>
    <t>Unit</t>
  </si>
  <si>
    <t>Startdatum</t>
  </si>
  <si>
    <t>Enddatum</t>
  </si>
  <si>
    <t>Gesamtpreis (netto)</t>
  </si>
  <si>
    <t>Einzelpreis (netto)</t>
  </si>
  <si>
    <t>MwSt (19%)</t>
  </si>
  <si>
    <t>Gesamtsumme brutto</t>
  </si>
  <si>
    <t>Gesamtsumme netto</t>
  </si>
  <si>
    <t>IBM</t>
  </si>
  <si>
    <t>Content Collector for SAP Applications Authorized User Value Unit Annual SW Subscription &amp; Support Renewal</t>
  </si>
  <si>
    <t>E097JLL</t>
  </si>
  <si>
    <t>Authorized User Value Unit</t>
  </si>
  <si>
    <t>Content Manager Authorized User Value Unit SW Subscription &amp; Support Renewal</t>
  </si>
  <si>
    <t>E066BLL</t>
  </si>
  <si>
    <t>Content Collector for Email Authorized User Value Unit Annual SW Subscription &amp; Support Renewal</t>
  </si>
  <si>
    <t>E05P3LL</t>
  </si>
  <si>
    <t>Authorized User Value</t>
  </si>
  <si>
    <t>Spectrum Protect 10 Processor Value Units (PVUs) Annual SW Subscription &amp; Support Renewal</t>
  </si>
  <si>
    <t>E0LVGLL</t>
  </si>
  <si>
    <t>10 Processor Value Units (PVUs)</t>
  </si>
  <si>
    <t>Spectrum Protect for Mail 10 Processor Value Units (PVUs) Annual SW Subscription &amp; Support Renewal</t>
  </si>
  <si>
    <t>E0LVVLL</t>
  </si>
  <si>
    <t>Position</t>
  </si>
  <si>
    <t>1.</t>
  </si>
  <si>
    <t>2.</t>
  </si>
  <si>
    <t>3.</t>
  </si>
  <si>
    <t>4.</t>
  </si>
  <si>
    <t>5.</t>
  </si>
  <si>
    <t>License Metric Tool Per Establishment Annual SW Subscription &amp; Support Renewal</t>
  </si>
  <si>
    <t>E027NLL</t>
  </si>
  <si>
    <t>Per Establishment</t>
  </si>
  <si>
    <t>6.</t>
  </si>
  <si>
    <t>Los 2 - Wartungsverängerung IBM 2027 - 2028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</si>
</sst>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 applyAlignment="1"/>
    <xf numFmtId="0" fontId="3" fillId="0" borderId="0" xfId="0" applyFont="1"/>
    <xf numFmtId="0" fontId="2" fillId="0" borderId="1" xfId="0" applyFont="1" applyBorder="1"/>
    <xf numFmtId="0" fontId="2" fillId="0" borderId="2" xfId="0" applyFont="1" applyBorder="1"/>
    <xf numFmtId="164" fontId="3" fillId="0" borderId="0" xfId="0" applyNumberFormat="1" applyFont="1"/>
    <xf numFmtId="164" fontId="3" fillId="0" borderId="7" xfId="0" applyNumberFormat="1" applyFont="1" applyBorder="1"/>
    <xf numFmtId="0" fontId="2" fillId="0" borderId="8" xfId="0" applyFont="1" applyBorder="1"/>
    <xf numFmtId="0" fontId="0" fillId="0" borderId="9" xfId="0" applyBorder="1"/>
    <xf numFmtId="0" fontId="3" fillId="0" borderId="10" xfId="0" applyFont="1" applyBorder="1"/>
    <xf numFmtId="0" fontId="3" fillId="0" borderId="8" xfId="0" applyFont="1" applyBorder="1"/>
    <xf numFmtId="164" fontId="2" fillId="0" borderId="7" xfId="0" applyNumberFormat="1" applyFont="1" applyBorder="1"/>
    <xf numFmtId="164" fontId="3" fillId="2" borderId="11" xfId="1" applyNumberFormat="1" applyFont="1" applyFill="1" applyBorder="1" applyAlignment="1" applyProtection="1">
      <alignment horizontal="right" vertical="center"/>
      <protection locked="0"/>
    </xf>
    <xf numFmtId="164" fontId="3" fillId="2" borderId="3" xfId="1" applyNumberFormat="1" applyFont="1" applyFill="1" applyBorder="1" applyAlignment="1" applyProtection="1">
      <alignment horizontal="right" vertical="center"/>
      <protection locked="0"/>
    </xf>
    <xf numFmtId="164" fontId="3" fillId="0" borderId="11" xfId="1" applyNumberFormat="1" applyFont="1" applyFill="1" applyBorder="1" applyAlignment="1">
      <alignment horizontal="right" vertical="center"/>
    </xf>
    <xf numFmtId="164" fontId="3" fillId="0" borderId="3" xfId="1" applyNumberFormat="1" applyFont="1" applyFill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4" fontId="3" fillId="0" borderId="4" xfId="0" applyNumberFormat="1" applyFont="1" applyBorder="1" applyAlignment="1">
      <alignment horizontal="center" vertical="center"/>
    </xf>
    <xf numFmtId="14" fontId="3" fillId="0" borderId="6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4" fontId="3" fillId="0" borderId="6" xfId="0" applyNumberFormat="1" applyFont="1" applyFill="1" applyBorder="1" applyAlignment="1">
      <alignment horizontal="center" vertical="center"/>
    </xf>
    <xf numFmtId="0" fontId="3" fillId="0" borderId="3" xfId="0" applyFont="1" applyBorder="1" applyAlignment="1" applyProtection="1">
      <alignment horizontal="center" vertical="center"/>
      <protection locked="0"/>
    </xf>
    <xf numFmtId="164" fontId="3" fillId="0" borderId="11" xfId="1" applyNumberFormat="1" applyFont="1" applyFill="1" applyBorder="1" applyAlignment="1" applyProtection="1">
      <alignment horizontal="right" vertical="center"/>
      <protection locked="0"/>
    </xf>
    <xf numFmtId="14" fontId="3" fillId="0" borderId="6" xfId="0" applyNumberFormat="1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164" fontId="2" fillId="0" borderId="7" xfId="0" applyNumberFormat="1" applyFont="1" applyBorder="1" applyProtection="1"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2" fillId="0" borderId="1" xfId="0" applyFont="1" applyBorder="1" applyProtection="1">
      <protection locked="0"/>
    </xf>
    <xf numFmtId="0" fontId="3" fillId="0" borderId="10" xfId="0" applyFont="1" applyBorder="1" applyProtection="1">
      <protection locked="0"/>
    </xf>
    <xf numFmtId="164" fontId="3" fillId="2" borderId="11" xfId="1" applyNumberFormat="1" applyFont="1" applyFill="1" applyBorder="1" applyAlignment="1" applyProtection="1">
      <alignment horizontal="right" vertical="center"/>
      <protection locked="1"/>
    </xf>
    <xf numFmtId="0" fontId="3" fillId="0" borderId="8" xfId="0" applyFont="1" applyBorder="1" applyProtection="1">
      <protection locked="0"/>
    </xf>
    <xf numFmtId="0" fontId="0" fillId="0" borderId="9" xfId="0" applyBorder="1" applyProtection="1"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Protection="1">
      <protection locked="0"/>
    </xf>
    <xf numFmtId="14" fontId="3" fillId="0" borderId="6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164" fontId="3" fillId="2" borderId="3" xfId="1" applyNumberFormat="1" applyFont="1" applyFill="1" applyBorder="1" applyAlignment="1" applyProtection="1">
      <alignment horizontal="right" vertical="center"/>
      <protection locked="1"/>
    </xf>
    <xf numFmtId="0" fontId="2" fillId="0" borderId="0" xfId="0" applyFont="1" applyAlignment="1" applyProtection="1"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0" xfId="0" applyFont="1" applyProtection="1">
      <protection locked="0"/>
    </xf>
    <xf numFmtId="164" fontId="3" fillId="0" borderId="3" xfId="1" applyNumberFormat="1" applyFont="1" applyFill="1" applyBorder="1" applyAlignment="1" applyProtection="1">
      <alignment horizontal="right" vertical="center"/>
      <protection locked="0"/>
    </xf>
    <xf numFmtId="164" fontId="3" fillId="0" borderId="0" xfId="0" applyNumberFormat="1" applyFont="1" applyProtection="1">
      <protection locked="0"/>
    </xf>
    <xf numFmtId="0" fontId="2" fillId="0" borderId="2" xfId="0" applyFont="1" applyBorder="1" applyProtection="1">
      <protection locked="0"/>
    </xf>
    <xf numFmtId="164" fontId="3" fillId="0" borderId="7" xfId="0" applyNumberFormat="1" applyFont="1" applyBorder="1" applyProtection="1"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14" fontId="3" fillId="0" borderId="4" xfId="0" applyNumberFormat="1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1"/>
    </xf>
    <xf numFmtId="0" fontId="3" fillId="0" borderId="3" xfId="0" applyFont="1" applyBorder="1" applyAlignment="1" applyProtection="1">
      <alignment horizontal="center" vertical="center"/>
      <protection locked="0"/>
    </xf>
    <xf numFmtId="164" fontId="2" fillId="0" borderId="7" xfId="0" applyNumberFormat="1" applyFont="1" applyBorder="1" applyProtection="1">
      <protection locked="1"/>
    </xf>
    <xf numFmtId="0" fontId="3" fillId="0" borderId="3" xfId="0" applyFont="1" applyBorder="1" applyAlignment="1" applyProtection="1">
      <alignment horizontal="center" vertical="center"/>
      <protection locked="1"/>
    </xf>
    <xf numFmtId="0" fontId="2" fillId="0" borderId="0" xfId="0" applyFont="1" applyAlignment="1" applyProtection="1">
      <protection locked="1"/>
    </xf>
    <xf numFmtId="164" fontId="3" fillId="0" borderId="11" xfId="1" applyNumberFormat="1" applyFont="1" applyFill="1" applyBorder="1" applyAlignment="1" applyProtection="1">
      <alignment horizontal="right" vertical="center"/>
      <protection locked="0"/>
    </xf>
    <xf numFmtId="14" fontId="3" fillId="0" borderId="6" xfId="0" applyNumberFormat="1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1"/>
    </xf>
    <xf numFmtId="14" fontId="3" fillId="0" borderId="6" xfId="0" applyNumberFormat="1" applyFont="1" applyBorder="1" applyAlignment="1" applyProtection="1">
      <alignment horizontal="center" vertical="center"/>
      <protection locked="1"/>
    </xf>
    <xf numFmtId="0" fontId="3" fillId="0" borderId="6" xfId="0" applyFont="1" applyBorder="1" applyAlignment="1" applyProtection="1">
      <alignment horizontal="center" vertical="center" wrapText="1"/>
      <protection locked="0"/>
    </xf>
    <xf numFmtId="164" fontId="2" fillId="0" borderId="7" xfId="0" applyNumberFormat="1" applyFont="1" applyBorder="1" applyProtection="1">
      <protection locked="0"/>
    </xf>
    <xf numFmtId="0" fontId="2" fillId="0" borderId="1" xfId="0" applyFont="1" applyBorder="1" applyProtection="1">
      <protection locked="1"/>
    </xf>
    <xf numFmtId="0" fontId="3" fillId="0" borderId="4" xfId="0" applyFont="1" applyBorder="1" applyAlignment="1" applyProtection="1">
      <alignment horizontal="center" vertical="center"/>
      <protection locked="0"/>
    </xf>
    <xf numFmtId="0" fontId="2" fillId="0" borderId="1" xfId="0" applyFont="1" applyBorder="1" applyProtection="1">
      <protection locked="0"/>
    </xf>
    <xf numFmtId="0" fontId="0" fillId="0" borderId="9" xfId="0" applyBorder="1" applyProtection="1">
      <protection locked="1"/>
    </xf>
    <xf numFmtId="0" fontId="3" fillId="0" borderId="10" xfId="0" applyFont="1" applyBorder="1" applyProtection="1">
      <protection locked="0"/>
    </xf>
    <xf numFmtId="164" fontId="3" fillId="2" borderId="11" xfId="1" applyNumberFormat="1" applyFont="1" applyFill="1" applyBorder="1" applyAlignment="1" applyProtection="1">
      <alignment horizontal="right" vertical="center"/>
      <protection locked="1"/>
    </xf>
    <xf numFmtId="0" fontId="3" fillId="0" borderId="8" xfId="0" applyFont="1" applyBorder="1" applyProtection="1">
      <protection locked="0"/>
    </xf>
    <xf numFmtId="0" fontId="3" fillId="0" borderId="10" xfId="0" applyFont="1" applyBorder="1" applyProtection="1">
      <protection locked="1"/>
    </xf>
    <xf numFmtId="0" fontId="0" fillId="0" borderId="9" xfId="0" applyBorder="1" applyProtection="1"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/>
      <protection locked="1"/>
    </xf>
    <xf numFmtId="0" fontId="2" fillId="0" borderId="8" xfId="0" applyFont="1" applyBorder="1" applyProtection="1">
      <protection locked="0"/>
    </xf>
    <xf numFmtId="14" fontId="3" fillId="0" borderId="6" xfId="0" applyNumberFormat="1" applyFont="1" applyFill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 wrapText="1"/>
      <protection locked="1"/>
    </xf>
    <xf numFmtId="0" fontId="2" fillId="0" borderId="8" xfId="0" applyFont="1" applyBorder="1" applyProtection="1">
      <protection locked="1"/>
    </xf>
    <xf numFmtId="0" fontId="0" fillId="0" borderId="0" xfId="0" applyProtection="1">
      <protection locked="0"/>
    </xf>
    <xf numFmtId="164" fontId="3" fillId="2" borderId="3" xfId="1" applyNumberFormat="1" applyFont="1" applyFill="1" applyBorder="1" applyAlignment="1" applyProtection="1">
      <alignment horizontal="right" vertical="center"/>
      <protection locked="1"/>
    </xf>
    <xf numFmtId="0" fontId="3" fillId="0" borderId="0" xfId="0" applyFont="1" applyProtection="1">
      <protection locked="1"/>
    </xf>
    <xf numFmtId="0" fontId="2" fillId="0" borderId="0" xfId="0" applyFont="1" applyAlignment="1" applyProtection="1">
      <protection locked="0"/>
    </xf>
    <xf numFmtId="0" fontId="3" fillId="0" borderId="8" xfId="0" applyFont="1" applyBorder="1" applyProtection="1">
      <protection locked="1"/>
    </xf>
    <xf numFmtId="0" fontId="3" fillId="0" borderId="5" xfId="0" applyFont="1" applyBorder="1" applyAlignment="1" applyProtection="1">
      <alignment horizontal="center" vertical="center"/>
      <protection locked="0"/>
    </xf>
    <xf numFmtId="14" fontId="3" fillId="0" borderId="6" xfId="0" applyNumberFormat="1" applyFont="1" applyFill="1" applyBorder="1" applyAlignment="1" applyProtection="1">
      <alignment horizontal="center" vertical="center"/>
      <protection locked="1"/>
    </xf>
    <xf numFmtId="0" fontId="3" fillId="0" borderId="0" xfId="0" applyFont="1" applyProtection="1">
      <protection locked="0"/>
    </xf>
    <xf numFmtId="0" fontId="2" fillId="0" borderId="2" xfId="0" applyFont="1" applyBorder="1" applyProtection="1">
      <protection locked="1"/>
    </xf>
    <xf numFmtId="164" fontId="3" fillId="0" borderId="3" xfId="1" applyNumberFormat="1" applyFont="1" applyFill="1" applyBorder="1" applyAlignment="1" applyProtection="1">
      <alignment horizontal="right" vertical="center"/>
      <protection locked="0"/>
    </xf>
    <xf numFmtId="164" fontId="3" fillId="0" borderId="11" xfId="1" applyNumberFormat="1" applyFont="1" applyFill="1" applyBorder="1" applyAlignment="1" applyProtection="1">
      <alignment horizontal="right" vertical="center"/>
      <protection locked="1"/>
    </xf>
    <xf numFmtId="14" fontId="3" fillId="0" borderId="4" xfId="0" applyNumberFormat="1" applyFont="1" applyBorder="1" applyAlignment="1" applyProtection="1">
      <alignment horizontal="center" vertical="center"/>
      <protection locked="1"/>
    </xf>
    <xf numFmtId="164" fontId="3" fillId="0" borderId="0" xfId="0" applyNumberFormat="1" applyFont="1" applyProtection="1">
      <protection locked="0"/>
    </xf>
    <xf numFmtId="0" fontId="2" fillId="0" borderId="2" xfId="0" applyFont="1" applyBorder="1" applyProtection="1">
      <protection locked="0"/>
    </xf>
    <xf numFmtId="0" fontId="0" fillId="0" borderId="0" xfId="0" applyProtection="1">
      <protection locked="1"/>
    </xf>
    <xf numFmtId="164" fontId="3" fillId="0" borderId="3" xfId="1" applyNumberFormat="1" applyFont="1" applyFill="1" applyBorder="1" applyAlignment="1" applyProtection="1">
      <alignment horizontal="right" vertical="center"/>
      <protection locked="1"/>
    </xf>
    <xf numFmtId="164" fontId="3" fillId="0" borderId="7" xfId="0" applyNumberFormat="1" applyFont="1" applyBorder="1" applyProtection="1">
      <protection locked="0"/>
    </xf>
    <xf numFmtId="0" fontId="3" fillId="0" borderId="4" xfId="0" applyFont="1" applyBorder="1" applyAlignment="1" applyProtection="1">
      <alignment horizontal="center" vertical="center" wrapText="1"/>
      <protection locked="1"/>
    </xf>
    <xf numFmtId="164" fontId="3" fillId="0" borderId="0" xfId="0" applyNumberFormat="1" applyFont="1" applyProtection="1">
      <protection locked="1"/>
    </xf>
    <xf numFmtId="0" fontId="3" fillId="0" borderId="6" xfId="0" applyFont="1" applyBorder="1" applyAlignment="1" applyProtection="1">
      <alignment horizontal="center" vertical="center"/>
      <protection locked="0"/>
    </xf>
    <xf numFmtId="14" fontId="3" fillId="0" borderId="4" xfId="0" applyNumberFormat="1" applyFont="1" applyBorder="1" applyAlignment="1" applyProtection="1">
      <alignment horizontal="center" vertical="center"/>
      <protection locked="0"/>
    </xf>
    <xf numFmtId="164" fontId="3" fillId="0" borderId="7" xfId="0" applyNumberFormat="1" applyFont="1" applyBorder="1" applyProtection="1">
      <protection locked="1"/>
    </xf>
  </cellXfs>
  <cellStyles count="3">
    <cellStyle name="Standard" xfId="0" builtinId="0"/>
    <cellStyle name="Währung" xfId="1" builtinId="4"/>
    <cellStyle name="Währung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workbookViewId="0"/>
  </sheetViews>
  <sheetFormatPr baseColWidth="10" defaultRowHeight="15" x14ac:dyDescent="0.25"/>
  <cols>
    <col min="3" max="3" width="17.42578125" customWidth="1"/>
    <col min="4" max="4" width="14.140625" customWidth="1"/>
    <col min="6" max="6" width="33" customWidth="1"/>
    <col min="7" max="7" width="12.28515625" customWidth="1"/>
    <col min="8" max="8" width="12.5703125" customWidth="1"/>
    <col min="9" max="9" width="22.85546875" customWidth="1"/>
    <col min="10" max="10" width="23.42578125" customWidth="1"/>
  </cols>
  <sheetData>
    <row r="1" spans="1:11" x14ac:dyDescent="0.25">
      <c r="A1" t="s">
        <v>36</v>
      </c>
      <c r="B1" s="1"/>
      <c r="C1" s="1"/>
      <c r="D1" s="1"/>
      <c r="E1" s="2"/>
      <c r="F1" s="2"/>
      <c r="G1" s="2"/>
      <c r="H1" s="2"/>
      <c r="I1" s="2"/>
      <c r="J1" s="2"/>
    </row>
    <row r="2" spans="1:11" x14ac:dyDescent="0.25">
      <c r="B2" s="2"/>
      <c r="C2" s="2"/>
      <c r="D2" s="2"/>
      <c r="E2" s="2"/>
      <c r="F2" s="2"/>
      <c r="G2" s="2"/>
      <c r="H2" s="2"/>
      <c r="I2" s="2"/>
      <c r="J2" s="2"/>
    </row>
    <row r="3" spans="1:11" ht="15.75" thickBot="1" x14ac:dyDescent="0.3">
      <c r="A3" s="3" t="s">
        <v>26</v>
      </c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8</v>
      </c>
      <c r="J3" s="4" t="s">
        <v>7</v>
      </c>
    </row>
    <row r="4" spans="1:11" ht="114.75" thickBot="1" x14ac:dyDescent="0.3">
      <c r="A4" s="22" t="s">
        <v>27</v>
      </c>
      <c r="B4" s="22" t="s">
        <v>12</v>
      </c>
      <c r="C4" s="20" t="s">
        <v>13</v>
      </c>
      <c r="D4" s="16" t="s">
        <v>14</v>
      </c>
      <c r="E4" s="16">
        <v>370</v>
      </c>
      <c r="F4" s="20" t="s">
        <v>15</v>
      </c>
      <c r="G4" s="18">
        <v>46419</v>
      </c>
      <c r="H4" s="18">
        <v>46783</v>
      </c>
      <c r="I4" s="12"/>
      <c r="J4" s="14">
        <f t="shared" ref="J4:J9" si="0">E4*I4</f>
        <v>0</v>
      </c>
    </row>
    <row r="5" spans="1:11" ht="72" thickBot="1" x14ac:dyDescent="0.3">
      <c r="A5" s="22" t="s">
        <v>28</v>
      </c>
      <c r="B5" s="23" t="s">
        <v>12</v>
      </c>
      <c r="C5" s="21" t="s">
        <v>16</v>
      </c>
      <c r="D5" s="17" t="s">
        <v>17</v>
      </c>
      <c r="E5" s="17">
        <v>66</v>
      </c>
      <c r="F5" s="21" t="s">
        <v>15</v>
      </c>
      <c r="G5" s="19">
        <v>46419</v>
      </c>
      <c r="H5" s="19">
        <v>46783</v>
      </c>
      <c r="I5" s="12"/>
      <c r="J5" s="14">
        <f t="shared" si="0"/>
        <v>0</v>
      </c>
    </row>
    <row r="6" spans="1:11" ht="100.5" thickBot="1" x14ac:dyDescent="0.3">
      <c r="A6" s="22" t="s">
        <v>29</v>
      </c>
      <c r="B6" s="23" t="s">
        <v>12</v>
      </c>
      <c r="C6" s="21" t="s">
        <v>18</v>
      </c>
      <c r="D6" s="17" t="s">
        <v>19</v>
      </c>
      <c r="E6" s="17">
        <v>20</v>
      </c>
      <c r="F6" s="21" t="s">
        <v>20</v>
      </c>
      <c r="G6" s="19">
        <v>46419</v>
      </c>
      <c r="H6" s="19">
        <v>46783</v>
      </c>
      <c r="I6" s="12"/>
      <c r="J6" s="14">
        <f t="shared" si="0"/>
        <v>0</v>
      </c>
    </row>
    <row r="7" spans="1:11" ht="90.75" customHeight="1" thickBot="1" x14ac:dyDescent="0.3">
      <c r="A7" s="26" t="s">
        <v>30</v>
      </c>
      <c r="B7" s="27" t="s">
        <v>12</v>
      </c>
      <c r="C7" s="25" t="s">
        <v>32</v>
      </c>
      <c r="D7" s="24" t="s">
        <v>33</v>
      </c>
      <c r="E7" s="24">
        <v>2</v>
      </c>
      <c r="F7" s="24" t="s">
        <v>34</v>
      </c>
      <c r="G7" s="28">
        <v>46419</v>
      </c>
      <c r="H7" s="28">
        <v>46783</v>
      </c>
      <c r="I7" s="12"/>
      <c r="J7" s="14">
        <f t="shared" si="0"/>
        <v>0</v>
      </c>
    </row>
    <row r="8" spans="1:11" ht="100.5" thickBot="1" x14ac:dyDescent="0.3">
      <c r="A8" s="22" t="s">
        <v>31</v>
      </c>
      <c r="B8" s="23" t="s">
        <v>12</v>
      </c>
      <c r="C8" s="21" t="s">
        <v>21</v>
      </c>
      <c r="D8" s="17" t="s">
        <v>22</v>
      </c>
      <c r="E8" s="17">
        <v>336</v>
      </c>
      <c r="F8" s="17" t="s">
        <v>23</v>
      </c>
      <c r="G8" s="19">
        <v>46419</v>
      </c>
      <c r="H8" s="19">
        <v>46783</v>
      </c>
      <c r="I8" s="12"/>
      <c r="J8" s="14">
        <f t="shared" si="0"/>
        <v>0</v>
      </c>
    </row>
    <row r="9" spans="1:11" ht="114.75" thickBot="1" x14ac:dyDescent="0.3">
      <c r="A9" s="22" t="s">
        <v>35</v>
      </c>
      <c r="B9" s="23" t="s">
        <v>12</v>
      </c>
      <c r="C9" s="21" t="s">
        <v>24</v>
      </c>
      <c r="D9" s="17" t="s">
        <v>25</v>
      </c>
      <c r="E9" s="17">
        <v>112</v>
      </c>
      <c r="F9" s="17" t="s">
        <v>23</v>
      </c>
      <c r="G9" s="19">
        <v>46419</v>
      </c>
      <c r="H9" s="19">
        <v>46783</v>
      </c>
      <c r="I9" s="13"/>
      <c r="J9" s="15">
        <f t="shared" si="0"/>
        <v>0</v>
      </c>
    </row>
    <row r="10" spans="1:11" ht="15.75" thickBot="1" x14ac:dyDescent="0.3">
      <c r="I10" s="10" t="s">
        <v>11</v>
      </c>
      <c r="J10" s="6">
        <f>SUM(J4:J9)</f>
        <v>0</v>
      </c>
      <c r="K10" s="8"/>
    </row>
    <row r="11" spans="1:11" ht="15.75" thickBot="1" x14ac:dyDescent="0.3">
      <c r="I11" s="9" t="s">
        <v>9</v>
      </c>
      <c r="J11" s="5">
        <f>J10*0.19</f>
        <v>0</v>
      </c>
      <c r="K11" s="8"/>
    </row>
    <row r="12" spans="1:11" ht="15.75" thickBot="1" x14ac:dyDescent="0.3">
      <c r="I12" s="7" t="s">
        <v>10</v>
      </c>
      <c r="J12" s="11">
        <f>J10+J11</f>
        <v>0</v>
      </c>
      <c r="K12" s="8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IB.SH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2024-12-02T08:48:00Z</dcterms:created>
  <dc:creator>Seehaase, Nadine</dc:creator>
  <cp:keywords>aOPM: keine MaRisk Relevanz</cp:keywords>
  <cp:lastModifiedBy>Huß, Nadine</cp:lastModifiedBy>
  <dcterms:modified xsi:type="dcterms:W3CDTF">2026-10-21T11:21:59Z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OPM-ID">
    <vt:lpwstr>1:78dd8e50-2aff-adae-3b79-88b71f07fa4d:8bcbeee4f7e5efe7451bcdfc5aa768fa</vt:lpwstr>
  </property>
</Properties>
</file>