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(P)\FM und BAU\T01 TEK\00_NEU\02_TEK_Vergaben\TEK2604025_NB_Alle_RV Bodenbelagsarbeiten\2_Verfahren\Dokumente\"/>
    </mc:Choice>
  </mc:AlternateContent>
  <xr:revisionPtr revIDLastSave="0" documentId="13_ncr:1_{85DA6E3B-6420-4ED8-B81C-F78501CF7586}" xr6:coauthVersionLast="47" xr6:coauthVersionMax="47" xr10:uidLastSave="{00000000-0000-0000-0000-000000000000}"/>
  <bookViews>
    <workbookView xWindow="28680" yWindow="-120" windowWidth="29040" windowHeight="15720" tabRatio="748" xr2:uid="{00000000-000D-0000-FFFF-FFFF00000000}"/>
  </bookViews>
  <sheets>
    <sheet name="Deckblatt" sheetId="1" r:id="rId1"/>
    <sheet name="Epk SVS" sheetId="2" r:id="rId2"/>
    <sheet name="Epk Aufschläge" sheetId="4" r:id="rId3"/>
    <sheet name="Epk An-und Abfahrt" sheetId="5" r:id="rId4"/>
    <sheet name="Angebot Standorte" sheetId="13" r:id="rId5"/>
    <sheet name="Standortübersicht" sheetId="12" r:id="rId6"/>
  </sheets>
  <definedNames>
    <definedName name="_xlnm._FilterDatabase" localSheetId="5" hidden="1">Standortübersicht!$B$3:$K$39</definedName>
    <definedName name="_ftn1" localSheetId="3">'Epk An-und Abfahrt'!#REF!</definedName>
    <definedName name="_ftn1" localSheetId="2">'Epk Aufschläge'!#REF!</definedName>
    <definedName name="_ftnref1" localSheetId="3">'Epk An-und Abfahrt'!#REF!</definedName>
    <definedName name="_ftnref1" localSheetId="2">'Epk Aufschläge'!#REF!</definedName>
    <definedName name="_xlnm.Print_Area" localSheetId="0">Deckblatt!$A$1:$C$32</definedName>
    <definedName name="_xlnm.Print_Area" localSheetId="3">'Epk An-und Abfahrt'!$A$1:$G$54</definedName>
    <definedName name="_xlnm.Print_Area" localSheetId="2">'Epk Aufschläge'!$A$1:$E$25</definedName>
    <definedName name="_xlnm.Print_Area" localSheetId="1">'Epk SVS'!$A$1:$F$19</definedName>
    <definedName name="_xlnm.Print_Area" localSheetId="5">Standortübersicht!$B$2:$J$31</definedName>
    <definedName name="_xlnm.Print_Titles" localSheetId="3">'Epk An-und Abfahrt'!$1:$15</definedName>
    <definedName name="_xlnm.Print_Titles" localSheetId="2">'Epk Aufschläge'!$1:$15</definedName>
    <definedName name="_xlnm.Print_Titles" localSheetId="1">'Epk SVS'!$1:$15</definedName>
    <definedName name="SuA_Art" localSheetId="4">#REF!</definedName>
    <definedName name="SuA_Art" localSheetId="3">#REF!</definedName>
    <definedName name="SuA_Art" localSheetId="2">#REF!</definedName>
    <definedName name="SuA_Art" localSheetId="5">#REF!</definedName>
    <definedName name="SuA_Art">#REF!</definedName>
    <definedName name="SuA_Masseiheit" localSheetId="4">#REF!</definedName>
    <definedName name="SuA_Masseiheit" localSheetId="3">#REF!</definedName>
    <definedName name="SuA_Masseiheit" localSheetId="5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" i="12" l="1"/>
  <c r="F6" i="2" l="1"/>
  <c r="E6" i="4"/>
  <c r="G6" i="5"/>
  <c r="F5" i="2"/>
  <c r="E5" i="4"/>
  <c r="G5" i="5"/>
  <c r="F4" i="2"/>
  <c r="E4" i="4"/>
  <c r="G4" i="5"/>
  <c r="C12" i="2"/>
  <c r="C12" i="4"/>
  <c r="D12" i="5"/>
  <c r="C11" i="2"/>
  <c r="C11" i="4"/>
  <c r="D11" i="5"/>
  <c r="C10" i="2"/>
  <c r="C10" i="4"/>
  <c r="D10" i="5"/>
  <c r="C9" i="2"/>
  <c r="C9" i="4"/>
  <c r="D9" i="5"/>
  <c r="C8" i="2"/>
  <c r="C8" i="4"/>
  <c r="D8" i="5"/>
  <c r="B6" i="2"/>
  <c r="B6" i="4"/>
  <c r="C6" i="5"/>
  <c r="B4" i="2"/>
  <c r="B4" i="4"/>
  <c r="C4" i="5"/>
  <c r="F1" i="2" l="1"/>
  <c r="E1" i="2"/>
  <c r="D1" i="2"/>
  <c r="C1" i="2"/>
  <c r="B1" i="2"/>
</calcChain>
</file>

<file path=xl/sharedStrings.xml><?xml version="1.0" encoding="utf-8"?>
<sst xmlns="http://schemas.openxmlformats.org/spreadsheetml/2006/main" count="682" uniqueCount="338">
  <si>
    <t>Preisspiegel und Einheitspreiskatalog</t>
  </si>
  <si>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</si>
  <si>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</si>
  <si>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</si>
  <si>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</si>
  <si>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</si>
  <si>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</si>
  <si>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</si>
  <si>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</si>
  <si>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</si>
  <si>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</si>
  <si>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</si>
  <si>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</si>
  <si>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</si>
  <si>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</si>
  <si>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</si>
  <si>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</si>
  <si>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</si>
  <si>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</si>
  <si>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</si>
  <si>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</si>
  <si>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</si>
  <si>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</si>
  <si>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</si>
  <si>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</si>
  <si>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</si>
  <si>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</si>
  <si>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</si>
  <si>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</si>
  <si>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</si>
  <si>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</si>
  <si>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</si>
  <si>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Nr.</t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</si>
  <si>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</si>
  <si>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</si>
  <si>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</si>
  <si>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Standort</t>
  </si>
  <si>
    <t>Kurzbeschreibung</t>
  </si>
  <si>
    <t>Arbeiten, welche nicht in den Positionen erfasst sind und gegen Nachweis zur Ausführung kommen.</t>
  </si>
  <si>
    <t>Alle</t>
  </si>
  <si>
    <t>Std.</t>
  </si>
  <si>
    <t>auf Nettopreis der jew. Position</t>
  </si>
  <si>
    <t>%</t>
  </si>
  <si>
    <t>Aufschlag Material</t>
  </si>
  <si>
    <t>Aufschlag besondere Zeiten</t>
  </si>
  <si>
    <t>Zuschlag Nachtarbeit ab 20:00 Uhr bis 24:00 Uhr</t>
  </si>
  <si>
    <t>Zuschlag Sonntagsarbeit</t>
  </si>
  <si>
    <t>Zuschlag Arbeiten an gesetzlichen Feiertagen</t>
  </si>
  <si>
    <r>
      <t xml:space="preserve">Pauschalpreis
</t>
    </r>
    <r>
      <rPr>
        <sz val="10"/>
        <rFont val="Arial"/>
        <family val="2"/>
      </rPr>
      <t>netto
in EURO pro Maßeinheit</t>
    </r>
  </si>
  <si>
    <t>Kürzel</t>
  </si>
  <si>
    <t>Strasse</t>
  </si>
  <si>
    <t>Vivants Kliniken</t>
  </si>
  <si>
    <t>KFH</t>
  </si>
  <si>
    <t>Klinikum im Friedrichshain</t>
  </si>
  <si>
    <t>Landsberger Allee 49</t>
  </si>
  <si>
    <t>pauschal</t>
  </si>
  <si>
    <t>KHD</t>
  </si>
  <si>
    <t>Myslowitzer Str. 45</t>
  </si>
  <si>
    <t>12621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</si>
  <si>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</si>
  <si>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</si>
  <si>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</si>
  <si>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</si>
  <si>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</si>
  <si>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</si>
  <si>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</si>
  <si>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</si>
  <si>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</si>
  <si>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</si>
  <si>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</si>
  <si>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</si>
  <si>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</si>
  <si>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</si>
  <si>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</si>
  <si>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</si>
  <si>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</si>
  <si>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</si>
  <si>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</si>
  <si>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</si>
  <si>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</si>
  <si>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</si>
  <si>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</si>
  <si>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</si>
  <si>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</si>
  <si>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</si>
  <si>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 xml:space="preserve"> Rudower Straße 48</t>
  </si>
  <si>
    <t>WBK</t>
  </si>
  <si>
    <t xml:space="preserve">Vivantes Wenckebach-Klinikum </t>
  </si>
  <si>
    <t>Wenckebachstraße 23</t>
  </si>
  <si>
    <t>12099 Berlin</t>
  </si>
  <si>
    <t>Forum für Senioren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</si>
  <si>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</si>
  <si>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</si>
  <si>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</si>
  <si>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</si>
  <si>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</si>
  <si>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</si>
  <si>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</si>
  <si>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</si>
  <si>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</si>
  <si>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</si>
  <si>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</si>
  <si>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</si>
  <si>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</si>
  <si>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</si>
  <si>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Ernst-Hoppe-Haus</t>
  </si>
  <si>
    <t>Lanzendorfer Weg 30</t>
  </si>
  <si>
    <t>14089 Berlin</t>
  </si>
  <si>
    <t>HRS</t>
  </si>
  <si>
    <t>Haus Rhinstraße</t>
  </si>
  <si>
    <t>Rhinstraße 105</t>
  </si>
  <si>
    <t>10315 Berlin</t>
  </si>
  <si>
    <t>Haus Jungfernheide</t>
  </si>
  <si>
    <t>Schweiggerweg 2-12</t>
  </si>
  <si>
    <t>13627 Berlin</t>
  </si>
  <si>
    <t>Haus Wilmersdorf</t>
  </si>
  <si>
    <t>Berkaer Str. 31-35</t>
  </si>
  <si>
    <t>14199 Berlin</t>
  </si>
  <si>
    <t>Ida-Wolff Haus</t>
  </si>
  <si>
    <t>Haus John F. Kennedy</t>
  </si>
  <si>
    <t>Alt-Wittenau 90</t>
  </si>
  <si>
    <t>Dr. Herrmann-Kantorowicz-Haus</t>
  </si>
  <si>
    <t>Schönwalder Str. 50</t>
  </si>
  <si>
    <t>Haus Leonore</t>
  </si>
  <si>
    <t>Leonorenstraße 17</t>
  </si>
  <si>
    <t>12247 Berlin</t>
  </si>
  <si>
    <t>Haus Seebrücke</t>
  </si>
  <si>
    <t>Am Maselakepark 20</t>
  </si>
  <si>
    <t>13587 Berlin</t>
  </si>
  <si>
    <t>Haus Sommerstrasse</t>
  </si>
  <si>
    <t>Sommerstraße 25 c</t>
  </si>
  <si>
    <t>13409 Berlin</t>
  </si>
  <si>
    <t>Haus Teichstrasse</t>
  </si>
  <si>
    <t>Teichstraße 44</t>
  </si>
  <si>
    <t>Haus Weidenweg</t>
  </si>
  <si>
    <t>Weidenweg 42</t>
  </si>
  <si>
    <t>Krankenhaus des Maßregelvollzugs</t>
  </si>
  <si>
    <t>Olbendorfer Weg 70</t>
  </si>
  <si>
    <t xml:space="preserve">13403 Berlin </t>
  </si>
  <si>
    <t>Region</t>
  </si>
  <si>
    <t>Einheitspreiskatalog: Einheitspreise Stundensätze</t>
  </si>
  <si>
    <t>Einheitspreiskatalog: Rabatte und Aufschläge</t>
  </si>
  <si>
    <t>- z.B. Nachweise, Produktdatenblätter, Prüfzeugnisse,
   Zertifikate u.ä. der verwendeten Baustoffe,
   Werkstoffe, Materialien und Einbauteile
- z.B. Fabrikatslisten (Artikelbezeichnung)
Die Abgabe der Dokumentation hat vor Einreichung der Schlussrechnung in 2-facher Ausfertigung incl. 1 CD zu erfolgen.</t>
  </si>
  <si>
    <t>Dokumentationen, die nicht zum Umfang der Regelleistung gehören.</t>
  </si>
  <si>
    <t>PLZ/Ort</t>
  </si>
  <si>
    <t xml:space="preserve">Einheitspreiskatalog: An-/Abfahrtspauschale zum jeweiligen Standort als Einheitspreise </t>
  </si>
  <si>
    <t>Kliniken</t>
  </si>
  <si>
    <t>Hinweis:</t>
  </si>
  <si>
    <t>Bei Teilnahme am elektronischen Vergabeverfahren ersetzt die elektronische Signatur die händische Unterschrift.</t>
  </si>
  <si>
    <t>Anlage 4</t>
  </si>
  <si>
    <t>Klinikum Kaulsdorf</t>
  </si>
  <si>
    <t>HSR</t>
  </si>
  <si>
    <t>Haus St. Richard</t>
  </si>
  <si>
    <t>Schudomastraße 16</t>
  </si>
  <si>
    <t>12055 Berlin</t>
  </si>
  <si>
    <t>HLA</t>
  </si>
  <si>
    <t>Haus Lentzeallee</t>
  </si>
  <si>
    <t>Lentzeallee 2-4</t>
  </si>
  <si>
    <t>14195 Berlin</t>
  </si>
  <si>
    <t>HKD</t>
  </si>
  <si>
    <t>Haus Kaulsdorf</t>
  </si>
  <si>
    <t>Münsterberger Weg</t>
  </si>
  <si>
    <t>KMV2</t>
  </si>
  <si>
    <t>Lindenberger Weg 69</t>
  </si>
  <si>
    <t xml:space="preserve">13125 Berlin </t>
  </si>
  <si>
    <t>KMV1</t>
  </si>
  <si>
    <t>BBG</t>
  </si>
  <si>
    <t>Berliner Bildungscampus</t>
  </si>
  <si>
    <t>Waldstraße 86-90</t>
  </si>
  <si>
    <t>13403 Berlin</t>
  </si>
  <si>
    <t>LSP</t>
  </si>
  <si>
    <t>Logistikzentrum Spandau</t>
  </si>
  <si>
    <t>Gartenfelder Str. 37</t>
  </si>
  <si>
    <t>13599 Berlin</t>
  </si>
  <si>
    <t>2.0</t>
  </si>
  <si>
    <t>Sonstige Standorte</t>
  </si>
  <si>
    <r>
      <t xml:space="preserve">Achtung:
Diese Tabelle enthält Macros. Beim Öffnen müssen für eine saubere Funktion Macros zugelassen werden. </t>
    </r>
    <r>
      <rPr>
        <sz val="10"/>
        <color indexed="10"/>
        <rFont val="Arial"/>
        <family val="2"/>
      </rPr>
      <t>Auf gar keinen Fall dürfen auf denSeiten Deckblatt und Unterschrift, sowie in allen Kopfzeilen bis Zeile 5 Änderungen die zu Zellverschiebungen führen vorgenommen werden. Die Daten in den Kopfzeilen und im Unterschriftenblatt werden automatisch gefüllt. Hier ist nichts zu Ändern....</t>
    </r>
  </si>
  <si>
    <t>HTE</t>
  </si>
  <si>
    <t>HSO</t>
  </si>
  <si>
    <t>HJK</t>
  </si>
  <si>
    <t>HJH</t>
  </si>
  <si>
    <t>HSE</t>
  </si>
  <si>
    <t>HEH</t>
  </si>
  <si>
    <t>HHK</t>
  </si>
  <si>
    <t>HWD</t>
  </si>
  <si>
    <t>HLE</t>
  </si>
  <si>
    <t>HIW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</si>
  <si>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</si>
  <si>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</si>
  <si>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</si>
  <si>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</si>
  <si>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</si>
  <si>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</si>
  <si>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</si>
  <si>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GJF</t>
  </si>
  <si>
    <t>Haus John F. Kennedy Gerontopsychiatrie</t>
  </si>
  <si>
    <t>Standorte</t>
  </si>
  <si>
    <t>Adresse</t>
  </si>
  <si>
    <t>Ansprechpartner vor Ort</t>
  </si>
  <si>
    <t>Fax</t>
  </si>
  <si>
    <t>E-Mail</t>
  </si>
  <si>
    <t>Ost</t>
  </si>
  <si>
    <t xml:space="preserve">Klinikum im Friedrichshain </t>
  </si>
  <si>
    <t>Thomas Harder</t>
  </si>
  <si>
    <t>(030) 130 232030</t>
  </si>
  <si>
    <t xml:space="preserve">Sebastian Kemmer </t>
  </si>
  <si>
    <t>(030) 130 172891</t>
  </si>
  <si>
    <t>(030) 130 172892</t>
  </si>
  <si>
    <t>sebastian.kemmer@vivantes.de</t>
  </si>
  <si>
    <t>Nord</t>
  </si>
  <si>
    <t>(030) 130 115228</t>
  </si>
  <si>
    <t>(030) 130 115372</t>
  </si>
  <si>
    <t>Christian Klimmek</t>
  </si>
  <si>
    <t>(030) 130 121530</t>
  </si>
  <si>
    <t>(030) 130 121532</t>
  </si>
  <si>
    <t>christian.klimmek@vivantes.de</t>
  </si>
  <si>
    <t>KMV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</si>
  <si>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</si>
  <si>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</si>
  <si>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</si>
  <si>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</si>
  <si>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</si>
  <si>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</si>
  <si>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</si>
  <si>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</si>
  <si>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</si>
  <si>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(030) 130 142130</t>
  </si>
  <si>
    <t>(030) 131 143599</t>
  </si>
  <si>
    <t>(030) 130 224024</t>
  </si>
  <si>
    <t>Rudower Straße 48</t>
  </si>
  <si>
    <t>FFS - Forum für Senioren</t>
  </si>
  <si>
    <t>Marion Voigt</t>
  </si>
  <si>
    <t>marion.voigt@vivantes.de</t>
  </si>
  <si>
    <t>Heike Sporkhorst</t>
  </si>
  <si>
    <t>heike.sporkhorst@vivantes.de</t>
  </si>
  <si>
    <t>Alt-Wittenau 90 - 90a</t>
  </si>
  <si>
    <t>Antje Stschepin-Lohfing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</si>
  <si>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</si>
  <si>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</si>
  <si>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</si>
  <si>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</si>
  <si>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</si>
  <si>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</si>
  <si>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Michelle Apwisch</t>
  </si>
  <si>
    <t>michelle.apwisch@vivantes.de</t>
  </si>
  <si>
    <t>Leonorenstraße 17 - 33</t>
  </si>
  <si>
    <t>Zinka Malkwitz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</si>
  <si>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</si>
  <si>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</si>
  <si>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</si>
  <si>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torsten.pestner@vivantes.de</t>
  </si>
  <si>
    <t>Sandra Ebner</t>
  </si>
  <si>
    <t>sandra.ebner@vivantes.de</t>
  </si>
  <si>
    <t>Corinna Wiesner-Andersch</t>
  </si>
  <si>
    <t>corinna.wiesner-andersch@vivantes.de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</si>
  <si>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</si>
  <si>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t>Judith Hanisch</t>
  </si>
  <si>
    <t>judith.hanisch@vivantes.de</t>
  </si>
  <si>
    <t>Münsterberger Weg 96</t>
  </si>
  <si>
    <t>Schudomastrasse 16</t>
  </si>
  <si>
    <t>Maria Galster</t>
  </si>
  <si>
    <t>maria.galster@vivantes.de</t>
  </si>
  <si>
    <t>Haus Erweiterungen</t>
  </si>
  <si>
    <t>Erweiterung in HLE, HLR, HIW</t>
  </si>
  <si>
    <r>
      <rPr>
        <b/>
        <sz val="10"/>
        <color rgb="FFFF0000"/>
        <rFont val="Arial"/>
        <family val="2"/>
      </rPr>
      <t>Die An- und Abfahrtspauschale ist Zuschlagskriterium und wird für die Laufzeit des Rahmenvertrages fixiert.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Die An- und Abfahrtspauschale (Fahrzeugkosten und -zeit je AG-Standort) sind in der Rechnung separat auszuweisen.</t>
    </r>
  </si>
  <si>
    <t>Rabatte und Materialpreisaufschläge sind Zuschlagskriterium und werden für die Laufzeit des Rahmenvertrages fixiert</t>
  </si>
  <si>
    <r>
      <t xml:space="preserve">Aufschlag für das Beschaffen des Materials
auf den jeweiligen Lieferantenpreis
</t>
    </r>
    <r>
      <rPr>
        <i/>
        <sz val="10"/>
        <color rgb="FFFF0000"/>
        <rFont val="Arial"/>
        <family val="2"/>
      </rPr>
      <t>Der Auftragnehmer verpflichtet sich dem Auftraggeber auf Nachfrage seine Lieferantenrechnungen/Einkaufsbelege zur Prüfung des angebenen Aufschlages per E-Mail zu senden.</t>
    </r>
  </si>
  <si>
    <t>Zuschlag Nachtarbeit ab 24:00 Uhr bis 06:00 Uhr</t>
  </si>
  <si>
    <t>Zuschlag Samstagsarbeit</t>
  </si>
  <si>
    <t>Stundensätze sind Zuschlagskriterium und werden für die Laufzeit des Rahmenvertrages fixiert</t>
  </si>
  <si>
    <t>(030) 130 231336</t>
  </si>
  <si>
    <t>thomas.harder@vivantes.de</t>
  </si>
  <si>
    <t>Nicole Dornbusch</t>
  </si>
  <si>
    <t>Nicole.Dornbusch@vivantes.de</t>
  </si>
  <si>
    <t>Lindenau Stefan</t>
  </si>
  <si>
    <t>Stefan.Lindenau@vivantes.de</t>
  </si>
  <si>
    <t>Christioph Radola</t>
  </si>
  <si>
    <t>(+49) 151 16318819</t>
  </si>
  <si>
    <t>Christoph.Radola@vivantes.de</t>
  </si>
  <si>
    <t>(030) 417 275 2513</t>
  </si>
  <si>
    <t>(030) 417 275 2504</t>
  </si>
  <si>
    <t>(030) 497 690 325 67</t>
  </si>
  <si>
    <t>(030) 497 690 325 80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</si>
  <si>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</si>
  <si>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</si>
  <si>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</si>
  <si>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</si>
  <si>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</si>
  <si>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</si>
  <si>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(030) 550 051 153</t>
  </si>
  <si>
    <t>(030) 550 051 183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</si>
  <si>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</si>
  <si>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</si>
  <si>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</si>
  <si>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</si>
  <si>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</si>
  <si>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</si>
  <si>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</si>
  <si>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</si>
  <si>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(030) 77 93 306</t>
  </si>
  <si>
    <t>(030) 77 93 300</t>
  </si>
  <si>
    <t>(030) 130 149 800</t>
  </si>
  <si>
    <t>(030) 130 149 809</t>
  </si>
  <si>
    <t>Carolin Utech</t>
  </si>
  <si>
    <t>(030) 422 035 13</t>
  </si>
  <si>
    <t>(030) 422 035 48</t>
  </si>
  <si>
    <t>carolin.utech@vivantes.de</t>
  </si>
  <si>
    <t>André Schwarzbach</t>
  </si>
  <si>
    <t>(030) 847 119 124</t>
  </si>
  <si>
    <t>(030) 847 119 141</t>
  </si>
  <si>
    <t>andre.schwarzbach@vivantes.de</t>
  </si>
  <si>
    <t>(030) 757 748 1602</t>
  </si>
  <si>
    <t>(030) 757 748 1699</t>
  </si>
  <si>
    <t>gueler.ates@vivantes.de</t>
  </si>
  <si>
    <t>(030) 670 666 113</t>
  </si>
  <si>
    <t>(030) 670 666 112</t>
  </si>
  <si>
    <t>(030) 319 89 17 10</t>
  </si>
  <si>
    <t>(030) 319 89 17 11</t>
  </si>
  <si>
    <t>(030) 428 426 1302</t>
  </si>
  <si>
    <t>(030) 428 426 1399</t>
  </si>
  <si>
    <t>KWB</t>
  </si>
  <si>
    <t>Haus Wenckebach Kurzzeitpflege</t>
  </si>
  <si>
    <t>0151-53854951</t>
  </si>
  <si>
    <r>
      <t>12351</t>
    </r>
    <r>
      <rPr>
        <sz val="10"/>
        <rFont val="Arial"/>
        <family val="2"/>
      </rPr>
      <t xml:space="preserve"> Berlin</t>
    </r>
  </si>
  <si>
    <t>(030) 130 14 9887</t>
  </si>
  <si>
    <t>(030) 130 14 9991</t>
  </si>
  <si>
    <t>(030) 130 174 019</t>
  </si>
  <si>
    <t>(030) 130 174 021</t>
  </si>
  <si>
    <t>(030) 319 8616 712</t>
  </si>
  <si>
    <t>(030) 319 8616 716</t>
  </si>
  <si>
    <t>Bitte Kreuzen Sie hier an, welche Leistung sie an welchem Standort erbringen können</t>
  </si>
  <si>
    <t>Facharbeiter 2</t>
  </si>
  <si>
    <t>Facharbeiter 1</t>
  </si>
  <si>
    <t>Helfer</t>
  </si>
  <si>
    <t>Rahmenvertrag über Bodenbelagsarbeiten auf Abruf</t>
  </si>
  <si>
    <t>TEK2604025</t>
  </si>
  <si>
    <t>Offenes Verfahren (EU weit)</t>
  </si>
  <si>
    <t>RV Boden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</si>
</sst>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2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b/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36">
    <xf numFmtId="0" fontId="0" fillId="0" borderId="0" xfId="0"/>
    <xf numFmtId="0" fontId="2" fillId="2" borderId="0" xfId="0" applyFont="1" applyFill="1" applyBorder="1" applyAlignment="1" applyProtection="1">
      <alignment vertical="top" wrapText="1"/>
    </xf>
    <xf numFmtId="0" fontId="1" fillId="4" borderId="0" xfId="0" applyFont="1" applyFill="1" applyBorder="1" applyProtection="1">
      <protection locked="0"/>
    </xf>
    <xf numFmtId="165" fontId="2" fillId="4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2" applyFill="1" applyAlignment="1" applyProtection="1">
      <alignment horizontal="left" vertical="center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0" xfId="2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left" vertical="center"/>
      <protection locked="0"/>
    </xf>
    <xf numFmtId="0" fontId="0" fillId="3" borderId="0" xfId="0" applyFill="1" applyProtection="1"/>
    <xf numFmtId="0" fontId="0" fillId="3" borderId="0" xfId="0" applyFill="1" applyProtection="1">
      <protection locked="0"/>
    </xf>
    <xf numFmtId="0" fontId="2" fillId="2" borderId="2" xfId="0" applyFont="1" applyFill="1" applyBorder="1" applyAlignment="1" applyProtection="1">
      <alignment horizontal="left" vertical="center"/>
    </xf>
    <xf numFmtId="0" fontId="1" fillId="2" borderId="0" xfId="2" applyFont="1" applyFill="1" applyBorder="1" applyAlignment="1" applyProtection="1">
      <alignment horizontal="left" vertical="center"/>
    </xf>
    <xf numFmtId="0" fontId="2" fillId="3" borderId="4" xfId="34" applyFont="1" applyFill="1" applyBorder="1" applyAlignment="1" applyProtection="1">
      <alignment horizontal="left" vertical="center" wrapText="1"/>
    </xf>
    <xf numFmtId="0" fontId="2" fillId="3" borderId="4" xfId="34" applyFill="1" applyBorder="1" applyAlignment="1" applyProtection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right" vertical="center" wrapText="1"/>
    </xf>
    <xf numFmtId="0" fontId="0" fillId="2" borderId="0" xfId="0" applyFill="1" applyAlignment="1" applyProtection="1">
      <alignment vertical="center" wrapText="1"/>
    </xf>
    <xf numFmtId="0" fontId="0" fillId="2" borderId="0" xfId="0" applyFill="1" applyAlignment="1" applyProtection="1">
      <alignment horizontal="center" vertical="center" wrapText="1"/>
    </xf>
    <xf numFmtId="165" fontId="0" fillId="2" borderId="0" xfId="0" applyNumberFormat="1" applyFill="1" applyAlignment="1" applyProtection="1">
      <alignment horizontal="right" vertical="center" wrapText="1"/>
    </xf>
    <xf numFmtId="0" fontId="2" fillId="4" borderId="0" xfId="0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left" vertical="center"/>
    </xf>
    <xf numFmtId="0" fontId="17" fillId="3" borderId="4" xfId="22" applyFont="1" applyFill="1" applyBorder="1" applyAlignment="1" applyProtection="1">
      <alignment horizontal="left" vertical="center" wrapText="1"/>
    </xf>
    <xf numFmtId="0" fontId="10" fillId="2" borderId="0" xfId="1" applyFont="1" applyFill="1" applyAlignment="1" applyProtection="1">
      <alignment vertical="center" wrapText="1"/>
    </xf>
    <xf numFmtId="0" fontId="2" fillId="2" borderId="0" xfId="1" applyFont="1" applyFill="1" applyAlignment="1" applyProtection="1">
      <alignment vertical="center" wrapText="1"/>
    </xf>
    <xf numFmtId="0" fontId="1" fillId="5" borderId="4" xfId="1" applyFont="1" applyFill="1" applyBorder="1" applyAlignment="1" applyProtection="1">
      <alignment horizontal="left" vertical="center" wrapText="1"/>
    </xf>
    <xf numFmtId="4" fontId="13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1" applyFont="1" applyFill="1" applyBorder="1" applyAlignment="1" applyProtection="1">
      <alignment horizontal="right" vertical="center" wrapText="1"/>
    </xf>
    <xf numFmtId="4" fontId="13" fillId="3" borderId="0" xfId="3" applyNumberFormat="1" applyFont="1" applyFill="1" applyBorder="1" applyAlignment="1" applyProtection="1">
      <alignment horizontal="right" wrapText="1"/>
    </xf>
    <xf numFmtId="165" fontId="1" fillId="3" borderId="0" xfId="1" applyNumberFormat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vertical="center" wrapText="1"/>
    </xf>
    <xf numFmtId="0" fontId="2" fillId="2" borderId="0" xfId="0" applyFont="1" applyFill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165" fontId="0" fillId="2" borderId="0" xfId="0" applyNumberFormat="1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165" fontId="0" fillId="2" borderId="0" xfId="0" applyNumberFormat="1" applyFill="1" applyAlignment="1" applyProtection="1">
      <alignment vertical="center"/>
    </xf>
    <xf numFmtId="0" fontId="1" fillId="5" borderId="7" xfId="1" applyFont="1" applyFill="1" applyBorder="1" applyAlignment="1" applyProtection="1">
      <alignment horizontal="left" vertical="center" wrapText="1"/>
    </xf>
    <xf numFmtId="165" fontId="1" fillId="5" borderId="10" xfId="1" applyNumberFormat="1" applyFont="1" applyFill="1" applyBorder="1" applyAlignment="1" applyProtection="1">
      <alignment horizontal="right" vertical="center" wrapText="1"/>
    </xf>
    <xf numFmtId="0" fontId="2" fillId="5" borderId="8" xfId="1" applyFont="1" applyFill="1" applyBorder="1" applyAlignment="1" applyProtection="1">
      <alignment horizontal="left" vertical="center" wrapText="1"/>
    </xf>
    <xf numFmtId="0" fontId="1" fillId="5" borderId="9" xfId="1" applyFont="1" applyFill="1" applyBorder="1" applyAlignment="1" applyProtection="1">
      <alignment horizontal="left" vertical="center" wrapText="1"/>
    </xf>
    <xf numFmtId="165" fontId="2" fillId="5" borderId="11" xfId="1" applyNumberFormat="1" applyFill="1" applyBorder="1" applyAlignment="1" applyProtection="1">
      <alignment horizontal="right" vertical="center" wrapText="1"/>
    </xf>
    <xf numFmtId="0" fontId="7" fillId="0" borderId="4" xfId="3" applyFont="1" applyFill="1" applyBorder="1" applyAlignment="1" applyProtection="1">
      <alignment horizontal="left" vertical="center" wrapText="1"/>
    </xf>
    <xf numFmtId="0" fontId="7" fillId="0" borderId="2" xfId="3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1" fontId="2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left" vertical="center" wrapText="1"/>
    </xf>
    <xf numFmtId="3" fontId="2" fillId="3" borderId="4" xfId="3" applyNumberFormat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/>
    </xf>
    <xf numFmtId="0" fontId="2" fillId="0" borderId="17" xfId="1" applyFont="1" applyFill="1" applyBorder="1" applyAlignment="1" applyProtection="1">
      <alignment horizontal="left" vertical="center" wrapText="1"/>
    </xf>
    <xf numFmtId="3" fontId="2" fillId="3" borderId="17" xfId="3" applyNumberFormat="1" applyFont="1" applyFill="1" applyBorder="1" applyAlignment="1" applyProtection="1">
      <alignment horizontal="center" vertical="center" wrapText="1"/>
    </xf>
    <xf numFmtId="0" fontId="2" fillId="3" borderId="17" xfId="1" applyFont="1" applyFill="1" applyBorder="1" applyAlignment="1" applyProtection="1">
      <alignment horizontal="center" vertical="center"/>
    </xf>
    <xf numFmtId="165" fontId="2" fillId="4" borderId="17" xfId="1" applyNumberFormat="1" applyFont="1" applyFill="1" applyBorder="1" applyAlignment="1" applyProtection="1">
      <alignment horizontal="right" vertical="center" wrapText="1"/>
      <protection locked="0"/>
    </xf>
    <xf numFmtId="0" fontId="1" fillId="5" borderId="6" xfId="1" applyFont="1" applyFill="1" applyBorder="1" applyAlignment="1" applyProtection="1">
      <alignment horizontal="left" vertical="center"/>
    </xf>
    <xf numFmtId="165" fontId="1" fillId="5" borderId="7" xfId="1" applyNumberFormat="1" applyFont="1" applyFill="1" applyBorder="1" applyAlignment="1" applyProtection="1">
      <alignment horizontal="center" vertical="center" wrapText="1"/>
    </xf>
    <xf numFmtId="165" fontId="2" fillId="5" borderId="9" xfId="1" applyNumberFormat="1" applyFill="1" applyBorder="1" applyAlignment="1" applyProtection="1">
      <alignment horizontal="center" vertical="center" wrapText="1"/>
    </xf>
    <xf numFmtId="0" fontId="2" fillId="2" borderId="0" xfId="1" applyFont="1" applyFill="1" applyAlignment="1" applyProtection="1">
      <alignment horizontal="left" vertical="center" wrapText="1"/>
    </xf>
    <xf numFmtId="0" fontId="7" fillId="0" borderId="4" xfId="3" quotePrefix="1" applyFont="1" applyFill="1" applyBorder="1" applyAlignment="1" applyProtection="1">
      <alignment horizontal="left" vertical="center" wrapText="1"/>
    </xf>
    <xf numFmtId="0" fontId="0" fillId="3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3" borderId="0" xfId="0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4" borderId="0" xfId="0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2" fillId="3" borderId="0" xfId="0" applyFont="1" applyFill="1" applyAlignment="1" applyProtection="1">
      <alignment vertical="center" wrapText="1"/>
    </xf>
    <xf numFmtId="0" fontId="3" fillId="3" borderId="0" xfId="0" applyFont="1" applyFill="1" applyAlignment="1" applyProtection="1">
      <alignment horizontal="left" vertical="top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0" fontId="0" fillId="3" borderId="0" xfId="0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left" vertical="top"/>
    </xf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0" fontId="0" fillId="3" borderId="0" xfId="0" applyFill="1" applyAlignment="1" applyProtection="1">
      <alignment vertical="center"/>
      <protection locked="0"/>
    </xf>
    <xf numFmtId="0" fontId="2" fillId="2" borderId="0" xfId="1" applyFill="1" applyBorder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horizontal="left" vertical="center"/>
      <protection locked="0"/>
    </xf>
    <xf numFmtId="0" fontId="2" fillId="2" borderId="0" xfId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vertical="center"/>
      <protection locked="0"/>
    </xf>
    <xf numFmtId="165" fontId="0" fillId="2" borderId="0" xfId="0" applyNumberForma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vertical="center"/>
    </xf>
    <xf numFmtId="0" fontId="2" fillId="2" borderId="1" xfId="1" quotePrefix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right" vertical="center"/>
    </xf>
    <xf numFmtId="0" fontId="1" fillId="2" borderId="0" xfId="1" applyFont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center" vertical="center"/>
    </xf>
    <xf numFmtId="0" fontId="2" fillId="2" borderId="0" xfId="2" applyFont="1" applyFill="1" applyAlignment="1" applyProtection="1">
      <alignment horizontal="left" vertical="center"/>
    </xf>
    <xf numFmtId="0" fontId="0" fillId="3" borderId="3" xfId="0" applyFill="1" applyBorder="1" applyAlignment="1" applyProtection="1">
      <alignment vertical="center"/>
    </xf>
    <xf numFmtId="0" fontId="2" fillId="2" borderId="0" xfId="2" applyFont="1" applyFill="1" applyBorder="1" applyAlignment="1" applyProtection="1">
      <alignment horizontal="right" vertical="center"/>
    </xf>
    <xf numFmtId="14" fontId="15" fillId="3" borderId="4" xfId="0" applyNumberFormat="1" applyFont="1" applyFill="1" applyBorder="1" applyAlignment="1" applyProtection="1">
      <alignment horizontal="right" vertical="center"/>
    </xf>
    <xf numFmtId="14" fontId="0" fillId="3" borderId="4" xfId="0" applyNumberFormat="1" applyFill="1" applyBorder="1" applyAlignment="1" applyProtection="1">
      <alignment horizontal="right" vertical="center"/>
    </xf>
    <xf numFmtId="0" fontId="2" fillId="2" borderId="0" xfId="2" applyFont="1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right" vertical="center"/>
    </xf>
    <xf numFmtId="0" fontId="2" fillId="2" borderId="4" xfId="2" applyFill="1" applyBorder="1" applyAlignment="1" applyProtection="1">
      <alignment horizontal="left" vertical="center"/>
    </xf>
    <xf numFmtId="0" fontId="2" fillId="2" borderId="5" xfId="2" applyFont="1" applyFill="1" applyBorder="1" applyAlignment="1" applyProtection="1">
      <alignment vertical="center"/>
    </xf>
    <xf numFmtId="0" fontId="1" fillId="2" borderId="5" xfId="2" applyFont="1" applyFill="1" applyBorder="1" applyAlignment="1" applyProtection="1">
      <alignment vertical="center"/>
    </xf>
    <xf numFmtId="0" fontId="1" fillId="2" borderId="3" xfId="2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/>
    </xf>
    <xf numFmtId="0" fontId="5" fillId="2" borderId="0" xfId="2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left" vertical="center"/>
    </xf>
    <xf numFmtId="165" fontId="2" fillId="2" borderId="0" xfId="1" applyNumberFormat="1" applyFill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2" fillId="2" borderId="0" xfId="2" applyFont="1" applyFill="1" applyBorder="1" applyAlignment="1" applyProtection="1">
      <alignment vertical="center"/>
      <protection locked="0"/>
    </xf>
    <xf numFmtId="0" fontId="1" fillId="2" borderId="0" xfId="1" applyFont="1" applyFill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center" vertical="center" wrapText="1"/>
      <protection locked="0"/>
    </xf>
    <xf numFmtId="165" fontId="2" fillId="2" borderId="0" xfId="1" applyNumberFormat="1" applyFill="1" applyAlignment="1" applyProtection="1">
      <alignment horizontal="right" vertical="center" wrapText="1"/>
      <protection locked="0"/>
    </xf>
    <xf numFmtId="0" fontId="4" fillId="2" borderId="0" xfId="1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right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4" xfId="4" applyFont="1" applyFill="1" applyBorder="1" applyAlignment="1" applyProtection="1">
      <alignment horizontal="left" vertical="center"/>
    </xf>
    <xf numFmtId="0" fontId="2" fillId="2" borderId="3" xfId="2" applyFill="1" applyBorder="1" applyAlignment="1" applyProtection="1">
      <alignment horizontal="left" vertical="center"/>
    </xf>
    <xf numFmtId="14" fontId="1" fillId="2" borderId="4" xfId="2" applyNumberFormat="1" applyFont="1" applyFill="1" applyBorder="1" applyAlignment="1" applyProtection="1">
      <alignment horizontal="right" vertical="center"/>
    </xf>
    <xf numFmtId="14" fontId="2" fillId="2" borderId="4" xfId="2" applyNumberFormat="1" applyFill="1" applyBorder="1" applyAlignment="1" applyProtection="1">
      <alignment horizontal="right" vertical="center"/>
    </xf>
    <xf numFmtId="14" fontId="1" fillId="2" borderId="0" xfId="2" applyNumberFormat="1" applyFont="1" applyFill="1" applyBorder="1" applyAlignment="1" applyProtection="1">
      <alignment horizontal="right" vertical="center"/>
    </xf>
    <xf numFmtId="0" fontId="2" fillId="2" borderId="2" xfId="2" applyFont="1" applyFill="1" applyBorder="1" applyAlignment="1" applyProtection="1">
      <alignment horizontal="left" vertical="center"/>
    </xf>
    <xf numFmtId="0" fontId="2" fillId="2" borderId="2" xfId="2" applyFont="1" applyFill="1" applyBorder="1" applyAlignment="1" applyProtection="1">
      <alignment vertical="center"/>
    </xf>
    <xf numFmtId="0" fontId="2" fillId="2" borderId="3" xfId="2" applyFont="1" applyFill="1" applyBorder="1" applyAlignment="1" applyProtection="1">
      <alignment vertical="center"/>
    </xf>
    <xf numFmtId="0" fontId="2" fillId="0" borderId="2" xfId="2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vertical="center"/>
    </xf>
    <xf numFmtId="165" fontId="2" fillId="2" borderId="0" xfId="1" applyNumberFormat="1" applyFont="1" applyFill="1" applyAlignment="1" applyProtection="1">
      <alignment horizontal="left" vertical="center"/>
    </xf>
    <xf numFmtId="0" fontId="1" fillId="2" borderId="0" xfId="1" applyFont="1" applyFill="1" applyBorder="1" applyAlignment="1" applyProtection="1">
      <alignment horizontal="left" vertical="center" wrapText="1"/>
    </xf>
    <xf numFmtId="0" fontId="1" fillId="2" borderId="0" xfId="1" applyFont="1" applyFill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left" vertical="center" wrapText="1"/>
    </xf>
    <xf numFmtId="0" fontId="2" fillId="2" borderId="0" xfId="1" applyFill="1" applyAlignment="1" applyProtection="1">
      <alignment vertical="center" wrapText="1"/>
    </xf>
    <xf numFmtId="165" fontId="1" fillId="2" borderId="0" xfId="1" applyNumberFormat="1" applyFont="1" applyFill="1" applyBorder="1" applyAlignment="1" applyProtection="1">
      <alignment horizontal="left" vertical="center" wrapText="1"/>
    </xf>
    <xf numFmtId="0" fontId="2" fillId="2" borderId="0" xfId="2" applyFont="1" applyFill="1" applyBorder="1" applyAlignment="1" applyProtection="1">
      <protection locked="0"/>
    </xf>
    <xf numFmtId="0" fontId="10" fillId="2" borderId="0" xfId="1" applyFont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right" vertical="center" wrapText="1"/>
      <protection locked="0"/>
    </xf>
    <xf numFmtId="0" fontId="2" fillId="2" borderId="0" xfId="1" applyFill="1" applyBorder="1" applyAlignment="1" applyProtection="1">
      <alignment horizontal="right" vertical="center"/>
    </xf>
    <xf numFmtId="0" fontId="2" fillId="2" borderId="2" xfId="4" applyFont="1" applyFill="1" applyBorder="1" applyAlignment="1" applyProtection="1">
      <alignment horizontal="left" vertical="center"/>
    </xf>
    <xf numFmtId="0" fontId="2" fillId="2" borderId="5" xfId="4" applyFont="1" applyFill="1" applyBorder="1" applyAlignment="1" applyProtection="1">
      <alignment horizontal="left" vertical="center"/>
    </xf>
    <xf numFmtId="0" fontId="2" fillId="2" borderId="3" xfId="4" applyFont="1" applyFill="1" applyBorder="1" applyAlignment="1" applyProtection="1">
      <alignment horizontal="left" vertical="center"/>
    </xf>
    <xf numFmtId="0" fontId="2" fillId="2" borderId="2" xfId="2" applyFill="1" applyBorder="1" applyAlignment="1" applyProtection="1">
      <alignment horizontal="left" vertical="center"/>
    </xf>
    <xf numFmtId="0" fontId="1" fillId="2" borderId="5" xfId="2" applyFont="1" applyFill="1" applyBorder="1" applyAlignment="1" applyProtection="1">
      <alignment horizontal="right" vertical="center"/>
    </xf>
    <xf numFmtId="0" fontId="2" fillId="2" borderId="0" xfId="2" applyFont="1" applyFill="1" applyBorder="1" applyAlignment="1" applyProtection="1">
      <alignment horizontal="left"/>
    </xf>
    <xf numFmtId="0" fontId="2" fillId="2" borderId="0" xfId="2" applyFont="1" applyFill="1" applyAlignment="1" applyProtection="1">
      <alignment horizontal="left"/>
    </xf>
    <xf numFmtId="0" fontId="2" fillId="2" borderId="0" xfId="2" applyFont="1" applyFill="1" applyBorder="1" applyAlignment="1" applyProtection="1"/>
    <xf numFmtId="0" fontId="9" fillId="2" borderId="0" xfId="1" quotePrefix="1" applyFont="1" applyFill="1" applyBorder="1" applyAlignment="1" applyProtection="1">
      <alignment vertical="center" wrapText="1"/>
    </xf>
    <xf numFmtId="0" fontId="21" fillId="0" borderId="0" xfId="2" applyFont="1" applyAlignment="1" applyProtection="1">
      <alignment vertical="center"/>
    </xf>
    <xf numFmtId="0" fontId="22" fillId="8" borderId="0" xfId="2" applyFont="1" applyFill="1" applyAlignment="1" applyProtection="1">
      <alignment vertical="center"/>
    </xf>
    <xf numFmtId="0" fontId="21" fillId="8" borderId="0" xfId="2" applyFont="1" applyFill="1" applyAlignment="1" applyProtection="1">
      <alignment vertical="center"/>
    </xf>
    <xf numFmtId="0" fontId="23" fillId="3" borderId="0" xfId="2" applyFont="1" applyFill="1" applyAlignment="1" applyProtection="1">
      <alignment vertical="center"/>
    </xf>
    <xf numFmtId="0" fontId="15" fillId="3" borderId="0" xfId="22" applyFont="1" applyFill="1" applyAlignment="1" applyProtection="1">
      <alignment horizontal="left" vertical="center"/>
    </xf>
    <xf numFmtId="0" fontId="15" fillId="10" borderId="4" xfId="22" applyFont="1" applyFill="1" applyBorder="1" applyAlignment="1" applyProtection="1">
      <alignment horizontal="left" vertical="center"/>
    </xf>
    <xf numFmtId="0" fontId="2" fillId="3" borderId="0" xfId="22" applyFill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18" fillId="11" borderId="4" xfId="36" applyFill="1" applyBorder="1" applyAlignment="1" applyProtection="1">
      <alignment vertical="center"/>
    </xf>
    <xf numFmtId="0" fontId="17" fillId="3" borderId="4" xfId="2" applyFont="1" applyFill="1" applyBorder="1" applyAlignment="1" applyProtection="1">
      <alignment horizontal="left" vertical="center" wrapText="1"/>
    </xf>
    <xf numFmtId="0" fontId="2" fillId="11" borderId="4" xfId="2" applyFill="1" applyBorder="1" applyAlignment="1" applyProtection="1">
      <alignment vertical="center"/>
    </xf>
    <xf numFmtId="0" fontId="19" fillId="11" borderId="4" xfId="2" applyFont="1" applyFill="1" applyBorder="1" applyAlignment="1" applyProtection="1">
      <alignment vertical="center"/>
    </xf>
    <xf numFmtId="0" fontId="2" fillId="0" borderId="4" xfId="2" applyBorder="1" applyAlignment="1" applyProtection="1">
      <alignment vertical="center"/>
    </xf>
    <xf numFmtId="0" fontId="18" fillId="0" borderId="4" xfId="36" applyBorder="1" applyAlignment="1" applyProtection="1">
      <alignment vertical="center"/>
    </xf>
    <xf numFmtId="0" fontId="24" fillId="11" borderId="4" xfId="2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2" fillId="2" borderId="4" xfId="1" applyFill="1" applyBorder="1" applyAlignment="1">
      <alignment horizontal="left" vertical="center" wrapText="1"/>
    </xf>
    <xf numFmtId="0" fontId="2" fillId="3" borderId="4" xfId="34" applyFill="1" applyBorder="1" applyAlignment="1">
      <alignment horizontal="left" vertical="center" wrapText="1"/>
    </xf>
    <xf numFmtId="0" fontId="0" fillId="4" borderId="4" xfId="0" applyFill="1" applyBorder="1" applyProtection="1">
      <protection locked="0"/>
    </xf>
    <xf numFmtId="0" fontId="1" fillId="5" borderId="6" xfId="1" applyFont="1" applyFill="1" applyBorder="1" applyAlignment="1" applyProtection="1">
      <alignment horizontal="left" vertical="center" wrapText="1"/>
    </xf>
    <xf numFmtId="165" fontId="1" fillId="7" borderId="4" xfId="1" applyNumberFormat="1" applyFont="1" applyFill="1" applyBorder="1" applyAlignment="1">
      <alignment horizontal="center" wrapText="1"/>
    </xf>
    <xf numFmtId="0" fontId="7" fillId="4" borderId="4" xfId="3" applyFont="1" applyFill="1" applyBorder="1" applyAlignment="1" applyProtection="1">
      <alignment horizontal="left" vertical="center" wrapText="1"/>
      <protection locked="0"/>
    </xf>
    <xf numFmtId="0" fontId="2" fillId="4" borderId="18" xfId="1" applyFont="1" applyFill="1" applyBorder="1" applyAlignment="1" applyProtection="1">
      <alignment horizontal="left" vertical="center" wrapText="1"/>
      <protection locked="0"/>
    </xf>
    <xf numFmtId="0" fontId="15" fillId="12" borderId="8" xfId="0" applyFont="1" applyFill="1" applyBorder="1" applyAlignment="1">
      <alignment horizontal="center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25" fillId="4" borderId="0" xfId="0" applyFont="1" applyFill="1" applyAlignment="1" applyProtection="1">
      <alignment horizontal="left" vertical="top" wrapText="1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15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1" fillId="7" borderId="2" xfId="1" applyFont="1" applyFill="1" applyBorder="1" applyAlignment="1" applyProtection="1">
      <alignment horizontal="center" vertical="center" wrapText="1"/>
    </xf>
    <xf numFmtId="0" fontId="1" fillId="7" borderId="5" xfId="1" applyFont="1" applyFill="1" applyBorder="1" applyAlignment="1" applyProtection="1">
      <alignment horizontal="center" vertical="center" wrapText="1"/>
    </xf>
    <xf numFmtId="0" fontId="1" fillId="7" borderId="11" xfId="1" applyFont="1" applyFill="1" applyBorder="1" applyAlignment="1" applyProtection="1">
      <alignment horizontal="center" vertical="center" wrapText="1"/>
    </xf>
    <xf numFmtId="0" fontId="1" fillId="7" borderId="3" xfId="1" applyFont="1" applyFill="1" applyBorder="1" applyAlignment="1" applyProtection="1">
      <alignment horizontal="center" vertical="center" wrapText="1"/>
    </xf>
    <xf numFmtId="0" fontId="4" fillId="2" borderId="0" xfId="1" applyFont="1" applyFill="1" applyAlignment="1" applyProtection="1">
      <alignment horizontal="left" vertical="center"/>
    </xf>
    <xf numFmtId="0" fontId="14" fillId="5" borderId="2" xfId="1" applyFont="1" applyFill="1" applyBorder="1" applyAlignment="1" applyProtection="1">
      <alignment horizontal="left" vertical="center" wrapText="1"/>
    </xf>
    <xf numFmtId="0" fontId="1" fillId="5" borderId="3" xfId="1" applyFont="1" applyFill="1" applyBorder="1" applyAlignment="1" applyProtection="1">
      <alignment horizontal="left" vertical="center" wrapText="1"/>
    </xf>
    <xf numFmtId="165" fontId="1" fillId="5" borderId="6" xfId="1" applyNumberFormat="1" applyFont="1" applyFill="1" applyBorder="1" applyAlignment="1" applyProtection="1">
      <alignment horizontal="center" vertical="center" wrapText="1"/>
    </xf>
    <xf numFmtId="165" fontId="1" fillId="5" borderId="8" xfId="1" applyNumberFormat="1" applyFont="1" applyFill="1" applyBorder="1" applyAlignment="1" applyProtection="1">
      <alignment horizontal="center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165" fontId="1" fillId="5" borderId="8" xfId="1" applyNumberFormat="1" applyFont="1" applyFill="1" applyBorder="1" applyAlignment="1" applyProtection="1">
      <alignment horizontal="right" vertical="center" wrapText="1"/>
    </xf>
    <xf numFmtId="0" fontId="14" fillId="5" borderId="2" xfId="1" applyFont="1" applyFill="1" applyBorder="1" applyAlignment="1" applyProtection="1">
      <alignment horizontal="left" vertical="top" wrapText="1"/>
    </xf>
    <xf numFmtId="0" fontId="14" fillId="5" borderId="3" xfId="1" applyFont="1" applyFill="1" applyBorder="1" applyAlignment="1" applyProtection="1">
      <alignment horizontal="left" vertical="top" wrapText="1"/>
    </xf>
    <xf numFmtId="165" fontId="1" fillId="7" borderId="4" xfId="1" applyNumberFormat="1" applyFont="1" applyFill="1" applyBorder="1" applyAlignment="1" applyProtection="1">
      <alignment horizontal="center" wrapText="1"/>
    </xf>
    <xf numFmtId="0" fontId="1" fillId="5" borderId="6" xfId="1" applyFont="1" applyFill="1" applyBorder="1" applyAlignment="1" applyProtection="1">
      <alignment horizontal="left" vertical="center" wrapText="1"/>
    </xf>
    <xf numFmtId="0" fontId="1" fillId="5" borderId="8" xfId="1" applyFont="1" applyFill="1" applyBorder="1" applyAlignment="1" applyProtection="1">
      <alignment horizontal="left" vertical="center" wrapText="1"/>
    </xf>
    <xf numFmtId="0" fontId="1" fillId="5" borderId="2" xfId="1" applyFont="1" applyFill="1" applyBorder="1" applyAlignment="1" applyProtection="1">
      <alignment horizontal="center" vertical="center" wrapText="1"/>
    </xf>
    <xf numFmtId="0" fontId="1" fillId="5" borderId="5" xfId="1" applyFont="1" applyFill="1" applyBorder="1" applyAlignment="1" applyProtection="1">
      <alignment horizontal="center" vertical="center" wrapText="1"/>
    </xf>
    <xf numFmtId="165" fontId="1" fillId="7" borderId="2" xfId="1" applyNumberFormat="1" applyFont="1" applyFill="1" applyBorder="1" applyAlignment="1" applyProtection="1">
      <alignment horizontal="center" wrapText="1"/>
    </xf>
    <xf numFmtId="165" fontId="1" fillId="7" borderId="5" xfId="1" applyNumberFormat="1" applyFont="1" applyFill="1" applyBorder="1" applyAlignment="1" applyProtection="1">
      <alignment horizontal="center" wrapText="1"/>
    </xf>
    <xf numFmtId="165" fontId="1" fillId="7" borderId="3" xfId="1" applyNumberFormat="1" applyFont="1" applyFill="1" applyBorder="1" applyAlignment="1" applyProtection="1">
      <alignment horizontal="center" wrapText="1"/>
    </xf>
    <xf numFmtId="0" fontId="2" fillId="3" borderId="2" xfId="34" applyFont="1" applyFill="1" applyBorder="1" applyAlignment="1" applyProtection="1">
      <alignment horizontal="center" vertical="center" wrapText="1"/>
    </xf>
    <xf numFmtId="0" fontId="2" fillId="3" borderId="5" xfId="34" applyFont="1" applyFill="1" applyBorder="1" applyAlignment="1" applyProtection="1">
      <alignment horizontal="center" vertical="center" wrapText="1"/>
    </xf>
    <xf numFmtId="0" fontId="2" fillId="3" borderId="3" xfId="34" applyFont="1" applyFill="1" applyBorder="1" applyAlignment="1" applyProtection="1">
      <alignment horizontal="center" vertical="center" wrapText="1"/>
    </xf>
    <xf numFmtId="0" fontId="14" fillId="5" borderId="19" xfId="1" applyFont="1" applyFill="1" applyBorder="1" applyAlignment="1">
      <alignment horizontal="center" vertical="center" wrapText="1"/>
    </xf>
    <xf numFmtId="0" fontId="14" fillId="5" borderId="20" xfId="1" applyFont="1" applyFill="1" applyBorder="1" applyAlignment="1">
      <alignment horizontal="center" vertical="center" wrapText="1"/>
    </xf>
    <xf numFmtId="165" fontId="1" fillId="7" borderId="21" xfId="1" applyNumberFormat="1" applyFont="1" applyFill="1" applyBorder="1" applyAlignment="1">
      <alignment horizontal="center" wrapText="1"/>
    </xf>
    <xf numFmtId="165" fontId="1" fillId="7" borderId="22" xfId="1" applyNumberFormat="1" applyFont="1" applyFill="1" applyBorder="1" applyAlignment="1">
      <alignment horizontal="center" wrapText="1"/>
    </xf>
    <xf numFmtId="165" fontId="1" fillId="7" borderId="23" xfId="1" applyNumberFormat="1" applyFont="1" applyFill="1" applyBorder="1" applyAlignment="1">
      <alignment horizontal="center" wrapText="1"/>
    </xf>
    <xf numFmtId="165" fontId="1" fillId="7" borderId="4" xfId="1" applyNumberFormat="1" applyFont="1" applyFill="1" applyBorder="1" applyAlignment="1">
      <alignment horizontal="center" wrapText="1"/>
    </xf>
    <xf numFmtId="0" fontId="2" fillId="3" borderId="4" xfId="22" applyFill="1" applyBorder="1" applyAlignment="1" applyProtection="1">
      <alignment horizontal="center" vertical="center"/>
    </xf>
    <xf numFmtId="0" fontId="2" fillId="3" borderId="4" xfId="22" applyFill="1" applyBorder="1" applyAlignment="1" applyProtection="1">
      <alignment horizontal="left" vertical="center" wrapText="1"/>
    </xf>
    <xf numFmtId="0" fontId="2" fillId="11" borderId="4" xfId="2" applyFill="1" applyBorder="1" applyAlignment="1" applyProtection="1">
      <alignment horizontal="center" vertical="center"/>
    </xf>
    <xf numFmtId="0" fontId="2" fillId="3" borderId="6" xfId="22" applyFill="1" applyBorder="1" applyAlignment="1" applyProtection="1">
      <alignment horizontal="left" vertical="center"/>
    </xf>
    <xf numFmtId="0" fontId="2" fillId="3" borderId="13" xfId="22" applyFill="1" applyBorder="1" applyAlignment="1" applyProtection="1">
      <alignment horizontal="left" vertical="center"/>
    </xf>
    <xf numFmtId="0" fontId="2" fillId="3" borderId="8" xfId="22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0" fillId="9" borderId="4" xfId="22" applyFont="1" applyFill="1" applyBorder="1" applyAlignment="1" applyProtection="1">
      <alignment horizontal="left" vertical="center"/>
    </xf>
    <xf numFmtId="0" fontId="20" fillId="9" borderId="6" xfId="22" applyFont="1" applyFill="1" applyBorder="1" applyAlignment="1" applyProtection="1">
      <alignment horizontal="left" vertical="center"/>
    </xf>
    <xf numFmtId="0" fontId="20" fillId="9" borderId="8" xfId="22" applyFont="1" applyFill="1" applyBorder="1" applyAlignment="1" applyProtection="1">
      <alignment horizontal="left" vertical="center"/>
    </xf>
    <xf numFmtId="0" fontId="20" fillId="9" borderId="2" xfId="22" applyFont="1" applyFill="1" applyBorder="1" applyAlignment="1" applyProtection="1">
      <alignment horizontal="left" vertical="center"/>
    </xf>
    <xf numFmtId="0" fontId="20" fillId="9" borderId="3" xfId="22" applyFont="1" applyFill="1" applyBorder="1" applyAlignment="1" applyProtection="1">
      <alignment horizontal="left" vertical="center"/>
    </xf>
  </cellXfs>
  <cellStyles count="37"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2 3" xfId="8" xr:uid="{00000000-0005-0000-0000-000003000000}"/>
    <cellStyle name="Euro 3" xfId="9" xr:uid="{00000000-0005-0000-0000-000004000000}"/>
    <cellStyle name="Komma 2" xfId="35" xr:uid="{00000000-0005-0000-0000-000005000000}"/>
    <cellStyle name="Link" xfId="36" builtinId="8"/>
    <cellStyle name="Notiz 2" xfId="10" xr:uid="{00000000-0005-0000-0000-000007000000}"/>
    <cellStyle name="Notiz 2 2" xfId="11" xr:uid="{00000000-0005-0000-0000-000008000000}"/>
    <cellStyle name="Standard" xfId="0" builtinId="0"/>
    <cellStyle name="Standard 10" xfId="12" xr:uid="{00000000-0005-0000-0000-00000A000000}"/>
    <cellStyle name="Standard 11" xfId="13" xr:uid="{00000000-0005-0000-0000-00000B000000}"/>
    <cellStyle name="Standard 12" xfId="14" xr:uid="{00000000-0005-0000-0000-00000C000000}"/>
    <cellStyle name="Standard 13" xfId="15" xr:uid="{00000000-0005-0000-0000-00000D000000}"/>
    <cellStyle name="Standard 14" xfId="16" xr:uid="{00000000-0005-0000-0000-00000E000000}"/>
    <cellStyle name="Standard 15" xfId="17" xr:uid="{00000000-0005-0000-0000-00000F000000}"/>
    <cellStyle name="Standard 16" xfId="18" xr:uid="{00000000-0005-0000-0000-000010000000}"/>
    <cellStyle name="Standard 17" xfId="19" xr:uid="{00000000-0005-0000-0000-000011000000}"/>
    <cellStyle name="Standard 18" xfId="20" xr:uid="{00000000-0005-0000-0000-000012000000}"/>
    <cellStyle name="Standard 19" xfId="21" xr:uid="{00000000-0005-0000-0000-000013000000}"/>
    <cellStyle name="Standard 2" xfId="2" xr:uid="{00000000-0005-0000-0000-000014000000}"/>
    <cellStyle name="Standard 2 2" xfId="22" xr:uid="{00000000-0005-0000-0000-000015000000}"/>
    <cellStyle name="Standard 20" xfId="23" xr:uid="{00000000-0005-0000-0000-000016000000}"/>
    <cellStyle name="Standard 21" xfId="1" xr:uid="{00000000-0005-0000-0000-000017000000}"/>
    <cellStyle name="Standard 3" xfId="4" xr:uid="{00000000-0005-0000-0000-000018000000}"/>
    <cellStyle name="Standard 3 2" xfId="34" xr:uid="{00000000-0005-0000-0000-000019000000}"/>
    <cellStyle name="Standard 4" xfId="24" xr:uid="{00000000-0005-0000-0000-00001A000000}"/>
    <cellStyle name="Standard 4 2" xfId="25" xr:uid="{00000000-0005-0000-0000-00001B000000}"/>
    <cellStyle name="Standard 5" xfId="26" xr:uid="{00000000-0005-0000-0000-00001C000000}"/>
    <cellStyle name="Standard 5 2" xfId="27" xr:uid="{00000000-0005-0000-0000-00001D000000}"/>
    <cellStyle name="Standard 6" xfId="28" xr:uid="{00000000-0005-0000-0000-00001E000000}"/>
    <cellStyle name="Standard 7" xfId="29" xr:uid="{00000000-0005-0000-0000-00001F000000}"/>
    <cellStyle name="Standard 8" xfId="30" xr:uid="{00000000-0005-0000-0000-000020000000}"/>
    <cellStyle name="Standard 9" xfId="31" xr:uid="{00000000-0005-0000-0000-000021000000}"/>
    <cellStyle name="Standard_Artikelpreise-Pflege2" xfId="3" xr:uid="{00000000-0005-0000-0000-000022000000}"/>
    <cellStyle name="Währung 2" xfId="32" xr:uid="{00000000-0005-0000-0000-000023000000}"/>
    <cellStyle name="Währung 2 2" xfId="33" xr:uid="{00000000-0005-0000-0000-000024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6</xdr:row>
          <xdr:rowOff>0</xdr:rowOff>
        </xdr:from>
        <xdr:to>
          <xdr:col>1</xdr:col>
          <xdr:colOff>933450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</xdr:row>
          <xdr:rowOff>123825</xdr:rowOff>
        </xdr:from>
        <xdr:to>
          <xdr:col>1</xdr:col>
          <xdr:colOff>1009650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arion.voigt@vivantes.de" TargetMode="External"/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" Type="http://schemas.openxmlformats.org/officeDocument/2006/relationships/hyperlink" Target="mailto:christian.klimmek@vivantes.de" TargetMode="External"/><Relationship Id="rId21" Type="http://schemas.openxmlformats.org/officeDocument/2006/relationships/hyperlink" Target="mailto:sandra.ebner@vivantes.de" TargetMode="External"/><Relationship Id="rId7" Type="http://schemas.openxmlformats.org/officeDocument/2006/relationships/hyperlink" Target="mailto:Nicole.Dornbusch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32" Type="http://schemas.openxmlformats.org/officeDocument/2006/relationships/printerSettings" Target="../printerSettings/printerSettings5.bin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51"/>
  <sheetViews>
    <sheetView tabSelected="1" topLeftCell="A4" zoomScaleNormal="100" workbookViewId="0">
      <selection activeCell="C17" sqref="C17"/>
    </sheetView>
  </sheetViews>
  <sheetFormatPr baseColWidth="10" defaultColWidth="11.42578125" defaultRowHeight="15" x14ac:dyDescent="0.25"/>
  <cols>
    <col min="1" max="1" width="11.42578125" style="9"/>
    <col min="2" max="2" width="24.85546875" style="70" customWidth="1"/>
    <col min="3" max="3" width="32.28515625" style="69" customWidth="1"/>
    <col min="4" max="16384" width="11.42578125" style="9"/>
  </cols>
  <sheetData>
    <row r="1" spans="1:9" hidden="1" x14ac:dyDescent="0.25">
      <c r="A1" s="60"/>
      <c r="B1" s="61"/>
      <c r="C1" s="62"/>
      <c r="D1" s="60"/>
    </row>
    <row r="2" spans="1:9" hidden="1" x14ac:dyDescent="0.25">
      <c r="A2" s="63"/>
      <c r="B2" s="64"/>
      <c r="C2" s="65"/>
      <c r="D2" s="66"/>
    </row>
    <row r="3" spans="1:9" hidden="1" x14ac:dyDescent="0.25">
      <c r="A3" s="63"/>
      <c r="B3" s="64"/>
      <c r="C3" s="65"/>
      <c r="D3" s="66"/>
    </row>
    <row r="4" spans="1:9" x14ac:dyDescent="0.25">
      <c r="A4" s="74"/>
      <c r="B4" s="75"/>
      <c r="C4" s="76"/>
      <c r="D4" s="74"/>
      <c r="E4" s="8"/>
      <c r="F4" s="8"/>
      <c r="G4" s="8"/>
      <c r="H4" s="8"/>
      <c r="I4" s="8"/>
    </row>
    <row r="5" spans="1:9" x14ac:dyDescent="0.25">
      <c r="A5" s="74"/>
      <c r="B5" s="75"/>
      <c r="C5" s="76"/>
      <c r="D5" s="74"/>
      <c r="E5" s="8"/>
      <c r="F5" s="8"/>
      <c r="G5" s="8"/>
      <c r="H5" s="8"/>
      <c r="I5" s="8"/>
    </row>
    <row r="6" spans="1:9" x14ac:dyDescent="0.25">
      <c r="A6" s="74"/>
      <c r="B6" s="75"/>
      <c r="C6" s="76"/>
      <c r="D6" s="74"/>
      <c r="E6" s="8"/>
      <c r="F6" s="8"/>
      <c r="G6" s="8"/>
      <c r="H6" s="8"/>
      <c r="I6" s="8"/>
    </row>
    <row r="7" spans="1:9" ht="20.25" x14ac:dyDescent="0.3">
      <c r="A7" s="77"/>
      <c r="B7" s="78" t="s">
        <v>0</v>
      </c>
      <c r="C7" s="79"/>
      <c r="D7" s="77"/>
      <c r="E7" s="8"/>
      <c r="F7" s="8"/>
      <c r="G7" s="8"/>
      <c r="H7" s="8"/>
      <c r="I7" s="8"/>
    </row>
    <row r="8" spans="1:9" ht="25.5" customHeight="1" x14ac:dyDescent="0.25">
      <c r="A8" s="77"/>
      <c r="B8" s="80" t="s">
        <v>149</v>
      </c>
      <c r="C8" s="79"/>
      <c r="D8" s="77"/>
      <c r="E8" s="8"/>
      <c r="F8" s="8"/>
      <c r="G8" s="8"/>
      <c r="H8" s="8"/>
      <c r="I8" s="8"/>
    </row>
    <row r="9" spans="1:9" x14ac:dyDescent="0.25">
      <c r="A9" s="77"/>
      <c r="B9" s="188" t="s">
        <v>1</v>
      </c>
      <c r="C9" s="189"/>
      <c r="D9" s="77"/>
      <c r="E9" s="8"/>
      <c r="F9" s="8"/>
      <c r="G9" s="8"/>
      <c r="H9" s="8"/>
      <c r="I9" s="8"/>
    </row>
    <row r="10" spans="1:9" ht="35.25" customHeight="1" x14ac:dyDescent="0.25">
      <c r="A10" s="77"/>
      <c r="B10" s="190" t="s">
        <v>334</v>
      </c>
      <c r="C10" s="190"/>
      <c r="D10" s="81"/>
      <c r="E10" s="8"/>
      <c r="F10" s="8"/>
      <c r="G10" s="8"/>
      <c r="H10" s="8"/>
      <c r="I10" s="8"/>
    </row>
    <row r="11" spans="1:9" ht="8.25" customHeight="1" x14ac:dyDescent="0.25">
      <c r="A11" s="77"/>
      <c r="B11" s="82"/>
      <c r="C11" s="82"/>
      <c r="D11" s="81"/>
      <c r="E11" s="8"/>
      <c r="F11" s="8"/>
      <c r="G11" s="8"/>
      <c r="H11" s="8"/>
      <c r="I11" s="8"/>
    </row>
    <row r="12" spans="1:9" x14ac:dyDescent="0.25">
      <c r="A12" s="77"/>
      <c r="B12" s="81" t="s">
        <v>2</v>
      </c>
      <c r="C12" s="83"/>
      <c r="D12" s="77"/>
      <c r="E12" s="8"/>
      <c r="F12" s="8"/>
      <c r="G12" s="8"/>
      <c r="H12" s="8"/>
      <c r="I12" s="8"/>
    </row>
    <row r="13" spans="1:9" ht="31.5" customHeight="1" x14ac:dyDescent="0.25">
      <c r="A13" s="77"/>
      <c r="B13" s="84" t="s">
        <v>335</v>
      </c>
      <c r="C13" s="83"/>
      <c r="D13" s="77"/>
      <c r="E13" s="8"/>
      <c r="F13" s="8"/>
      <c r="G13" s="8"/>
      <c r="H13" s="8"/>
      <c r="I13" s="8"/>
    </row>
    <row r="14" spans="1:9" x14ac:dyDescent="0.25">
      <c r="A14" s="77"/>
      <c r="B14" s="16" t="s">
        <v>3</v>
      </c>
      <c r="C14" s="79"/>
      <c r="D14" s="77"/>
      <c r="E14" s="8"/>
      <c r="F14" s="8"/>
      <c r="G14" s="8"/>
      <c r="H14" s="8"/>
      <c r="I14" s="8"/>
    </row>
    <row r="15" spans="1:9" x14ac:dyDescent="0.25">
      <c r="A15" s="77"/>
      <c r="B15" s="85" t="s">
        <v>4</v>
      </c>
      <c r="C15" s="76"/>
      <c r="D15" s="77"/>
      <c r="E15" s="8"/>
      <c r="F15" s="8"/>
      <c r="G15" s="8"/>
      <c r="H15" s="8"/>
      <c r="I15" s="8"/>
    </row>
    <row r="16" spans="1:9" x14ac:dyDescent="0.25">
      <c r="A16" s="77"/>
      <c r="B16" s="85" t="s">
        <v>5</v>
      </c>
      <c r="C16" s="76"/>
      <c r="D16" s="77"/>
      <c r="E16" s="8"/>
      <c r="F16" s="8"/>
      <c r="G16" s="8"/>
      <c r="H16" s="8"/>
      <c r="I16" s="8"/>
    </row>
    <row r="17" spans="1:9" x14ac:dyDescent="0.25">
      <c r="A17" s="77"/>
      <c r="B17" s="85" t="s">
        <v>6</v>
      </c>
      <c r="C17" s="76"/>
      <c r="D17" s="77"/>
      <c r="E17" s="8"/>
      <c r="F17" s="8"/>
      <c r="G17" s="8"/>
      <c r="H17" s="8"/>
      <c r="I17" s="8"/>
    </row>
    <row r="18" spans="1:9" x14ac:dyDescent="0.25">
      <c r="A18" s="77"/>
      <c r="B18" s="86" t="s">
        <v>7</v>
      </c>
      <c r="C18" s="76"/>
      <c r="D18" s="77"/>
      <c r="E18" s="8"/>
      <c r="F18" s="8"/>
      <c r="G18" s="8"/>
      <c r="H18" s="8"/>
      <c r="I18" s="8"/>
    </row>
    <row r="19" spans="1:9" x14ac:dyDescent="0.25">
      <c r="A19" s="77"/>
      <c r="B19" s="75"/>
      <c r="C19" s="76"/>
      <c r="D19" s="77"/>
      <c r="E19" s="8"/>
      <c r="F19" s="8"/>
      <c r="G19" s="8"/>
      <c r="H19" s="8"/>
      <c r="I19" s="8"/>
    </row>
    <row r="20" spans="1:9" x14ac:dyDescent="0.25">
      <c r="A20" s="77"/>
      <c r="B20" s="75" t="s">
        <v>8</v>
      </c>
      <c r="C20" s="76"/>
      <c r="D20" s="77"/>
      <c r="E20" s="8"/>
      <c r="F20" s="8"/>
      <c r="G20" s="8"/>
      <c r="H20" s="8"/>
      <c r="I20" s="8"/>
    </row>
    <row r="21" spans="1:9" x14ac:dyDescent="0.25">
      <c r="A21" s="77"/>
      <c r="B21" s="2" t="s">
        <v>9</v>
      </c>
      <c r="C21" s="71"/>
      <c r="D21" s="77"/>
      <c r="E21" s="8"/>
      <c r="F21" s="8"/>
      <c r="G21" s="8"/>
      <c r="H21" s="8"/>
      <c r="I21" s="8"/>
    </row>
    <row r="22" spans="1:9" x14ac:dyDescent="0.25">
      <c r="A22" s="77"/>
      <c r="B22" s="2" t="s">
        <v>10</v>
      </c>
      <c r="C22" s="71"/>
      <c r="D22" s="77"/>
      <c r="E22" s="8"/>
      <c r="F22" s="8"/>
      <c r="G22" s="8"/>
      <c r="H22" s="8"/>
      <c r="I22" s="8"/>
    </row>
    <row r="23" spans="1:9" x14ac:dyDescent="0.25">
      <c r="A23" s="77"/>
      <c r="B23" s="2" t="s">
        <v>11</v>
      </c>
      <c r="C23" s="71"/>
      <c r="D23" s="77"/>
      <c r="E23" s="8"/>
      <c r="F23" s="8"/>
      <c r="G23" s="8"/>
      <c r="H23" s="8"/>
      <c r="I23" s="8"/>
    </row>
    <row r="24" spans="1:9" x14ac:dyDescent="0.25">
      <c r="A24" s="77"/>
      <c r="B24" s="86" t="s">
        <v>12</v>
      </c>
      <c r="C24" s="76"/>
      <c r="D24" s="77"/>
      <c r="E24" s="8"/>
      <c r="F24" s="8"/>
      <c r="G24" s="8"/>
      <c r="H24" s="8"/>
      <c r="I24" s="8"/>
    </row>
    <row r="25" spans="1:9" ht="10.5" customHeight="1" x14ac:dyDescent="0.25">
      <c r="A25" s="77"/>
      <c r="B25" s="75"/>
      <c r="C25" s="76"/>
      <c r="D25" s="77"/>
      <c r="E25" s="8"/>
      <c r="F25" s="8"/>
      <c r="G25" s="8"/>
      <c r="H25" s="8"/>
      <c r="I25" s="8"/>
    </row>
    <row r="26" spans="1:9" x14ac:dyDescent="0.25">
      <c r="A26" s="77"/>
      <c r="B26" s="88" t="s">
        <v>13</v>
      </c>
      <c r="C26" s="20" t="s">
        <v>14</v>
      </c>
      <c r="D26" s="87"/>
      <c r="E26" s="8"/>
      <c r="F26" s="8"/>
      <c r="G26" s="8"/>
      <c r="H26" s="8"/>
      <c r="I26" s="8"/>
    </row>
    <row r="27" spans="1:9" x14ac:dyDescent="0.25">
      <c r="A27" s="77"/>
      <c r="B27" s="88" t="s">
        <v>15</v>
      </c>
      <c r="C27" s="20" t="s">
        <v>16</v>
      </c>
      <c r="D27" s="87"/>
      <c r="E27" s="8"/>
      <c r="F27" s="8"/>
      <c r="G27" s="8"/>
      <c r="H27" s="8"/>
      <c r="I27" s="8"/>
    </row>
    <row r="28" spans="1:9" x14ac:dyDescent="0.25">
      <c r="A28" s="77"/>
      <c r="B28" s="1" t="s">
        <v>17</v>
      </c>
      <c r="C28" s="19" t="s">
        <v>174</v>
      </c>
      <c r="D28" s="77"/>
      <c r="E28" s="8"/>
      <c r="F28" s="8"/>
      <c r="G28" s="8"/>
      <c r="H28" s="8"/>
      <c r="I28" s="8"/>
    </row>
    <row r="29" spans="1:9" x14ac:dyDescent="0.25">
      <c r="A29" s="77"/>
      <c r="B29" s="1" t="s">
        <v>18</v>
      </c>
      <c r="C29" s="89">
        <v>46388</v>
      </c>
      <c r="D29" s="77"/>
      <c r="E29" s="8"/>
      <c r="F29" s="8"/>
      <c r="G29" s="8"/>
      <c r="H29" s="8"/>
      <c r="I29" s="8"/>
    </row>
    <row r="30" spans="1:9" x14ac:dyDescent="0.25">
      <c r="A30" s="77"/>
      <c r="B30" s="1" t="s">
        <v>19</v>
      </c>
      <c r="C30" s="90" t="s">
        <v>20</v>
      </c>
      <c r="D30" s="77"/>
      <c r="E30" s="8"/>
      <c r="F30" s="8"/>
      <c r="G30" s="8"/>
      <c r="H30" s="8"/>
      <c r="I30" s="8"/>
    </row>
    <row r="31" spans="1:9" x14ac:dyDescent="0.25">
      <c r="A31" s="77"/>
      <c r="B31" s="1" t="s">
        <v>21</v>
      </c>
      <c r="C31" s="90">
        <v>47848</v>
      </c>
      <c r="D31" s="77"/>
      <c r="E31" s="8"/>
      <c r="F31" s="8"/>
      <c r="G31" s="8"/>
      <c r="H31" s="8"/>
      <c r="I31" s="8"/>
    </row>
    <row r="32" spans="1:9" x14ac:dyDescent="0.25">
      <c r="A32" s="77"/>
      <c r="B32" s="1" t="s">
        <v>22</v>
      </c>
      <c r="C32" s="19" t="s">
        <v>336</v>
      </c>
      <c r="D32" s="77"/>
      <c r="E32" s="8"/>
      <c r="F32" s="8"/>
      <c r="G32" s="8"/>
      <c r="H32" s="8"/>
      <c r="I32" s="8"/>
    </row>
    <row r="33" spans="1:10" hidden="1" x14ac:dyDescent="0.25">
      <c r="B33" s="67"/>
      <c r="C33" s="68"/>
    </row>
    <row r="34" spans="1:10" ht="15.75" hidden="1" thickBot="1" x14ac:dyDescent="0.3">
      <c r="B34" s="9"/>
      <c r="C34" s="68"/>
    </row>
    <row r="35" spans="1:10" s="70" customFormat="1" ht="90" hidden="1" customHeight="1" thickBot="1" x14ac:dyDescent="0.3">
      <c r="A35" s="191" t="s">
        <v>176</v>
      </c>
      <c r="B35" s="192"/>
      <c r="C35" s="192"/>
      <c r="D35" s="193"/>
      <c r="F35" s="72"/>
      <c r="G35" s="72"/>
      <c r="H35" s="72"/>
      <c r="I35" s="73"/>
      <c r="J35" s="73"/>
    </row>
    <row r="36" spans="1:10" hidden="1" x14ac:dyDescent="0.25">
      <c r="B36" s="9"/>
      <c r="C36" s="9"/>
    </row>
    <row r="37" spans="1:10" hidden="1" x14ac:dyDescent="0.25">
      <c r="B37" s="9"/>
      <c r="C37" s="9"/>
    </row>
    <row r="38" spans="1:10" hidden="1" x14ac:dyDescent="0.25">
      <c r="B38" s="72"/>
      <c r="C38" s="72"/>
    </row>
    <row r="39" spans="1:10" hidden="1" x14ac:dyDescent="0.25">
      <c r="B39" s="72"/>
      <c r="C39" s="72"/>
    </row>
    <row r="40" spans="1:10" hidden="1" x14ac:dyDescent="0.25">
      <c r="B40" s="72"/>
      <c r="C40" s="72"/>
    </row>
    <row r="41" spans="1:10" hidden="1" x14ac:dyDescent="0.25">
      <c r="B41" s="72"/>
      <c r="C41" s="72"/>
    </row>
    <row r="42" spans="1:10" x14ac:dyDescent="0.25">
      <c r="A42" s="8"/>
      <c r="B42" s="17"/>
      <c r="C42" s="17"/>
      <c r="D42" s="8"/>
      <c r="E42" s="8"/>
      <c r="F42" s="8"/>
      <c r="G42" s="8"/>
      <c r="H42" s="8"/>
      <c r="I42" s="8"/>
    </row>
    <row r="43" spans="1:10" x14ac:dyDescent="0.25">
      <c r="A43" s="8"/>
      <c r="B43" s="17"/>
      <c r="C43" s="17"/>
      <c r="D43" s="8"/>
      <c r="E43" s="8"/>
      <c r="F43" s="8"/>
      <c r="G43" s="8"/>
      <c r="H43" s="8"/>
      <c r="I43" s="8"/>
    </row>
    <row r="44" spans="1:10" x14ac:dyDescent="0.25">
      <c r="A44" s="8"/>
      <c r="B44" s="17"/>
      <c r="C44" s="17"/>
      <c r="D44" s="8"/>
      <c r="E44" s="8"/>
      <c r="F44" s="8"/>
      <c r="G44" s="8"/>
      <c r="H44" s="8"/>
      <c r="I44" s="8"/>
    </row>
    <row r="45" spans="1:10" x14ac:dyDescent="0.25">
      <c r="A45" s="8"/>
      <c r="B45" s="17"/>
      <c r="C45" s="17"/>
      <c r="D45" s="8"/>
      <c r="E45" s="8"/>
      <c r="F45" s="8"/>
      <c r="G45" s="8"/>
      <c r="H45" s="8"/>
      <c r="I45" s="8"/>
    </row>
    <row r="46" spans="1:10" x14ac:dyDescent="0.25">
      <c r="A46" s="8"/>
      <c r="B46" s="17"/>
      <c r="C46" s="17"/>
      <c r="D46" s="8"/>
      <c r="E46" s="8"/>
      <c r="F46" s="8"/>
      <c r="G46" s="8"/>
      <c r="H46" s="8"/>
      <c r="I46" s="8"/>
    </row>
    <row r="47" spans="1:10" x14ac:dyDescent="0.25">
      <c r="A47" s="8"/>
      <c r="B47" s="17"/>
      <c r="C47" s="17"/>
      <c r="D47" s="8"/>
      <c r="E47" s="8"/>
      <c r="F47" s="8"/>
      <c r="G47" s="8"/>
      <c r="H47" s="8"/>
      <c r="I47" s="8"/>
    </row>
    <row r="48" spans="1:10" x14ac:dyDescent="0.25">
      <c r="B48" s="72"/>
      <c r="C48" s="72"/>
    </row>
    <row r="49" spans="2:3" x14ac:dyDescent="0.25">
      <c r="B49" s="72"/>
      <c r="C49" s="72"/>
    </row>
    <row r="50" spans="2:3" x14ac:dyDescent="0.25">
      <c r="B50" s="72"/>
      <c r="C50" s="72"/>
    </row>
    <row r="51" spans="2:3" x14ac:dyDescent="0.25">
      <c r="B51" s="72"/>
      <c r="C51" s="72"/>
    </row>
  </sheetData>
  <sheetProtection algorithmName="SHA-512" hashValue="jF3izVlVZm84FuUxKgqurcL+cm5kz5juFeqqSGLx6xsqdLg5rEhXcxzqr7uwkraz738tPsv2q2XDRYElUbD3GQ==" saltValue="+tZQS3CdaryO1Da/yyLBuQ==" spinCount="100000" sheet="1" objects="1" scenarios="1"/>
  <mergeCells count="3">
    <mergeCell ref="B9:C9"/>
    <mergeCell ref="B10:C10"/>
    <mergeCell ref="A35:D35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514350</xdr:colOff>
                <xdr:row>6</xdr:row>
                <xdr:rowOff>0</xdr:rowOff>
              </from>
              <to>
                <xdr:col>1</xdr:col>
                <xdr:colOff>933450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752475</xdr:colOff>
                <xdr:row>3</xdr:row>
                <xdr:rowOff>123825</xdr:rowOff>
              </from>
              <to>
                <xdr:col>1</xdr:col>
                <xdr:colOff>1009650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33"/>
    <pageSetUpPr fitToPage="1"/>
  </sheetPr>
  <dimension ref="A1:M32"/>
  <sheetViews>
    <sheetView zoomScaleNormal="100" workbookViewId="0">
      <selection activeCell="C21" sqref="C21"/>
    </sheetView>
  </sheetViews>
  <sheetFormatPr baseColWidth="10" defaultColWidth="11.42578125" defaultRowHeight="15" x14ac:dyDescent="0.25"/>
  <cols>
    <col min="1" max="2" width="11.42578125" style="91"/>
    <col min="3" max="3" width="48.85546875" style="91" customWidth="1"/>
    <col min="4" max="4" width="11.42578125" style="91"/>
    <col min="5" max="5" width="9.28515625" style="91" customWidth="1"/>
    <col min="6" max="6" width="16" style="91" customWidth="1"/>
    <col min="7" max="16384" width="11.42578125" style="91"/>
  </cols>
  <sheetData>
    <row r="1" spans="1:13" ht="18" x14ac:dyDescent="0.25">
      <c r="A1" s="198" t="s">
        <v>140</v>
      </c>
      <c r="B1" s="198" t="str">
        <f ca="1">"Einheitspreiskatalog, Blatt: " &amp; MID(CELL("Dateiname",B1),FIND("]",CELL("Dateiname",B1))+1,31)</f>
        <v>Einheitspreiskatalog, Blatt: Epk SVS</v>
      </c>
      <c r="C1" s="198" t="str">
        <f ca="1">"Einheitspreiskatalog, Blatt: " &amp; MID(CELL("Dateiname",C1),FIND("]",CELL("Dateiname",C1))+1,31)</f>
        <v>Einheitspreiskatalog, Blatt: Epk SVS</v>
      </c>
      <c r="D1" s="198" t="str">
        <f ca="1">"Einheitspreiskatalog, Blatt: " &amp; MID(CELL("Dateiname",D1),FIND("]",CELL("Dateiname",D1))+1,31)</f>
        <v>Einheitspreiskatalog, Blatt: Epk SVS</v>
      </c>
      <c r="E1" s="198" t="str">
        <f ca="1">"Einheitspreiskatalog, Blatt: " &amp; MID(CELL("Dateiname",E1),FIND("]",CELL("Dateiname",E1))+1,31)</f>
        <v>Einheitspreiskatalog, Blatt: Epk SVS</v>
      </c>
      <c r="F1" s="198" t="str">
        <f ca="1">"Einheitspreiskatalog, Blatt: " &amp; MID(CELL("Dateiname",F1),FIND("]",CELL("Dateiname",F1))+1,31)</f>
        <v>Einheitspreiskatalog, Blatt: Epk SVS</v>
      </c>
      <c r="G1" s="100"/>
      <c r="H1" s="100"/>
      <c r="I1" s="100"/>
      <c r="J1" s="100"/>
      <c r="K1" s="100"/>
      <c r="L1" s="100"/>
      <c r="M1" s="100"/>
    </row>
    <row r="2" spans="1:13" ht="15.75" thickBot="1" x14ac:dyDescent="0.3">
      <c r="A2" s="101"/>
      <c r="B2" s="102"/>
      <c r="C2" s="102"/>
      <c r="D2" s="102"/>
      <c r="E2" s="103"/>
      <c r="F2" s="103"/>
      <c r="G2" s="100"/>
      <c r="H2" s="100"/>
      <c r="I2" s="100"/>
      <c r="J2" s="100"/>
      <c r="K2" s="100"/>
      <c r="L2" s="100"/>
      <c r="M2" s="100"/>
    </row>
    <row r="3" spans="1:13" x14ac:dyDescent="0.25">
      <c r="A3" s="104"/>
      <c r="B3" s="105"/>
      <c r="C3" s="105"/>
      <c r="D3" s="105"/>
      <c r="E3" s="106"/>
      <c r="F3" s="105"/>
      <c r="G3" s="100"/>
      <c r="H3" s="100"/>
      <c r="I3" s="100"/>
      <c r="J3" s="100"/>
      <c r="K3" s="100"/>
      <c r="L3" s="100"/>
      <c r="M3" s="100"/>
    </row>
    <row r="4" spans="1:13" x14ac:dyDescent="0.25">
      <c r="A4" s="107" t="s">
        <v>23</v>
      </c>
      <c r="B4" s="10" t="str">
        <f>Deckblatt!B10</f>
        <v>Rahmenvertrag über Bodenbelagsarbeiten auf Abruf</v>
      </c>
      <c r="C4" s="108"/>
      <c r="D4" s="4"/>
      <c r="E4" s="109" t="s">
        <v>18</v>
      </c>
      <c r="F4" s="110">
        <f>Deckblatt!C29</f>
        <v>46388</v>
      </c>
      <c r="G4" s="100"/>
      <c r="H4" s="100"/>
      <c r="I4" s="100"/>
      <c r="J4" s="100"/>
      <c r="K4" s="100"/>
      <c r="L4" s="100"/>
      <c r="M4" s="100"/>
    </row>
    <row r="5" spans="1:13" x14ac:dyDescent="0.25">
      <c r="A5" s="4"/>
      <c r="B5" s="4"/>
      <c r="C5" s="4"/>
      <c r="D5" s="6"/>
      <c r="E5" s="109" t="s">
        <v>19</v>
      </c>
      <c r="F5" s="111" t="str">
        <f>Deckblatt!C30</f>
        <v>Erstausstellung</v>
      </c>
      <c r="G5" s="100"/>
      <c r="H5" s="100"/>
      <c r="I5" s="100"/>
      <c r="J5" s="100"/>
      <c r="K5" s="100"/>
      <c r="L5" s="100"/>
      <c r="M5" s="100"/>
    </row>
    <row r="6" spans="1:13" x14ac:dyDescent="0.25">
      <c r="A6" s="107" t="s">
        <v>24</v>
      </c>
      <c r="B6" s="4" t="str">
        <f>Deckblatt!B13</f>
        <v>TEK2604025</v>
      </c>
      <c r="C6" s="100"/>
      <c r="D6" s="4"/>
      <c r="E6" s="109" t="s">
        <v>21</v>
      </c>
      <c r="F6" s="111">
        <f>Deckblatt!C31</f>
        <v>47848</v>
      </c>
      <c r="G6" s="100"/>
      <c r="H6" s="100"/>
      <c r="I6" s="100"/>
      <c r="J6" s="100"/>
      <c r="K6" s="100"/>
      <c r="L6" s="100"/>
      <c r="M6" s="100"/>
    </row>
    <row r="7" spans="1:13" x14ac:dyDescent="0.25">
      <c r="A7" s="112"/>
      <c r="B7" s="11"/>
      <c r="C7" s="6"/>
      <c r="D7" s="6"/>
      <c r="E7" s="6"/>
      <c r="F7" s="113"/>
      <c r="G7" s="100"/>
      <c r="H7" s="100"/>
      <c r="I7" s="100"/>
      <c r="J7" s="100"/>
      <c r="K7" s="100"/>
      <c r="L7" s="100"/>
      <c r="M7" s="100"/>
    </row>
    <row r="8" spans="1:13" x14ac:dyDescent="0.25">
      <c r="A8" s="107" t="s">
        <v>25</v>
      </c>
      <c r="B8" s="114" t="s">
        <v>26</v>
      </c>
      <c r="C8" s="115" t="str">
        <f>Deckblatt!B21</f>
        <v>cde</v>
      </c>
      <c r="D8" s="116"/>
      <c r="E8" s="116"/>
      <c r="F8" s="117"/>
      <c r="G8" s="100"/>
      <c r="H8" s="100"/>
      <c r="I8" s="100"/>
      <c r="J8" s="100"/>
      <c r="K8" s="100"/>
      <c r="L8" s="100"/>
      <c r="M8" s="100"/>
    </row>
    <row r="9" spans="1:13" x14ac:dyDescent="0.25">
      <c r="A9" s="107"/>
      <c r="B9" s="114" t="s">
        <v>27</v>
      </c>
      <c r="C9" s="115" t="str">
        <f>Deckblatt!B22</f>
        <v>xstraße</v>
      </c>
      <c r="D9" s="116"/>
      <c r="E9" s="116"/>
      <c r="F9" s="117"/>
      <c r="G9" s="100"/>
      <c r="H9" s="100"/>
      <c r="I9" s="100"/>
      <c r="J9" s="100"/>
      <c r="K9" s="100"/>
      <c r="L9" s="100"/>
      <c r="M9" s="100"/>
    </row>
    <row r="10" spans="1:13" x14ac:dyDescent="0.25">
      <c r="A10" s="107"/>
      <c r="B10" s="114" t="s">
        <v>28</v>
      </c>
      <c r="C10" s="115" t="str">
        <f>Deckblatt!B23</f>
        <v>xort</v>
      </c>
      <c r="D10" s="116"/>
      <c r="E10" s="116"/>
      <c r="F10" s="117"/>
      <c r="G10" s="100"/>
      <c r="H10" s="100"/>
      <c r="I10" s="100"/>
      <c r="J10" s="100"/>
      <c r="K10" s="100"/>
      <c r="L10" s="100"/>
      <c r="M10" s="100"/>
    </row>
    <row r="11" spans="1:13" x14ac:dyDescent="0.25">
      <c r="A11" s="107" t="s">
        <v>29</v>
      </c>
      <c r="B11" s="118" t="s">
        <v>30</v>
      </c>
      <c r="C11" s="115" t="str">
        <f>Deckblatt!C26</f>
        <v>xname</v>
      </c>
      <c r="D11" s="116"/>
      <c r="E11" s="116"/>
      <c r="F11" s="117"/>
      <c r="G11" s="100"/>
      <c r="H11" s="100"/>
      <c r="I11" s="100"/>
      <c r="J11" s="100"/>
      <c r="K11" s="100"/>
      <c r="L11" s="100"/>
      <c r="M11" s="100"/>
    </row>
    <row r="12" spans="1:13" x14ac:dyDescent="0.25">
      <c r="A12" s="119"/>
      <c r="B12" s="118" t="s">
        <v>31</v>
      </c>
      <c r="C12" s="115" t="str">
        <f>Deckblatt!C27</f>
        <v>xtelefon</v>
      </c>
      <c r="D12" s="116"/>
      <c r="E12" s="116"/>
      <c r="F12" s="117"/>
      <c r="G12" s="100"/>
      <c r="H12" s="100"/>
      <c r="I12" s="100"/>
      <c r="J12" s="100"/>
      <c r="K12" s="100"/>
      <c r="L12" s="100"/>
      <c r="M12" s="100"/>
    </row>
    <row r="13" spans="1:13" x14ac:dyDescent="0.25">
      <c r="A13" s="120"/>
      <c r="B13" s="120"/>
      <c r="C13" s="120"/>
      <c r="D13" s="120"/>
      <c r="E13" s="120"/>
      <c r="F13" s="121"/>
      <c r="G13" s="100"/>
      <c r="H13" s="100"/>
      <c r="I13" s="100"/>
      <c r="J13" s="100"/>
      <c r="K13" s="100"/>
      <c r="L13" s="100"/>
      <c r="M13" s="100"/>
    </row>
    <row r="14" spans="1:13" ht="55.5" customHeight="1" x14ac:dyDescent="0.25">
      <c r="A14" s="55" t="s">
        <v>32</v>
      </c>
      <c r="B14" s="199" t="s">
        <v>269</v>
      </c>
      <c r="C14" s="200"/>
      <c r="D14" s="201" t="s">
        <v>33</v>
      </c>
      <c r="E14" s="56" t="s">
        <v>34</v>
      </c>
      <c r="F14" s="203" t="s">
        <v>35</v>
      </c>
      <c r="G14" s="100"/>
      <c r="H14" s="100"/>
      <c r="I14" s="100"/>
      <c r="J14" s="100"/>
      <c r="K14" s="100"/>
      <c r="L14" s="100"/>
      <c r="M14" s="100"/>
    </row>
    <row r="15" spans="1:13" x14ac:dyDescent="0.25">
      <c r="A15" s="41"/>
      <c r="B15" s="183" t="s">
        <v>36</v>
      </c>
      <c r="C15" s="27" t="s">
        <v>37</v>
      </c>
      <c r="D15" s="202"/>
      <c r="E15" s="57"/>
      <c r="F15" s="204"/>
      <c r="G15" s="100"/>
      <c r="H15" s="100"/>
      <c r="I15" s="100"/>
      <c r="J15" s="100"/>
      <c r="K15" s="100"/>
      <c r="L15" s="100"/>
      <c r="M15" s="100"/>
    </row>
    <row r="16" spans="1:13" ht="15" customHeight="1" x14ac:dyDescent="0.25">
      <c r="A16" s="194" t="s">
        <v>38</v>
      </c>
      <c r="B16" s="195"/>
      <c r="C16" s="195"/>
      <c r="D16" s="195"/>
      <c r="E16" s="195"/>
      <c r="F16" s="197"/>
      <c r="G16" s="100"/>
      <c r="H16" s="100"/>
      <c r="I16" s="100"/>
      <c r="J16" s="100"/>
      <c r="K16" s="100"/>
      <c r="L16" s="100"/>
      <c r="M16" s="100"/>
    </row>
    <row r="17" spans="1:13" ht="30" customHeight="1" x14ac:dyDescent="0.25">
      <c r="A17" s="48">
        <v>1</v>
      </c>
      <c r="B17" s="48" t="s">
        <v>39</v>
      </c>
      <c r="C17" s="185" t="s">
        <v>332</v>
      </c>
      <c r="D17" s="49">
        <v>1</v>
      </c>
      <c r="E17" s="50" t="s">
        <v>40</v>
      </c>
      <c r="F17" s="3"/>
      <c r="G17" s="100"/>
      <c r="H17" s="100"/>
      <c r="I17" s="100"/>
      <c r="J17" s="100"/>
      <c r="K17" s="100"/>
      <c r="L17" s="100"/>
      <c r="M17" s="100"/>
    </row>
    <row r="18" spans="1:13" ht="30" customHeight="1" x14ac:dyDescent="0.25">
      <c r="A18" s="48">
        <v>2</v>
      </c>
      <c r="B18" s="48" t="s">
        <v>39</v>
      </c>
      <c r="C18" s="185" t="s">
        <v>331</v>
      </c>
      <c r="D18" s="49">
        <v>1</v>
      </c>
      <c r="E18" s="50" t="s">
        <v>40</v>
      </c>
      <c r="F18" s="3"/>
      <c r="G18" s="100"/>
      <c r="H18" s="100"/>
      <c r="I18" s="100"/>
      <c r="J18" s="100"/>
      <c r="K18" s="100"/>
      <c r="L18" s="100"/>
      <c r="M18" s="100"/>
    </row>
    <row r="19" spans="1:13" ht="30" customHeight="1" thickBot="1" x14ac:dyDescent="0.3">
      <c r="A19" s="51">
        <v>3</v>
      </c>
      <c r="B19" s="51" t="s">
        <v>39</v>
      </c>
      <c r="C19" s="186" t="s">
        <v>333</v>
      </c>
      <c r="D19" s="52">
        <v>1</v>
      </c>
      <c r="E19" s="53" t="s">
        <v>40</v>
      </c>
      <c r="F19" s="54"/>
      <c r="G19" s="100"/>
      <c r="H19" s="100"/>
      <c r="I19" s="100"/>
      <c r="J19" s="100"/>
      <c r="K19" s="100"/>
      <c r="L19" s="100"/>
      <c r="M19" s="100"/>
    </row>
    <row r="20" spans="1:13" s="9" customFormat="1" x14ac:dyDescent="0.25">
      <c r="A20" s="194" t="s">
        <v>143</v>
      </c>
      <c r="B20" s="195"/>
      <c r="C20" s="196"/>
      <c r="D20" s="195"/>
      <c r="E20" s="195"/>
      <c r="F20" s="197"/>
      <c r="G20" s="37"/>
      <c r="H20" s="38"/>
      <c r="I20" s="16"/>
      <c r="J20" s="16"/>
      <c r="K20" s="16"/>
      <c r="L20" s="16"/>
      <c r="M20" s="16"/>
    </row>
    <row r="21" spans="1:13" s="9" customFormat="1" ht="102" x14ac:dyDescent="0.25">
      <c r="A21" s="48">
        <v>7</v>
      </c>
      <c r="B21" s="48" t="s">
        <v>39</v>
      </c>
      <c r="C21" s="59" t="s">
        <v>142</v>
      </c>
      <c r="D21" s="49">
        <v>1</v>
      </c>
      <c r="E21" s="50" t="s">
        <v>40</v>
      </c>
      <c r="F21" s="3"/>
      <c r="G21" s="37"/>
      <c r="H21" s="38"/>
      <c r="I21" s="16"/>
      <c r="J21" s="16"/>
      <c r="K21" s="16"/>
      <c r="L21" s="16"/>
      <c r="M21" s="16"/>
    </row>
    <row r="22" spans="1:13" s="9" customFormat="1" x14ac:dyDescent="0.25">
      <c r="A22" s="36"/>
      <c r="B22" s="37"/>
      <c r="C22" s="37"/>
      <c r="D22" s="37"/>
      <c r="E22" s="37"/>
      <c r="F22" s="37"/>
      <c r="G22" s="37"/>
      <c r="H22" s="38"/>
      <c r="I22" s="16"/>
      <c r="J22" s="16"/>
      <c r="K22" s="16"/>
      <c r="L22" s="16"/>
      <c r="M22" s="16"/>
    </row>
    <row r="23" spans="1:13" s="9" customFormat="1" x14ac:dyDescent="0.25">
      <c r="A23" s="36"/>
      <c r="B23" s="37"/>
      <c r="C23" s="37"/>
      <c r="D23" s="37"/>
      <c r="E23" s="37"/>
      <c r="F23" s="37"/>
      <c r="G23" s="37"/>
      <c r="H23" s="38"/>
      <c r="I23" s="16"/>
      <c r="J23" s="16"/>
      <c r="K23" s="16"/>
      <c r="L23" s="16"/>
      <c r="M23" s="16"/>
    </row>
    <row r="24" spans="1:13" s="9" customFormat="1" x14ac:dyDescent="0.25">
      <c r="A24" s="36"/>
      <c r="B24" s="37"/>
      <c r="C24" s="37"/>
      <c r="D24" s="37"/>
      <c r="E24" s="37"/>
      <c r="F24" s="37"/>
      <c r="G24" s="37"/>
      <c r="H24" s="37"/>
      <c r="I24" s="16"/>
      <c r="J24" s="16"/>
      <c r="K24" s="16"/>
      <c r="L24" s="16"/>
      <c r="M24" s="16"/>
    </row>
    <row r="25" spans="1:13" s="9" customFormat="1" x14ac:dyDescent="0.25">
      <c r="A25" s="122"/>
      <c r="B25" s="37"/>
      <c r="C25" s="37"/>
      <c r="D25" s="37"/>
      <c r="E25" s="37"/>
      <c r="F25" s="37"/>
      <c r="G25" s="37"/>
      <c r="H25" s="38"/>
      <c r="I25" s="16"/>
      <c r="J25" s="16"/>
      <c r="K25" s="16"/>
      <c r="L25" s="16"/>
      <c r="M25" s="16"/>
    </row>
    <row r="26" spans="1:13" s="9" customFormat="1" x14ac:dyDescent="0.25">
      <c r="A26" s="36"/>
      <c r="B26" s="37"/>
      <c r="C26" s="37"/>
      <c r="D26" s="37"/>
      <c r="E26" s="37"/>
      <c r="F26" s="37"/>
      <c r="G26" s="37"/>
      <c r="H26" s="38"/>
      <c r="I26" s="16"/>
      <c r="J26" s="16"/>
      <c r="K26" s="16"/>
      <c r="L26" s="16"/>
      <c r="M26" s="16"/>
    </row>
    <row r="27" spans="1:13" s="9" customFormat="1" x14ac:dyDescent="0.25">
      <c r="A27" s="123"/>
      <c r="B27" s="124"/>
      <c r="C27" s="124"/>
      <c r="D27" s="16"/>
      <c r="E27" s="16"/>
      <c r="F27" s="17"/>
      <c r="G27" s="17"/>
      <c r="H27" s="18"/>
      <c r="I27" s="16"/>
      <c r="J27" s="16"/>
      <c r="K27" s="16"/>
      <c r="L27" s="16"/>
      <c r="M27" s="16"/>
    </row>
    <row r="28" spans="1:13" s="9" customFormat="1" x14ac:dyDescent="0.25">
      <c r="A28" s="99"/>
      <c r="B28" s="21"/>
      <c r="C28" s="21"/>
      <c r="D28" s="70"/>
      <c r="E28" s="70"/>
      <c r="F28" s="72"/>
      <c r="G28" s="72"/>
      <c r="H28" s="73"/>
      <c r="I28" s="70"/>
      <c r="J28" s="70"/>
      <c r="K28" s="70"/>
      <c r="L28" s="70"/>
      <c r="M28" s="70"/>
    </row>
    <row r="29" spans="1:13" s="9" customFormat="1" x14ac:dyDescent="0.25">
      <c r="A29" s="99"/>
      <c r="B29" s="21"/>
      <c r="C29" s="21"/>
      <c r="D29" s="70"/>
      <c r="E29" s="70"/>
      <c r="F29" s="72"/>
      <c r="G29" s="72"/>
      <c r="H29" s="73"/>
      <c r="I29" s="70"/>
      <c r="J29" s="70"/>
      <c r="K29" s="70"/>
      <c r="L29" s="70"/>
      <c r="M29" s="70"/>
    </row>
    <row r="30" spans="1:13" s="9" customFormat="1" x14ac:dyDescent="0.25">
      <c r="A30" s="99"/>
      <c r="B30" s="21"/>
      <c r="C30" s="21"/>
      <c r="D30" s="70"/>
      <c r="E30" s="70"/>
      <c r="F30" s="72"/>
      <c r="G30" s="72"/>
      <c r="H30" s="73"/>
      <c r="I30" s="70"/>
      <c r="J30" s="70"/>
      <c r="K30" s="70"/>
      <c r="L30" s="70"/>
      <c r="M30" s="70"/>
    </row>
    <row r="31" spans="1:13" s="9" customFormat="1" x14ac:dyDescent="0.25">
      <c r="A31" s="99"/>
      <c r="B31" s="21"/>
      <c r="C31" s="21"/>
      <c r="D31" s="70"/>
      <c r="E31" s="70"/>
      <c r="F31" s="72"/>
      <c r="G31" s="72"/>
      <c r="H31" s="73"/>
      <c r="I31" s="70"/>
      <c r="J31" s="70"/>
      <c r="K31" s="70"/>
      <c r="L31" s="70"/>
      <c r="M31" s="70"/>
    </row>
    <row r="32" spans="1:13" s="9" customFormat="1" x14ac:dyDescent="0.25">
      <c r="A32" s="98"/>
      <c r="B32" s="21"/>
      <c r="C32" s="21"/>
      <c r="D32" s="70"/>
      <c r="E32" s="70"/>
      <c r="F32" s="72"/>
      <c r="G32" s="72"/>
      <c r="H32" s="73"/>
      <c r="I32" s="70"/>
      <c r="J32" s="70"/>
      <c r="K32" s="70"/>
      <c r="L32" s="70"/>
      <c r="M32" s="70"/>
    </row>
  </sheetData>
  <sheetProtection algorithmName="SHA-512" hashValue="35d9808zZVW1v/LKCX+9HLVKYF1fmrMN2sxJBMo+krnsYWHnF8as+LFxL4mJ+W6orV8N2uwS05bH94iHAIe2Yg==" saltValue="5gZjcEViKqSMNtdzk+z6nw==" spinCount="100000" sheet="1" objects="1" scenarios="1"/>
  <mergeCells count="6">
    <mergeCell ref="A20:F20"/>
    <mergeCell ref="A1:F1"/>
    <mergeCell ref="B14:C14"/>
    <mergeCell ref="D14:D15"/>
    <mergeCell ref="F14:F15"/>
    <mergeCell ref="A16:F16"/>
  </mergeCells>
  <conditionalFormatting sqref="D17:D19 D21">
    <cfRule type="expression" dxfId="0" priority="3" stopIfTrue="1">
      <formula>ISNUMBER(FIND("Aufschlag",#REF!))</formula>
    </cfRule>
  </conditionalFormatting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>
    <tabColor rgb="FF66FF33"/>
  </sheetPr>
  <dimension ref="A1:M39"/>
  <sheetViews>
    <sheetView zoomScale="90" zoomScaleNormal="90" workbookViewId="0">
      <pane ySplit="15" topLeftCell="A16" activePane="bottomLeft" state="frozen"/>
      <selection activeCell="A28" sqref="A28"/>
      <selection pane="bottomLeft" activeCell="E17" sqref="E17"/>
    </sheetView>
  </sheetViews>
  <sheetFormatPr baseColWidth="10" defaultColWidth="11.42578125" defaultRowHeight="12.75" x14ac:dyDescent="0.25"/>
  <cols>
    <col min="1" max="1" width="12.42578125" style="126" customWidth="1"/>
    <col min="2" max="2" width="14.140625" style="129" customWidth="1"/>
    <col min="3" max="3" width="45.42578125" style="129" customWidth="1"/>
    <col min="4" max="4" width="9.5703125" style="130" customWidth="1"/>
    <col min="5" max="5" width="18.7109375" style="131" customWidth="1"/>
    <col min="6" max="16384" width="11.42578125" style="129"/>
  </cols>
  <sheetData>
    <row r="1" spans="1:12" s="94" customFormat="1" ht="18" x14ac:dyDescent="0.25">
      <c r="A1" s="132" t="s">
        <v>141</v>
      </c>
      <c r="B1" s="120"/>
      <c r="C1" s="120"/>
      <c r="D1" s="133"/>
      <c r="E1" s="133"/>
      <c r="F1" s="120"/>
      <c r="G1" s="120"/>
      <c r="H1" s="120"/>
      <c r="I1" s="120"/>
      <c r="J1" s="120"/>
      <c r="K1" s="120"/>
    </row>
    <row r="2" spans="1:12" s="92" customFormat="1" ht="13.5" thickBot="1" x14ac:dyDescent="0.3">
      <c r="A2" s="101"/>
      <c r="B2" s="102"/>
      <c r="C2" s="102"/>
      <c r="D2" s="103"/>
      <c r="E2" s="103"/>
      <c r="F2" s="105"/>
      <c r="G2" s="105"/>
      <c r="H2" s="105"/>
      <c r="I2" s="105"/>
      <c r="J2" s="105"/>
      <c r="K2" s="105"/>
    </row>
    <row r="3" spans="1:12" s="92" customFormat="1" x14ac:dyDescent="0.25">
      <c r="A3" s="23"/>
      <c r="B3" s="23"/>
      <c r="C3" s="23"/>
      <c r="D3" s="134"/>
      <c r="E3" s="23"/>
      <c r="F3" s="105"/>
      <c r="G3" s="105"/>
      <c r="H3" s="105"/>
      <c r="I3" s="105"/>
      <c r="J3" s="105"/>
      <c r="K3" s="105"/>
    </row>
    <row r="4" spans="1:12" s="5" customFormat="1" x14ac:dyDescent="0.25">
      <c r="A4" s="107" t="s">
        <v>23</v>
      </c>
      <c r="B4" s="135" t="str">
        <f>Deckblatt!B10</f>
        <v>Rahmenvertrag über Bodenbelagsarbeiten auf Abruf</v>
      </c>
      <c r="C4" s="136"/>
      <c r="D4" s="109" t="s">
        <v>18</v>
      </c>
      <c r="E4" s="137">
        <f>Deckblatt!C29</f>
        <v>46388</v>
      </c>
      <c r="F4" s="4"/>
      <c r="G4" s="4"/>
      <c r="H4" s="4"/>
      <c r="I4" s="4"/>
      <c r="J4" s="4"/>
      <c r="K4" s="4"/>
    </row>
    <row r="5" spans="1:12" s="5" customFormat="1" x14ac:dyDescent="0.25">
      <c r="A5" s="4"/>
      <c r="B5" s="4"/>
      <c r="C5" s="4"/>
      <c r="D5" s="109" t="s">
        <v>19</v>
      </c>
      <c r="E5" s="138" t="str">
        <f>Deckblatt!C30</f>
        <v>Erstausstellung</v>
      </c>
      <c r="F5" s="4"/>
      <c r="G5" s="4"/>
      <c r="H5" s="4"/>
      <c r="I5" s="4"/>
      <c r="J5" s="4"/>
      <c r="K5" s="4"/>
    </row>
    <row r="6" spans="1:12" s="5" customFormat="1" x14ac:dyDescent="0.25">
      <c r="A6" s="107" t="s">
        <v>24</v>
      </c>
      <c r="B6" s="4" t="str">
        <f>Deckblatt!B13</f>
        <v>TEK2604025</v>
      </c>
      <c r="C6" s="4"/>
      <c r="D6" s="109" t="s">
        <v>21</v>
      </c>
      <c r="E6" s="138">
        <f>Deckblatt!C31</f>
        <v>47848</v>
      </c>
      <c r="F6" s="4"/>
      <c r="G6" s="139"/>
      <c r="H6" s="4"/>
      <c r="I6" s="4"/>
      <c r="J6" s="4"/>
      <c r="K6" s="4"/>
    </row>
    <row r="7" spans="1:12" s="7" customFormat="1" x14ac:dyDescent="0.25">
      <c r="A7" s="112"/>
      <c r="B7" s="112"/>
      <c r="C7" s="112"/>
      <c r="D7" s="112"/>
      <c r="E7" s="109"/>
      <c r="F7" s="6"/>
      <c r="G7" s="113"/>
      <c r="H7" s="6"/>
      <c r="I7" s="6"/>
      <c r="J7" s="6"/>
      <c r="K7" s="6"/>
    </row>
    <row r="8" spans="1:12" s="5" customFormat="1" x14ac:dyDescent="0.25">
      <c r="A8" s="107" t="s">
        <v>25</v>
      </c>
      <c r="B8" s="140" t="s">
        <v>26</v>
      </c>
      <c r="C8" s="141" t="str">
        <f>Deckblatt!B21</f>
        <v>cde</v>
      </c>
      <c r="D8" s="116"/>
      <c r="E8" s="142"/>
      <c r="F8" s="4"/>
      <c r="G8" s="4"/>
      <c r="H8" s="4"/>
      <c r="I8" s="4"/>
      <c r="J8" s="4"/>
      <c r="K8" s="4"/>
    </row>
    <row r="9" spans="1:12" s="5" customFormat="1" x14ac:dyDescent="0.25">
      <c r="A9" s="107"/>
      <c r="B9" s="140" t="s">
        <v>27</v>
      </c>
      <c r="C9" s="141" t="str">
        <f>Deckblatt!B22</f>
        <v>xstraße</v>
      </c>
      <c r="D9" s="116"/>
      <c r="E9" s="142"/>
      <c r="F9" s="4"/>
      <c r="G9" s="4"/>
      <c r="H9" s="4"/>
      <c r="I9" s="4"/>
      <c r="J9" s="4"/>
      <c r="K9" s="4"/>
    </row>
    <row r="10" spans="1:12" s="5" customFormat="1" x14ac:dyDescent="0.25">
      <c r="A10" s="107"/>
      <c r="B10" s="140" t="s">
        <v>28</v>
      </c>
      <c r="C10" s="141" t="str">
        <f>Deckblatt!B23</f>
        <v>xort</v>
      </c>
      <c r="D10" s="116"/>
      <c r="E10" s="142"/>
      <c r="F10" s="4"/>
      <c r="G10" s="4"/>
      <c r="H10" s="4"/>
      <c r="I10" s="4"/>
      <c r="J10" s="4"/>
      <c r="K10" s="4"/>
    </row>
    <row r="11" spans="1:12" s="5" customFormat="1" x14ac:dyDescent="0.25">
      <c r="A11" s="107" t="s">
        <v>29</v>
      </c>
      <c r="B11" s="143" t="s">
        <v>30</v>
      </c>
      <c r="C11" s="141" t="str">
        <f>Deckblatt!C26</f>
        <v>xname</v>
      </c>
      <c r="D11" s="116"/>
      <c r="E11" s="142"/>
      <c r="F11" s="4"/>
      <c r="G11" s="4"/>
      <c r="H11" s="112"/>
      <c r="I11" s="107"/>
      <c r="J11" s="112"/>
      <c r="K11" s="144"/>
      <c r="L11" s="125"/>
    </row>
    <row r="12" spans="1:12" s="5" customFormat="1" x14ac:dyDescent="0.25">
      <c r="A12" s="119"/>
      <c r="B12" s="143" t="s">
        <v>31</v>
      </c>
      <c r="C12" s="141" t="str">
        <f>Deckblatt!C27</f>
        <v>xtelefon</v>
      </c>
      <c r="D12" s="116"/>
      <c r="E12" s="142"/>
      <c r="F12" s="4"/>
      <c r="G12" s="4"/>
      <c r="H12" s="112"/>
      <c r="I12" s="112"/>
      <c r="J12" s="112"/>
      <c r="K12" s="112"/>
      <c r="L12" s="93"/>
    </row>
    <row r="13" spans="1:12" s="94" customFormat="1" x14ac:dyDescent="0.25">
      <c r="A13" s="22"/>
      <c r="B13" s="22"/>
      <c r="C13" s="22"/>
      <c r="D13" s="22"/>
      <c r="E13" s="145"/>
      <c r="F13" s="120"/>
      <c r="G13" s="120"/>
      <c r="H13" s="120"/>
      <c r="I13" s="120"/>
      <c r="J13" s="120"/>
      <c r="K13" s="120"/>
    </row>
    <row r="14" spans="1:12" s="126" customFormat="1" ht="25.5" x14ac:dyDescent="0.25">
      <c r="A14" s="39" t="s">
        <v>32</v>
      </c>
      <c r="B14" s="205" t="s">
        <v>265</v>
      </c>
      <c r="C14" s="206"/>
      <c r="D14" s="40" t="s">
        <v>34</v>
      </c>
      <c r="E14" s="203" t="s">
        <v>41</v>
      </c>
      <c r="F14" s="146"/>
      <c r="G14" s="147"/>
      <c r="H14" s="147"/>
      <c r="I14" s="147"/>
      <c r="J14" s="147"/>
      <c r="K14" s="147"/>
    </row>
    <row r="15" spans="1:12" s="127" customFormat="1" x14ac:dyDescent="0.25">
      <c r="A15" s="41"/>
      <c r="B15" s="42" t="s">
        <v>36</v>
      </c>
      <c r="C15" s="27" t="s">
        <v>37</v>
      </c>
      <c r="D15" s="43"/>
      <c r="E15" s="204"/>
      <c r="F15" s="148"/>
      <c r="G15" s="58"/>
      <c r="H15" s="58"/>
      <c r="I15" s="58"/>
      <c r="J15" s="58"/>
      <c r="K15" s="58"/>
    </row>
    <row r="16" spans="1:12" s="128" customFormat="1" ht="12.75" customHeight="1" x14ac:dyDescent="0.25">
      <c r="A16" s="194" t="s">
        <v>43</v>
      </c>
      <c r="B16" s="195"/>
      <c r="C16" s="195"/>
      <c r="D16" s="195"/>
      <c r="E16" s="197"/>
      <c r="F16" s="26"/>
      <c r="G16" s="26"/>
      <c r="H16" s="26"/>
      <c r="I16" s="26"/>
      <c r="J16" s="26"/>
      <c r="K16" s="26"/>
    </row>
    <row r="17" spans="1:13" s="128" customFormat="1" ht="113.25" customHeight="1" x14ac:dyDescent="0.25">
      <c r="A17" s="14">
        <v>1</v>
      </c>
      <c r="B17" s="44" t="s">
        <v>39</v>
      </c>
      <c r="C17" s="45" t="s">
        <v>266</v>
      </c>
      <c r="D17" s="46" t="s">
        <v>42</v>
      </c>
      <c r="E17" s="47">
        <v>0</v>
      </c>
      <c r="F17" s="26"/>
      <c r="G17" s="26"/>
      <c r="H17" s="26"/>
      <c r="I17" s="26"/>
      <c r="J17" s="26"/>
      <c r="K17" s="26"/>
    </row>
    <row r="18" spans="1:13" ht="12.75" customHeight="1" x14ac:dyDescent="0.25">
      <c r="A18" s="194" t="s">
        <v>44</v>
      </c>
      <c r="B18" s="195"/>
      <c r="C18" s="195"/>
      <c r="D18" s="195"/>
      <c r="E18" s="197"/>
      <c r="F18" s="149"/>
      <c r="G18" s="149"/>
      <c r="H18" s="149"/>
      <c r="I18" s="149"/>
      <c r="J18" s="149"/>
      <c r="K18" s="149"/>
    </row>
    <row r="19" spans="1:13" ht="30" customHeight="1" x14ac:dyDescent="0.25">
      <c r="A19" s="14">
        <v>2</v>
      </c>
      <c r="B19" s="44" t="s">
        <v>39</v>
      </c>
      <c r="C19" s="45" t="s">
        <v>45</v>
      </c>
      <c r="D19" s="46" t="s">
        <v>42</v>
      </c>
      <c r="E19" s="47">
        <v>0</v>
      </c>
      <c r="F19" s="149"/>
      <c r="G19" s="149"/>
      <c r="H19" s="149"/>
      <c r="I19" s="149"/>
      <c r="J19" s="149"/>
      <c r="K19" s="149"/>
    </row>
    <row r="20" spans="1:13" ht="12.75" customHeight="1" x14ac:dyDescent="0.25">
      <c r="A20" s="14">
        <v>3</v>
      </c>
      <c r="B20" s="44" t="s">
        <v>39</v>
      </c>
      <c r="C20" s="45" t="s">
        <v>267</v>
      </c>
      <c r="D20" s="46" t="s">
        <v>42</v>
      </c>
      <c r="E20" s="47">
        <v>0</v>
      </c>
      <c r="F20" s="149"/>
      <c r="G20" s="149"/>
      <c r="H20" s="149"/>
      <c r="I20" s="149"/>
      <c r="J20" s="149"/>
      <c r="K20" s="149"/>
    </row>
    <row r="21" spans="1:13" ht="30" customHeight="1" x14ac:dyDescent="0.25">
      <c r="A21" s="14">
        <v>4</v>
      </c>
      <c r="B21" s="44" t="s">
        <v>39</v>
      </c>
      <c r="C21" s="45" t="s">
        <v>268</v>
      </c>
      <c r="D21" s="46" t="s">
        <v>42</v>
      </c>
      <c r="E21" s="47">
        <v>0</v>
      </c>
      <c r="F21" s="149"/>
      <c r="G21" s="149"/>
      <c r="H21" s="149"/>
      <c r="I21" s="149"/>
      <c r="J21" s="149"/>
      <c r="K21" s="149"/>
    </row>
    <row r="22" spans="1:13" ht="30" customHeight="1" x14ac:dyDescent="0.25">
      <c r="A22" s="14">
        <v>5</v>
      </c>
      <c r="B22" s="44" t="s">
        <v>39</v>
      </c>
      <c r="C22" s="45" t="s">
        <v>46</v>
      </c>
      <c r="D22" s="46" t="s">
        <v>42</v>
      </c>
      <c r="E22" s="47">
        <v>0</v>
      </c>
      <c r="F22" s="149"/>
      <c r="G22" s="149"/>
      <c r="H22" s="149"/>
      <c r="I22" s="149"/>
      <c r="J22" s="149"/>
      <c r="K22" s="149"/>
    </row>
    <row r="23" spans="1:13" s="126" customFormat="1" ht="12.75" customHeight="1" x14ac:dyDescent="0.25">
      <c r="A23" s="14">
        <v>6</v>
      </c>
      <c r="B23" s="44" t="s">
        <v>39</v>
      </c>
      <c r="C23" s="45" t="s">
        <v>47</v>
      </c>
      <c r="D23" s="46" t="s">
        <v>42</v>
      </c>
      <c r="E23" s="47">
        <v>0</v>
      </c>
      <c r="F23" s="150"/>
      <c r="G23" s="146"/>
      <c r="H23" s="147"/>
      <c r="I23" s="147"/>
      <c r="J23" s="147"/>
      <c r="K23" s="147"/>
    </row>
    <row r="24" spans="1:13" s="91" customFormat="1" ht="15" x14ac:dyDescent="0.25">
      <c r="A24" s="33" t="s">
        <v>147</v>
      </c>
      <c r="B24" s="34"/>
      <c r="C24" s="34"/>
      <c r="D24" s="34"/>
      <c r="E24" s="34"/>
      <c r="F24" s="34"/>
      <c r="G24" s="37"/>
      <c r="H24" s="38"/>
      <c r="I24" s="16"/>
      <c r="J24" s="16"/>
      <c r="K24" s="16"/>
      <c r="L24" s="70"/>
      <c r="M24" s="70"/>
    </row>
    <row r="25" spans="1:13" s="91" customFormat="1" ht="15" x14ac:dyDescent="0.25">
      <c r="A25" s="33" t="s">
        <v>148</v>
      </c>
      <c r="B25" s="34"/>
      <c r="C25" s="34"/>
      <c r="D25" s="34"/>
      <c r="E25" s="34"/>
      <c r="F25" s="34"/>
      <c r="G25" s="37"/>
      <c r="H25" s="38"/>
      <c r="I25" s="16"/>
      <c r="J25" s="16"/>
      <c r="K25" s="16"/>
      <c r="L25" s="70"/>
      <c r="M25" s="70"/>
    </row>
    <row r="26" spans="1:13" s="91" customFormat="1" ht="15" x14ac:dyDescent="0.25">
      <c r="A26" s="36"/>
      <c r="B26" s="37"/>
      <c r="C26" s="37"/>
      <c r="D26" s="37"/>
      <c r="E26" s="37"/>
      <c r="F26" s="37"/>
      <c r="G26" s="37"/>
      <c r="H26" s="38"/>
      <c r="I26" s="16"/>
      <c r="J26" s="16"/>
      <c r="K26" s="16"/>
      <c r="L26" s="70"/>
      <c r="M26" s="70"/>
    </row>
    <row r="27" spans="1:13" s="91" customFormat="1" ht="15" x14ac:dyDescent="0.25">
      <c r="A27" s="36"/>
      <c r="B27" s="37"/>
      <c r="C27" s="37"/>
      <c r="D27" s="37"/>
      <c r="E27" s="37"/>
      <c r="F27" s="37"/>
      <c r="G27" s="37"/>
      <c r="H27" s="38"/>
      <c r="I27" s="16"/>
      <c r="J27" s="16"/>
      <c r="K27" s="16"/>
      <c r="L27" s="70"/>
      <c r="M27" s="70"/>
    </row>
    <row r="28" spans="1:13" s="91" customFormat="1" ht="15" x14ac:dyDescent="0.25">
      <c r="A28" s="36"/>
      <c r="B28" s="37"/>
      <c r="C28" s="37"/>
      <c r="D28" s="37"/>
      <c r="E28" s="37"/>
      <c r="F28" s="37"/>
      <c r="G28" s="37"/>
      <c r="H28" s="38"/>
      <c r="I28" s="16"/>
      <c r="J28" s="16"/>
      <c r="K28" s="16"/>
      <c r="L28" s="70"/>
      <c r="M28" s="70"/>
    </row>
    <row r="29" spans="1:13" s="91" customFormat="1" ht="15" x14ac:dyDescent="0.25">
      <c r="A29" s="36"/>
      <c r="B29" s="37"/>
      <c r="C29" s="37"/>
      <c r="D29" s="37"/>
      <c r="E29" s="37"/>
      <c r="F29" s="37"/>
      <c r="G29" s="37"/>
      <c r="H29" s="38"/>
      <c r="I29" s="16"/>
      <c r="J29" s="16"/>
      <c r="K29" s="16"/>
      <c r="L29" s="70"/>
      <c r="M29" s="70"/>
    </row>
    <row r="30" spans="1:13" s="91" customFormat="1" ht="15" x14ac:dyDescent="0.25">
      <c r="A30" s="36"/>
      <c r="B30" s="37"/>
      <c r="C30" s="37"/>
      <c r="D30" s="37"/>
      <c r="E30" s="37"/>
      <c r="F30" s="37"/>
      <c r="G30" s="37"/>
      <c r="H30" s="38"/>
      <c r="I30" s="16"/>
      <c r="J30" s="16"/>
      <c r="K30" s="16"/>
      <c r="L30" s="70"/>
      <c r="M30" s="70"/>
    </row>
    <row r="31" spans="1:13" s="91" customFormat="1" ht="15" x14ac:dyDescent="0.25">
      <c r="A31" s="36"/>
      <c r="B31" s="37"/>
      <c r="C31" s="37"/>
      <c r="D31" s="37"/>
      <c r="E31" s="37"/>
      <c r="F31" s="37"/>
      <c r="G31" s="37"/>
      <c r="H31" s="37"/>
      <c r="I31" s="16"/>
      <c r="J31" s="16"/>
      <c r="K31" s="16"/>
      <c r="L31" s="70"/>
      <c r="M31" s="70"/>
    </row>
    <row r="32" spans="1:13" s="91" customFormat="1" ht="15" x14ac:dyDescent="0.25">
      <c r="A32" s="98"/>
      <c r="B32" s="95"/>
      <c r="C32" s="95"/>
      <c r="D32" s="95"/>
      <c r="E32" s="95"/>
      <c r="F32" s="95"/>
      <c r="G32" s="95"/>
      <c r="H32" s="96"/>
      <c r="I32" s="70"/>
      <c r="J32" s="70"/>
      <c r="K32" s="70"/>
      <c r="L32" s="70"/>
      <c r="M32" s="70"/>
    </row>
    <row r="33" spans="1:13" s="91" customFormat="1" ht="15" x14ac:dyDescent="0.25">
      <c r="A33" s="97"/>
      <c r="B33" s="95"/>
      <c r="C33" s="95"/>
      <c r="D33" s="95"/>
      <c r="E33" s="95"/>
      <c r="F33" s="95"/>
      <c r="G33" s="95"/>
      <c r="H33" s="96"/>
      <c r="I33" s="70"/>
      <c r="J33" s="70"/>
      <c r="K33" s="70"/>
      <c r="L33" s="70"/>
      <c r="M33" s="70"/>
    </row>
    <row r="34" spans="1:13" s="91" customFormat="1" ht="15" x14ac:dyDescent="0.25">
      <c r="A34" s="99"/>
      <c r="B34" s="21"/>
      <c r="C34" s="21"/>
      <c r="D34" s="70"/>
      <c r="E34" s="70"/>
      <c r="F34" s="72"/>
      <c r="G34" s="72"/>
      <c r="H34" s="73"/>
      <c r="I34" s="70"/>
      <c r="J34" s="70"/>
      <c r="K34" s="70"/>
      <c r="L34" s="70"/>
      <c r="M34" s="70"/>
    </row>
    <row r="35" spans="1:13" s="91" customFormat="1" ht="15" x14ac:dyDescent="0.25">
      <c r="A35" s="99"/>
      <c r="B35" s="21"/>
      <c r="C35" s="21"/>
      <c r="D35" s="70"/>
      <c r="E35" s="70"/>
      <c r="F35" s="72"/>
      <c r="G35" s="72"/>
      <c r="H35" s="73"/>
      <c r="I35" s="70"/>
      <c r="J35" s="70"/>
      <c r="K35" s="70"/>
      <c r="L35" s="70"/>
      <c r="M35" s="70"/>
    </row>
    <row r="36" spans="1:13" s="91" customFormat="1" ht="15" x14ac:dyDescent="0.25">
      <c r="A36" s="99"/>
      <c r="B36" s="21"/>
      <c r="C36" s="21"/>
      <c r="D36" s="70"/>
      <c r="E36" s="70"/>
      <c r="F36" s="72"/>
      <c r="G36" s="72"/>
      <c r="H36" s="73"/>
      <c r="I36" s="70"/>
      <c r="J36" s="70"/>
      <c r="K36" s="70"/>
      <c r="L36" s="70"/>
      <c r="M36" s="70"/>
    </row>
    <row r="37" spans="1:13" s="91" customFormat="1" ht="15" x14ac:dyDescent="0.25">
      <c r="A37" s="99"/>
      <c r="B37" s="21"/>
      <c r="C37" s="21"/>
      <c r="D37" s="70"/>
      <c r="E37" s="70"/>
      <c r="F37" s="72"/>
      <c r="G37" s="72"/>
      <c r="H37" s="73"/>
      <c r="I37" s="70"/>
      <c r="J37" s="70"/>
      <c r="K37" s="70"/>
      <c r="L37" s="70"/>
      <c r="M37" s="70"/>
    </row>
    <row r="38" spans="1:13" s="91" customFormat="1" ht="15" x14ac:dyDescent="0.25">
      <c r="A38" s="99"/>
      <c r="B38" s="21"/>
      <c r="C38" s="21"/>
      <c r="D38" s="70"/>
      <c r="E38" s="70"/>
      <c r="F38" s="72"/>
      <c r="G38" s="72"/>
      <c r="H38" s="73"/>
      <c r="I38" s="70"/>
      <c r="J38" s="70"/>
      <c r="K38" s="70"/>
      <c r="L38" s="70"/>
      <c r="M38" s="70"/>
    </row>
    <row r="39" spans="1:13" s="91" customFormat="1" ht="15" x14ac:dyDescent="0.25">
      <c r="A39" s="98"/>
      <c r="B39" s="21"/>
      <c r="C39" s="21"/>
      <c r="D39" s="70"/>
      <c r="E39" s="70"/>
      <c r="F39" s="72"/>
      <c r="G39" s="72"/>
      <c r="H39" s="73"/>
      <c r="I39" s="70"/>
      <c r="J39" s="70"/>
      <c r="K39" s="70"/>
      <c r="L39" s="70"/>
      <c r="M39" s="70"/>
    </row>
  </sheetData>
  <sheetProtection algorithmName="SHA-512" hashValue="1OpmzdEo+6e6hSPBQdzf7JBPufPihh4TW4Xxu3aOytkyjY0topTXZDmutBLoaCerO2c7S5uvvVYCK/Iia5PiCA==" saltValue="cTER9Wn1r6QpRvCc0eOlFg==" spinCount="100000" sheet="1" objects="1" scenarios="1"/>
  <mergeCells count="4">
    <mergeCell ref="E14:E15"/>
    <mergeCell ref="A16:E16"/>
    <mergeCell ref="A18:E18"/>
    <mergeCell ref="B14:C14"/>
  </mergeCells>
  <pageMargins left="0.23622047244094491" right="0.23622047244094491" top="0.74803149606299213" bottom="0.74803149606299213" header="0.31496062992125984" footer="0.31496062992125984"/>
  <pageSetup paperSize="9" scale="99" fitToHeight="6" orientation="portrait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8">
    <tabColor rgb="FF66FF33"/>
  </sheetPr>
  <dimension ref="A1:N68"/>
  <sheetViews>
    <sheetView zoomScaleNormal="100" zoomScaleSheetLayoutView="70" workbookViewId="0">
      <pane ySplit="15" topLeftCell="A16" activePane="bottomLeft" state="frozen"/>
      <selection activeCell="A28" sqref="A28"/>
      <selection pane="bottomLeft" activeCell="D20" sqref="D20"/>
    </sheetView>
  </sheetViews>
  <sheetFormatPr baseColWidth="10" defaultColWidth="11.42578125" defaultRowHeight="12.75" x14ac:dyDescent="0.25"/>
  <cols>
    <col min="1" max="1" width="4.140625" style="126" customWidth="1"/>
    <col min="2" max="2" width="7.7109375" style="126" customWidth="1"/>
    <col min="3" max="3" width="20.42578125" style="129" customWidth="1"/>
    <col min="4" max="4" width="36.7109375" style="129" customWidth="1"/>
    <col min="5" max="5" width="21.7109375" style="129" customWidth="1"/>
    <col min="6" max="6" width="9.28515625" style="153" customWidth="1"/>
    <col min="7" max="7" width="14" style="131" customWidth="1"/>
    <col min="8" max="16384" width="11.42578125" style="129"/>
  </cols>
  <sheetData>
    <row r="1" spans="1:14" s="94" customFormat="1" ht="18" x14ac:dyDescent="0.25">
      <c r="A1" s="132" t="s">
        <v>145</v>
      </c>
      <c r="B1" s="132"/>
      <c r="C1" s="120"/>
      <c r="D1" s="120"/>
      <c r="E1" s="120"/>
      <c r="F1" s="133"/>
      <c r="G1" s="133"/>
      <c r="H1" s="120"/>
      <c r="I1" s="120"/>
      <c r="J1" s="120"/>
      <c r="K1" s="120"/>
      <c r="L1" s="120"/>
      <c r="M1" s="120"/>
    </row>
    <row r="2" spans="1:14" s="92" customFormat="1" ht="13.5" thickBot="1" x14ac:dyDescent="0.3">
      <c r="A2" s="101"/>
      <c r="B2" s="101"/>
      <c r="C2" s="102"/>
      <c r="D2" s="102"/>
      <c r="E2" s="102"/>
      <c r="F2" s="103"/>
      <c r="G2" s="103"/>
      <c r="H2" s="105"/>
      <c r="I2" s="105"/>
      <c r="J2" s="105"/>
      <c r="K2" s="105"/>
      <c r="L2" s="105"/>
      <c r="M2" s="105"/>
    </row>
    <row r="3" spans="1:14" s="92" customFormat="1" x14ac:dyDescent="0.25">
      <c r="A3" s="104"/>
      <c r="B3" s="104"/>
      <c r="C3" s="105"/>
      <c r="D3" s="105"/>
      <c r="E3" s="105"/>
      <c r="F3" s="154"/>
      <c r="G3" s="105"/>
      <c r="H3" s="105"/>
      <c r="I3" s="105"/>
      <c r="J3" s="105"/>
      <c r="K3" s="105"/>
      <c r="L3" s="105"/>
      <c r="M3" s="105"/>
    </row>
    <row r="4" spans="1:14" s="5" customFormat="1" x14ac:dyDescent="0.25">
      <c r="A4" s="107" t="s">
        <v>23</v>
      </c>
      <c r="B4" s="107"/>
      <c r="C4" s="155" t="str">
        <f>Deckblatt!B10</f>
        <v>Rahmenvertrag über Bodenbelagsarbeiten auf Abruf</v>
      </c>
      <c r="D4" s="156"/>
      <c r="E4" s="157"/>
      <c r="F4" s="109" t="s">
        <v>18</v>
      </c>
      <c r="G4" s="137">
        <f>Deckblatt!C29</f>
        <v>46388</v>
      </c>
      <c r="H4" s="4"/>
      <c r="I4" s="4"/>
      <c r="J4" s="4"/>
      <c r="K4" s="4"/>
      <c r="L4" s="4"/>
      <c r="M4" s="4"/>
    </row>
    <row r="5" spans="1:14" s="5" customFormat="1" x14ac:dyDescent="0.25">
      <c r="A5" s="4"/>
      <c r="B5" s="4"/>
      <c r="C5" s="4"/>
      <c r="D5" s="6"/>
      <c r="E5" s="6"/>
      <c r="F5" s="109" t="s">
        <v>19</v>
      </c>
      <c r="G5" s="138" t="str">
        <f>Deckblatt!C30</f>
        <v>Erstausstellung</v>
      </c>
      <c r="H5" s="4"/>
      <c r="I5" s="4"/>
      <c r="J5" s="4"/>
      <c r="K5" s="4"/>
      <c r="L5" s="4"/>
      <c r="M5" s="4"/>
    </row>
    <row r="6" spans="1:14" s="5" customFormat="1" x14ac:dyDescent="0.25">
      <c r="A6" s="107" t="s">
        <v>24</v>
      </c>
      <c r="B6" s="107"/>
      <c r="C6" s="112" t="str">
        <f>Deckblatt!B13</f>
        <v>TEK2604025</v>
      </c>
      <c r="D6" s="4"/>
      <c r="E6" s="4"/>
      <c r="F6" s="109" t="s">
        <v>21</v>
      </c>
      <c r="G6" s="138">
        <f>Deckblatt!C31</f>
        <v>47848</v>
      </c>
      <c r="H6" s="4"/>
      <c r="I6" s="139"/>
      <c r="J6" s="4"/>
      <c r="K6" s="4"/>
      <c r="L6" s="4"/>
      <c r="M6" s="4"/>
    </row>
    <row r="7" spans="1:14" s="7" customFormat="1" x14ac:dyDescent="0.25">
      <c r="A7" s="112"/>
      <c r="B7" s="112"/>
      <c r="C7" s="11"/>
      <c r="D7" s="6"/>
      <c r="E7" s="6"/>
      <c r="F7" s="113"/>
      <c r="G7" s="113"/>
      <c r="H7" s="6"/>
      <c r="I7" s="113"/>
      <c r="J7" s="6"/>
      <c r="K7" s="6"/>
      <c r="L7" s="6"/>
      <c r="M7" s="6"/>
    </row>
    <row r="8" spans="1:14" s="5" customFormat="1" x14ac:dyDescent="0.25">
      <c r="A8" s="107" t="s">
        <v>25</v>
      </c>
      <c r="B8" s="107"/>
      <c r="C8" s="158" t="s">
        <v>26</v>
      </c>
      <c r="D8" s="141" t="str">
        <f>Deckblatt!B21</f>
        <v>cde</v>
      </c>
      <c r="E8" s="115"/>
      <c r="F8" s="159"/>
      <c r="G8" s="117"/>
      <c r="H8" s="4"/>
      <c r="I8" s="4"/>
      <c r="J8" s="4"/>
      <c r="K8" s="4"/>
      <c r="L8" s="4"/>
      <c r="M8" s="4"/>
    </row>
    <row r="9" spans="1:14" s="5" customFormat="1" x14ac:dyDescent="0.25">
      <c r="A9" s="107"/>
      <c r="B9" s="107"/>
      <c r="C9" s="158" t="s">
        <v>27</v>
      </c>
      <c r="D9" s="141" t="str">
        <f>Deckblatt!B22</f>
        <v>xstraße</v>
      </c>
      <c r="E9" s="115"/>
      <c r="F9" s="159"/>
      <c r="G9" s="117"/>
      <c r="H9" s="4"/>
      <c r="I9" s="4"/>
      <c r="J9" s="4"/>
      <c r="K9" s="4"/>
      <c r="L9" s="4"/>
      <c r="M9" s="4"/>
    </row>
    <row r="10" spans="1:14" s="5" customFormat="1" x14ac:dyDescent="0.25">
      <c r="A10" s="107"/>
      <c r="B10" s="107"/>
      <c r="C10" s="158" t="s">
        <v>28</v>
      </c>
      <c r="D10" s="141" t="str">
        <f>Deckblatt!B23</f>
        <v>xort</v>
      </c>
      <c r="E10" s="115"/>
      <c r="F10" s="159"/>
      <c r="G10" s="117"/>
      <c r="H10" s="4"/>
      <c r="I10" s="4"/>
      <c r="J10" s="4"/>
      <c r="K10" s="4"/>
      <c r="L10" s="4"/>
      <c r="M10" s="4"/>
    </row>
    <row r="11" spans="1:14" s="5" customFormat="1" x14ac:dyDescent="0.2">
      <c r="A11" s="107" t="s">
        <v>29</v>
      </c>
      <c r="B11" s="107"/>
      <c r="C11" s="143" t="s">
        <v>30</v>
      </c>
      <c r="D11" s="141" t="str">
        <f>Deckblatt!C26</f>
        <v>xname</v>
      </c>
      <c r="E11" s="115"/>
      <c r="F11" s="159"/>
      <c r="G11" s="117"/>
      <c r="H11" s="4"/>
      <c r="I11" s="4"/>
      <c r="J11" s="160"/>
      <c r="K11" s="161"/>
      <c r="L11" s="160"/>
      <c r="M11" s="162"/>
      <c r="N11" s="151"/>
    </row>
    <row r="12" spans="1:14" s="5" customFormat="1" x14ac:dyDescent="0.25">
      <c r="A12" s="119"/>
      <c r="B12" s="119"/>
      <c r="C12" s="143" t="s">
        <v>31</v>
      </c>
      <c r="D12" s="141" t="str">
        <f>Deckblatt!C27</f>
        <v>xtelefon</v>
      </c>
      <c r="E12" s="115"/>
      <c r="F12" s="159"/>
      <c r="G12" s="117"/>
      <c r="H12" s="4"/>
      <c r="I12" s="4"/>
      <c r="J12" s="112"/>
      <c r="K12" s="112"/>
      <c r="L12" s="112"/>
      <c r="M12" s="112"/>
      <c r="N12" s="93"/>
    </row>
    <row r="13" spans="1:14" s="94" customFormat="1" x14ac:dyDescent="0.25">
      <c r="A13" s="120"/>
      <c r="B13" s="120"/>
      <c r="C13" s="120"/>
      <c r="D13" s="120"/>
      <c r="E13" s="120"/>
      <c r="F13" s="133"/>
      <c r="G13" s="121"/>
      <c r="H13" s="120"/>
      <c r="I13" s="120"/>
      <c r="J13" s="120"/>
      <c r="K13" s="120"/>
      <c r="L13" s="120"/>
      <c r="M13" s="120"/>
    </row>
    <row r="14" spans="1:14" s="126" customFormat="1" ht="38.25" customHeight="1" x14ac:dyDescent="0.25">
      <c r="A14" s="208" t="s">
        <v>32</v>
      </c>
      <c r="B14" s="210" t="s">
        <v>264</v>
      </c>
      <c r="C14" s="211"/>
      <c r="D14" s="211"/>
      <c r="E14" s="211"/>
      <c r="F14" s="203" t="s">
        <v>34</v>
      </c>
      <c r="G14" s="203" t="s">
        <v>48</v>
      </c>
      <c r="H14" s="146"/>
      <c r="I14" s="147"/>
      <c r="J14" s="147"/>
      <c r="K14" s="147"/>
      <c r="L14" s="147"/>
      <c r="M14" s="147"/>
    </row>
    <row r="15" spans="1:14" s="127" customFormat="1" x14ac:dyDescent="0.25">
      <c r="A15" s="209"/>
      <c r="B15" s="27" t="s">
        <v>49</v>
      </c>
      <c r="C15" s="27" t="s">
        <v>30</v>
      </c>
      <c r="D15" s="27" t="s">
        <v>50</v>
      </c>
      <c r="E15" s="27" t="s">
        <v>144</v>
      </c>
      <c r="F15" s="204"/>
      <c r="G15" s="204"/>
      <c r="H15" s="148"/>
      <c r="I15" s="58"/>
      <c r="J15" s="58"/>
      <c r="K15" s="58"/>
      <c r="L15" s="58"/>
      <c r="M15" s="58"/>
    </row>
    <row r="16" spans="1:14" s="152" customFormat="1" ht="12.75" customHeight="1" x14ac:dyDescent="0.2">
      <c r="A16" s="212" t="s">
        <v>51</v>
      </c>
      <c r="B16" s="213"/>
      <c r="C16" s="213"/>
      <c r="D16" s="213"/>
      <c r="E16" s="213"/>
      <c r="F16" s="213"/>
      <c r="G16" s="214"/>
      <c r="H16" s="163"/>
      <c r="I16" s="25"/>
      <c r="J16" s="25"/>
      <c r="K16" s="25"/>
      <c r="L16" s="25"/>
      <c r="M16" s="25"/>
    </row>
    <row r="17" spans="1:13" s="152" customFormat="1" ht="30" customHeight="1" x14ac:dyDescent="0.25">
      <c r="A17" s="14"/>
      <c r="B17" s="215" t="s">
        <v>196</v>
      </c>
      <c r="C17" s="216"/>
      <c r="D17" s="216"/>
      <c r="E17" s="217"/>
      <c r="F17" s="15" t="s">
        <v>55</v>
      </c>
      <c r="G17" s="28">
        <v>0</v>
      </c>
      <c r="H17" s="163"/>
      <c r="I17" s="25"/>
      <c r="J17" s="25"/>
      <c r="K17" s="25"/>
      <c r="L17" s="25"/>
      <c r="M17" s="25"/>
    </row>
    <row r="18" spans="1:13" s="152" customFormat="1" ht="30" customHeight="1" x14ac:dyDescent="0.2">
      <c r="A18" s="14">
        <v>1</v>
      </c>
      <c r="B18" s="12" t="s">
        <v>52</v>
      </c>
      <c r="C18" s="12" t="s">
        <v>53</v>
      </c>
      <c r="D18" s="13" t="s">
        <v>54</v>
      </c>
      <c r="E18" s="12" t="s">
        <v>93</v>
      </c>
      <c r="F18" s="29"/>
      <c r="G18" s="30"/>
      <c r="H18" s="163"/>
      <c r="I18" s="25"/>
      <c r="J18" s="25"/>
      <c r="K18" s="25"/>
      <c r="L18" s="25"/>
      <c r="M18" s="25"/>
    </row>
    <row r="19" spans="1:13" s="152" customFormat="1" ht="30" customHeight="1" x14ac:dyDescent="0.2">
      <c r="A19" s="14">
        <v>2</v>
      </c>
      <c r="B19" s="12" t="s">
        <v>56</v>
      </c>
      <c r="C19" s="12" t="s">
        <v>150</v>
      </c>
      <c r="D19" s="13" t="s">
        <v>57</v>
      </c>
      <c r="E19" s="13" t="s">
        <v>58</v>
      </c>
      <c r="F19" s="29"/>
      <c r="G19" s="30"/>
      <c r="H19" s="163"/>
      <c r="I19" s="25"/>
      <c r="J19" s="25"/>
      <c r="K19" s="25"/>
      <c r="L19" s="25"/>
      <c r="M19" s="25"/>
    </row>
    <row r="20" spans="1:13" s="152" customFormat="1" ht="30" customHeight="1" x14ac:dyDescent="0.2">
      <c r="A20" s="14">
        <v>3</v>
      </c>
      <c r="B20" s="12" t="s">
        <v>62</v>
      </c>
      <c r="C20" s="13" t="s">
        <v>63</v>
      </c>
      <c r="D20" s="13" t="s">
        <v>64</v>
      </c>
      <c r="E20" s="13" t="s">
        <v>65</v>
      </c>
      <c r="F20" s="29"/>
      <c r="G20" s="30"/>
      <c r="H20" s="163"/>
      <c r="I20" s="25"/>
      <c r="J20" s="25"/>
      <c r="K20" s="25"/>
      <c r="L20" s="25"/>
      <c r="M20" s="25"/>
    </row>
    <row r="21" spans="1:13" s="152" customFormat="1" ht="30" customHeight="1" x14ac:dyDescent="0.2">
      <c r="A21" s="14">
        <v>4</v>
      </c>
      <c r="B21" s="12" t="s">
        <v>67</v>
      </c>
      <c r="C21" s="13" t="s">
        <v>68</v>
      </c>
      <c r="D21" s="13" t="s">
        <v>69</v>
      </c>
      <c r="E21" s="13" t="s">
        <v>70</v>
      </c>
      <c r="F21" s="29"/>
      <c r="G21" s="30"/>
      <c r="H21" s="163"/>
      <c r="I21" s="25"/>
      <c r="J21" s="25"/>
      <c r="K21" s="25"/>
      <c r="L21" s="25"/>
      <c r="M21" s="25"/>
    </row>
    <row r="22" spans="1:13" s="152" customFormat="1" ht="30" customHeight="1" x14ac:dyDescent="0.2">
      <c r="A22" s="14">
        <v>5</v>
      </c>
      <c r="B22" s="12" t="s">
        <v>71</v>
      </c>
      <c r="C22" s="13" t="s">
        <v>72</v>
      </c>
      <c r="D22" s="13" t="s">
        <v>73</v>
      </c>
      <c r="E22" s="13" t="s">
        <v>74</v>
      </c>
      <c r="F22" s="29"/>
      <c r="G22" s="30"/>
      <c r="H22" s="163"/>
      <c r="I22" s="25"/>
      <c r="J22" s="25"/>
      <c r="K22" s="25"/>
      <c r="L22" s="25"/>
      <c r="M22" s="25"/>
    </row>
    <row r="23" spans="1:13" ht="30" customHeight="1" x14ac:dyDescent="0.2">
      <c r="A23" s="14">
        <v>6</v>
      </c>
      <c r="B23" s="12" t="s">
        <v>75</v>
      </c>
      <c r="C23" s="13" t="s">
        <v>76</v>
      </c>
      <c r="D23" s="13" t="s">
        <v>77</v>
      </c>
      <c r="E23" s="13" t="s">
        <v>78</v>
      </c>
      <c r="F23" s="29"/>
      <c r="G23" s="30"/>
      <c r="H23" s="163"/>
      <c r="I23" s="149"/>
      <c r="J23" s="149"/>
      <c r="K23" s="149"/>
      <c r="L23" s="149"/>
      <c r="M23" s="149"/>
    </row>
    <row r="24" spans="1:13" ht="30" customHeight="1" x14ac:dyDescent="0.2">
      <c r="A24" s="14">
        <v>7</v>
      </c>
      <c r="B24" s="12" t="s">
        <v>79</v>
      </c>
      <c r="C24" s="13" t="s">
        <v>80</v>
      </c>
      <c r="D24" s="13" t="s">
        <v>81</v>
      </c>
      <c r="E24" s="13" t="s">
        <v>82</v>
      </c>
      <c r="F24" s="29"/>
      <c r="G24" s="30"/>
      <c r="H24" s="163"/>
      <c r="I24" s="149"/>
      <c r="J24" s="149"/>
      <c r="K24" s="149"/>
      <c r="L24" s="149"/>
      <c r="M24" s="149"/>
    </row>
    <row r="25" spans="1:13" ht="30" customHeight="1" x14ac:dyDescent="0.2">
      <c r="A25" s="14">
        <v>8</v>
      </c>
      <c r="B25" s="12" t="s">
        <v>83</v>
      </c>
      <c r="C25" s="13" t="s">
        <v>84</v>
      </c>
      <c r="D25" s="13" t="s">
        <v>85</v>
      </c>
      <c r="E25" s="13" t="s">
        <v>78</v>
      </c>
      <c r="F25" s="29"/>
      <c r="G25" s="30"/>
      <c r="H25" s="163"/>
      <c r="I25" s="149"/>
      <c r="J25" s="149"/>
      <c r="K25" s="149"/>
      <c r="L25" s="149"/>
      <c r="M25" s="149"/>
    </row>
    <row r="26" spans="1:13" ht="30" customHeight="1" x14ac:dyDescent="0.2">
      <c r="A26" s="14">
        <v>9</v>
      </c>
      <c r="B26" s="12" t="s">
        <v>86</v>
      </c>
      <c r="C26" s="13" t="s">
        <v>87</v>
      </c>
      <c r="D26" s="13" t="s">
        <v>88</v>
      </c>
      <c r="E26" s="13" t="s">
        <v>89</v>
      </c>
      <c r="F26" s="29"/>
      <c r="G26" s="30"/>
      <c r="H26" s="163"/>
      <c r="I26" s="149"/>
      <c r="J26" s="149"/>
      <c r="K26" s="149"/>
      <c r="L26" s="149"/>
      <c r="M26" s="149"/>
    </row>
    <row r="27" spans="1:13" ht="30" customHeight="1" x14ac:dyDescent="0.2">
      <c r="A27" s="207" t="s">
        <v>175</v>
      </c>
      <c r="B27" s="207"/>
      <c r="C27" s="207"/>
      <c r="D27" s="207"/>
      <c r="E27" s="207"/>
      <c r="F27" s="31"/>
      <c r="G27" s="31"/>
      <c r="H27" s="163"/>
      <c r="I27" s="149"/>
      <c r="J27" s="149"/>
      <c r="K27" s="149"/>
      <c r="L27" s="149"/>
      <c r="M27" s="149"/>
    </row>
    <row r="28" spans="1:13" s="152" customFormat="1" ht="12.75" customHeight="1" x14ac:dyDescent="0.2">
      <c r="A28" s="14">
        <v>10</v>
      </c>
      <c r="B28" s="12" t="s">
        <v>165</v>
      </c>
      <c r="C28" s="13" t="s">
        <v>136</v>
      </c>
      <c r="D28" s="13" t="s">
        <v>137</v>
      </c>
      <c r="E28" s="13" t="s">
        <v>138</v>
      </c>
      <c r="F28" s="29"/>
      <c r="G28" s="30"/>
      <c r="H28" s="163"/>
      <c r="I28" s="25"/>
      <c r="J28" s="25"/>
      <c r="K28" s="25"/>
      <c r="L28" s="25"/>
      <c r="M28" s="25"/>
    </row>
    <row r="29" spans="1:13" s="152" customFormat="1" ht="30" customHeight="1" x14ac:dyDescent="0.2">
      <c r="A29" s="14">
        <v>11</v>
      </c>
      <c r="B29" s="12" t="s">
        <v>162</v>
      </c>
      <c r="C29" s="13" t="s">
        <v>136</v>
      </c>
      <c r="D29" s="12" t="s">
        <v>163</v>
      </c>
      <c r="E29" s="12" t="s">
        <v>164</v>
      </c>
      <c r="F29" s="29"/>
      <c r="G29" s="30"/>
      <c r="H29" s="163"/>
      <c r="I29" s="25"/>
      <c r="J29" s="25"/>
      <c r="K29" s="25"/>
      <c r="L29" s="25"/>
      <c r="M29" s="25"/>
    </row>
    <row r="30" spans="1:13" s="152" customFormat="1" ht="30" customHeight="1" x14ac:dyDescent="0.2">
      <c r="A30" s="14">
        <v>12</v>
      </c>
      <c r="B30" s="12" t="s">
        <v>166</v>
      </c>
      <c r="C30" s="12" t="s">
        <v>167</v>
      </c>
      <c r="D30" s="12" t="s">
        <v>168</v>
      </c>
      <c r="E30" s="12" t="s">
        <v>169</v>
      </c>
      <c r="F30" s="29"/>
      <c r="G30" s="30"/>
      <c r="H30" s="163"/>
      <c r="I30" s="25"/>
      <c r="J30" s="25"/>
      <c r="K30" s="25"/>
      <c r="L30" s="25"/>
      <c r="M30" s="25"/>
    </row>
    <row r="31" spans="1:13" s="152" customFormat="1" ht="30" customHeight="1" x14ac:dyDescent="0.2">
      <c r="A31" s="14">
        <v>13</v>
      </c>
      <c r="B31" s="12" t="s">
        <v>170</v>
      </c>
      <c r="C31" s="12" t="s">
        <v>171</v>
      </c>
      <c r="D31" s="12" t="s">
        <v>172</v>
      </c>
      <c r="E31" s="12" t="s">
        <v>173</v>
      </c>
      <c r="F31" s="32"/>
      <c r="G31" s="30"/>
      <c r="H31" s="163"/>
      <c r="I31" s="25"/>
      <c r="J31" s="25"/>
      <c r="K31" s="25"/>
      <c r="L31" s="25"/>
      <c r="M31" s="25"/>
    </row>
    <row r="32" spans="1:13" s="152" customFormat="1" ht="30" customHeight="1" x14ac:dyDescent="0.2">
      <c r="A32" s="207" t="s">
        <v>90</v>
      </c>
      <c r="B32" s="207"/>
      <c r="C32" s="207"/>
      <c r="D32" s="207"/>
      <c r="E32" s="207"/>
      <c r="F32" s="31"/>
      <c r="G32" s="31"/>
      <c r="H32" s="163"/>
      <c r="I32" s="25"/>
      <c r="J32" s="25"/>
      <c r="K32" s="25"/>
      <c r="L32" s="25"/>
      <c r="M32" s="25"/>
    </row>
    <row r="33" spans="1:13" s="152" customFormat="1" ht="12.75" customHeight="1" x14ac:dyDescent="0.2">
      <c r="A33" s="14">
        <v>14</v>
      </c>
      <c r="B33" s="13" t="s">
        <v>188</v>
      </c>
      <c r="C33" s="13" t="s">
        <v>91</v>
      </c>
      <c r="D33" s="13" t="s">
        <v>92</v>
      </c>
      <c r="E33" s="13" t="s">
        <v>93</v>
      </c>
      <c r="F33" s="29"/>
      <c r="G33" s="30"/>
      <c r="H33" s="163"/>
      <c r="I33" s="25"/>
      <c r="J33" s="25"/>
      <c r="K33" s="25"/>
      <c r="L33" s="25"/>
      <c r="M33" s="25"/>
    </row>
    <row r="34" spans="1:13" s="152" customFormat="1" ht="30" customHeight="1" x14ac:dyDescent="0.2">
      <c r="A34" s="14">
        <v>15</v>
      </c>
      <c r="B34" s="13" t="s">
        <v>94</v>
      </c>
      <c r="C34" s="13" t="s">
        <v>95</v>
      </c>
      <c r="D34" s="13" t="s">
        <v>96</v>
      </c>
      <c r="E34" s="13" t="s">
        <v>97</v>
      </c>
      <c r="F34" s="29"/>
      <c r="G34" s="30"/>
      <c r="H34" s="163"/>
      <c r="I34" s="25"/>
      <c r="J34" s="25"/>
      <c r="K34" s="25"/>
      <c r="L34" s="25"/>
      <c r="M34" s="25"/>
    </row>
    <row r="35" spans="1:13" s="152" customFormat="1" ht="30" customHeight="1" x14ac:dyDescent="0.2">
      <c r="A35" s="14">
        <v>16</v>
      </c>
      <c r="B35" s="13" t="s">
        <v>98</v>
      </c>
      <c r="C35" s="13" t="s">
        <v>99</v>
      </c>
      <c r="D35" s="13" t="s">
        <v>100</v>
      </c>
      <c r="E35" s="13" t="s">
        <v>101</v>
      </c>
      <c r="F35" s="29"/>
      <c r="G35" s="30"/>
      <c r="H35" s="163"/>
      <c r="I35" s="25"/>
      <c r="J35" s="25"/>
      <c r="K35" s="25"/>
      <c r="L35" s="25"/>
      <c r="M35" s="25"/>
    </row>
    <row r="36" spans="1:13" s="152" customFormat="1" ht="30" customHeight="1" x14ac:dyDescent="0.2">
      <c r="A36" s="14">
        <v>17</v>
      </c>
      <c r="B36" s="13" t="s">
        <v>102</v>
      </c>
      <c r="C36" s="13" t="s">
        <v>103</v>
      </c>
      <c r="D36" s="13" t="s">
        <v>104</v>
      </c>
      <c r="E36" s="13" t="s">
        <v>89</v>
      </c>
      <c r="F36" s="29"/>
      <c r="G36" s="30"/>
      <c r="H36" s="163"/>
      <c r="I36" s="25"/>
      <c r="J36" s="25"/>
      <c r="K36" s="25"/>
      <c r="L36" s="25"/>
      <c r="M36" s="25"/>
    </row>
    <row r="37" spans="1:13" s="152" customFormat="1" ht="30" customHeight="1" x14ac:dyDescent="0.2">
      <c r="A37" s="14">
        <v>18</v>
      </c>
      <c r="B37" s="13" t="s">
        <v>182</v>
      </c>
      <c r="C37" s="13" t="s">
        <v>105</v>
      </c>
      <c r="D37" s="13" t="s">
        <v>106</v>
      </c>
      <c r="E37" s="13" t="s">
        <v>107</v>
      </c>
      <c r="F37" s="29"/>
      <c r="G37" s="30"/>
      <c r="H37" s="163"/>
      <c r="I37" s="25"/>
      <c r="J37" s="25"/>
      <c r="K37" s="25"/>
      <c r="L37" s="25"/>
      <c r="M37" s="25"/>
    </row>
    <row r="38" spans="1:13" s="152" customFormat="1" ht="30" customHeight="1" x14ac:dyDescent="0.2">
      <c r="A38" s="14">
        <v>19</v>
      </c>
      <c r="B38" s="13" t="s">
        <v>108</v>
      </c>
      <c r="C38" s="13" t="s">
        <v>109</v>
      </c>
      <c r="D38" s="13" t="s">
        <v>110</v>
      </c>
      <c r="E38" s="13" t="s">
        <v>111</v>
      </c>
      <c r="F38" s="29"/>
      <c r="G38" s="30"/>
      <c r="H38" s="163"/>
      <c r="I38" s="25"/>
      <c r="J38" s="25"/>
      <c r="K38" s="25"/>
      <c r="L38" s="25"/>
      <c r="M38" s="25"/>
    </row>
    <row r="39" spans="1:13" s="152" customFormat="1" ht="30" customHeight="1" x14ac:dyDescent="0.2">
      <c r="A39" s="14">
        <v>20</v>
      </c>
      <c r="B39" s="13" t="s">
        <v>180</v>
      </c>
      <c r="C39" s="13" t="s">
        <v>112</v>
      </c>
      <c r="D39" s="13" t="s">
        <v>113</v>
      </c>
      <c r="E39" s="13" t="s">
        <v>114</v>
      </c>
      <c r="F39" s="29"/>
      <c r="G39" s="30"/>
      <c r="H39" s="163"/>
      <c r="I39" s="25"/>
      <c r="J39" s="25"/>
      <c r="K39" s="25"/>
      <c r="L39" s="25"/>
      <c r="M39" s="25"/>
    </row>
    <row r="40" spans="1:13" s="152" customFormat="1" ht="30" customHeight="1" x14ac:dyDescent="0.2">
      <c r="A40" s="14">
        <v>21</v>
      </c>
      <c r="B40" s="13" t="s">
        <v>184</v>
      </c>
      <c r="C40" s="13" t="s">
        <v>115</v>
      </c>
      <c r="D40" s="13" t="s">
        <v>116</v>
      </c>
      <c r="E40" s="13" t="s">
        <v>117</v>
      </c>
      <c r="F40" s="29"/>
      <c r="G40" s="30"/>
      <c r="H40" s="163"/>
      <c r="I40" s="25"/>
      <c r="J40" s="25"/>
      <c r="K40" s="25"/>
      <c r="L40" s="25"/>
      <c r="M40" s="25"/>
    </row>
    <row r="41" spans="1:13" s="152" customFormat="1" ht="30" customHeight="1" x14ac:dyDescent="0.2">
      <c r="A41" s="14">
        <v>22</v>
      </c>
      <c r="B41" s="13" t="s">
        <v>186</v>
      </c>
      <c r="C41" s="13" t="s">
        <v>118</v>
      </c>
      <c r="D41" s="13" t="s">
        <v>77</v>
      </c>
      <c r="E41" s="13" t="s">
        <v>78</v>
      </c>
      <c r="F41" s="29"/>
      <c r="G41" s="30"/>
      <c r="H41" s="163"/>
      <c r="I41" s="25"/>
      <c r="J41" s="25"/>
      <c r="K41" s="25"/>
      <c r="L41" s="25"/>
      <c r="M41" s="25"/>
    </row>
    <row r="42" spans="1:13" s="152" customFormat="1" ht="30" customHeight="1" x14ac:dyDescent="0.2">
      <c r="A42" s="14">
        <v>23</v>
      </c>
      <c r="B42" s="13" t="s">
        <v>179</v>
      </c>
      <c r="C42" s="13" t="s">
        <v>119</v>
      </c>
      <c r="D42" s="13" t="s">
        <v>120</v>
      </c>
      <c r="E42" s="13" t="s">
        <v>66</v>
      </c>
      <c r="F42" s="29"/>
      <c r="G42" s="30"/>
      <c r="H42" s="163"/>
      <c r="I42" s="25"/>
      <c r="J42" s="25"/>
      <c r="K42" s="25"/>
      <c r="L42" s="25"/>
      <c r="M42" s="25"/>
    </row>
    <row r="43" spans="1:13" s="152" customFormat="1" ht="30" customHeight="1" x14ac:dyDescent="0.2">
      <c r="A43" s="14">
        <v>24</v>
      </c>
      <c r="B43" s="13" t="s">
        <v>183</v>
      </c>
      <c r="C43" s="13" t="s">
        <v>121</v>
      </c>
      <c r="D43" s="13" t="s">
        <v>122</v>
      </c>
      <c r="E43" s="13" t="s">
        <v>70</v>
      </c>
      <c r="F43" s="29"/>
      <c r="G43" s="30"/>
      <c r="H43" s="163"/>
      <c r="I43" s="25"/>
      <c r="J43" s="25"/>
      <c r="K43" s="25"/>
      <c r="L43" s="25"/>
      <c r="M43" s="25"/>
    </row>
    <row r="44" spans="1:13" s="152" customFormat="1" ht="30" customHeight="1" x14ac:dyDescent="0.2">
      <c r="A44" s="14">
        <v>25</v>
      </c>
      <c r="B44" s="13" t="s">
        <v>185</v>
      </c>
      <c r="C44" s="13" t="s">
        <v>123</v>
      </c>
      <c r="D44" s="13" t="s">
        <v>124</v>
      </c>
      <c r="E44" s="13" t="s">
        <v>125</v>
      </c>
      <c r="F44" s="29"/>
      <c r="G44" s="30"/>
      <c r="H44" s="163"/>
      <c r="I44" s="25"/>
      <c r="J44" s="25"/>
      <c r="K44" s="25"/>
      <c r="L44" s="25"/>
      <c r="M44" s="25"/>
    </row>
    <row r="45" spans="1:13" s="152" customFormat="1" ht="30" customHeight="1" x14ac:dyDescent="0.2">
      <c r="A45" s="14">
        <v>26</v>
      </c>
      <c r="B45" s="13" t="s">
        <v>181</v>
      </c>
      <c r="C45" s="13" t="s">
        <v>126</v>
      </c>
      <c r="D45" s="13" t="s">
        <v>127</v>
      </c>
      <c r="E45" s="13" t="s">
        <v>128</v>
      </c>
      <c r="F45" s="29"/>
      <c r="G45" s="30"/>
      <c r="H45" s="163"/>
      <c r="I45" s="25"/>
      <c r="J45" s="25"/>
      <c r="K45" s="25"/>
      <c r="L45" s="25"/>
      <c r="M45" s="25"/>
    </row>
    <row r="46" spans="1:13" ht="30" customHeight="1" x14ac:dyDescent="0.2">
      <c r="A46" s="14">
        <v>27</v>
      </c>
      <c r="B46" s="13" t="s">
        <v>178</v>
      </c>
      <c r="C46" s="13" t="s">
        <v>129</v>
      </c>
      <c r="D46" s="13" t="s">
        <v>130</v>
      </c>
      <c r="E46" s="13" t="s">
        <v>131</v>
      </c>
      <c r="F46" s="29"/>
      <c r="G46" s="30"/>
      <c r="H46" s="149"/>
      <c r="I46" s="149"/>
      <c r="J46" s="149"/>
      <c r="K46" s="149"/>
      <c r="L46" s="149"/>
      <c r="M46" s="149"/>
    </row>
    <row r="47" spans="1:13" ht="30" customHeight="1" x14ac:dyDescent="0.2">
      <c r="A47" s="14">
        <v>28</v>
      </c>
      <c r="B47" s="13" t="s">
        <v>177</v>
      </c>
      <c r="C47" s="13" t="s">
        <v>132</v>
      </c>
      <c r="D47" s="13" t="s">
        <v>133</v>
      </c>
      <c r="E47" s="13" t="s">
        <v>6</v>
      </c>
      <c r="F47" s="29"/>
      <c r="G47" s="30"/>
      <c r="H47" s="149"/>
      <c r="I47" s="149"/>
      <c r="J47" s="149"/>
      <c r="K47" s="149"/>
      <c r="L47" s="149"/>
      <c r="M47" s="149"/>
    </row>
    <row r="48" spans="1:13" ht="30" customHeight="1" x14ac:dyDescent="0.2">
      <c r="A48" s="14">
        <v>29</v>
      </c>
      <c r="B48" s="13" t="s">
        <v>187</v>
      </c>
      <c r="C48" s="13" t="s">
        <v>134</v>
      </c>
      <c r="D48" s="13" t="s">
        <v>135</v>
      </c>
      <c r="E48" s="13" t="s">
        <v>93</v>
      </c>
      <c r="F48" s="29"/>
      <c r="G48" s="30"/>
      <c r="H48" s="149"/>
      <c r="I48" s="149"/>
      <c r="J48" s="149"/>
      <c r="K48" s="149"/>
      <c r="L48" s="149"/>
      <c r="M48" s="149"/>
    </row>
    <row r="49" spans="1:13" ht="30" customHeight="1" x14ac:dyDescent="0.2">
      <c r="A49" s="14">
        <v>30</v>
      </c>
      <c r="B49" s="12" t="s">
        <v>151</v>
      </c>
      <c r="C49" s="12" t="s">
        <v>152</v>
      </c>
      <c r="D49" s="12" t="s">
        <v>153</v>
      </c>
      <c r="E49" s="12" t="s">
        <v>154</v>
      </c>
      <c r="F49" s="29"/>
      <c r="G49" s="30"/>
      <c r="H49" s="149"/>
      <c r="I49" s="149"/>
      <c r="J49" s="149"/>
      <c r="K49" s="149"/>
      <c r="L49" s="149"/>
      <c r="M49" s="149"/>
    </row>
    <row r="50" spans="1:13" ht="30" customHeight="1" x14ac:dyDescent="0.2">
      <c r="A50" s="14">
        <v>31</v>
      </c>
      <c r="B50" s="12" t="s">
        <v>155</v>
      </c>
      <c r="C50" s="12" t="s">
        <v>156</v>
      </c>
      <c r="D50" s="12" t="s">
        <v>157</v>
      </c>
      <c r="E50" s="12" t="s">
        <v>158</v>
      </c>
      <c r="F50" s="29"/>
      <c r="G50" s="30"/>
      <c r="H50" s="149"/>
      <c r="I50" s="149"/>
      <c r="J50" s="149"/>
      <c r="K50" s="149"/>
      <c r="L50" s="149"/>
      <c r="M50" s="149"/>
    </row>
    <row r="51" spans="1:13" ht="30" customHeight="1" x14ac:dyDescent="0.2">
      <c r="A51" s="14">
        <v>32</v>
      </c>
      <c r="B51" s="12" t="s">
        <v>159</v>
      </c>
      <c r="C51" s="12" t="s">
        <v>160</v>
      </c>
      <c r="D51" s="12" t="s">
        <v>161</v>
      </c>
      <c r="E51" s="12" t="s">
        <v>58</v>
      </c>
      <c r="F51" s="29"/>
      <c r="G51" s="30"/>
      <c r="H51" s="149"/>
      <c r="I51" s="149"/>
      <c r="J51" s="149"/>
      <c r="K51" s="149"/>
      <c r="L51" s="149"/>
      <c r="M51" s="149"/>
    </row>
    <row r="52" spans="1:13" ht="30" customHeight="1" x14ac:dyDescent="0.25">
      <c r="A52" s="33" t="s">
        <v>147</v>
      </c>
      <c r="B52" s="34"/>
      <c r="C52" s="34"/>
      <c r="D52" s="34"/>
      <c r="E52" s="34"/>
      <c r="F52" s="34"/>
      <c r="G52" s="35"/>
      <c r="H52" s="149"/>
      <c r="I52" s="149"/>
      <c r="J52" s="149"/>
      <c r="K52" s="149"/>
      <c r="L52" s="149"/>
      <c r="M52" s="149"/>
    </row>
    <row r="53" spans="1:13" s="9" customFormat="1" ht="15" x14ac:dyDescent="0.25">
      <c r="A53" s="33" t="s">
        <v>148</v>
      </c>
      <c r="B53" s="34"/>
      <c r="C53" s="34"/>
      <c r="D53" s="34"/>
      <c r="E53" s="34"/>
      <c r="F53" s="34"/>
      <c r="G53" s="35"/>
      <c r="H53" s="16"/>
      <c r="I53" s="16"/>
      <c r="J53" s="16"/>
      <c r="K53" s="16"/>
      <c r="L53" s="16"/>
      <c r="M53" s="8"/>
    </row>
    <row r="54" spans="1:13" s="9" customFormat="1" ht="15" x14ac:dyDescent="0.25">
      <c r="A54" s="97"/>
      <c r="B54" s="95"/>
      <c r="C54" s="95"/>
      <c r="D54" s="95"/>
      <c r="E54" s="95"/>
      <c r="F54" s="95"/>
      <c r="G54" s="96"/>
      <c r="H54" s="70"/>
      <c r="I54" s="70"/>
      <c r="J54" s="70"/>
      <c r="K54" s="70"/>
      <c r="L54" s="70"/>
    </row>
    <row r="55" spans="1:13" s="9" customFormat="1" ht="15" x14ac:dyDescent="0.25">
      <c r="A55" s="97"/>
      <c r="B55" s="95"/>
      <c r="C55" s="95"/>
      <c r="D55" s="95"/>
      <c r="E55" s="95"/>
      <c r="F55" s="95"/>
      <c r="G55" s="96"/>
      <c r="H55" s="70"/>
      <c r="I55" s="70"/>
      <c r="J55" s="70"/>
      <c r="K55" s="70"/>
      <c r="L55" s="70"/>
    </row>
    <row r="56" spans="1:13" s="9" customFormat="1" ht="15" x14ac:dyDescent="0.25">
      <c r="A56" s="97"/>
      <c r="B56" s="95"/>
      <c r="C56" s="95"/>
      <c r="D56" s="95"/>
      <c r="E56" s="95"/>
      <c r="F56" s="95"/>
      <c r="G56" s="96"/>
      <c r="H56" s="70"/>
      <c r="I56" s="70"/>
      <c r="J56" s="70"/>
      <c r="K56" s="70"/>
      <c r="L56" s="70"/>
    </row>
    <row r="57" spans="1:13" s="9" customFormat="1" ht="15" x14ac:dyDescent="0.25">
      <c r="A57" s="97"/>
      <c r="B57" s="95"/>
      <c r="C57" s="95"/>
      <c r="D57" s="95"/>
      <c r="E57" s="95"/>
      <c r="F57" s="95"/>
      <c r="G57" s="96"/>
      <c r="H57" s="70"/>
      <c r="I57" s="70"/>
      <c r="J57" s="70"/>
      <c r="K57" s="70"/>
      <c r="L57" s="70"/>
    </row>
    <row r="58" spans="1:13" s="9" customFormat="1" ht="15" x14ac:dyDescent="0.25">
      <c r="A58" s="97"/>
      <c r="B58" s="95"/>
      <c r="C58" s="95"/>
      <c r="D58" s="95"/>
      <c r="E58" s="95"/>
      <c r="F58" s="95"/>
      <c r="G58" s="96"/>
      <c r="H58" s="70"/>
      <c r="I58" s="70"/>
      <c r="J58" s="70"/>
      <c r="K58" s="70"/>
      <c r="L58" s="70"/>
    </row>
    <row r="59" spans="1:13" s="9" customFormat="1" ht="15" x14ac:dyDescent="0.25">
      <c r="A59" s="97"/>
      <c r="B59" s="95"/>
      <c r="C59" s="95"/>
      <c r="D59" s="95"/>
      <c r="E59" s="95"/>
      <c r="F59" s="95"/>
      <c r="G59" s="96"/>
      <c r="H59" s="70"/>
      <c r="I59" s="70"/>
      <c r="J59" s="70"/>
      <c r="K59" s="70"/>
      <c r="L59" s="70"/>
    </row>
    <row r="60" spans="1:13" s="9" customFormat="1" ht="15" x14ac:dyDescent="0.25">
      <c r="A60" s="97"/>
      <c r="B60" s="95"/>
      <c r="C60" s="95"/>
      <c r="D60" s="95"/>
      <c r="E60" s="95"/>
      <c r="F60" s="95"/>
      <c r="G60" s="95"/>
      <c r="H60" s="70"/>
      <c r="I60" s="70"/>
      <c r="J60" s="70"/>
      <c r="K60" s="70"/>
      <c r="L60" s="70"/>
    </row>
    <row r="61" spans="1:13" s="9" customFormat="1" ht="15" x14ac:dyDescent="0.25">
      <c r="A61" s="98"/>
      <c r="B61" s="95"/>
      <c r="C61" s="95"/>
      <c r="D61" s="95"/>
      <c r="E61" s="95"/>
      <c r="F61" s="95"/>
      <c r="G61" s="96"/>
      <c r="H61" s="70"/>
      <c r="I61" s="70"/>
      <c r="J61" s="70"/>
      <c r="K61" s="70"/>
      <c r="L61" s="70"/>
    </row>
    <row r="62" spans="1:13" s="9" customFormat="1" ht="15" x14ac:dyDescent="0.25">
      <c r="A62" s="97"/>
      <c r="B62" s="95"/>
      <c r="C62" s="95"/>
      <c r="D62" s="95"/>
      <c r="E62" s="95"/>
      <c r="F62" s="95"/>
      <c r="G62" s="96"/>
      <c r="H62" s="70"/>
      <c r="I62" s="70"/>
      <c r="J62" s="70"/>
      <c r="K62" s="70"/>
      <c r="L62" s="70"/>
    </row>
    <row r="63" spans="1:13" s="9" customFormat="1" ht="15" x14ac:dyDescent="0.25">
      <c r="A63" s="99"/>
      <c r="B63" s="21"/>
      <c r="C63" s="21"/>
      <c r="D63" s="70"/>
      <c r="E63" s="70"/>
      <c r="F63" s="72"/>
      <c r="G63" s="73"/>
      <c r="H63" s="70"/>
      <c r="I63" s="70"/>
      <c r="J63" s="70"/>
      <c r="K63" s="70"/>
      <c r="L63" s="70"/>
    </row>
    <row r="64" spans="1:13" s="9" customFormat="1" ht="15" x14ac:dyDescent="0.25">
      <c r="A64" s="99"/>
      <c r="B64" s="21"/>
      <c r="C64" s="21"/>
      <c r="D64" s="70"/>
      <c r="E64" s="70"/>
      <c r="F64" s="72"/>
      <c r="G64" s="73"/>
      <c r="H64" s="70"/>
      <c r="I64" s="70"/>
      <c r="J64" s="70"/>
      <c r="K64" s="70"/>
      <c r="L64" s="70"/>
    </row>
    <row r="65" spans="1:12" s="9" customFormat="1" ht="15" x14ac:dyDescent="0.25">
      <c r="A65" s="99"/>
      <c r="B65" s="21"/>
      <c r="C65" s="21"/>
      <c r="D65" s="70"/>
      <c r="E65" s="70"/>
      <c r="F65" s="72"/>
      <c r="G65" s="73"/>
      <c r="H65" s="70"/>
      <c r="I65" s="70"/>
      <c r="J65" s="70"/>
      <c r="K65" s="70"/>
      <c r="L65" s="70"/>
    </row>
    <row r="66" spans="1:12" s="9" customFormat="1" ht="15" x14ac:dyDescent="0.25">
      <c r="A66" s="99"/>
      <c r="B66" s="21"/>
      <c r="C66" s="21"/>
      <c r="D66" s="70"/>
      <c r="E66" s="70"/>
      <c r="F66" s="72"/>
      <c r="G66" s="73"/>
      <c r="H66" s="70"/>
      <c r="I66" s="70"/>
      <c r="J66" s="70"/>
      <c r="K66" s="70"/>
      <c r="L66" s="70"/>
    </row>
    <row r="67" spans="1:12" s="9" customFormat="1" ht="15" x14ac:dyDescent="0.25">
      <c r="A67" s="99"/>
      <c r="B67" s="21"/>
      <c r="C67" s="21"/>
      <c r="D67" s="70"/>
      <c r="E67" s="70"/>
      <c r="F67" s="72"/>
      <c r="G67" s="73"/>
      <c r="H67" s="70"/>
      <c r="I67" s="70"/>
      <c r="J67" s="70"/>
      <c r="K67" s="70"/>
      <c r="L67" s="70"/>
    </row>
    <row r="68" spans="1:12" s="9" customFormat="1" ht="15" x14ac:dyDescent="0.25">
      <c r="A68" s="98"/>
      <c r="B68" s="21"/>
      <c r="C68" s="21"/>
      <c r="D68" s="70"/>
      <c r="E68" s="70"/>
      <c r="F68" s="72"/>
      <c r="G68" s="73"/>
      <c r="H68" s="70"/>
      <c r="I68" s="70"/>
      <c r="J68" s="70"/>
      <c r="K68" s="70"/>
      <c r="L68" s="70"/>
    </row>
  </sheetData>
  <sheetProtection algorithmName="SHA-512" hashValue="YdTdz6kpqsZ6ATFRNZun7o4w9c/1zaupHgaoLfbZyZTbbWMTwwmCOJWJMeeC7zCu4ZlGTH4JhRu4kh8T72hLGA==" saltValue="cQJtg6ZBB47B9xBa80Emmw==" spinCount="100000" sheet="1" objects="1" scenarios="1"/>
  <mergeCells count="8">
    <mergeCell ref="A32:E32"/>
    <mergeCell ref="A14:A15"/>
    <mergeCell ref="B14:E14"/>
    <mergeCell ref="F14:F15"/>
    <mergeCell ref="G14:G15"/>
    <mergeCell ref="A16:G16"/>
    <mergeCell ref="B17:E17"/>
    <mergeCell ref="A27:E27"/>
  </mergeCells>
  <pageMargins left="0.23622047244094491" right="0.23622047244094491" top="0.74803149606299213" bottom="0.74803149606299213" header="0.31496062992125984" footer="0.31496062992125984"/>
  <pageSetup paperSize="9" scale="87" fitToHeight="6" orientation="portrait" r:id="rId1"/>
  <headerFooter alignWithMargins="0">
    <oddFooter>&amp;L&amp;F</oddFooter>
  </headerFooter>
  <rowBreaks count="1" manualBreakCount="1">
    <brk id="3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94CC-2D2A-4C8A-A627-66D149B86B8F}">
  <sheetPr>
    <tabColor rgb="FF66FF33"/>
  </sheetPr>
  <dimension ref="A1:F36"/>
  <sheetViews>
    <sheetView workbookViewId="0">
      <selection activeCell="F7" sqref="F7"/>
    </sheetView>
  </sheetViews>
  <sheetFormatPr baseColWidth="10" defaultColWidth="11.42578125" defaultRowHeight="15" x14ac:dyDescent="0.25"/>
  <cols>
    <col min="1" max="1" width="3" style="179" bestFit="1" customWidth="1"/>
    <col min="2" max="2" width="11.42578125" style="179"/>
    <col min="3" max="3" width="24.42578125" style="179" customWidth="1"/>
    <col min="4" max="4" width="20.5703125" style="179" customWidth="1"/>
    <col min="5" max="5" width="11.42578125" style="179"/>
    <col min="6" max="6" width="13.28515625" style="179" customWidth="1"/>
    <col min="7" max="16384" width="11.42578125" style="179"/>
  </cols>
  <sheetData>
    <row r="1" spans="1:6" ht="30.75" customHeight="1" thickBot="1" x14ac:dyDescent="0.3">
      <c r="A1" s="218" t="s">
        <v>330</v>
      </c>
      <c r="B1" s="219"/>
      <c r="C1" s="219"/>
      <c r="D1" s="219"/>
      <c r="E1" s="219"/>
      <c r="F1" s="219"/>
    </row>
    <row r="2" spans="1:6" x14ac:dyDescent="0.25">
      <c r="A2" s="220" t="s">
        <v>196</v>
      </c>
      <c r="B2" s="221"/>
      <c r="C2" s="221"/>
      <c r="D2" s="221"/>
      <c r="E2" s="222"/>
      <c r="F2" s="187" t="s">
        <v>337</v>
      </c>
    </row>
    <row r="3" spans="1:6" x14ac:dyDescent="0.25">
      <c r="A3" s="180">
        <v>1</v>
      </c>
      <c r="B3" s="181" t="s">
        <v>52</v>
      </c>
      <c r="C3" s="181" t="s">
        <v>53</v>
      </c>
      <c r="D3" s="181" t="s">
        <v>54</v>
      </c>
      <c r="E3" s="181" t="s">
        <v>93</v>
      </c>
      <c r="F3" s="182"/>
    </row>
    <row r="4" spans="1:6" x14ac:dyDescent="0.25">
      <c r="A4" s="180">
        <v>2</v>
      </c>
      <c r="B4" s="181" t="s">
        <v>56</v>
      </c>
      <c r="C4" s="181" t="s">
        <v>150</v>
      </c>
      <c r="D4" s="181" t="s">
        <v>57</v>
      </c>
      <c r="E4" s="181" t="s">
        <v>58</v>
      </c>
      <c r="F4" s="182"/>
    </row>
    <row r="5" spans="1:6" x14ac:dyDescent="0.25">
      <c r="A5" s="180">
        <v>3</v>
      </c>
      <c r="B5" s="181" t="s">
        <v>62</v>
      </c>
      <c r="C5" s="181" t="s">
        <v>63</v>
      </c>
      <c r="D5" s="181" t="s">
        <v>64</v>
      </c>
      <c r="E5" s="181" t="s">
        <v>65</v>
      </c>
      <c r="F5" s="182"/>
    </row>
    <row r="6" spans="1:6" x14ac:dyDescent="0.25">
      <c r="A6" s="180">
        <v>4</v>
      </c>
      <c r="B6" s="181" t="s">
        <v>67</v>
      </c>
      <c r="C6" s="181" t="s">
        <v>68</v>
      </c>
      <c r="D6" s="181" t="s">
        <v>69</v>
      </c>
      <c r="E6" s="181" t="s">
        <v>70</v>
      </c>
      <c r="F6" s="182"/>
    </row>
    <row r="7" spans="1:6" x14ac:dyDescent="0.25">
      <c r="A7" s="180">
        <v>5</v>
      </c>
      <c r="B7" s="181" t="s">
        <v>71</v>
      </c>
      <c r="C7" s="181" t="s">
        <v>72</v>
      </c>
      <c r="D7" s="181" t="s">
        <v>73</v>
      </c>
      <c r="E7" s="181" t="s">
        <v>74</v>
      </c>
      <c r="F7" s="182"/>
    </row>
    <row r="8" spans="1:6" x14ac:dyDescent="0.25">
      <c r="A8" s="180">
        <v>6</v>
      </c>
      <c r="B8" s="181" t="s">
        <v>75</v>
      </c>
      <c r="C8" s="181" t="s">
        <v>76</v>
      </c>
      <c r="D8" s="181" t="s">
        <v>77</v>
      </c>
      <c r="E8" s="181" t="s">
        <v>78</v>
      </c>
      <c r="F8" s="182"/>
    </row>
    <row r="9" spans="1:6" x14ac:dyDescent="0.25">
      <c r="A9" s="180">
        <v>7</v>
      </c>
      <c r="B9" s="181" t="s">
        <v>79</v>
      </c>
      <c r="C9" s="181" t="s">
        <v>80</v>
      </c>
      <c r="D9" s="181" t="s">
        <v>81</v>
      </c>
      <c r="E9" s="181" t="s">
        <v>82</v>
      </c>
      <c r="F9" s="182"/>
    </row>
    <row r="10" spans="1:6" x14ac:dyDescent="0.25">
      <c r="A10" s="180">
        <v>8</v>
      </c>
      <c r="B10" s="181" t="s">
        <v>83</v>
      </c>
      <c r="C10" s="181" t="s">
        <v>84</v>
      </c>
      <c r="D10" s="181" t="s">
        <v>85</v>
      </c>
      <c r="E10" s="181" t="s">
        <v>78</v>
      </c>
      <c r="F10" s="182"/>
    </row>
    <row r="11" spans="1:6" ht="25.5" x14ac:dyDescent="0.25">
      <c r="A11" s="180">
        <v>9</v>
      </c>
      <c r="B11" s="181" t="s">
        <v>86</v>
      </c>
      <c r="C11" s="181" t="s">
        <v>87</v>
      </c>
      <c r="D11" s="181" t="s">
        <v>88</v>
      </c>
      <c r="E11" s="181" t="s">
        <v>89</v>
      </c>
      <c r="F11" s="182"/>
    </row>
    <row r="12" spans="1:6" x14ac:dyDescent="0.25">
      <c r="A12" s="223" t="s">
        <v>175</v>
      </c>
      <c r="B12" s="223"/>
      <c r="C12" s="223"/>
      <c r="D12" s="223"/>
      <c r="E12" s="223"/>
      <c r="F12" s="184"/>
    </row>
    <row r="13" spans="1:6" ht="25.5" x14ac:dyDescent="0.25">
      <c r="A13" s="180">
        <v>10</v>
      </c>
      <c r="B13" s="181" t="s">
        <v>165</v>
      </c>
      <c r="C13" s="181" t="s">
        <v>136</v>
      </c>
      <c r="D13" s="181" t="s">
        <v>137</v>
      </c>
      <c r="E13" s="181" t="s">
        <v>138</v>
      </c>
      <c r="F13" s="182"/>
    </row>
    <row r="14" spans="1:6" ht="25.5" x14ac:dyDescent="0.25">
      <c r="A14" s="180">
        <v>11</v>
      </c>
      <c r="B14" s="181" t="s">
        <v>162</v>
      </c>
      <c r="C14" s="181" t="s">
        <v>136</v>
      </c>
      <c r="D14" s="181" t="s">
        <v>163</v>
      </c>
      <c r="E14" s="181" t="s">
        <v>164</v>
      </c>
      <c r="F14" s="182"/>
    </row>
    <row r="15" spans="1:6" x14ac:dyDescent="0.25">
      <c r="A15" s="180">
        <v>12</v>
      </c>
      <c r="B15" s="181" t="s">
        <v>166</v>
      </c>
      <c r="C15" s="181" t="s">
        <v>167</v>
      </c>
      <c r="D15" s="181" t="s">
        <v>168</v>
      </c>
      <c r="E15" s="181" t="s">
        <v>169</v>
      </c>
      <c r="F15" s="182"/>
    </row>
    <row r="16" spans="1:6" x14ac:dyDescent="0.25">
      <c r="A16" s="180">
        <v>13</v>
      </c>
      <c r="B16" s="181" t="s">
        <v>170</v>
      </c>
      <c r="C16" s="181" t="s">
        <v>171</v>
      </c>
      <c r="D16" s="181" t="s">
        <v>172</v>
      </c>
      <c r="E16" s="181" t="s">
        <v>173</v>
      </c>
      <c r="F16" s="182"/>
    </row>
    <row r="17" spans="1:6" x14ac:dyDescent="0.25">
      <c r="A17" s="223" t="s">
        <v>90</v>
      </c>
      <c r="B17" s="223"/>
      <c r="C17" s="223"/>
      <c r="D17" s="223"/>
      <c r="E17" s="223"/>
      <c r="F17" s="184"/>
    </row>
    <row r="18" spans="1:6" x14ac:dyDescent="0.25">
      <c r="A18" s="180">
        <v>14</v>
      </c>
      <c r="B18" s="181" t="s">
        <v>188</v>
      </c>
      <c r="C18" s="181" t="s">
        <v>91</v>
      </c>
      <c r="D18" s="181" t="s">
        <v>92</v>
      </c>
      <c r="E18" s="181" t="s">
        <v>93</v>
      </c>
      <c r="F18" s="182"/>
    </row>
    <row r="19" spans="1:6" x14ac:dyDescent="0.25">
      <c r="A19" s="180">
        <v>15</v>
      </c>
      <c r="B19" s="181" t="s">
        <v>94</v>
      </c>
      <c r="C19" s="181" t="s">
        <v>95</v>
      </c>
      <c r="D19" s="181" t="s">
        <v>96</v>
      </c>
      <c r="E19" s="181" t="s">
        <v>97</v>
      </c>
      <c r="F19" s="182"/>
    </row>
    <row r="20" spans="1:6" x14ac:dyDescent="0.25">
      <c r="A20" s="180">
        <v>16</v>
      </c>
      <c r="B20" s="181" t="s">
        <v>98</v>
      </c>
      <c r="C20" s="181" t="s">
        <v>99</v>
      </c>
      <c r="D20" s="181" t="s">
        <v>100</v>
      </c>
      <c r="E20" s="181" t="s">
        <v>101</v>
      </c>
      <c r="F20" s="182"/>
    </row>
    <row r="21" spans="1:6" x14ac:dyDescent="0.25">
      <c r="A21" s="180">
        <v>17</v>
      </c>
      <c r="B21" s="181" t="s">
        <v>102</v>
      </c>
      <c r="C21" s="181" t="s">
        <v>103</v>
      </c>
      <c r="D21" s="181" t="s">
        <v>104</v>
      </c>
      <c r="E21" s="181" t="s">
        <v>89</v>
      </c>
      <c r="F21" s="182"/>
    </row>
    <row r="22" spans="1:6" x14ac:dyDescent="0.25">
      <c r="A22" s="180">
        <v>18</v>
      </c>
      <c r="B22" s="181" t="s">
        <v>182</v>
      </c>
      <c r="C22" s="181" t="s">
        <v>105</v>
      </c>
      <c r="D22" s="181" t="s">
        <v>106</v>
      </c>
      <c r="E22" s="181" t="s">
        <v>107</v>
      </c>
      <c r="F22" s="182"/>
    </row>
    <row r="23" spans="1:6" x14ac:dyDescent="0.25">
      <c r="A23" s="180">
        <v>19</v>
      </c>
      <c r="B23" s="181" t="s">
        <v>108</v>
      </c>
      <c r="C23" s="181" t="s">
        <v>109</v>
      </c>
      <c r="D23" s="181" t="s">
        <v>110</v>
      </c>
      <c r="E23" s="181" t="s">
        <v>111</v>
      </c>
      <c r="F23" s="182"/>
    </row>
    <row r="24" spans="1:6" x14ac:dyDescent="0.25">
      <c r="A24" s="180">
        <v>20</v>
      </c>
      <c r="B24" s="181" t="s">
        <v>180</v>
      </c>
      <c r="C24" s="181" t="s">
        <v>112</v>
      </c>
      <c r="D24" s="181" t="s">
        <v>113</v>
      </c>
      <c r="E24" s="181" t="s">
        <v>114</v>
      </c>
      <c r="F24" s="182"/>
    </row>
    <row r="25" spans="1:6" x14ac:dyDescent="0.25">
      <c r="A25" s="180">
        <v>21</v>
      </c>
      <c r="B25" s="181" t="s">
        <v>184</v>
      </c>
      <c r="C25" s="181" t="s">
        <v>115</v>
      </c>
      <c r="D25" s="181" t="s">
        <v>116</v>
      </c>
      <c r="E25" s="181" t="s">
        <v>117</v>
      </c>
      <c r="F25" s="182"/>
    </row>
    <row r="26" spans="1:6" x14ac:dyDescent="0.25">
      <c r="A26" s="180">
        <v>22</v>
      </c>
      <c r="B26" s="181" t="s">
        <v>186</v>
      </c>
      <c r="C26" s="181" t="s">
        <v>118</v>
      </c>
      <c r="D26" s="181" t="s">
        <v>77</v>
      </c>
      <c r="E26" s="181" t="s">
        <v>78</v>
      </c>
      <c r="F26" s="182"/>
    </row>
    <row r="27" spans="1:6" x14ac:dyDescent="0.25">
      <c r="A27" s="180">
        <v>23</v>
      </c>
      <c r="B27" s="181" t="s">
        <v>179</v>
      </c>
      <c r="C27" s="181" t="s">
        <v>119</v>
      </c>
      <c r="D27" s="181" t="s">
        <v>120</v>
      </c>
      <c r="E27" s="181" t="s">
        <v>66</v>
      </c>
      <c r="F27" s="182"/>
    </row>
    <row r="28" spans="1:6" ht="25.5" x14ac:dyDescent="0.25">
      <c r="A28" s="180">
        <v>24</v>
      </c>
      <c r="B28" s="181" t="s">
        <v>183</v>
      </c>
      <c r="C28" s="181" t="s">
        <v>121</v>
      </c>
      <c r="D28" s="181" t="s">
        <v>122</v>
      </c>
      <c r="E28" s="181" t="s">
        <v>70</v>
      </c>
      <c r="F28" s="182"/>
    </row>
    <row r="29" spans="1:6" x14ac:dyDescent="0.25">
      <c r="A29" s="180">
        <v>25</v>
      </c>
      <c r="B29" s="181" t="s">
        <v>185</v>
      </c>
      <c r="C29" s="181" t="s">
        <v>123</v>
      </c>
      <c r="D29" s="181" t="s">
        <v>124</v>
      </c>
      <c r="E29" s="181" t="s">
        <v>125</v>
      </c>
      <c r="F29" s="182"/>
    </row>
    <row r="30" spans="1:6" x14ac:dyDescent="0.25">
      <c r="A30" s="180">
        <v>26</v>
      </c>
      <c r="B30" s="181" t="s">
        <v>181</v>
      </c>
      <c r="C30" s="181" t="s">
        <v>126</v>
      </c>
      <c r="D30" s="181" t="s">
        <v>127</v>
      </c>
      <c r="E30" s="181" t="s">
        <v>128</v>
      </c>
      <c r="F30" s="182"/>
    </row>
    <row r="31" spans="1:6" x14ac:dyDescent="0.25">
      <c r="A31" s="180">
        <v>27</v>
      </c>
      <c r="B31" s="181" t="s">
        <v>178</v>
      </c>
      <c r="C31" s="181" t="s">
        <v>129</v>
      </c>
      <c r="D31" s="181" t="s">
        <v>130</v>
      </c>
      <c r="E31" s="181" t="s">
        <v>131</v>
      </c>
      <c r="F31" s="182"/>
    </row>
    <row r="32" spans="1:6" x14ac:dyDescent="0.25">
      <c r="A32" s="180">
        <v>28</v>
      </c>
      <c r="B32" s="181" t="s">
        <v>177</v>
      </c>
      <c r="C32" s="181" t="s">
        <v>132</v>
      </c>
      <c r="D32" s="181" t="s">
        <v>133</v>
      </c>
      <c r="E32" s="181" t="s">
        <v>6</v>
      </c>
      <c r="F32" s="182"/>
    </row>
    <row r="33" spans="1:6" x14ac:dyDescent="0.25">
      <c r="A33" s="180">
        <v>29</v>
      </c>
      <c r="B33" s="181" t="s">
        <v>187</v>
      </c>
      <c r="C33" s="181" t="s">
        <v>134</v>
      </c>
      <c r="D33" s="181" t="s">
        <v>135</v>
      </c>
      <c r="E33" s="181" t="s">
        <v>93</v>
      </c>
      <c r="F33" s="182"/>
    </row>
    <row r="34" spans="1:6" x14ac:dyDescent="0.25">
      <c r="A34" s="180">
        <v>30</v>
      </c>
      <c r="B34" s="181" t="s">
        <v>151</v>
      </c>
      <c r="C34" s="181" t="s">
        <v>152</v>
      </c>
      <c r="D34" s="181" t="s">
        <v>153</v>
      </c>
      <c r="E34" s="181" t="s">
        <v>154</v>
      </c>
      <c r="F34" s="182"/>
    </row>
    <row r="35" spans="1:6" x14ac:dyDescent="0.25">
      <c r="A35" s="180">
        <v>31</v>
      </c>
      <c r="B35" s="181" t="s">
        <v>155</v>
      </c>
      <c r="C35" s="181" t="s">
        <v>156</v>
      </c>
      <c r="D35" s="181" t="s">
        <v>157</v>
      </c>
      <c r="E35" s="181" t="s">
        <v>158</v>
      </c>
      <c r="F35" s="182"/>
    </row>
    <row r="36" spans="1:6" x14ac:dyDescent="0.25">
      <c r="A36" s="180">
        <v>32</v>
      </c>
      <c r="B36" s="181" t="s">
        <v>159</v>
      </c>
      <c r="C36" s="181" t="s">
        <v>160</v>
      </c>
      <c r="D36" s="181" t="s">
        <v>161</v>
      </c>
      <c r="E36" s="181" t="s">
        <v>58</v>
      </c>
      <c r="F36" s="182"/>
    </row>
  </sheetData>
  <sheetProtection algorithmName="SHA-512" hashValue="P9qKEMoKMWccW7ydGXnWiDUtrjZz5QwqXY3KwOaKvkcgzMCjGn2bVvFxsgbvm00rVbhFtJLLPRDTSDw8I92YcA==" saltValue="AK+pJvuA0KmgYWgvHkKAwg==" spinCount="100000" sheet="1" objects="1" scenarios="1"/>
  <mergeCells count="4">
    <mergeCell ref="A1:F1"/>
    <mergeCell ref="A2:E2"/>
    <mergeCell ref="A12:E12"/>
    <mergeCell ref="A17:E1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18E9-DB4A-4A46-9751-32B8B53B03A9}">
  <sheetPr>
    <tabColor rgb="FFFFFF00"/>
    <pageSetUpPr fitToPage="1"/>
  </sheetPr>
  <dimension ref="A1:L39"/>
  <sheetViews>
    <sheetView zoomScale="110" zoomScaleNormal="110" workbookViewId="0">
      <pane ySplit="4" topLeftCell="A5" activePane="bottomLeft" state="frozen"/>
      <selection pane="bottomLeft" activeCell="E23" sqref="E23"/>
    </sheetView>
  </sheetViews>
  <sheetFormatPr baseColWidth="10" defaultColWidth="11.42578125" defaultRowHeight="12.75" x14ac:dyDescent="0.25"/>
  <cols>
    <col min="1" max="1" width="5.28515625" style="170" customWidth="1"/>
    <col min="2" max="2" width="5.140625" style="170" customWidth="1"/>
    <col min="3" max="3" width="13.85546875" style="170" customWidth="1"/>
    <col min="4" max="4" width="11.42578125" style="170"/>
    <col min="5" max="5" width="51.28515625" style="170" customWidth="1"/>
    <col min="6" max="6" width="24.7109375" style="170" customWidth="1"/>
    <col min="7" max="7" width="13.42578125" style="170" customWidth="1"/>
    <col min="8" max="8" width="25" style="170" bestFit="1" customWidth="1"/>
    <col min="9" max="10" width="21.42578125" style="170" customWidth="1"/>
    <col min="11" max="11" width="36.85546875" style="170" bestFit="1" customWidth="1"/>
    <col min="12" max="12" width="5.28515625" style="170" customWidth="1"/>
    <col min="13" max="13" width="57.28515625" style="170" customWidth="1"/>
    <col min="14" max="16384" width="11.42578125" style="170"/>
  </cols>
  <sheetData>
    <row r="1" spans="1:12" s="167" customFormat="1" ht="20.25" x14ac:dyDescent="0.25">
      <c r="A1" s="164"/>
      <c r="B1" s="165" t="s">
        <v>196</v>
      </c>
      <c r="C1" s="166"/>
      <c r="D1" s="166"/>
      <c r="E1" s="165" t="str">
        <f>Deckblatt!B13</f>
        <v>TEK2604025</v>
      </c>
      <c r="F1" s="166"/>
      <c r="G1" s="166"/>
      <c r="H1" s="166"/>
      <c r="I1" s="165"/>
      <c r="J1" s="165"/>
      <c r="K1" s="166"/>
      <c r="L1" s="164"/>
    </row>
    <row r="3" spans="1:12" s="168" customFormat="1" ht="20.25" customHeight="1" x14ac:dyDescent="0.25">
      <c r="B3" s="232"/>
      <c r="C3" s="232" t="s">
        <v>139</v>
      </c>
      <c r="D3" s="232" t="s">
        <v>49</v>
      </c>
      <c r="E3" s="232" t="s">
        <v>146</v>
      </c>
      <c r="F3" s="234" t="s">
        <v>197</v>
      </c>
      <c r="G3" s="235"/>
      <c r="H3" s="231" t="s">
        <v>198</v>
      </c>
      <c r="I3" s="231"/>
      <c r="J3" s="231"/>
      <c r="K3" s="231"/>
    </row>
    <row r="4" spans="1:12" s="168" customFormat="1" ht="15" customHeight="1" x14ac:dyDescent="0.25">
      <c r="B4" s="233"/>
      <c r="C4" s="233"/>
      <c r="D4" s="233"/>
      <c r="E4" s="233"/>
      <c r="F4" s="169" t="s">
        <v>50</v>
      </c>
      <c r="G4" s="169" t="s">
        <v>28</v>
      </c>
      <c r="H4" s="169" t="s">
        <v>30</v>
      </c>
      <c r="I4" s="169" t="s">
        <v>31</v>
      </c>
      <c r="J4" s="169" t="s">
        <v>199</v>
      </c>
      <c r="K4" s="169" t="s">
        <v>200</v>
      </c>
    </row>
    <row r="5" spans="1:12" ht="15" x14ac:dyDescent="0.25">
      <c r="B5" s="227">
        <v>1</v>
      </c>
      <c r="C5" s="227" t="s">
        <v>201</v>
      </c>
      <c r="D5" s="171" t="s">
        <v>52</v>
      </c>
      <c r="E5" s="171" t="s">
        <v>202</v>
      </c>
      <c r="F5" s="171" t="s">
        <v>54</v>
      </c>
      <c r="G5" s="171" t="s">
        <v>93</v>
      </c>
      <c r="H5" s="24" t="s">
        <v>203</v>
      </c>
      <c r="I5" s="24" t="s">
        <v>270</v>
      </c>
      <c r="J5" s="24" t="s">
        <v>204</v>
      </c>
      <c r="K5" s="172" t="s">
        <v>271</v>
      </c>
    </row>
    <row r="6" spans="1:12" ht="15" x14ac:dyDescent="0.25">
      <c r="B6" s="228"/>
      <c r="C6" s="228"/>
      <c r="D6" s="171" t="s">
        <v>56</v>
      </c>
      <c r="E6" s="171" t="s">
        <v>150</v>
      </c>
      <c r="F6" s="171" t="s">
        <v>57</v>
      </c>
      <c r="G6" s="171" t="s">
        <v>58</v>
      </c>
      <c r="H6" s="24" t="s">
        <v>205</v>
      </c>
      <c r="I6" s="24" t="s">
        <v>206</v>
      </c>
      <c r="J6" s="24" t="s">
        <v>207</v>
      </c>
      <c r="K6" s="172" t="s">
        <v>208</v>
      </c>
    </row>
    <row r="7" spans="1:12" ht="15" x14ac:dyDescent="0.25">
      <c r="B7" s="227">
        <v>2</v>
      </c>
      <c r="C7" s="227" t="s">
        <v>209</v>
      </c>
      <c r="D7" s="171" t="s">
        <v>59</v>
      </c>
      <c r="E7" s="171" t="s">
        <v>60</v>
      </c>
      <c r="F7" s="171" t="s">
        <v>61</v>
      </c>
      <c r="G7" s="171" t="s">
        <v>6</v>
      </c>
      <c r="H7" s="24" t="s">
        <v>272</v>
      </c>
      <c r="I7" s="24" t="s">
        <v>210</v>
      </c>
      <c r="J7" s="24" t="s">
        <v>211</v>
      </c>
      <c r="K7" s="172" t="s">
        <v>273</v>
      </c>
    </row>
    <row r="8" spans="1:12" ht="15" x14ac:dyDescent="0.25">
      <c r="B8" s="228"/>
      <c r="C8" s="228"/>
      <c r="D8" s="171" t="s">
        <v>62</v>
      </c>
      <c r="E8" s="171" t="s">
        <v>63</v>
      </c>
      <c r="F8" s="171" t="s">
        <v>64</v>
      </c>
      <c r="G8" s="171" t="s">
        <v>65</v>
      </c>
      <c r="H8" s="24" t="s">
        <v>212</v>
      </c>
      <c r="I8" s="24" t="s">
        <v>213</v>
      </c>
      <c r="J8" s="24" t="s">
        <v>214</v>
      </c>
      <c r="K8" s="172" t="s">
        <v>215</v>
      </c>
    </row>
    <row r="9" spans="1:12" ht="15" x14ac:dyDescent="0.25">
      <c r="B9" s="228"/>
      <c r="C9" s="228"/>
      <c r="D9" s="171" t="s">
        <v>216</v>
      </c>
      <c r="E9" s="171" t="s">
        <v>136</v>
      </c>
      <c r="F9" s="171" t="s">
        <v>137</v>
      </c>
      <c r="G9" s="171" t="s">
        <v>138</v>
      </c>
      <c r="H9" s="24" t="s">
        <v>272</v>
      </c>
      <c r="I9" s="24" t="s">
        <v>210</v>
      </c>
      <c r="J9" s="24" t="s">
        <v>211</v>
      </c>
      <c r="K9" s="172" t="s">
        <v>273</v>
      </c>
    </row>
    <row r="10" spans="1:12" ht="15" x14ac:dyDescent="0.25">
      <c r="B10" s="229"/>
      <c r="C10" s="229"/>
      <c r="D10" s="171" t="s">
        <v>67</v>
      </c>
      <c r="E10" s="171" t="s">
        <v>68</v>
      </c>
      <c r="F10" s="171" t="s">
        <v>69</v>
      </c>
      <c r="G10" s="171" t="s">
        <v>70</v>
      </c>
      <c r="H10" s="24" t="s">
        <v>217</v>
      </c>
      <c r="I10" s="24" t="s">
        <v>218</v>
      </c>
      <c r="J10" s="24" t="s">
        <v>219</v>
      </c>
      <c r="K10" s="172" t="s">
        <v>220</v>
      </c>
    </row>
    <row r="11" spans="1:12" ht="15" x14ac:dyDescent="0.25">
      <c r="B11" s="230">
        <v>3</v>
      </c>
      <c r="C11" s="230" t="s">
        <v>221</v>
      </c>
      <c r="D11" s="171" t="s">
        <v>71</v>
      </c>
      <c r="E11" s="171" t="s">
        <v>72</v>
      </c>
      <c r="F11" s="171" t="s">
        <v>73</v>
      </c>
      <c r="G11" s="171" t="s">
        <v>74</v>
      </c>
      <c r="H11" s="24" t="s">
        <v>222</v>
      </c>
      <c r="I11" s="173" t="s">
        <v>223</v>
      </c>
      <c r="J11" s="173" t="s">
        <v>224</v>
      </c>
      <c r="K11" s="172" t="s">
        <v>225</v>
      </c>
    </row>
    <row r="12" spans="1:12" ht="15" x14ac:dyDescent="0.25">
      <c r="B12" s="230"/>
      <c r="C12" s="230"/>
      <c r="D12" s="171" t="s">
        <v>75</v>
      </c>
      <c r="E12" s="171" t="s">
        <v>76</v>
      </c>
      <c r="F12" s="171" t="s">
        <v>77</v>
      </c>
      <c r="G12" s="171" t="s">
        <v>78</v>
      </c>
      <c r="H12" s="24" t="s">
        <v>274</v>
      </c>
      <c r="I12" s="24" t="s">
        <v>226</v>
      </c>
      <c r="J12" s="24" t="s">
        <v>227</v>
      </c>
      <c r="K12" s="172" t="s">
        <v>275</v>
      </c>
    </row>
    <row r="13" spans="1:12" ht="15" x14ac:dyDescent="0.25">
      <c r="B13" s="230"/>
      <c r="C13" s="230"/>
      <c r="D13" s="171" t="s">
        <v>79</v>
      </c>
      <c r="E13" s="171" t="s">
        <v>80</v>
      </c>
      <c r="F13" s="171" t="s">
        <v>81</v>
      </c>
      <c r="G13" s="171" t="s">
        <v>82</v>
      </c>
      <c r="H13" s="24" t="s">
        <v>276</v>
      </c>
      <c r="I13" s="24" t="s">
        <v>277</v>
      </c>
      <c r="J13" s="24" t="s">
        <v>228</v>
      </c>
      <c r="K13" s="172" t="s">
        <v>278</v>
      </c>
    </row>
    <row r="14" spans="1:12" ht="15" x14ac:dyDescent="0.25">
      <c r="B14" s="230"/>
      <c r="C14" s="230"/>
      <c r="D14" s="171" t="s">
        <v>83</v>
      </c>
      <c r="E14" s="171" t="s">
        <v>84</v>
      </c>
      <c r="F14" s="171" t="s">
        <v>229</v>
      </c>
      <c r="G14" s="171" t="s">
        <v>78</v>
      </c>
      <c r="H14" s="24" t="s">
        <v>274</v>
      </c>
      <c r="I14" s="24" t="s">
        <v>226</v>
      </c>
      <c r="J14" s="24" t="s">
        <v>227</v>
      </c>
      <c r="K14" s="172" t="s">
        <v>275</v>
      </c>
    </row>
    <row r="15" spans="1:12" ht="15" x14ac:dyDescent="0.25">
      <c r="B15" s="230"/>
      <c r="C15" s="230"/>
      <c r="D15" s="171" t="s">
        <v>86</v>
      </c>
      <c r="E15" s="171" t="s">
        <v>87</v>
      </c>
      <c r="F15" s="171" t="s">
        <v>88</v>
      </c>
      <c r="G15" s="171" t="s">
        <v>89</v>
      </c>
      <c r="H15" s="24" t="s">
        <v>222</v>
      </c>
      <c r="I15" s="173" t="s">
        <v>223</v>
      </c>
      <c r="J15" s="173" t="s">
        <v>224</v>
      </c>
      <c r="K15" s="172" t="s">
        <v>225</v>
      </c>
    </row>
    <row r="16" spans="1:12" ht="15" customHeight="1" x14ac:dyDescent="0.25">
      <c r="B16" s="224">
        <v>4</v>
      </c>
      <c r="C16" s="225" t="s">
        <v>230</v>
      </c>
      <c r="D16" s="171" t="s">
        <v>177</v>
      </c>
      <c r="E16" s="174" t="s">
        <v>132</v>
      </c>
      <c r="F16" s="174" t="s">
        <v>133</v>
      </c>
      <c r="G16" s="174" t="s">
        <v>6</v>
      </c>
      <c r="H16" s="174" t="s">
        <v>231</v>
      </c>
      <c r="I16" s="174" t="s">
        <v>279</v>
      </c>
      <c r="J16" s="174" t="s">
        <v>280</v>
      </c>
      <c r="K16" s="172" t="s">
        <v>232</v>
      </c>
    </row>
    <row r="17" spans="2:11" ht="15" x14ac:dyDescent="0.25">
      <c r="B17" s="224"/>
      <c r="C17" s="225"/>
      <c r="D17" s="171" t="s">
        <v>178</v>
      </c>
      <c r="E17" s="174" t="s">
        <v>129</v>
      </c>
      <c r="F17" s="174" t="s">
        <v>130</v>
      </c>
      <c r="G17" s="174" t="s">
        <v>131</v>
      </c>
      <c r="H17" s="174" t="s">
        <v>233</v>
      </c>
      <c r="I17" s="174" t="s">
        <v>281</v>
      </c>
      <c r="J17" s="174" t="s">
        <v>282</v>
      </c>
      <c r="K17" s="172" t="s">
        <v>234</v>
      </c>
    </row>
    <row r="18" spans="2:11" ht="15" x14ac:dyDescent="0.25">
      <c r="B18" s="224"/>
      <c r="C18" s="225"/>
      <c r="D18" s="171" t="s">
        <v>179</v>
      </c>
      <c r="E18" s="174" t="s">
        <v>119</v>
      </c>
      <c r="F18" s="174" t="s">
        <v>235</v>
      </c>
      <c r="G18" s="174" t="s">
        <v>66</v>
      </c>
      <c r="H18" s="174" t="s">
        <v>233</v>
      </c>
      <c r="I18" s="174" t="s">
        <v>283</v>
      </c>
      <c r="J18" s="174" t="s">
        <v>284</v>
      </c>
      <c r="K18" s="172" t="s">
        <v>234</v>
      </c>
    </row>
    <row r="19" spans="2:11" ht="15" x14ac:dyDescent="0.25">
      <c r="B19" s="224"/>
      <c r="C19" s="225"/>
      <c r="D19" s="171" t="s">
        <v>180</v>
      </c>
      <c r="E19" s="174" t="s">
        <v>112</v>
      </c>
      <c r="F19" s="174" t="s">
        <v>113</v>
      </c>
      <c r="G19" s="174" t="s">
        <v>114</v>
      </c>
      <c r="H19" s="174" t="s">
        <v>285</v>
      </c>
      <c r="I19" s="174" t="s">
        <v>286</v>
      </c>
      <c r="J19" s="174" t="s">
        <v>287</v>
      </c>
      <c r="K19" s="172" t="s">
        <v>288</v>
      </c>
    </row>
    <row r="20" spans="2:11" ht="15" x14ac:dyDescent="0.25">
      <c r="B20" s="224"/>
      <c r="C20" s="225"/>
      <c r="D20" s="171" t="s">
        <v>181</v>
      </c>
      <c r="E20" s="174" t="s">
        <v>126</v>
      </c>
      <c r="F20" s="174" t="s">
        <v>127</v>
      </c>
      <c r="G20" s="174" t="s">
        <v>128</v>
      </c>
      <c r="H20" s="174" t="s">
        <v>236</v>
      </c>
      <c r="I20" s="174" t="s">
        <v>289</v>
      </c>
      <c r="J20" s="174" t="s">
        <v>290</v>
      </c>
      <c r="K20" s="172" t="s">
        <v>237</v>
      </c>
    </row>
    <row r="21" spans="2:11" ht="15" x14ac:dyDescent="0.25">
      <c r="B21" s="224"/>
      <c r="C21" s="225"/>
      <c r="D21" s="171" t="s">
        <v>182</v>
      </c>
      <c r="E21" s="174" t="s">
        <v>238</v>
      </c>
      <c r="F21" s="174" t="s">
        <v>106</v>
      </c>
      <c r="G21" s="174" t="s">
        <v>107</v>
      </c>
      <c r="H21" s="174" t="s">
        <v>239</v>
      </c>
      <c r="I21" s="174" t="s">
        <v>291</v>
      </c>
      <c r="J21" s="174" t="s">
        <v>292</v>
      </c>
      <c r="K21" s="172" t="s">
        <v>240</v>
      </c>
    </row>
    <row r="22" spans="2:11" ht="15" x14ac:dyDescent="0.25">
      <c r="B22" s="224"/>
      <c r="C22" s="225"/>
      <c r="D22" s="171" t="s">
        <v>183</v>
      </c>
      <c r="E22" s="174" t="s">
        <v>241</v>
      </c>
      <c r="F22" s="174" t="s">
        <v>242</v>
      </c>
      <c r="G22" s="174" t="s">
        <v>70</v>
      </c>
      <c r="H22" s="174" t="s">
        <v>239</v>
      </c>
      <c r="I22" s="174" t="s">
        <v>293</v>
      </c>
      <c r="J22" s="174" t="s">
        <v>294</v>
      </c>
      <c r="K22" s="172" t="s">
        <v>240</v>
      </c>
    </row>
    <row r="23" spans="2:11" ht="15" x14ac:dyDescent="0.25">
      <c r="B23" s="224"/>
      <c r="C23" s="225"/>
      <c r="D23" s="171" t="s">
        <v>184</v>
      </c>
      <c r="E23" s="174" t="s">
        <v>115</v>
      </c>
      <c r="F23" s="174" t="s">
        <v>116</v>
      </c>
      <c r="G23" s="174" t="s">
        <v>117</v>
      </c>
      <c r="H23" s="174" t="s">
        <v>295</v>
      </c>
      <c r="I23" s="174" t="s">
        <v>296</v>
      </c>
      <c r="J23" s="174" t="s">
        <v>297</v>
      </c>
      <c r="K23" s="172" t="s">
        <v>298</v>
      </c>
    </row>
    <row r="24" spans="2:11" ht="15" x14ac:dyDescent="0.25">
      <c r="B24" s="224"/>
      <c r="C24" s="225"/>
      <c r="D24" s="171" t="s">
        <v>185</v>
      </c>
      <c r="E24" s="174" t="s">
        <v>123</v>
      </c>
      <c r="F24" s="174" t="s">
        <v>245</v>
      </c>
      <c r="G24" s="174" t="s">
        <v>125</v>
      </c>
      <c r="H24" s="174" t="s">
        <v>246</v>
      </c>
      <c r="I24" s="174" t="s">
        <v>299</v>
      </c>
      <c r="J24" s="174" t="s">
        <v>300</v>
      </c>
      <c r="K24" s="172" t="s">
        <v>247</v>
      </c>
    </row>
    <row r="25" spans="2:11" ht="15" x14ac:dyDescent="0.25">
      <c r="B25" s="224"/>
      <c r="C25" s="225"/>
      <c r="D25" s="171" t="s">
        <v>186</v>
      </c>
      <c r="E25" s="174" t="s">
        <v>248</v>
      </c>
      <c r="F25" s="174" t="s">
        <v>77</v>
      </c>
      <c r="G25" s="174" t="s">
        <v>78</v>
      </c>
      <c r="H25" s="174" t="s">
        <v>249</v>
      </c>
      <c r="I25" s="174" t="s">
        <v>301</v>
      </c>
      <c r="J25" s="174" t="s">
        <v>302</v>
      </c>
      <c r="K25" s="172" t="s">
        <v>250</v>
      </c>
    </row>
    <row r="26" spans="2:11" ht="15" x14ac:dyDescent="0.25">
      <c r="B26" s="224"/>
      <c r="C26" s="225"/>
      <c r="D26" s="171" t="s">
        <v>187</v>
      </c>
      <c r="E26" s="174" t="s">
        <v>134</v>
      </c>
      <c r="F26" s="174" t="s">
        <v>135</v>
      </c>
      <c r="G26" s="174" t="s">
        <v>93</v>
      </c>
      <c r="H26" s="174" t="s">
        <v>303</v>
      </c>
      <c r="I26" s="174" t="s">
        <v>304</v>
      </c>
      <c r="J26" s="174" t="s">
        <v>305</v>
      </c>
      <c r="K26" s="172" t="s">
        <v>306</v>
      </c>
    </row>
    <row r="27" spans="2:11" ht="15" x14ac:dyDescent="0.25">
      <c r="B27" s="224"/>
      <c r="C27" s="225"/>
      <c r="D27" s="171" t="s">
        <v>188</v>
      </c>
      <c r="E27" s="174" t="s">
        <v>91</v>
      </c>
      <c r="F27" s="174" t="s">
        <v>92</v>
      </c>
      <c r="G27" s="174" t="s">
        <v>93</v>
      </c>
      <c r="H27" s="175" t="s">
        <v>307</v>
      </c>
      <c r="I27" s="174" t="s">
        <v>308</v>
      </c>
      <c r="J27" s="174" t="s">
        <v>309</v>
      </c>
      <c r="K27" s="172" t="s">
        <v>310</v>
      </c>
    </row>
    <row r="28" spans="2:11" ht="15" x14ac:dyDescent="0.25">
      <c r="B28" s="224"/>
      <c r="C28" s="225"/>
      <c r="D28" s="171" t="s">
        <v>102</v>
      </c>
      <c r="E28" s="174" t="s">
        <v>103</v>
      </c>
      <c r="F28" s="174" t="s">
        <v>104</v>
      </c>
      <c r="G28" s="174" t="s">
        <v>89</v>
      </c>
      <c r="H28" s="176" t="s">
        <v>246</v>
      </c>
      <c r="I28" s="176" t="s">
        <v>311</v>
      </c>
      <c r="J28" s="176" t="s">
        <v>312</v>
      </c>
      <c r="K28" s="177" t="s">
        <v>313</v>
      </c>
    </row>
    <row r="29" spans="2:11" ht="15" x14ac:dyDescent="0.25">
      <c r="B29" s="224"/>
      <c r="C29" s="225"/>
      <c r="D29" s="171" t="s">
        <v>94</v>
      </c>
      <c r="E29" s="174" t="s">
        <v>95</v>
      </c>
      <c r="F29" s="174" t="s">
        <v>96</v>
      </c>
      <c r="G29" s="174" t="s">
        <v>97</v>
      </c>
      <c r="H29" s="174" t="s">
        <v>249</v>
      </c>
      <c r="I29" s="174" t="s">
        <v>314</v>
      </c>
      <c r="J29" s="174" t="s">
        <v>315</v>
      </c>
      <c r="K29" s="172" t="s">
        <v>250</v>
      </c>
    </row>
    <row r="30" spans="2:11" ht="15" x14ac:dyDescent="0.25">
      <c r="B30" s="224"/>
      <c r="C30" s="225"/>
      <c r="D30" s="171" t="s">
        <v>108</v>
      </c>
      <c r="E30" s="174" t="s">
        <v>109</v>
      </c>
      <c r="F30" s="174" t="s">
        <v>110</v>
      </c>
      <c r="G30" s="174" t="s">
        <v>111</v>
      </c>
      <c r="H30" s="174" t="s">
        <v>251</v>
      </c>
      <c r="I30" s="174" t="s">
        <v>316</v>
      </c>
      <c r="J30" s="174" t="s">
        <v>317</v>
      </c>
      <c r="K30" s="172" t="s">
        <v>252</v>
      </c>
    </row>
    <row r="31" spans="2:11" ht="15" x14ac:dyDescent="0.25">
      <c r="B31" s="224"/>
      <c r="C31" s="225"/>
      <c r="D31" s="171" t="s">
        <v>98</v>
      </c>
      <c r="E31" s="174" t="s">
        <v>99</v>
      </c>
      <c r="F31" s="174" t="s">
        <v>100</v>
      </c>
      <c r="G31" s="174" t="s">
        <v>101</v>
      </c>
      <c r="H31" s="174" t="s">
        <v>253</v>
      </c>
      <c r="I31" s="174" t="s">
        <v>318</v>
      </c>
      <c r="J31" s="174" t="s">
        <v>319</v>
      </c>
      <c r="K31" s="172" t="s">
        <v>254</v>
      </c>
    </row>
    <row r="32" spans="2:11" ht="15" x14ac:dyDescent="0.25">
      <c r="B32" s="224"/>
      <c r="C32" s="225"/>
      <c r="D32" s="171" t="s">
        <v>189</v>
      </c>
      <c r="E32" s="174" t="s">
        <v>190</v>
      </c>
      <c r="F32" s="174" t="s">
        <v>130</v>
      </c>
      <c r="G32" s="174" t="s">
        <v>131</v>
      </c>
      <c r="H32" s="174" t="s">
        <v>233</v>
      </c>
      <c r="I32" s="174" t="s">
        <v>281</v>
      </c>
      <c r="J32" s="174" t="s">
        <v>282</v>
      </c>
      <c r="K32" s="172" t="s">
        <v>234</v>
      </c>
    </row>
    <row r="33" spans="2:11" ht="15" x14ac:dyDescent="0.25">
      <c r="B33" s="224"/>
      <c r="C33" s="225"/>
      <c r="D33" s="171" t="s">
        <v>191</v>
      </c>
      <c r="E33" s="174" t="s">
        <v>192</v>
      </c>
      <c r="F33" s="174" t="s">
        <v>110</v>
      </c>
      <c r="G33" s="174" t="s">
        <v>111</v>
      </c>
      <c r="H33" s="174" t="s">
        <v>251</v>
      </c>
      <c r="I33" s="174" t="s">
        <v>316</v>
      </c>
      <c r="J33" s="174" t="s">
        <v>317</v>
      </c>
      <c r="K33" s="172" t="s">
        <v>252</v>
      </c>
    </row>
    <row r="34" spans="2:11" ht="15" x14ac:dyDescent="0.25">
      <c r="B34" s="224"/>
      <c r="C34" s="225"/>
      <c r="D34" s="171" t="s">
        <v>320</v>
      </c>
      <c r="E34" s="174" t="s">
        <v>321</v>
      </c>
      <c r="F34" s="171" t="s">
        <v>88</v>
      </c>
      <c r="G34" s="171" t="s">
        <v>89</v>
      </c>
      <c r="H34" s="174" t="s">
        <v>243</v>
      </c>
      <c r="I34" s="174" t="s">
        <v>322</v>
      </c>
      <c r="J34" s="174"/>
      <c r="K34" s="172" t="s">
        <v>244</v>
      </c>
    </row>
    <row r="35" spans="2:11" ht="15" x14ac:dyDescent="0.25">
      <c r="B35" s="224"/>
      <c r="C35" s="225"/>
      <c r="D35" s="171" t="s">
        <v>193</v>
      </c>
      <c r="E35" s="174" t="s">
        <v>255</v>
      </c>
      <c r="F35" s="175" t="s">
        <v>229</v>
      </c>
      <c r="G35" s="175" t="s">
        <v>323</v>
      </c>
      <c r="H35" s="174" t="s">
        <v>256</v>
      </c>
      <c r="I35" s="174" t="s">
        <v>324</v>
      </c>
      <c r="J35" s="174" t="s">
        <v>325</v>
      </c>
      <c r="K35" s="172" t="s">
        <v>257</v>
      </c>
    </row>
    <row r="36" spans="2:11" ht="15" x14ac:dyDescent="0.25">
      <c r="B36" s="224"/>
      <c r="C36" s="225"/>
      <c r="D36" s="171" t="s">
        <v>194</v>
      </c>
      <c r="E36" s="174" t="s">
        <v>195</v>
      </c>
      <c r="F36" s="174" t="s">
        <v>235</v>
      </c>
      <c r="G36" s="174" t="s">
        <v>66</v>
      </c>
      <c r="H36" s="174" t="s">
        <v>233</v>
      </c>
      <c r="I36" s="174" t="s">
        <v>283</v>
      </c>
      <c r="J36" s="174" t="s">
        <v>284</v>
      </c>
      <c r="K36" s="172" t="s">
        <v>234</v>
      </c>
    </row>
    <row r="37" spans="2:11" ht="15" x14ac:dyDescent="0.25">
      <c r="B37" s="224"/>
      <c r="C37" s="225"/>
      <c r="D37" s="171" t="s">
        <v>159</v>
      </c>
      <c r="E37" s="174" t="s">
        <v>160</v>
      </c>
      <c r="F37" s="174" t="s">
        <v>258</v>
      </c>
      <c r="G37" s="174" t="s">
        <v>58</v>
      </c>
      <c r="H37" s="174" t="s">
        <v>236</v>
      </c>
      <c r="I37" s="174" t="s">
        <v>326</v>
      </c>
      <c r="J37" s="174" t="s">
        <v>327</v>
      </c>
      <c r="K37" s="172" t="s">
        <v>237</v>
      </c>
    </row>
    <row r="38" spans="2:11" ht="15" x14ac:dyDescent="0.25">
      <c r="B38" s="224"/>
      <c r="C38" s="225"/>
      <c r="D38" s="171" t="s">
        <v>151</v>
      </c>
      <c r="E38" s="174" t="s">
        <v>152</v>
      </c>
      <c r="F38" s="174" t="s">
        <v>259</v>
      </c>
      <c r="G38" s="174" t="s">
        <v>154</v>
      </c>
      <c r="H38" s="175" t="s">
        <v>260</v>
      </c>
      <c r="I38" s="174" t="s">
        <v>328</v>
      </c>
      <c r="J38" s="174" t="s">
        <v>329</v>
      </c>
      <c r="K38" s="172" t="s">
        <v>261</v>
      </c>
    </row>
    <row r="39" spans="2:11" ht="15" x14ac:dyDescent="0.25">
      <c r="B39" s="224"/>
      <c r="C39" s="225"/>
      <c r="D39" s="178"/>
      <c r="E39" s="174" t="s">
        <v>262</v>
      </c>
      <c r="F39" s="226" t="s">
        <v>263</v>
      </c>
      <c r="G39" s="226"/>
      <c r="H39" s="226"/>
      <c r="I39" s="226"/>
      <c r="J39" s="226"/>
      <c r="K39" s="226"/>
    </row>
  </sheetData>
  <sheetProtection algorithmName="SHA-512" hashValue="WuovLYXnpvalBxq5fO52YEnex7Cn2k3VXILgKgXHeKJSSRKStKNWW5tY/js4LMU6vienRCFcrwbkQyr6cvpUzQ==" saltValue="9eHIg6s+OX1LiU77ZqPT4g==" spinCount="100000" sheet="1" objects="1" scenarios="1"/>
  <autoFilter ref="B3:K39" xr:uid="{00000000-0009-0000-0000-00000D000000}">
    <filterColumn colId="4" showButton="0"/>
    <filterColumn colId="6" showButton="0"/>
    <filterColumn colId="7" showButton="0"/>
    <filterColumn colId="8" showButton="0"/>
  </autoFilter>
  <mergeCells count="15">
    <mergeCell ref="H3:K3"/>
    <mergeCell ref="B3:B4"/>
    <mergeCell ref="C3:C4"/>
    <mergeCell ref="D3:D4"/>
    <mergeCell ref="E3:E4"/>
    <mergeCell ref="F3:G3"/>
    <mergeCell ref="B16:B39"/>
    <mergeCell ref="C16:C39"/>
    <mergeCell ref="F39:K39"/>
    <mergeCell ref="B5:B6"/>
    <mergeCell ref="C5:C6"/>
    <mergeCell ref="B7:B10"/>
    <mergeCell ref="C7:C10"/>
    <mergeCell ref="B11:B15"/>
    <mergeCell ref="C11:C15"/>
  </mergeCells>
  <hyperlinks>
    <hyperlink ref="K5" r:id="rId1" xr:uid="{F6648C07-FA9A-42B5-BAF1-616AE0C6C3B7}"/>
    <hyperlink ref="K6" r:id="rId2" display="mailto:Sebastian.kemmer@vivantes.de" xr:uid="{49CF0BBC-1C44-4154-BC01-640201354614}"/>
    <hyperlink ref="K8" r:id="rId3" xr:uid="{1F31DBCD-38BB-465C-A6F9-CE050EFD3A59}"/>
    <hyperlink ref="K10" r:id="rId4" display="mailto:rene.strache@vivantes.de" xr:uid="{F015F763-35AE-4539-8532-3D6A1FA4EDEF}"/>
    <hyperlink ref="K11" r:id="rId5" display="mailto:nicolai.vandebergh@vivantes.de" xr:uid="{D8F6A3AF-E772-4522-80FD-DF03EED42412}"/>
    <hyperlink ref="K15" r:id="rId6" display="mailto:nicolai.vandebergh@vivantes.de" xr:uid="{14D5373A-E0D0-4884-B988-9E58215B2358}"/>
    <hyperlink ref="K7" r:id="rId7" xr:uid="{540638EE-E300-449D-A67C-D204F7E0FEFE}"/>
    <hyperlink ref="K16" r:id="rId8" display="mailto:marion.voigt@vivantes.de" xr:uid="{D04EF0F9-1066-48E1-9743-69E2A280AA10}"/>
    <hyperlink ref="K17" r:id="rId9" display="mailto:heike.sporkhorst@vivantes.de" xr:uid="{1FB46D0E-4372-4550-BB0E-0B3FCBA8D1B8}"/>
    <hyperlink ref="K18" r:id="rId10" display="mailto:heike.sporkhorst@vivantes.de" xr:uid="{D5EE1B59-6ED1-45A1-9BA5-603AC7CD5119}"/>
    <hyperlink ref="K20" r:id="rId11" display="mailto:antje.stschepin-lohfing@vivantes.de" xr:uid="{FDD6F0F6-F89C-4A3F-AD7C-BA2B0A771D42}"/>
    <hyperlink ref="K21" r:id="rId12" display="mailto:hans-juergen.duske@vivantes.de" xr:uid="{054E11B1-991E-468A-B305-E9012EF817E5}"/>
    <hyperlink ref="K22" r:id="rId13" display="mailto:hans-juergen.duske@vivantes.de" xr:uid="{753B0D2C-D1F6-40BC-975E-1B44B4047ED6}"/>
    <hyperlink ref="K23" r:id="rId14" xr:uid="{64D276D7-AF63-4E4D-9707-12671CEB26D3}"/>
    <hyperlink ref="K24" r:id="rId15" display="mailto:zinka.malkwitz@vivantes.de" xr:uid="{2B275A78-BFB6-4549-A028-C1F9DBC3BB1D}"/>
    <hyperlink ref="K25" r:id="rId16" display="mailto:torsten.pestner@vivantes.de" xr:uid="{05C8EE7C-3DC3-485B-BA00-E315DFDB143E}"/>
    <hyperlink ref="K29" r:id="rId17" display="mailto:torsten.pestner@vivantes.de" xr:uid="{766BD03E-1A1E-4B2D-B6C0-9C4754B5CA43}"/>
    <hyperlink ref="K30" r:id="rId18" display="mailto:sandra.ebner@vivantes.de" xr:uid="{7E24F2DD-38CA-4E17-B9C5-475174017F46}"/>
    <hyperlink ref="K31" r:id="rId19" display="mailto:corinna.wiesner-andersch@vivantes.de" xr:uid="{F7897578-FDAF-4AAC-BFC8-7193741467FD}"/>
    <hyperlink ref="K32" r:id="rId20" display="mailto:heike.sporkhorst@vivantes.de" xr:uid="{89A2D898-32CA-48AA-BE66-F96102208225}"/>
    <hyperlink ref="K33" r:id="rId21" display="mailto:sandra.ebner@vivantes.de" xr:uid="{F428ED3B-5734-4D3B-BD42-6AE6FB1B3B6D}"/>
    <hyperlink ref="K35" r:id="rId22" display="mailto:judith.hanisch@vivantes.de" xr:uid="{7C47CDAE-AE38-4785-B1A1-40C0B8DC61DC}"/>
    <hyperlink ref="K36" r:id="rId23" display="mailto:heike.sporkhorst@vivantes.de" xr:uid="{EA49F670-27A1-41EC-9C9D-F24703DB541E}"/>
    <hyperlink ref="K37" r:id="rId24" display="mailto:antje.stschepin-lohfing@vivantes.de" xr:uid="{14362B12-6A21-45BF-A797-BA8D30EF7556}"/>
    <hyperlink ref="K38" r:id="rId25" display="mailto:maria.galster@vivantes.de" xr:uid="{1CD77991-3E56-407F-A0AA-EE8B1FD7E0D0}"/>
    <hyperlink ref="K13" r:id="rId26" xr:uid="{50CD4CFD-239A-43E6-A9B3-7F1DC7A1896B}"/>
    <hyperlink ref="K28" r:id="rId27" xr:uid="{CBFA0528-4472-433C-8285-B09FDAE8FA8F}"/>
    <hyperlink ref="K34" r:id="rId28" xr:uid="{FF3876DC-B472-46C0-BA94-E1CE74281264}"/>
    <hyperlink ref="K9" r:id="rId29" xr:uid="{14A43EFA-6F82-4FE8-8088-B58CD5CEA352}"/>
    <hyperlink ref="K12" r:id="rId30" xr:uid="{C17D7D4B-D3BF-4593-A713-A7B49FB09482}"/>
    <hyperlink ref="K14" r:id="rId31" xr:uid="{6DACE20A-C179-4A4C-89DB-A1F8054E9929}"/>
  </hyperlinks>
  <pageMargins left="0.23622047244094491" right="0.23622047244094491" top="0.74803149606299213" bottom="0.74803149606299213" header="0.31496062992125984" footer="0.31496062992125984"/>
  <pageSetup paperSize="9" scale="54" fitToHeight="99" orientation="portrait" r:id="rId32"/>
  <headerFooter alignWithMargins="0">
    <oddFooter xml:space="preserve">&amp;L&amp;F&amp;CAnlage zum  gültig ab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8</vt:i4>
      </vt:variant>
    </vt:vector>
  </HeadingPairs>
  <TitlesOfParts>
    <vt:vector size="14" baseType="lpstr">
      <vt:lpstr>Deckblatt</vt:lpstr>
      <vt:lpstr>Epk SVS</vt:lpstr>
      <vt:lpstr>Epk Aufschläge</vt:lpstr>
      <vt:lpstr>Epk An-und Abfahrt</vt:lpstr>
      <vt:lpstr>Angebot Standorte</vt:lpstr>
      <vt:lpstr>Standortübersicht</vt:lpstr>
      <vt:lpstr>Deckblatt!Druckbereich</vt:lpstr>
      <vt:lpstr>'Epk An-und Abfahrt'!Druckbereich</vt:lpstr>
      <vt:lpstr>'Epk Aufschläge'!Druckbereich</vt:lpstr>
      <vt:lpstr>'Epk SVS'!Druckbereich</vt:lpstr>
      <vt:lpstr>Standortübersicht!Druckbereich</vt:lpstr>
      <vt:lpstr>'Epk An-und Abfahrt'!Drucktitel</vt:lpstr>
      <vt:lpstr>'Epk Aufschläge'!Drucktitel</vt:lpstr>
      <vt:lpstr>'Epk SVS'!Drucktitel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Bruchmann, Nils</cp:lastModifiedBy>
  <cp:lastPrinted>2021-02-10T16:03:04Z</cp:lastPrinted>
  <dcterms:created xsi:type="dcterms:W3CDTF">2019-04-24T09:54:44Z</dcterms:created>
  <dcterms:modified xsi:type="dcterms:W3CDTF">2026-07-21T05:02:19Z</dcterms:modified>
</cp:coreProperties>
</file>