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VI\(P)\FM und BAU\T01 TEK\00_NEU\06_HOAI_VOB\02_Vergaben\01_HOAI\P_0906-2025_KAU_Erweiterungsplanung\Fachprüfer TGA Lph 3\2_Verfahren\BMS hochladen\Zuschlagskriterien\"/>
    </mc:Choice>
  </mc:AlternateContent>
  <xr:revisionPtr revIDLastSave="0" documentId="13_ncr:1_{0D1213F1-D38D-44DB-BD1D-D0B9C97470D3}" xr6:coauthVersionLast="47" xr6:coauthVersionMax="47" xr10:uidLastSave="{00000000-0000-0000-0000-000000000000}"/>
  <bookViews>
    <workbookView xWindow="28680" yWindow="-120" windowWidth="29040" windowHeight="17520" xr2:uid="{92126359-48EF-4F82-B0ED-C0AAF21EDD65}"/>
  </bookViews>
  <sheets>
    <sheet name="Zuschlagskriterien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4" i="1" l="1"/>
  <c r="B25" i="1"/>
  <c r="D27" i="1"/>
  <c r="F27" i="1"/>
</calcChain>
</file>

<file path=xl/sharedStrings.xml><?xml version="1.0" encoding="utf-8"?>
<sst xmlns="http://schemas.openxmlformats.org/spreadsheetml/2006/main" count="50" uniqueCount="42">
  <si>
    <t>10</t>
  </si>
  <si>
    <t>Je Kriterium können von den Mitgliedern des Vergabegremiums 0 bis 10/ 5 Punkte vergeben werden:</t>
  </si>
  <si>
    <t>Wertungssumme Position 1, 2 und 3</t>
  </si>
  <si>
    <t>Zwischensumme Honorarangebot</t>
  </si>
  <si>
    <t>gewichtete Punkt max.</t>
  </si>
  <si>
    <t>Wichtung 
in %</t>
  </si>
  <si>
    <t>Zusammenfassung</t>
  </si>
  <si>
    <t>Punkte
max.</t>
  </si>
  <si>
    <t>Honorarangebote</t>
  </si>
  <si>
    <t>3.</t>
  </si>
  <si>
    <t>2.3</t>
  </si>
  <si>
    <t>2.2</t>
  </si>
  <si>
    <t>2.</t>
  </si>
  <si>
    <t xml:space="preserve">1. Referenz </t>
  </si>
  <si>
    <t>1.1</t>
  </si>
  <si>
    <t>1.</t>
  </si>
  <si>
    <t xml:space="preserve">Zuschlagskriterien </t>
  </si>
  <si>
    <t>Methotik und Prüftiefe</t>
  </si>
  <si>
    <t xml:space="preserve">
Honorarangebot </t>
  </si>
  <si>
    <t>2.1</t>
  </si>
  <si>
    <t>2.4</t>
  </si>
  <si>
    <t>Zwischensumme "Methodik und Prüfung"</t>
  </si>
  <si>
    <r>
      <rPr>
        <b/>
        <sz val="9"/>
        <color theme="1"/>
        <rFont val="Arial"/>
        <family val="2"/>
      </rPr>
      <t>sehr überzeugend</t>
    </r>
    <r>
      <rPr>
        <sz val="9"/>
        <rFont val="Arial"/>
        <family val="2"/>
      </rPr>
      <t xml:space="preserve">
Die Darstellung des Konzeptes ist überzeugend detailliert, auf den Auftraggeber zugeschnitten Sehr überzeugende Antwort, aus welcher ersichtlich wird, dass eine absolut überzeugende Leistungserbringung erwartet werden kann und welche zudem keinerlei Schwächen, Ungenauigkeiten bzw. Lücken enthält.</t>
    </r>
  </si>
  <si>
    <r>
      <rPr>
        <b/>
        <sz val="9"/>
        <color theme="1"/>
        <rFont val="Arial"/>
        <family val="2"/>
      </rPr>
      <t>teilweise überzeugend</t>
    </r>
    <r>
      <rPr>
        <sz val="9"/>
        <rFont val="Arial"/>
        <family val="2"/>
      </rPr>
      <t xml:space="preserve">
Befriedigende Darstellung: Eine zufriedenstellende Antwort, aus welcher ersichtlich wird, dass eine sachgerechte Leistungserbringung erwartet werden kann und welche jedoch einige (jedoch nicht erhebliche) Schwächen, Ungenauigkeiten bzw. Defizite enthält.</t>
    </r>
  </si>
  <si>
    <r>
      <rPr>
        <b/>
        <sz val="9"/>
        <color theme="1"/>
        <rFont val="Arial"/>
        <family val="2"/>
      </rPr>
      <t>wenig überzeugend/im Ganzen unzureichend</t>
    </r>
    <r>
      <rPr>
        <sz val="9"/>
        <rFont val="Arial"/>
        <family val="2"/>
      </rPr>
      <t xml:space="preserve">
Mangelhafte Darstellung: Sehr schwache Antwort aus welcher nicht ersichtlich wird, ob eine sachgerechte Leistungserbringung erwartet werden kann bzw. aus welcher ersichtlich wird, dass keine sachgerechte Leistungserbringung erwartet werden kann. </t>
    </r>
  </si>
  <si>
    <r>
      <t xml:space="preserve">Offene Punkte und Nachprüfung
</t>
    </r>
    <r>
      <rPr>
        <sz val="9"/>
        <rFont val="Arial"/>
        <family val="2"/>
      </rPr>
      <t>Beschreibung, wie Feststellungen und offene Punkte im Projekt systematisch erfasst und nachverfolgt werden. Gehen Sie dabei insbesondere darauf ein, wie die einzelnen Punkte eindeutig dokumentiert und priorisiert, verantwortlichen Personen zugeordnet sowie mit verbindlichen Fristen versehen werden. Erläutern Sie außerdem, wie die Bearbeitung und die eingehenden Rückmeldungen überprüft, Verzögerungen und Eskalationen behandelt sowie die Erledigung und der Abschluss eines Punktes nachvollziehbar dokumentiert werden.</t>
    </r>
  </si>
  <si>
    <r>
      <t xml:space="preserve">Risiko- und Kostenprüfung
</t>
    </r>
    <r>
      <rPr>
        <sz val="9"/>
        <rFont val="Arial"/>
        <family val="2"/>
      </rPr>
      <t>Beschreibung, wie Kostenansätze und deren Vollständigkeit sowie mögliche Kostenlücken systematisch geprüft werden. Erläutern Sie, wie technische Risiken im späteren Betrieb, erforderliche Genehmigungen, Terminrisiken und mögliche Folgekosten identifiziert, hinsichtlich ihrer Eintrittswahrscheinlichkeit und Auswirkungen bewertet und nach ihrer Bedeutung priorisiert werden. Stellen Sie außerdem dar, wie aus den Prüfergebnissen konkrete, nachvollziehbare Handlungsempfehlungen abgeleitet werden, einschließlich möglicher Gegenmaßnahmen, Zuständigkeiten und erforderlicher nächster Schritte.</t>
    </r>
  </si>
  <si>
    <r>
      <t xml:space="preserve">Vorgehen für LPH 2 und 3
</t>
    </r>
    <r>
      <rPr>
        <sz val="9"/>
        <rFont val="Arial"/>
        <family val="2"/>
      </rPr>
      <t>Beschreibung, wie die Prüfung der Planungsunterlagen systematisch organisiert und an die jeweilige Planungsphase angepasst wird. Erläutern Sie, welche Prüfschritte und welche Prüftiefe in den einzelnen Planungsphasen vorgesehen sind und wie die Vollständigkeit und Plausibilität der Planungsgrundlagen, Berechnungen und Dokumentationen überprüft werden. Stellen Sie dar, wie unterschiedliche Dokumentenstände, fachliche Widersprüche, fehlende Angaben und nicht prüfbare Inhalte identifiziert, dokumentiert und zur Klärung an die zuständigen Beteiligten zurückgespielt werden</t>
    </r>
  </si>
  <si>
    <t xml:space="preserve">Qualifikation (Nachweise), Berufserfahrung, Darstellung der Erfahrung / persönliche Referenzen in Bezug auf vergleichbaren Projekte. --&gt; Eintragungen in Formblatt Erfahrung Projektleiter
</t>
  </si>
  <si>
    <t>2. Referenz</t>
  </si>
  <si>
    <r>
      <t xml:space="preserve">
Von 10 Jahre</t>
    </r>
    <r>
      <rPr>
        <b/>
        <sz val="9"/>
        <rFont val="Arial"/>
        <family val="2"/>
      </rPr>
      <t xml:space="preserve"> Berufserfahrung</t>
    </r>
    <r>
      <rPr>
        <sz val="9"/>
        <rFont val="Arial"/>
        <family val="2"/>
      </rPr>
      <t xml:space="preserve"> im Bereich Fachtechnsiche Prüfung im Rahmen der technischen Projektsteuerung
&lt; 10 Jahre = 2,5 Punkte
= 10 Jahre = 5 Punkte
 '&gt;10 Jahre = 10 Punkte
der Berufsabschluss über ein Abschlusszeugnis ist nnachzuweisen. </t>
    </r>
  </si>
  <si>
    <t>1.2</t>
  </si>
  <si>
    <t>1.3</t>
  </si>
  <si>
    <t>Zwischensumme "Projektleiter/ Fachprüfer"</t>
  </si>
  <si>
    <t>Bewertung Position 2 :</t>
  </si>
  <si>
    <t>Projektleiter*in (w,m,d) / Fachprüfer*in (w,m,d)
Eintragungen in das Formblatt: Referenz Projektleiter</t>
  </si>
  <si>
    <r>
      <t xml:space="preserve">Referenzen:
</t>
    </r>
    <r>
      <rPr>
        <sz val="9"/>
        <rFont val="Arial"/>
        <family val="2"/>
      </rPr>
      <t>Nennung von zwei unterschiedlichen persönlichen Referenzen der vorgesehenen als Fachprüfer*in (m/w/d) über vergleichbare Aufträge aus dem Bereich fachtechnische Prüfung von TGA Planungsleistungen im  Gesundheitswesen. Mit Angabe des Bauherrn und Ausführungsort.</t>
    </r>
  </si>
  <si>
    <r>
      <rPr>
        <b/>
        <sz val="9"/>
        <rFont val="Arial"/>
        <family val="2"/>
      </rPr>
      <t>Qualifikation</t>
    </r>
    <r>
      <rPr>
        <sz val="9"/>
        <rFont val="Arial"/>
        <family val="2"/>
      </rPr>
      <t>: Vorliegen eines Studiums des  Ingenieurwesens mit dem Abschluss Bachelors, Diplom o. Master.
Abschluss  Ingenieurwesen  Master o. Diplom = 10 Punkte
Abschluss  Ingenieurwesen Bachelor =5 Punkte</t>
    </r>
  </si>
  <si>
    <t xml:space="preserve">
 a) Fachtechnische Prüfung TGA Neubau und/oder Umbau, = 2,5 Punkte,
 b) Wahrgenommene Funktion:leitende Funktion = 2,5 Punkte,
 c) Erbrachte Prüfungen der Leistungsphasen 2 und 3 = 2,5 Punkte,
 d) Baukosten der KG 300 und 400 nach DIN 276 über zusammen von 50 Mio. Euro netto = 2,5 Punkte.</t>
  </si>
  <si>
    <t xml:space="preserve"> 
a) Fachtechnische Prüfung TGA Neubau und/oder Umbau, = 2,5 Punkte,
 b) Wahrgenommene Funktion:leitende Funktion = 2,5 Punkte,
 c) Erbrachte Prüfungen der Leistungsphasen 2 und 3 = 2,5 Punkte,
 d) Baukosten der KG 300 und 400 nach DIN 276 über zusammen von 50 Mio. Euro netto = 2,5 Punkte.</t>
  </si>
  <si>
    <r>
      <rPr>
        <b/>
        <sz val="9"/>
        <rFont val="Arial"/>
        <family val="2"/>
      </rPr>
      <t xml:space="preserve">Schnittstellen AG 1–8
</t>
    </r>
    <r>
      <rPr>
        <sz val="9"/>
        <rFont val="Arial"/>
        <family val="2"/>
      </rPr>
      <t xml:space="preserve">
Darstellung der Prüfschnittestellen zwischen den einzelnen Anlagegruppen. Wie werden Wechselwirkungen dieser dargestellt und koordiniert.</t>
    </r>
  </si>
  <si>
    <r>
      <rPr>
        <b/>
        <sz val="9"/>
        <rFont val="Arial"/>
        <family val="2"/>
      </rPr>
      <t>Nachvollziehbares Vorgehen für LPH 2/3, Schnittstellen, Risiken/Kosten und Nachverfolgung</t>
    </r>
    <r>
      <rPr>
        <sz val="9"/>
        <rFont val="Arial"/>
        <family val="2"/>
      </rPr>
      <t xml:space="preserve">
Anzufordernde Angebotsdarstellung: ein auf das konkrete Projekt bezogenes Konzept mit Ablauf, Prüfschritten, Schnittstellenmanagement, Risikopriorisierung und Nachverfolgung. Umfang/Seitenlimit und Format sind in den Unterlagen anzugeben.
Formfreie Darstellung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</si>
</sst>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8"/>
      <color rgb="FFFF0000"/>
      <name val="Arial"/>
      <family val="2"/>
    </font>
    <font>
      <b/>
      <sz val="9"/>
      <name val="Arial"/>
      <family val="2"/>
    </font>
    <font>
      <b/>
      <sz val="8"/>
      <color rgb="FFFF0000"/>
      <name val="Arial"/>
      <family val="2"/>
    </font>
    <font>
      <sz val="9"/>
      <name val="Arial"/>
      <family val="2"/>
    </font>
    <font>
      <b/>
      <sz val="9"/>
      <color theme="1"/>
      <name val="Arial"/>
      <family val="2"/>
    </font>
    <font>
      <sz val="9"/>
      <color theme="1"/>
      <name val="Arial"/>
      <family val="2"/>
    </font>
    <font>
      <b/>
      <sz val="9"/>
      <color rgb="FFFF0000"/>
      <name val="Arial"/>
      <family val="2"/>
    </font>
    <font>
      <b/>
      <u/>
      <sz val="11"/>
      <name val="Arial"/>
      <family val="2"/>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s>
  <borders count="3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3" fillId="0" borderId="0" xfId="0" applyFont="1" applyAlignment="1">
      <alignment vertical="top"/>
    </xf>
    <xf numFmtId="0" fontId="2" fillId="0" borderId="5" xfId="0" applyFont="1" applyBorder="1" applyAlignment="1">
      <alignment horizontal="center" vertical="center"/>
    </xf>
    <xf numFmtId="0" fontId="2" fillId="0" borderId="0" xfId="0" applyFont="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1" fontId="2" fillId="2" borderId="7" xfId="0" applyNumberFormat="1" applyFont="1" applyFill="1" applyBorder="1" applyAlignment="1">
      <alignment horizontal="center" vertical="center"/>
    </xf>
    <xf numFmtId="1" fontId="2" fillId="0" borderId="0" xfId="0" applyNumberFormat="1"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left" vertical="center" wrapText="1"/>
    </xf>
    <xf numFmtId="164" fontId="2" fillId="0" borderId="0" xfId="0" applyNumberFormat="1"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vertical="top"/>
    </xf>
    <xf numFmtId="0" fontId="1" fillId="0" borderId="0" xfId="0" applyFont="1" applyAlignment="1">
      <alignment vertical="top"/>
    </xf>
    <xf numFmtId="0" fontId="2" fillId="0" borderId="0" xfId="0" applyFont="1" applyAlignment="1">
      <alignment horizontal="left" vertical="top"/>
    </xf>
    <xf numFmtId="1" fontId="2" fillId="2" borderId="24" xfId="0" applyNumberFormat="1" applyFont="1" applyFill="1" applyBorder="1" applyAlignment="1">
      <alignment horizontal="center" vertical="center" wrapText="1"/>
    </xf>
    <xf numFmtId="1" fontId="2" fillId="2" borderId="25" xfId="0" applyNumberFormat="1" applyFont="1" applyFill="1" applyBorder="1" applyAlignment="1">
      <alignment horizontal="center" vertical="center" wrapText="1"/>
    </xf>
    <xf numFmtId="164" fontId="2" fillId="3" borderId="15" xfId="0" applyNumberFormat="1" applyFont="1" applyFill="1" applyBorder="1" applyAlignment="1">
      <alignment horizontal="center" vertical="center"/>
    </xf>
    <xf numFmtId="0" fontId="2" fillId="3" borderId="18" xfId="0" applyFont="1" applyFill="1" applyBorder="1" applyAlignment="1">
      <alignment horizontal="left" vertical="center" wrapText="1"/>
    </xf>
    <xf numFmtId="0" fontId="4" fillId="0" borderId="28" xfId="0" applyFont="1" applyBorder="1" applyAlignment="1">
      <alignment horizontal="center" vertical="center"/>
    </xf>
    <xf numFmtId="164" fontId="2" fillId="0" borderId="0" xfId="0" applyNumberFormat="1" applyFont="1" applyBorder="1" applyAlignment="1">
      <alignment horizontal="center" vertical="center"/>
    </xf>
    <xf numFmtId="0" fontId="2" fillId="0" borderId="0" xfId="0" applyFont="1" applyBorder="1" applyAlignment="1">
      <alignment horizontal="left" vertical="center" wrapText="1"/>
    </xf>
    <xf numFmtId="1" fontId="2" fillId="0" borderId="0" xfId="0" applyNumberFormat="1" applyFont="1" applyBorder="1" applyAlignment="1">
      <alignment horizontal="center" vertical="center"/>
    </xf>
    <xf numFmtId="0" fontId="2" fillId="0" borderId="0" xfId="0" applyFont="1" applyBorder="1" applyAlignment="1">
      <alignment horizontal="center" vertical="center"/>
    </xf>
    <xf numFmtId="164" fontId="2" fillId="0" borderId="33" xfId="0" applyNumberFormat="1" applyFont="1" applyBorder="1" applyAlignment="1">
      <alignment horizontal="center" vertical="center" textRotation="90"/>
    </xf>
    <xf numFmtId="1" fontId="2" fillId="4" borderId="36" xfId="0" applyNumberFormat="1" applyFont="1" applyFill="1" applyBorder="1" applyAlignment="1">
      <alignment horizontal="center" vertical="center" wrapText="1"/>
    </xf>
    <xf numFmtId="0" fontId="2" fillId="4" borderId="36" xfId="0" applyFont="1" applyFill="1" applyBorder="1" applyAlignment="1">
      <alignment horizontal="center" vertical="center"/>
    </xf>
    <xf numFmtId="0" fontId="2" fillId="4" borderId="37" xfId="0" applyFont="1" applyFill="1" applyBorder="1" applyAlignment="1">
      <alignment horizontal="center" vertical="center"/>
    </xf>
    <xf numFmtId="0" fontId="5" fillId="0" borderId="0" xfId="0" applyFont="1" applyAlignment="1">
      <alignment horizontal="center"/>
    </xf>
    <xf numFmtId="164" fontId="5" fillId="0" borderId="33" xfId="0" quotePrefix="1" applyNumberFormat="1" applyFont="1" applyBorder="1" applyAlignment="1">
      <alignment horizontal="center" vertical="center"/>
    </xf>
    <xf numFmtId="164" fontId="5" fillId="0" borderId="0" xfId="0" applyNumberFormat="1" applyFont="1" applyAlignment="1">
      <alignment horizontal="center" vertical="center"/>
    </xf>
    <xf numFmtId="164" fontId="5" fillId="0" borderId="27" xfId="0" applyNumberFormat="1"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wrapText="1"/>
    </xf>
    <xf numFmtId="0" fontId="6" fillId="0" borderId="0" xfId="0" applyFont="1" applyAlignment="1">
      <alignment wrapText="1"/>
    </xf>
    <xf numFmtId="1" fontId="6" fillId="0" borderId="0" xfId="0" applyNumberFormat="1" applyFont="1" applyAlignment="1">
      <alignment horizontal="center" vertical="center"/>
    </xf>
    <xf numFmtId="0" fontId="6" fillId="0" borderId="0" xfId="0" applyFont="1" applyAlignment="1">
      <alignment horizontal="center" vertical="center"/>
    </xf>
    <xf numFmtId="1" fontId="4" fillId="0" borderId="0" xfId="0" applyNumberFormat="1" applyFont="1" applyAlignment="1">
      <alignment horizontal="center" vertical="center"/>
    </xf>
    <xf numFmtId="0" fontId="6" fillId="0" borderId="0" xfId="0" applyFont="1" applyAlignment="1">
      <alignment vertical="center"/>
    </xf>
    <xf numFmtId="1" fontId="2" fillId="3" borderId="17" xfId="0" applyNumberFormat="1"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4" fillId="0" borderId="9" xfId="0" applyFont="1" applyBorder="1" applyAlignment="1">
      <alignment horizontal="left" vertical="top" wrapText="1"/>
    </xf>
    <xf numFmtId="0" fontId="4" fillId="0" borderId="9" xfId="0" applyFont="1" applyBorder="1" applyAlignment="1">
      <alignment horizontal="center" vertical="center"/>
    </xf>
    <xf numFmtId="0" fontId="4" fillId="0" borderId="21" xfId="0" applyFont="1" applyBorder="1" applyAlignment="1">
      <alignment horizontal="center" vertical="center"/>
    </xf>
    <xf numFmtId="1" fontId="2" fillId="2" borderId="9" xfId="0" applyNumberFormat="1" applyFont="1" applyFill="1" applyBorder="1" applyAlignment="1">
      <alignment horizontal="center" vertical="center"/>
    </xf>
    <xf numFmtId="1" fontId="2" fillId="2" borderId="11" xfId="0" applyNumberFormat="1" applyFont="1" applyFill="1" applyBorder="1" applyAlignment="1">
      <alignment horizontal="center" vertical="center"/>
    </xf>
    <xf numFmtId="0" fontId="2" fillId="2" borderId="21" xfId="0" applyFont="1" applyFill="1" applyBorder="1" applyAlignment="1">
      <alignment horizontal="center" vertical="center"/>
    </xf>
    <xf numFmtId="1" fontId="6" fillId="0" borderId="24" xfId="0" applyNumberFormat="1" applyFont="1" applyBorder="1" applyAlignment="1">
      <alignment horizontal="center" vertical="center"/>
    </xf>
    <xf numFmtId="0" fontId="6" fillId="0" borderId="25" xfId="0" applyFont="1" applyBorder="1" applyAlignment="1">
      <alignment horizontal="center" vertical="center"/>
    </xf>
    <xf numFmtId="0" fontId="5" fillId="0" borderId="8" xfId="0" quotePrefix="1" applyNumberFormat="1" applyFont="1" applyBorder="1" applyAlignment="1">
      <alignment horizontal="center" vertical="center"/>
    </xf>
    <xf numFmtId="0" fontId="2" fillId="0" borderId="17" xfId="0" applyFont="1" applyBorder="1" applyAlignment="1">
      <alignment horizontal="left" vertical="top" wrapText="1"/>
    </xf>
    <xf numFmtId="0" fontId="4" fillId="0" borderId="17" xfId="0" applyFont="1" applyBorder="1" applyAlignment="1">
      <alignment horizontal="center" vertical="center"/>
    </xf>
    <xf numFmtId="0" fontId="6" fillId="0" borderId="34" xfId="0" applyFont="1" applyBorder="1" applyAlignment="1">
      <alignment horizontal="center" vertical="center"/>
    </xf>
    <xf numFmtId="0" fontId="5" fillId="0" borderId="33" xfId="0" quotePrefix="1" applyNumberFormat="1" applyFont="1" applyBorder="1" applyAlignment="1">
      <alignment horizontal="center" vertical="center"/>
    </xf>
    <xf numFmtId="0" fontId="5" fillId="0" borderId="3" xfId="0" quotePrefix="1" applyNumberFormat="1"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6" fillId="0" borderId="0" xfId="0" applyFont="1" applyAlignment="1">
      <alignment vertical="center" wrapText="1"/>
    </xf>
    <xf numFmtId="0" fontId="6" fillId="0" borderId="12" xfId="0" applyFont="1" applyBorder="1" applyAlignment="1">
      <alignment horizontal="center" vertical="center"/>
    </xf>
    <xf numFmtId="1" fontId="2" fillId="0" borderId="0" xfId="0" applyNumberFormat="1" applyFont="1" applyAlignment="1">
      <alignment horizontal="center" vertical="center"/>
    </xf>
    <xf numFmtId="0" fontId="2" fillId="0" borderId="12" xfId="0" applyFont="1" applyBorder="1" applyAlignment="1">
      <alignment horizontal="center" vertical="center"/>
    </xf>
    <xf numFmtId="0" fontId="2" fillId="3" borderId="18" xfId="0" applyFont="1" applyFill="1" applyBorder="1" applyAlignment="1">
      <alignment horizontal="center" vertical="center"/>
    </xf>
    <xf numFmtId="1" fontId="2" fillId="0" borderId="9" xfId="0" applyNumberFormat="1"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4" fillId="0" borderId="0" xfId="0" applyFont="1" applyAlignment="1">
      <alignment vertical="center"/>
    </xf>
    <xf numFmtId="0" fontId="6" fillId="0" borderId="0" xfId="0" applyFont="1" applyAlignment="1">
      <alignment horizontal="left" vertical="center" wrapText="1"/>
    </xf>
    <xf numFmtId="1"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6" fillId="0" borderId="0" xfId="0" applyFont="1"/>
    <xf numFmtId="0" fontId="4" fillId="0" borderId="0" xfId="0" applyFont="1" applyAlignment="1">
      <alignment wrapText="1"/>
    </xf>
    <xf numFmtId="0" fontId="2" fillId="0" borderId="9" xfId="0" applyFont="1" applyBorder="1" applyAlignment="1">
      <alignment horizontal="left" vertical="top" wrapText="1"/>
    </xf>
    <xf numFmtId="0" fontId="2" fillId="0" borderId="24" xfId="0" applyFont="1" applyBorder="1" applyAlignment="1">
      <alignment horizontal="left" vertical="top" wrapText="1"/>
    </xf>
    <xf numFmtId="164" fontId="2" fillId="3" borderId="15" xfId="0" applyNumberFormat="1" applyFont="1" applyFill="1" applyBorder="1" applyAlignment="1">
      <alignment horizontal="left" vertical="center" wrapText="1"/>
    </xf>
    <xf numFmtId="0" fontId="0" fillId="0" borderId="0" xfId="0" applyFill="1"/>
    <xf numFmtId="0" fontId="2" fillId="0" borderId="11" xfId="0" applyFont="1" applyFill="1" applyBorder="1" applyAlignment="1">
      <alignment horizontal="center" vertical="center"/>
    </xf>
    <xf numFmtId="0" fontId="2" fillId="0" borderId="21" xfId="0" applyFont="1" applyFill="1" applyBorder="1" applyAlignment="1">
      <alignment horizontal="center" vertical="center"/>
    </xf>
    <xf numFmtId="0" fontId="4" fillId="0" borderId="9" xfId="0" applyFont="1" applyBorder="1" applyAlignment="1">
      <alignment vertical="top" wrapText="1"/>
    </xf>
    <xf numFmtId="1" fontId="5" fillId="0" borderId="24" xfId="0" applyNumberFormat="1" applyFont="1" applyBorder="1" applyAlignment="1">
      <alignment horizontal="center" vertical="center"/>
    </xf>
    <xf numFmtId="0" fontId="2" fillId="0" borderId="28" xfId="0" applyFont="1" applyBorder="1" applyAlignment="1">
      <alignment horizontal="center" vertical="center"/>
    </xf>
    <xf numFmtId="0" fontId="5" fillId="0" borderId="25" xfId="0" applyFont="1" applyBorder="1" applyAlignment="1">
      <alignment horizontal="center" vertical="center"/>
    </xf>
    <xf numFmtId="1" fontId="4" fillId="0" borderId="17"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24" xfId="0" applyNumberFormat="1" applyFont="1" applyBorder="1" applyAlignment="1">
      <alignment horizontal="center" vertical="center"/>
    </xf>
    <xf numFmtId="0" fontId="4" fillId="0" borderId="28" xfId="0" applyFont="1" applyBorder="1" applyAlignment="1">
      <alignment horizontal="left" vertical="top" wrapText="1"/>
    </xf>
    <xf numFmtId="164" fontId="2" fillId="0" borderId="20" xfId="0" quotePrefix="1" applyNumberFormat="1" applyFont="1" applyFill="1" applyBorder="1" applyAlignment="1">
      <alignment horizontal="center" vertical="center"/>
    </xf>
    <xf numFmtId="1" fontId="2" fillId="0" borderId="9" xfId="0" applyNumberFormat="1" applyFont="1" applyFill="1" applyBorder="1" applyAlignment="1">
      <alignment horizontal="center" vertical="center"/>
    </xf>
    <xf numFmtId="0" fontId="2" fillId="0" borderId="9" xfId="0" applyFont="1" applyFill="1" applyBorder="1" applyAlignment="1">
      <alignment horizontal="left" vertical="center" wrapText="1"/>
    </xf>
    <xf numFmtId="0" fontId="8" fillId="0" borderId="0" xfId="0" applyFont="1" applyAlignment="1">
      <alignment horizontal="center" vertical="top"/>
    </xf>
    <xf numFmtId="14" fontId="7" fillId="0" borderId="0" xfId="0" applyNumberFormat="1" applyFont="1" applyAlignment="1">
      <alignment horizontal="right" vertical="center"/>
    </xf>
    <xf numFmtId="1" fontId="4" fillId="0" borderId="14" xfId="0" applyNumberFormat="1" applyFont="1" applyBorder="1" applyAlignment="1">
      <alignment horizontal="center" vertical="center"/>
    </xf>
    <xf numFmtId="1" fontId="4" fillId="0" borderId="13" xfId="0" applyNumberFormat="1"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164" fontId="5" fillId="0" borderId="29" xfId="0" quotePrefix="1" applyNumberFormat="1" applyFont="1" applyBorder="1" applyAlignment="1">
      <alignment horizontal="center" vertical="center"/>
    </xf>
    <xf numFmtId="164" fontId="5" fillId="0" borderId="31" xfId="0" applyNumberFormat="1" applyFont="1" applyBorder="1" applyAlignment="1">
      <alignment horizontal="center" vertical="center"/>
    </xf>
    <xf numFmtId="0" fontId="4" fillId="0" borderId="2" xfId="0" applyFont="1" applyBorder="1" applyAlignment="1">
      <alignment horizontal="left" vertical="top"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0" borderId="5" xfId="0" applyFont="1" applyBorder="1" applyAlignment="1">
      <alignment horizontal="left" wrapText="1"/>
    </xf>
    <xf numFmtId="0" fontId="2" fillId="0" borderId="0" xfId="0" applyFont="1" applyBorder="1" applyAlignment="1">
      <alignment horizontal="left" wrapText="1"/>
    </xf>
    <xf numFmtId="0" fontId="2" fillId="0" borderId="4" xfId="0" applyFont="1" applyBorder="1" applyAlignment="1">
      <alignment horizontal="left" wrapText="1"/>
    </xf>
    <xf numFmtId="164" fontId="2" fillId="2" borderId="20" xfId="0" applyNumberFormat="1" applyFont="1" applyFill="1" applyBorder="1" applyAlignment="1">
      <alignment horizontal="left" vertical="center"/>
    </xf>
    <xf numFmtId="164" fontId="2" fillId="2" borderId="10" xfId="0" applyNumberFormat="1" applyFont="1" applyFill="1" applyBorder="1" applyAlignment="1">
      <alignment horizontal="left" vertical="center"/>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164" fontId="2" fillId="3" borderId="15" xfId="0" applyNumberFormat="1" applyFont="1" applyFill="1" applyBorder="1" applyAlignment="1">
      <alignment horizontal="left" vertical="center" wrapText="1"/>
    </xf>
    <xf numFmtId="164" fontId="2" fillId="3" borderId="16" xfId="0" applyNumberFormat="1" applyFont="1" applyFill="1" applyBorder="1" applyAlignment="1">
      <alignment horizontal="left" vertical="center" wrapText="1"/>
    </xf>
    <xf numFmtId="164" fontId="5" fillId="0" borderId="20" xfId="0" applyNumberFormat="1" applyFont="1" applyBorder="1" applyAlignment="1">
      <alignment horizontal="left" vertical="center"/>
    </xf>
    <xf numFmtId="164" fontId="5" fillId="0" borderId="10" xfId="0" applyNumberFormat="1" applyFont="1" applyBorder="1" applyAlignment="1">
      <alignment horizontal="left" vertical="center"/>
    </xf>
    <xf numFmtId="164" fontId="2" fillId="4" borderId="35" xfId="0" applyNumberFormat="1" applyFont="1" applyFill="1" applyBorder="1" applyAlignment="1">
      <alignment horizontal="left" vertical="center"/>
    </xf>
    <xf numFmtId="164" fontId="2" fillId="4" borderId="36" xfId="0" applyNumberFormat="1" applyFont="1" applyFill="1" applyBorder="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6E998-FD87-4CCF-9595-12B86ED0D9B0}">
  <dimension ref="A1:O36"/>
  <sheetViews>
    <sheetView tabSelected="1" zoomScale="90" zoomScaleNormal="90" workbookViewId="0">
      <selection activeCell="C16" sqref="C16"/>
    </sheetView>
  </sheetViews>
  <sheetFormatPr baseColWidth="10" defaultRowHeight="15" x14ac:dyDescent="0.25"/>
  <cols>
    <col min="1" max="1" width="5.5703125" style="76" customWidth="1"/>
    <col min="2" max="2" width="8.85546875" style="33" customWidth="1"/>
    <col min="3" max="3" width="71.7109375" style="40" bestFit="1" customWidth="1"/>
    <col min="4" max="4" width="7.85546875" style="41" bestFit="1" customWidth="1"/>
    <col min="5" max="5" width="6.42578125" style="42" bestFit="1" customWidth="1"/>
    <col min="6" max="6" width="12.85546875" style="42" bestFit="1" customWidth="1"/>
    <col min="7" max="7" width="9.85546875" style="1" customWidth="1"/>
    <col min="8" max="8" width="66.42578125" customWidth="1"/>
  </cols>
  <sheetData>
    <row r="1" spans="1:8" x14ac:dyDescent="0.25">
      <c r="A1" s="16"/>
    </row>
    <row r="2" spans="1:8" s="17" customFormat="1" x14ac:dyDescent="0.25">
      <c r="A2" s="19"/>
      <c r="B2" s="95" t="s">
        <v>16</v>
      </c>
      <c r="C2" s="95"/>
      <c r="D2" s="43"/>
      <c r="E2" s="96"/>
      <c r="F2" s="96"/>
      <c r="G2" s="18"/>
    </row>
    <row r="3" spans="1:8" ht="15.75" thickBot="1" x14ac:dyDescent="0.3">
      <c r="A3" s="16"/>
      <c r="B3" s="25"/>
      <c r="C3" s="26"/>
      <c r="D3" s="27"/>
      <c r="E3" s="28"/>
      <c r="F3" s="28"/>
    </row>
    <row r="4" spans="1:8" ht="55.5" customHeight="1" x14ac:dyDescent="0.25">
      <c r="A4" s="44"/>
      <c r="B4" s="22" t="s">
        <v>15</v>
      </c>
      <c r="C4" s="80" t="s">
        <v>35</v>
      </c>
      <c r="D4" s="45" t="s">
        <v>5</v>
      </c>
      <c r="E4" s="46" t="s">
        <v>7</v>
      </c>
      <c r="F4" s="47" t="s">
        <v>4</v>
      </c>
      <c r="H4" s="2"/>
    </row>
    <row r="5" spans="1:8" ht="48" x14ac:dyDescent="0.25">
      <c r="A5" s="44"/>
      <c r="B5" s="103" t="s">
        <v>14</v>
      </c>
      <c r="C5" s="48" t="s">
        <v>28</v>
      </c>
      <c r="D5" s="97">
        <v>8</v>
      </c>
      <c r="E5" s="99">
        <v>10</v>
      </c>
      <c r="F5" s="101">
        <v>80</v>
      </c>
    </row>
    <row r="6" spans="1:8" ht="66.75" customHeight="1" x14ac:dyDescent="0.25">
      <c r="A6" s="44"/>
      <c r="B6" s="104"/>
      <c r="C6" s="48" t="s">
        <v>37</v>
      </c>
      <c r="D6" s="98"/>
      <c r="E6" s="100"/>
      <c r="F6" s="102"/>
    </row>
    <row r="7" spans="1:8" ht="91.5" customHeight="1" x14ac:dyDescent="0.25">
      <c r="A7" s="44"/>
      <c r="B7" s="34" t="s">
        <v>31</v>
      </c>
      <c r="C7" s="48" t="s">
        <v>30</v>
      </c>
      <c r="D7" s="89">
        <v>8</v>
      </c>
      <c r="E7" s="49">
        <v>10</v>
      </c>
      <c r="F7" s="50">
        <v>80</v>
      </c>
      <c r="G7" s="15"/>
    </row>
    <row r="8" spans="1:8" ht="73.5" customHeight="1" x14ac:dyDescent="0.25">
      <c r="A8" s="44"/>
      <c r="B8" s="92" t="s">
        <v>32</v>
      </c>
      <c r="C8" s="94" t="s">
        <v>36</v>
      </c>
      <c r="D8" s="93"/>
      <c r="E8" s="82"/>
      <c r="F8" s="83"/>
      <c r="G8" s="15"/>
    </row>
    <row r="9" spans="1:8" ht="79.5" customHeight="1" x14ac:dyDescent="0.25">
      <c r="A9" s="44"/>
      <c r="B9" s="29" t="s">
        <v>13</v>
      </c>
      <c r="C9" s="84" t="s">
        <v>39</v>
      </c>
      <c r="D9" s="89">
        <v>12</v>
      </c>
      <c r="E9" s="49">
        <v>10</v>
      </c>
      <c r="F9" s="50">
        <v>80</v>
      </c>
      <c r="H9" s="81"/>
    </row>
    <row r="10" spans="1:8" ht="77.25" customHeight="1" x14ac:dyDescent="0.25">
      <c r="A10" s="44"/>
      <c r="B10" s="29" t="s">
        <v>29</v>
      </c>
      <c r="C10" s="48" t="s">
        <v>38</v>
      </c>
      <c r="D10" s="89">
        <v>12</v>
      </c>
      <c r="E10" s="49">
        <v>10</v>
      </c>
      <c r="F10" s="50">
        <v>80</v>
      </c>
      <c r="H10" s="81"/>
    </row>
    <row r="11" spans="1:8" ht="15.75" thickBot="1" x14ac:dyDescent="0.3">
      <c r="A11" s="44"/>
      <c r="B11" s="113" t="s">
        <v>33</v>
      </c>
      <c r="C11" s="114"/>
      <c r="D11" s="51">
        <v>40</v>
      </c>
      <c r="E11" s="52">
        <v>10</v>
      </c>
      <c r="F11" s="53">
        <v>400</v>
      </c>
    </row>
    <row r="12" spans="1:8" ht="36" x14ac:dyDescent="0.25">
      <c r="A12" s="44"/>
      <c r="B12" s="22" t="s">
        <v>12</v>
      </c>
      <c r="C12" s="23" t="s">
        <v>17</v>
      </c>
      <c r="D12" s="45" t="s">
        <v>5</v>
      </c>
      <c r="E12" s="46" t="s">
        <v>7</v>
      </c>
      <c r="F12" s="47" t="s">
        <v>4</v>
      </c>
    </row>
    <row r="13" spans="1:8" ht="84" customHeight="1" thickBot="1" x14ac:dyDescent="0.3">
      <c r="A13" s="44"/>
      <c r="B13" s="117" t="s">
        <v>41</v>
      </c>
      <c r="C13" s="118"/>
      <c r="D13" s="85"/>
      <c r="E13" s="86"/>
      <c r="F13" s="87"/>
    </row>
    <row r="14" spans="1:8" ht="119.25" customHeight="1" x14ac:dyDescent="0.25">
      <c r="A14" s="44"/>
      <c r="B14" s="56" t="s">
        <v>19</v>
      </c>
      <c r="C14" s="57" t="s">
        <v>27</v>
      </c>
      <c r="D14" s="88">
        <v>5</v>
      </c>
      <c r="E14" s="58">
        <v>10</v>
      </c>
      <c r="F14" s="59">
        <v>50</v>
      </c>
      <c r="H14" s="2"/>
    </row>
    <row r="15" spans="1:8" ht="76.5" customHeight="1" x14ac:dyDescent="0.25">
      <c r="A15" s="44"/>
      <c r="B15" s="34" t="s">
        <v>11</v>
      </c>
      <c r="C15" s="48" t="s">
        <v>40</v>
      </c>
      <c r="D15" s="89">
        <v>5</v>
      </c>
      <c r="E15" s="49">
        <v>10</v>
      </c>
      <c r="F15" s="50">
        <v>50</v>
      </c>
      <c r="G15" s="15"/>
      <c r="H15" s="2"/>
    </row>
    <row r="16" spans="1:8" ht="107.25" customHeight="1" x14ac:dyDescent="0.25">
      <c r="A16" s="44"/>
      <c r="B16" s="60" t="s">
        <v>10</v>
      </c>
      <c r="C16" s="78" t="s">
        <v>26</v>
      </c>
      <c r="D16" s="89">
        <v>5</v>
      </c>
      <c r="E16" s="49">
        <v>10</v>
      </c>
      <c r="F16" s="50">
        <v>50</v>
      </c>
      <c r="H16" s="2"/>
    </row>
    <row r="17" spans="1:15" ht="114" customHeight="1" thickBot="1" x14ac:dyDescent="0.3">
      <c r="A17" s="44"/>
      <c r="B17" s="61" t="s">
        <v>20</v>
      </c>
      <c r="C17" s="79" t="s">
        <v>25</v>
      </c>
      <c r="D17" s="90">
        <v>5</v>
      </c>
      <c r="E17" s="62">
        <v>10</v>
      </c>
      <c r="F17" s="63">
        <v>50</v>
      </c>
      <c r="H17" s="2"/>
    </row>
    <row r="18" spans="1:15" ht="15.75" thickBot="1" x14ac:dyDescent="0.3">
      <c r="A18" s="44"/>
      <c r="B18" s="126" t="s">
        <v>21</v>
      </c>
      <c r="C18" s="127"/>
      <c r="D18" s="30">
        <v>20</v>
      </c>
      <c r="E18" s="31">
        <v>10</v>
      </c>
      <c r="F18" s="32">
        <v>200</v>
      </c>
    </row>
    <row r="19" spans="1:15" ht="6" customHeight="1" thickBot="1" x14ac:dyDescent="0.3">
      <c r="A19" s="44"/>
      <c r="B19" s="35"/>
      <c r="C19" s="64"/>
      <c r="F19" s="65"/>
    </row>
    <row r="20" spans="1:15" ht="36" x14ac:dyDescent="0.25">
      <c r="A20" s="44"/>
      <c r="B20" s="22" t="s">
        <v>9</v>
      </c>
      <c r="C20" s="23" t="s">
        <v>8</v>
      </c>
      <c r="D20" s="45" t="s">
        <v>5</v>
      </c>
      <c r="E20" s="46" t="s">
        <v>7</v>
      </c>
      <c r="F20" s="47" t="s">
        <v>4</v>
      </c>
    </row>
    <row r="21" spans="1:15" ht="23.25" customHeight="1" thickBot="1" x14ac:dyDescent="0.3">
      <c r="A21" s="44"/>
      <c r="B21" s="36"/>
      <c r="C21" s="91" t="s">
        <v>18</v>
      </c>
      <c r="D21" s="54">
        <v>40</v>
      </c>
      <c r="E21" s="24">
        <v>10</v>
      </c>
      <c r="F21" s="55">
        <v>400</v>
      </c>
    </row>
    <row r="22" spans="1:15" ht="6.75" customHeight="1" thickBot="1" x14ac:dyDescent="0.3">
      <c r="A22" s="44"/>
      <c r="B22" s="14"/>
      <c r="C22" s="13"/>
      <c r="D22" s="66"/>
      <c r="E22" s="6"/>
      <c r="F22" s="67"/>
    </row>
    <row r="23" spans="1:15" ht="36" x14ac:dyDescent="0.25">
      <c r="A23" s="44"/>
      <c r="B23" s="122" t="s">
        <v>6</v>
      </c>
      <c r="C23" s="123"/>
      <c r="D23" s="45" t="s">
        <v>5</v>
      </c>
      <c r="E23" s="68"/>
      <c r="F23" s="47" t="s">
        <v>4</v>
      </c>
    </row>
    <row r="24" spans="1:15" x14ac:dyDescent="0.25">
      <c r="A24" s="44"/>
      <c r="B24" s="124" t="str">
        <f>B11</f>
        <v>Zwischensumme "Projektleiter/ Fachprüfer"</v>
      </c>
      <c r="C24" s="125"/>
      <c r="D24" s="69">
        <v>40</v>
      </c>
      <c r="E24" s="70">
        <v>10</v>
      </c>
      <c r="F24" s="71">
        <v>400</v>
      </c>
    </row>
    <row r="25" spans="1:15" x14ac:dyDescent="0.25">
      <c r="A25" s="44"/>
      <c r="B25" s="124" t="str">
        <f>B18</f>
        <v>Zwischensumme "Methodik und Prüfung"</v>
      </c>
      <c r="C25" s="125"/>
      <c r="D25" s="69">
        <v>20</v>
      </c>
      <c r="E25" s="70">
        <v>10</v>
      </c>
      <c r="F25" s="71">
        <v>200</v>
      </c>
    </row>
    <row r="26" spans="1:15" x14ac:dyDescent="0.25">
      <c r="A26" s="44"/>
      <c r="B26" s="124" t="s">
        <v>3</v>
      </c>
      <c r="C26" s="125"/>
      <c r="D26" s="69">
        <v>40</v>
      </c>
      <c r="E26" s="70">
        <v>10</v>
      </c>
      <c r="F26" s="71">
        <v>400</v>
      </c>
    </row>
    <row r="27" spans="1:15" ht="15.75" thickBot="1" x14ac:dyDescent="0.3">
      <c r="A27" s="72"/>
      <c r="B27" s="108" t="s">
        <v>2</v>
      </c>
      <c r="C27" s="109"/>
      <c r="D27" s="20">
        <f>SUM(D24:D26)</f>
        <v>100</v>
      </c>
      <c r="E27" s="20">
        <v>10</v>
      </c>
      <c r="F27" s="21">
        <f>SUM(F24:F26)</f>
        <v>1000</v>
      </c>
    </row>
    <row r="28" spans="1:15" ht="15.75" thickBot="1" x14ac:dyDescent="0.3">
      <c r="A28" s="72"/>
      <c r="B28" s="12"/>
      <c r="C28" s="11"/>
      <c r="D28" s="10"/>
      <c r="E28" s="6"/>
      <c r="F28" s="10"/>
    </row>
    <row r="29" spans="1:15" ht="15" customHeight="1" x14ac:dyDescent="0.25">
      <c r="A29" s="44"/>
      <c r="B29" s="115" t="s">
        <v>34</v>
      </c>
      <c r="C29" s="116"/>
      <c r="D29" s="9"/>
      <c r="E29" s="8"/>
      <c r="F29" s="7"/>
    </row>
    <row r="30" spans="1:15" x14ac:dyDescent="0.25">
      <c r="A30" s="44"/>
      <c r="B30" s="110" t="s">
        <v>1</v>
      </c>
      <c r="C30" s="111"/>
      <c r="D30" s="111"/>
      <c r="E30" s="111"/>
      <c r="F30" s="112"/>
    </row>
    <row r="31" spans="1:15" ht="51.75" customHeight="1" x14ac:dyDescent="0.25">
      <c r="A31" s="73"/>
      <c r="B31" s="37" t="s">
        <v>0</v>
      </c>
      <c r="C31" s="119" t="s">
        <v>22</v>
      </c>
      <c r="D31" s="120"/>
      <c r="E31" s="120"/>
      <c r="F31" s="121"/>
      <c r="H31" s="4"/>
      <c r="I31" s="4"/>
      <c r="J31" s="4"/>
      <c r="K31" s="4"/>
      <c r="L31" s="4"/>
      <c r="M31" s="4"/>
      <c r="N31" s="4"/>
      <c r="O31" s="4"/>
    </row>
    <row r="32" spans="1:15" ht="49.5" customHeight="1" x14ac:dyDescent="0.25">
      <c r="A32" s="73"/>
      <c r="B32" s="5">
        <v>5</v>
      </c>
      <c r="C32" s="119" t="s">
        <v>23</v>
      </c>
      <c r="D32" s="120"/>
      <c r="E32" s="120"/>
      <c r="F32" s="121"/>
      <c r="H32" s="4"/>
      <c r="I32" s="4"/>
      <c r="J32" s="4"/>
      <c r="K32" s="4"/>
      <c r="L32" s="4"/>
      <c r="M32" s="4"/>
      <c r="N32" s="4"/>
      <c r="O32" s="4"/>
    </row>
    <row r="33" spans="1:7" ht="51.75" customHeight="1" thickBot="1" x14ac:dyDescent="0.3">
      <c r="A33" s="73"/>
      <c r="B33" s="38">
        <v>2.5</v>
      </c>
      <c r="C33" s="105" t="s">
        <v>24</v>
      </c>
      <c r="D33" s="106"/>
      <c r="E33" s="106"/>
      <c r="F33" s="107"/>
    </row>
    <row r="34" spans="1:7" s="2" customFormat="1" x14ac:dyDescent="0.25">
      <c r="A34" s="40"/>
      <c r="B34" s="39"/>
      <c r="C34" s="40"/>
      <c r="D34" s="74"/>
      <c r="E34" s="75"/>
      <c r="F34" s="75"/>
      <c r="G34" s="3"/>
    </row>
    <row r="36" spans="1:7" x14ac:dyDescent="0.25">
      <c r="C36" s="77"/>
    </row>
  </sheetData>
  <sheetProtection algorithmName="SHA-512" hashValue="XY3U0uyfrdx8IlAEpOcWQC4URdhMzQfJKr7V7x98bAPRosYIt4LvGW/BFEXNJB6t5JoxXRaKrbbykcCyjg898g==" saltValue="oPo0IxcZXPdzxttLry3edA==" spinCount="100000" sheet="1" objects="1" scenarios="1"/>
  <mergeCells count="19">
    <mergeCell ref="C33:F33"/>
    <mergeCell ref="B27:C27"/>
    <mergeCell ref="B30:F30"/>
    <mergeCell ref="B11:C11"/>
    <mergeCell ref="B29:C29"/>
    <mergeCell ref="B13:C13"/>
    <mergeCell ref="C31:F31"/>
    <mergeCell ref="C32:F32"/>
    <mergeCell ref="B23:C23"/>
    <mergeCell ref="B24:C24"/>
    <mergeCell ref="B25:C25"/>
    <mergeCell ref="B26:C26"/>
    <mergeCell ref="B18:C18"/>
    <mergeCell ref="B2:C2"/>
    <mergeCell ref="E2:F2"/>
    <mergeCell ref="D5:D6"/>
    <mergeCell ref="E5:E6"/>
    <mergeCell ref="F5:F6"/>
    <mergeCell ref="B5:B6"/>
  </mergeCells>
  <phoneticPr fontId="9"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Zuschlagskriterien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Thinius, Natalie</dc:creator>
  <cp:lastModifiedBy>Thinius, Natalie</cp:lastModifiedBy>
  <dcterms:created xsi:type="dcterms:W3CDTF">2026-09-22T07:35:39Z</dcterms:created>
  <dcterms:modified xsi:type="dcterms:W3CDTF">2026-11-04T11:33:28Z</dcterms:modified>
</cp:coreProperties>
</file>