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tm-my.sharepoint.com/personal/graebner_bayern_info/Documents/Ausschreibungen-Sharepoint/Veranstaltungsausstatter/BMS Dok/"/>
    </mc:Choice>
  </mc:AlternateContent>
  <xr:revisionPtr revIDLastSave="0" documentId="8_{0BA1CD87-80F7-4CB5-AAA8-6B50A04CF9E5}" xr6:coauthVersionLast="47" xr6:coauthVersionMax="47" xr10:uidLastSave="{00000000-0000-0000-0000-000000000000}"/>
  <bookViews>
    <workbookView xWindow="-23148" yWindow="-108" windowWidth="23256" windowHeight="12456" activeTab="1" xr2:uid="{00000000-000D-0000-FFFF-FFFF00000000}"/>
  </bookViews>
  <sheets>
    <sheet name="Allgemein" sheetId="4" r:id="rId1"/>
    <sheet name="Preise" sheetId="5" r:id="rId2"/>
  </sheets>
  <definedNames>
    <definedName name="_xlnm.Print_Area" localSheetId="0">Allgemein!$A$1:$F$11</definedName>
    <definedName name="_xlnm.Print_Area" localSheetId="1">Preise!$A$2:$G$24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F18" i="5"/>
  <c r="F19" i="5"/>
  <c r="F16" i="5"/>
  <c r="F10" i="5"/>
  <c r="F11" i="5"/>
  <c r="F12" i="5"/>
  <c r="F9" i="5"/>
  <c r="F5" i="5"/>
  <c r="F6" i="5" s="1"/>
  <c r="F4" i="5"/>
  <c r="F30" i="5"/>
  <c r="F28" i="5"/>
  <c r="F29" i="5"/>
  <c r="F27" i="5"/>
  <c r="F20" i="5" l="1"/>
  <c r="F13" i="5"/>
  <c r="D22" i="5" l="1"/>
  <c r="D23" i="5" s="1"/>
  <c r="D24" i="5" s="1"/>
</calcChain>
</file>

<file path=xl/sharedStrings.xml><?xml version="1.0" encoding="utf-8"?>
<sst xmlns="http://schemas.openxmlformats.org/spreadsheetml/2006/main" count="74" uniqueCount="56">
  <si>
    <t>FÜLLEN SIE NUR DIE BLAUEN FELDER AUS!</t>
  </si>
  <si>
    <t>Geben Sie dieses Preisblatt in digitaler Form als Excel-Datei ab!</t>
  </si>
  <si>
    <t>1.</t>
  </si>
  <si>
    <t>KM-Pauschale nach jeweils geltendem bayerischen Reisekostengesetz</t>
  </si>
  <si>
    <t>2.</t>
  </si>
  <si>
    <t>Mietwagen, Bahn, Flug, Hotel, Verpflegung etc. werden beleghaft abgerechnet.
Rahmenbedingungen müssen im Vorfeld mit der BayTM abgesprochen werden z.B. Mietwagenkategorie, Zugklasse etc.</t>
  </si>
  <si>
    <t>3.</t>
  </si>
  <si>
    <t>Pos.</t>
  </si>
  <si>
    <t>Einzelpreis/netto</t>
  </si>
  <si>
    <t>Gesamtpreis / netto</t>
  </si>
  <si>
    <t>4.</t>
  </si>
  <si>
    <t>6.</t>
  </si>
  <si>
    <t>7.</t>
  </si>
  <si>
    <t>8.</t>
  </si>
  <si>
    <t xml:space="preserve">Umsatzsteuer 19 % </t>
  </si>
  <si>
    <t>Angebotsendsumme/Wertungspreis brutto</t>
  </si>
  <si>
    <t>Einlagerung Material - 30qm - pro Jahr</t>
  </si>
  <si>
    <t>Tagssatz Auf-/Abbau Monteur</t>
  </si>
  <si>
    <t>Tagssatz Auf-/Abbau Techniker</t>
  </si>
  <si>
    <t>Tagssatz Arbeitszeit Logistiker</t>
  </si>
  <si>
    <t>Tagessatz/netto</t>
  </si>
  <si>
    <t>5.</t>
  </si>
  <si>
    <t>Hostessen</t>
  </si>
  <si>
    <t>Moderation</t>
  </si>
  <si>
    <t>11.</t>
  </si>
  <si>
    <t>12.</t>
  </si>
  <si>
    <t>13.</t>
  </si>
  <si>
    <t>Gesamtsumme Planung und Konzeption</t>
  </si>
  <si>
    <t>Wertungspreis 3</t>
  </si>
  <si>
    <t>Faktor</t>
  </si>
  <si>
    <t>Die Faktoren dienen ausschließlich der Angebotswertung und Auftragswertschätzung (bezogen auf den gesamten Vertragszeitraum von 4 Jahren) und begründen keine Mindestabnahme. Im Auftragsfall wird nach dem angebotenen Einheitspreis und dem tatsächlichen Verbrauch abgerechnet.</t>
  </si>
  <si>
    <t>Die Angebotsendsumme brutto ist in das Angebotsformblatt L 213 zu übertragen.</t>
  </si>
  <si>
    <t>Das Preisblatt ist vollständig ausgefüllt als Excel-Datei einzureichen! Sollten Kosten für Positionen nicht anfallen, so sind diese mit 0 einzutragen.</t>
  </si>
  <si>
    <t>Hinweise</t>
  </si>
  <si>
    <t>Reisezeiten werden nicht gesondert vergütet.</t>
  </si>
  <si>
    <t>Faktor (Menge)</t>
  </si>
  <si>
    <r>
      <t xml:space="preserve">Titel 2 -  Miete divers
</t>
    </r>
    <r>
      <rPr>
        <sz val="10"/>
        <color rgb="FF002060"/>
        <rFont val="Trebuchet MS"/>
        <family val="2"/>
      </rPr>
      <t>Fortlaufend</t>
    </r>
  </si>
  <si>
    <r>
      <t xml:space="preserve">Titel 3 - Personalkosten
</t>
    </r>
    <r>
      <rPr>
        <sz val="10"/>
        <color rgb="FF002060"/>
        <rFont val="Trebuchet MS"/>
        <family val="2"/>
      </rPr>
      <t>Leistungen auf Abruf</t>
    </r>
  </si>
  <si>
    <t>Angebotsendsumme/Wertungspreis netto (Summe 1+2+3)</t>
  </si>
  <si>
    <t>Optional - Stundensätze</t>
  </si>
  <si>
    <t>Techniker z.B. für Reparaturarbeiten</t>
  </si>
  <si>
    <t>Tagessatz Standbetreuung</t>
  </si>
  <si>
    <t>14.</t>
  </si>
  <si>
    <t>Promoter</t>
  </si>
  <si>
    <t>Monitor 43'' auf Stelen pro Veranstaltungstag</t>
  </si>
  <si>
    <t>Transport Cube je Einsatz</t>
  </si>
  <si>
    <t>Lager-/Stellplatz Cube inkl. Anhänger - pro Jahr</t>
  </si>
  <si>
    <r>
      <rPr>
        <b/>
        <sz val="11"/>
        <color rgb="FF002060"/>
        <rFont val="Trebuchet MS"/>
        <family val="2"/>
      </rPr>
      <t xml:space="preserve">Titel 1 - Konzeption f.re.e
</t>
    </r>
    <r>
      <rPr>
        <sz val="10"/>
        <color rgb="FF002060"/>
        <rFont val="Trebuchet MS"/>
        <family val="2"/>
      </rPr>
      <t>Einmalig zu erbringende Dienstleistung</t>
    </r>
  </si>
  <si>
    <t>Wertungspreis 1</t>
  </si>
  <si>
    <t>Wertungspreis 2</t>
  </si>
  <si>
    <t>Kostenkalkulation - enthält die vollständige Durchführung des beschriebenen Eventkonzeptes für die f.re.e</t>
  </si>
  <si>
    <t>Titel 3: Ein Personentag umfasst 8 Arbeitsstunden ohne Ruhepausen. Mehrstunden werden nach den Positionen 11–14 abgerechnet.</t>
  </si>
  <si>
    <t>9.</t>
  </si>
  <si>
    <t>10.</t>
  </si>
  <si>
    <t>Titel 2 / Pos. 6: Ein Transporteinsatz umfasst Hin- und Rücktransport zwischen dem angebotenen Lagerstandort und dem Veranstaltungsort einschließlich [Be-/Entladung, Fahrzeug, Fahrer]. Mautgebühren und Ähnliches werden Beleghaft abgerechnet.</t>
  </si>
  <si>
    <t>Alle als verpflichtend gekennzeichneten Preisfelder sind auszufüllen; bei unentgeltlichen Leistungen ist 0 einzutragen. Die Behandlung fehlender Preisangaben richtet sich nach § 56 Abs. 3 VgV. Soweit eine Ergänzung danach nicht zulässig ist, wird das Angebot ausgeschlossen.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</si>
</sst>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(&quot;€&quot;* #,##0.00_);_(&quot;€&quot;* \(#,##0.00\);_(&quot;€&quot;* &quot;-&quot;??_);_(@_)"/>
    <numFmt numFmtId="165" formatCode="_-* #,##0.00\ [$€-407]_-;\-* #,##0.00\ [$€-407]_-;_-* &quot;-&quot;??\ [$€-407]_-;_-@_-"/>
  </numFmts>
  <fonts count="12">
    <font>
      <sz val="12"/>
      <color theme="1"/>
      <name val="ArialMT"/>
      <family val="2"/>
    </font>
    <font>
      <sz val="8"/>
      <name val="ArialMT"/>
      <family val="2"/>
    </font>
    <font>
      <sz val="12"/>
      <color theme="1"/>
      <name val="ArialMT"/>
      <family val="2"/>
    </font>
    <font>
      <b/>
      <sz val="16"/>
      <color rgb="FF002060"/>
      <name val="Trebuchet MS"/>
      <family val="2"/>
    </font>
    <font>
      <sz val="16"/>
      <color rgb="FF002060"/>
      <name val="Trebuchet MS"/>
      <family val="2"/>
    </font>
    <font>
      <b/>
      <sz val="11"/>
      <color rgb="FF002060"/>
      <name val="Trebuchet MS"/>
      <family val="2"/>
    </font>
    <font>
      <sz val="11"/>
      <color rgb="FF002060"/>
      <name val="Trebuchet MS"/>
      <family val="2"/>
    </font>
    <font>
      <b/>
      <u val="doubleAccounting"/>
      <sz val="11"/>
      <color rgb="FF002060"/>
      <name val="Trebuchet MS"/>
      <family val="2"/>
    </font>
    <font>
      <sz val="10.5"/>
      <color rgb="FF002060"/>
      <name val="Trebuchet MS"/>
      <family val="2"/>
    </font>
    <font>
      <sz val="12"/>
      <color rgb="FF002060"/>
      <name val="Trebuchet MS"/>
      <family val="2"/>
    </font>
    <font>
      <b/>
      <sz val="12"/>
      <color rgb="FF002060"/>
      <name val="Trebuchet MS"/>
      <family val="2"/>
    </font>
    <font>
      <sz val="10"/>
      <color rgb="FF00206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9" fontId="6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5" fontId="6" fillId="2" borderId="1" xfId="1" applyNumberFormat="1" applyFont="1" applyFill="1" applyBorder="1" applyAlignment="1" applyProtection="1">
      <alignment vertical="center"/>
      <protection locked="0"/>
    </xf>
    <xf numFmtId="165" fontId="6" fillId="0" borderId="1" xfId="0" applyNumberFormat="1" applyFont="1" applyBorder="1" applyAlignment="1">
      <alignment vertical="center" wrapText="1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164" fontId="6" fillId="0" borderId="2" xfId="1" applyFont="1" applyFill="1" applyBorder="1" applyAlignment="1" applyProtection="1">
      <alignment vertical="center"/>
    </xf>
    <xf numFmtId="0" fontId="5" fillId="3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6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65" fontId="7" fillId="0" borderId="9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 wrapText="1"/>
    </xf>
    <xf numFmtId="165" fontId="6" fillId="0" borderId="1" xfId="1" applyNumberFormat="1" applyFont="1" applyFill="1" applyBorder="1" applyAlignment="1" applyProtection="1">
      <alignment vertical="center"/>
      <protection locked="0"/>
    </xf>
    <xf numFmtId="1" fontId="5" fillId="3" borderId="1" xfId="0" applyNumberFormat="1" applyFont="1" applyFill="1" applyBorder="1" applyAlignment="1">
      <alignment horizontal="center" vertical="center"/>
    </xf>
    <xf numFmtId="1" fontId="3" fillId="2" borderId="0" xfId="0" applyNumberFormat="1" applyFont="1" applyFill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1" fontId="6" fillId="0" borderId="1" xfId="1" applyNumberFormat="1" applyFont="1" applyFill="1" applyBorder="1" applyAlignment="1" applyProtection="1">
      <alignment horizontal="center" vertical="center"/>
      <protection locked="0"/>
    </xf>
    <xf numFmtId="1" fontId="6" fillId="0" borderId="10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9" fillId="0" borderId="1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zoomScale="90" zoomScaleNormal="90" zoomScaleSheetLayoutView="68" workbookViewId="0">
      <selection activeCell="H7" sqref="H7"/>
    </sheetView>
  </sheetViews>
  <sheetFormatPr baseColWidth="10" defaultColWidth="11.54296875" defaultRowHeight="16.2"/>
  <cols>
    <col min="1" max="1" width="1.453125" style="33" customWidth="1"/>
    <col min="2" max="2" width="4.08984375" style="33" customWidth="1"/>
    <col min="3" max="3" width="7" style="33" customWidth="1"/>
    <col min="4" max="4" width="62.81640625" style="33" customWidth="1"/>
    <col min="5" max="5" width="39" style="33" customWidth="1"/>
    <col min="6" max="6" width="14.1796875" style="33" customWidth="1"/>
    <col min="7" max="10" width="10.81640625" style="33"/>
    <col min="11" max="16384" width="11.54296875" style="33"/>
  </cols>
  <sheetData>
    <row r="1" spans="2:6">
      <c r="B1" s="42" t="s">
        <v>1</v>
      </c>
      <c r="C1" s="42"/>
      <c r="D1" s="42"/>
    </row>
    <row r="3" spans="2:6" ht="36" customHeight="1">
      <c r="B3" s="48" t="s">
        <v>33</v>
      </c>
      <c r="C3" s="49"/>
      <c r="D3" s="49"/>
      <c r="E3" s="50"/>
    </row>
    <row r="4" spans="2:6" ht="55.2" customHeight="1">
      <c r="B4" s="34" t="s">
        <v>2</v>
      </c>
      <c r="C4" s="43" t="s">
        <v>30</v>
      </c>
      <c r="D4" s="44"/>
      <c r="E4" s="45"/>
    </row>
    <row r="5" spans="2:6" s="35" customFormat="1" ht="30" customHeight="1">
      <c r="B5" s="34" t="s">
        <v>4</v>
      </c>
      <c r="C5" s="46" t="s">
        <v>3</v>
      </c>
      <c r="D5" s="46"/>
      <c r="E5" s="46"/>
    </row>
    <row r="6" spans="2:6" ht="45.75" customHeight="1">
      <c r="B6" s="34" t="s">
        <v>6</v>
      </c>
      <c r="C6" s="47" t="s">
        <v>5</v>
      </c>
      <c r="D6" s="47"/>
      <c r="E6" s="47"/>
    </row>
    <row r="7" spans="2:6" s="36" customFormat="1" ht="30" customHeight="1">
      <c r="B7" s="34" t="s">
        <v>10</v>
      </c>
      <c r="C7" s="46" t="s">
        <v>34</v>
      </c>
      <c r="D7" s="46"/>
      <c r="E7" s="46"/>
    </row>
    <row r="8" spans="2:6" s="36" customFormat="1" ht="30" customHeight="1">
      <c r="B8" s="34" t="s">
        <v>21</v>
      </c>
      <c r="C8" s="46" t="s">
        <v>31</v>
      </c>
      <c r="D8" s="46"/>
      <c r="E8" s="46"/>
    </row>
    <row r="9" spans="2:6" s="37" customFormat="1" ht="34.950000000000003" customHeight="1">
      <c r="B9" s="34" t="s">
        <v>11</v>
      </c>
      <c r="C9" s="47" t="s">
        <v>32</v>
      </c>
      <c r="D9" s="47"/>
      <c r="E9" s="47"/>
      <c r="F9" s="3"/>
    </row>
    <row r="10" spans="2:6" s="37" customFormat="1" ht="58.8" customHeight="1">
      <c r="B10" s="34" t="s">
        <v>12</v>
      </c>
      <c r="C10" s="47" t="s">
        <v>55</v>
      </c>
      <c r="D10" s="47"/>
      <c r="E10" s="47"/>
      <c r="F10" s="3"/>
    </row>
    <row r="11" spans="2:6" s="53" customFormat="1" ht="39" customHeight="1">
      <c r="B11" s="51" t="s">
        <v>13</v>
      </c>
      <c r="C11" s="47" t="s">
        <v>54</v>
      </c>
      <c r="D11" s="47"/>
      <c r="E11" s="47"/>
      <c r="F11" s="52"/>
    </row>
    <row r="12" spans="2:6" ht="33" customHeight="1">
      <c r="B12" s="34" t="s">
        <v>52</v>
      </c>
      <c r="C12" s="47" t="s">
        <v>51</v>
      </c>
      <c r="D12" s="47"/>
      <c r="E12" s="47"/>
    </row>
  </sheetData>
  <sheetProtection algorithmName="SHA-512" hashValue="MmhwSWBdcBu0wtzcSyG0yl0nHVL+exVuHfPWpHYZRQmxAcdiPmhUFroR0RIKDbo/56QowLYDD1vJGtnsAL2+Fg==" saltValue="J8RTOH/8CkM8RVDplnPXSw==" spinCount="100000" sheet="1" selectLockedCells="1"/>
  <mergeCells count="11">
    <mergeCell ref="C12:E12"/>
    <mergeCell ref="C11:E11"/>
    <mergeCell ref="B1:D1"/>
    <mergeCell ref="C4:E4"/>
    <mergeCell ref="C8:E8"/>
    <mergeCell ref="C9:E9"/>
    <mergeCell ref="C10:E10"/>
    <mergeCell ref="C7:E7"/>
    <mergeCell ref="B3:E3"/>
    <mergeCell ref="C6:E6"/>
    <mergeCell ref="C5:E5"/>
  </mergeCells>
  <phoneticPr fontId="1" type="noConversion"/>
  <pageMargins left="0.70866141732283472" right="0.70866141732283472" top="0.78740157480314965" bottom="0.78740157480314965" header="0.31496062992125984" footer="0.31496062992125984"/>
  <pageSetup paperSize="9" scale="65" fitToHeight="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95465-54ED-4B37-98E2-7A26637D45F2}">
  <dimension ref="B1:I30"/>
  <sheetViews>
    <sheetView tabSelected="1" topLeftCell="A19" zoomScale="90" zoomScaleNormal="90" zoomScaleSheetLayoutView="100" workbookViewId="0">
      <selection activeCell="D29" sqref="D29"/>
    </sheetView>
  </sheetViews>
  <sheetFormatPr baseColWidth="10" defaultColWidth="11.54296875" defaultRowHeight="14.4"/>
  <cols>
    <col min="1" max="1" width="1.1796875" style="3" customWidth="1"/>
    <col min="2" max="2" width="5.54296875" style="3" customWidth="1"/>
    <col min="3" max="3" width="58" style="3" customWidth="1"/>
    <col min="4" max="4" width="14.36328125" style="3" bestFit="1" customWidth="1"/>
    <col min="5" max="5" width="15.36328125" style="29" customWidth="1"/>
    <col min="6" max="6" width="12.36328125" style="3" customWidth="1"/>
    <col min="7" max="7" width="5.81640625" style="3" customWidth="1"/>
    <col min="8" max="16384" width="11.54296875" style="3"/>
  </cols>
  <sheetData>
    <row r="1" spans="2:9" s="1" customFormat="1" ht="22.2">
      <c r="B1" s="41" t="s">
        <v>0</v>
      </c>
      <c r="C1" s="41"/>
      <c r="D1" s="41"/>
      <c r="E1" s="28"/>
    </row>
    <row r="2" spans="2:9" ht="18" customHeight="1">
      <c r="B2" s="2"/>
    </row>
    <row r="3" spans="2:9" ht="31.95" customHeight="1">
      <c r="B3" s="4" t="s">
        <v>7</v>
      </c>
      <c r="C3" s="38" t="s">
        <v>47</v>
      </c>
      <c r="D3" s="4" t="s">
        <v>8</v>
      </c>
      <c r="E3" s="27" t="s">
        <v>35</v>
      </c>
      <c r="F3" s="5" t="s">
        <v>9</v>
      </c>
      <c r="I3" s="6"/>
    </row>
    <row r="4" spans="2:9" ht="25.2" customHeight="1">
      <c r="B4" s="7" t="s">
        <v>2</v>
      </c>
      <c r="C4" s="8" t="s">
        <v>27</v>
      </c>
      <c r="D4" s="9">
        <v>0</v>
      </c>
      <c r="E4" s="30">
        <v>1</v>
      </c>
      <c r="F4" s="40">
        <f>D4*E4</f>
        <v>0</v>
      </c>
    </row>
    <row r="5" spans="2:9" ht="37.200000000000003" customHeight="1">
      <c r="B5" s="7" t="s">
        <v>4</v>
      </c>
      <c r="C5" s="8" t="s">
        <v>50</v>
      </c>
      <c r="D5" s="9">
        <v>0</v>
      </c>
      <c r="E5" s="30">
        <v>1</v>
      </c>
      <c r="F5" s="40">
        <f>D5*E5</f>
        <v>0</v>
      </c>
    </row>
    <row r="6" spans="2:9" ht="25.2" customHeight="1">
      <c r="B6" s="7"/>
      <c r="C6" s="8"/>
      <c r="D6" s="8"/>
      <c r="E6" s="27" t="s">
        <v>48</v>
      </c>
      <c r="F6" s="39">
        <f>SUM(F4:F5)</f>
        <v>0</v>
      </c>
    </row>
    <row r="7" spans="2:9" ht="5.0999999999999996" customHeight="1">
      <c r="B7" s="11"/>
      <c r="D7" s="12"/>
      <c r="E7" s="31"/>
      <c r="F7" s="13"/>
    </row>
    <row r="8" spans="2:9" ht="31.95" customHeight="1">
      <c r="B8" s="4" t="s">
        <v>7</v>
      </c>
      <c r="C8" s="38" t="s">
        <v>36</v>
      </c>
      <c r="D8" s="4" t="s">
        <v>8</v>
      </c>
      <c r="E8" s="27" t="s">
        <v>29</v>
      </c>
      <c r="F8" s="5" t="s">
        <v>9</v>
      </c>
      <c r="I8" s="6"/>
    </row>
    <row r="9" spans="2:9" ht="25.2" customHeight="1">
      <c r="B9" s="7" t="s">
        <v>6</v>
      </c>
      <c r="C9" s="8" t="s">
        <v>16</v>
      </c>
      <c r="D9" s="9">
        <v>0</v>
      </c>
      <c r="E9" s="30">
        <v>4</v>
      </c>
      <c r="F9" s="40">
        <f>D9*E9</f>
        <v>0</v>
      </c>
    </row>
    <row r="10" spans="2:9" ht="25.2" customHeight="1">
      <c r="B10" s="7" t="s">
        <v>10</v>
      </c>
      <c r="C10" s="8" t="s">
        <v>44</v>
      </c>
      <c r="D10" s="9">
        <v>0</v>
      </c>
      <c r="E10" s="30">
        <v>40</v>
      </c>
      <c r="F10" s="40">
        <f t="shared" ref="F10:F12" si="0">D10*E10</f>
        <v>0</v>
      </c>
    </row>
    <row r="11" spans="2:9" ht="25.2" customHeight="1">
      <c r="B11" s="7" t="s">
        <v>21</v>
      </c>
      <c r="C11" s="8" t="s">
        <v>46</v>
      </c>
      <c r="D11" s="9">
        <v>0</v>
      </c>
      <c r="E11" s="30">
        <v>4</v>
      </c>
      <c r="F11" s="40">
        <f t="shared" si="0"/>
        <v>0</v>
      </c>
    </row>
    <row r="12" spans="2:9" ht="25.2" customHeight="1">
      <c r="B12" s="7" t="s">
        <v>11</v>
      </c>
      <c r="C12" s="8" t="s">
        <v>45</v>
      </c>
      <c r="D12" s="9">
        <v>0</v>
      </c>
      <c r="E12" s="30">
        <v>24</v>
      </c>
      <c r="F12" s="40">
        <f t="shared" si="0"/>
        <v>0</v>
      </c>
    </row>
    <row r="13" spans="2:9" ht="25.2" customHeight="1">
      <c r="B13" s="7"/>
      <c r="C13" s="8"/>
      <c r="D13" s="26"/>
      <c r="E13" s="27" t="s">
        <v>49</v>
      </c>
      <c r="F13" s="39">
        <f>SUM(F9:F10)</f>
        <v>0</v>
      </c>
    </row>
    <row r="14" spans="2:9" ht="5.0999999999999996" customHeight="1">
      <c r="F14" s="17"/>
    </row>
    <row r="15" spans="2:9" ht="31.95" customHeight="1">
      <c r="B15" s="4" t="s">
        <v>7</v>
      </c>
      <c r="C15" s="38" t="s">
        <v>37</v>
      </c>
      <c r="D15" s="4" t="s">
        <v>20</v>
      </c>
      <c r="E15" s="27" t="s">
        <v>29</v>
      </c>
      <c r="F15" s="5" t="s">
        <v>9</v>
      </c>
      <c r="I15" s="6"/>
    </row>
    <row r="16" spans="2:9" ht="25.2" customHeight="1">
      <c r="B16" s="7" t="s">
        <v>12</v>
      </c>
      <c r="C16" s="8" t="s">
        <v>17</v>
      </c>
      <c r="D16" s="9">
        <v>0</v>
      </c>
      <c r="E16" s="30">
        <v>120</v>
      </c>
      <c r="F16" s="10">
        <f>D16*E16</f>
        <v>0</v>
      </c>
    </row>
    <row r="17" spans="2:9" ht="25.2" customHeight="1">
      <c r="B17" s="7" t="s">
        <v>13</v>
      </c>
      <c r="C17" s="8" t="s">
        <v>18</v>
      </c>
      <c r="D17" s="9">
        <v>0</v>
      </c>
      <c r="E17" s="30">
        <v>80</v>
      </c>
      <c r="F17" s="10">
        <f t="shared" ref="F17:F19" si="1">D17*E17</f>
        <v>0</v>
      </c>
    </row>
    <row r="18" spans="2:9" ht="25.2" customHeight="1">
      <c r="B18" s="7" t="s">
        <v>52</v>
      </c>
      <c r="C18" s="8" t="s">
        <v>19</v>
      </c>
      <c r="D18" s="9">
        <v>0</v>
      </c>
      <c r="E18" s="30">
        <v>80</v>
      </c>
      <c r="F18" s="10">
        <f t="shared" si="1"/>
        <v>0</v>
      </c>
    </row>
    <row r="19" spans="2:9" ht="25.2" customHeight="1">
      <c r="B19" s="7" t="s">
        <v>53</v>
      </c>
      <c r="C19" s="8" t="s">
        <v>41</v>
      </c>
      <c r="D19" s="9">
        <v>0</v>
      </c>
      <c r="E19" s="30">
        <v>40</v>
      </c>
      <c r="F19" s="10">
        <f t="shared" si="1"/>
        <v>0</v>
      </c>
    </row>
    <row r="20" spans="2:9" ht="25.2" customHeight="1">
      <c r="B20" s="7"/>
      <c r="C20" s="8"/>
      <c r="D20" s="26"/>
      <c r="E20" s="27" t="s">
        <v>28</v>
      </c>
      <c r="F20" s="39">
        <f>SUM(F16:F19)</f>
        <v>0</v>
      </c>
    </row>
    <row r="21" spans="2:9" ht="5.0999999999999996" customHeight="1" thickBot="1">
      <c r="F21" s="17"/>
    </row>
    <row r="22" spans="2:9" ht="32.700000000000003" customHeight="1">
      <c r="C22" s="18" t="s">
        <v>38</v>
      </c>
      <c r="D22" s="19">
        <f>F6+F13+F20</f>
        <v>0</v>
      </c>
      <c r="F22" s="20"/>
    </row>
    <row r="23" spans="2:9" ht="32.700000000000003" customHeight="1">
      <c r="C23" s="21" t="s">
        <v>14</v>
      </c>
      <c r="D23" s="22">
        <f>D22/100*19</f>
        <v>0</v>
      </c>
      <c r="F23" s="20"/>
    </row>
    <row r="24" spans="2:9" ht="32.700000000000003" customHeight="1" thickBot="1">
      <c r="C24" s="23" t="s">
        <v>15</v>
      </c>
      <c r="D24" s="24">
        <f>D22+D23</f>
        <v>0</v>
      </c>
      <c r="E24" s="32"/>
      <c r="F24" s="25"/>
    </row>
    <row r="26" spans="2:9" s="15" customFormat="1" ht="28.8" customHeight="1">
      <c r="B26" s="4"/>
      <c r="C26" s="14" t="s">
        <v>39</v>
      </c>
      <c r="D26" s="4" t="s">
        <v>20</v>
      </c>
      <c r="E26" s="27" t="s">
        <v>29</v>
      </c>
      <c r="F26" s="5" t="s">
        <v>9</v>
      </c>
      <c r="I26" s="16"/>
    </row>
    <row r="27" spans="2:9" ht="25.2" customHeight="1">
      <c r="B27" s="7" t="s">
        <v>24</v>
      </c>
      <c r="C27" s="8" t="s">
        <v>40</v>
      </c>
      <c r="D27" s="9">
        <v>0</v>
      </c>
      <c r="E27" s="30">
        <v>1</v>
      </c>
      <c r="F27" s="10">
        <f>D27</f>
        <v>0</v>
      </c>
    </row>
    <row r="28" spans="2:9" ht="25.2" customHeight="1">
      <c r="B28" s="7" t="s">
        <v>25</v>
      </c>
      <c r="C28" s="8" t="s">
        <v>22</v>
      </c>
      <c r="D28" s="9">
        <v>0</v>
      </c>
      <c r="E28" s="30">
        <v>1</v>
      </c>
      <c r="F28" s="10">
        <f t="shared" ref="F28:F29" si="2">D28</f>
        <v>0</v>
      </c>
    </row>
    <row r="29" spans="2:9" ht="25.2" customHeight="1">
      <c r="B29" s="7" t="s">
        <v>26</v>
      </c>
      <c r="C29" s="8" t="s">
        <v>23</v>
      </c>
      <c r="D29" s="9">
        <v>0</v>
      </c>
      <c r="E29" s="30">
        <v>1</v>
      </c>
      <c r="F29" s="10">
        <f t="shared" si="2"/>
        <v>0</v>
      </c>
    </row>
    <row r="30" spans="2:9" ht="26.4" customHeight="1">
      <c r="B30" s="7" t="s">
        <v>42</v>
      </c>
      <c r="C30" s="8" t="s">
        <v>43</v>
      </c>
      <c r="D30" s="9">
        <v>0</v>
      </c>
      <c r="E30" s="30">
        <v>1</v>
      </c>
      <c r="F30" s="10">
        <f t="shared" ref="F30" si="3">D30</f>
        <v>0</v>
      </c>
    </row>
  </sheetData>
  <sheetProtection algorithmName="SHA-512" hashValue="u91aQyVMrhRX3+9JBda4sVrjy9WoEnFdDj5VN0hZaXKFuzrZOv37b4njJEE+T1rb8yRZpu6Fu85Xg7kZZAyECg==" saltValue="TMyNQQbFcXjdIMweBkHG3g==" spinCount="100000" sheet="1" selectLockedCells="1"/>
  <mergeCells count="1">
    <mergeCell ref="B1:D1"/>
  </mergeCells>
  <phoneticPr fontId="1" type="noConversion"/>
  <pageMargins left="0.70866141732283472" right="0.31496062992125984" top="0.98425196850393704" bottom="0.78740157480314965" header="0.31496062992125984" footer="0.31496062992125984"/>
  <pageSetup paperSize="9" scale="75" fitToHeight="15" orientation="landscape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c7a336-3718-44f4-9c12-cc5a65b3e5ce" xsi:nil="true"/>
    <lcf76f155ced4ddcb4097134ff3c332f xmlns="9de11952-2586-4200-8385-85855379c4e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28B09E884B0147B3D333269A8C2C58" ma:contentTypeVersion="19" ma:contentTypeDescription="Create a new document." ma:contentTypeScope="" ma:versionID="ac3fc77becf89de24421c37d949a361a">
  <xsd:schema xmlns:xsd="http://www.w3.org/2001/XMLSchema" xmlns:xs="http://www.w3.org/2001/XMLSchema" xmlns:p="http://schemas.microsoft.com/office/2006/metadata/properties" xmlns:ns2="9de11952-2586-4200-8385-85855379c4e1" xmlns:ns3="5cc7a336-3718-44f4-9c12-cc5a65b3e5ce" targetNamespace="http://schemas.microsoft.com/office/2006/metadata/properties" ma:root="true" ma:fieldsID="953b57d9f9dae28bbddc74e310e93e30" ns2:_="" ns3:_="">
    <xsd:import namespace="9de11952-2586-4200-8385-85855379c4e1"/>
    <xsd:import namespace="5cc7a336-3718-44f4-9c12-cc5a65b3e5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952-2586-4200-8385-85855379c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07a52-363d-4238-8494-d504015057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7a336-3718-44f4-9c12-cc5a65b3e5c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d426a1f-427f-45c5-82de-8709575d808e}" ma:internalName="TaxCatchAll" ma:showField="CatchAllData" ma:web="5cc7a336-3718-44f4-9c12-cc5a65b3e5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226E49-9DF6-44F3-80F0-B7D14ED4C7C6}">
  <ds:schemaRefs>
    <ds:schemaRef ds:uri="http://schemas.microsoft.com/office/2006/metadata/properties"/>
    <ds:schemaRef ds:uri="http://schemas.microsoft.com/office/infopath/2007/PartnerControls"/>
    <ds:schemaRef ds:uri="5cc7a336-3718-44f4-9c12-cc5a65b3e5ce"/>
    <ds:schemaRef ds:uri="9de11952-2586-4200-8385-85855379c4e1"/>
  </ds:schemaRefs>
</ds:datastoreItem>
</file>

<file path=customXml/itemProps2.xml><?xml version="1.0" encoding="utf-8"?>
<ds:datastoreItem xmlns:ds="http://schemas.openxmlformats.org/officeDocument/2006/customXml" ds:itemID="{C92246BA-B329-4C77-9324-4F857F3312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57627A-CCF3-448D-BA13-B910EF06D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11952-2586-4200-8385-85855379c4e1"/>
    <ds:schemaRef ds:uri="5cc7a336-3718-44f4-9c12-cc5a65b3e5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Allgemein</vt:lpstr>
      <vt:lpstr>Preise</vt:lpstr>
      <vt:lpstr>Allgemein!Druckbereich</vt:lpstr>
      <vt:lpstr>Preise!Druckbereich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Gerd Lörken</dc:creator>
  <cp:keywords/>
  <dc:description/>
  <cp:lastModifiedBy>Anke Graebner</cp:lastModifiedBy>
  <cp:revision/>
  <dcterms:created xsi:type="dcterms:W3CDTF">2021-03-15T16:56:22Z</dcterms:created>
  <dcterms:modified xsi:type="dcterms:W3CDTF">2026-10-26T14:24:48Z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0x0101006D28B09E884B0147B3D333269A8C2C58</vt:lpwstr>
  </property>
  <property fmtid="{D5CDD505-2E9C-101B-9397-08002B2CF9AE}" pid="3" name="MediaServiceImageTags">
    <vt:lpwstr/>
  </property>
</Properties>
</file>