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BO-FS-S1\Projekt\11-04518_IEGRELATG\TEAM\09_Tiefenbohrung\02_ProjectWork\01_Drilling\06_Wellhead\04-Ausschreibungsunterlagen\Anlage 4 - Preisblatt\"/>
    </mc:Choice>
  </mc:AlternateContent>
  <xr:revisionPtr revIDLastSave="0" documentId="13_ncr:1_{5C85258E-5F9C-4F39-A75E-365443A2F560}" xr6:coauthVersionLast="47" xr6:coauthVersionMax="47" xr10:uidLastSave="{00000000-0000-0000-0000-000000000000}"/>
  <bookViews>
    <workbookView xWindow="-120" yWindow="-120" windowWidth="29040" windowHeight="15720" xr2:uid="{0276F570-7F01-4A1E-B3D5-7EEF8CDB0D9E}"/>
  </bookViews>
  <sheets>
    <sheet name="Preisblatt"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7" i="6" l="1"/>
  <c r="F100" i="6"/>
  <c r="F101" i="6" s="1"/>
  <c r="F108" i="6" s="1"/>
  <c r="F106" i="6"/>
  <c r="F92" i="6"/>
  <c r="F93" i="6" s="1"/>
  <c r="F84" i="6"/>
  <c r="F85" i="6" s="1"/>
  <c r="F76" i="6"/>
  <c r="F77" i="6" s="1"/>
  <c r="F72" i="6"/>
  <c r="F73" i="6" s="1"/>
  <c r="F68" i="6"/>
  <c r="F69" i="6" s="1"/>
  <c r="F64" i="6"/>
  <c r="F65" i="6" s="1"/>
  <c r="F60" i="6"/>
  <c r="F61" i="6" s="1"/>
  <c r="F56" i="6"/>
  <c r="F55" i="6"/>
  <c r="F57" i="6" s="1"/>
  <c r="F51" i="6"/>
  <c r="F50" i="6"/>
  <c r="F46" i="6"/>
  <c r="F45" i="6"/>
  <c r="F47" i="6" s="1"/>
  <c r="F41" i="6"/>
  <c r="F42" i="6" s="1"/>
  <c r="F37" i="6"/>
  <c r="F38" i="6" s="1"/>
  <c r="F33" i="6"/>
  <c r="F34" i="6" s="1"/>
  <c r="F29" i="6"/>
  <c r="F28" i="6"/>
  <c r="F27" i="6"/>
  <c r="F26" i="6"/>
  <c r="F22" i="6"/>
  <c r="F23" i="6" s="1"/>
  <c r="F18" i="6"/>
  <c r="F17" i="6"/>
  <c r="F16" i="6"/>
  <c r="F15" i="6"/>
  <c r="F52" i="6" l="1"/>
  <c r="F30" i="6"/>
  <c r="F19" i="6"/>
  <c r="F105" i="6" s="1"/>
  <c r="F109" i="6" s="1"/>
</calcChain>
</file>

<file path=xl/sharedStrings.xml><?xml version="1.0" encoding="utf-8"?>
<sst xmlns="http://schemas.openxmlformats.org/spreadsheetml/2006/main" count="124" uniqueCount="92">
  <si>
    <t>Pos.</t>
  </si>
  <si>
    <t>Ort, Datum, Firma, Namen des Bevollmächtigten</t>
  </si>
  <si>
    <t>Anzahl</t>
  </si>
  <si>
    <t>Es dürfen nur die gelb hinterlegten Felder ausgefüllt werden! Andere Felder dürfen nicht verändert werden.</t>
  </si>
  <si>
    <t>Allgemeine Hinweise</t>
  </si>
  <si>
    <t>Gesamtpreis (€)</t>
  </si>
  <si>
    <t>Einzelpreis (€)</t>
  </si>
  <si>
    <t>Wertungspreis netto</t>
  </si>
  <si>
    <t xml:space="preserve">Gesamt Pos. 4 </t>
  </si>
  <si>
    <t xml:space="preserve">Gesamt Pos. 3 </t>
  </si>
  <si>
    <t xml:space="preserve">Gesamt Pos. 2 </t>
  </si>
  <si>
    <t xml:space="preserve">Gesamt Pos. 1 </t>
  </si>
  <si>
    <t>Gesamtpreis für die Wertung</t>
  </si>
  <si>
    <t>Anlage 4 – Preisblatt</t>
  </si>
  <si>
    <t>15.10.2026</t>
  </si>
  <si>
    <t xml:space="preserve">Weisweiler R1 – Leistungsverzeichnis Bohrlochkopf
</t>
  </si>
  <si>
    <t>Casing Head Spool</t>
  </si>
  <si>
    <t>Bauteil</t>
  </si>
  <si>
    <t>Beschreibung</t>
  </si>
  <si>
    <t>13 5/8" 5000 psi x 13 3/8" Casing</t>
  </si>
  <si>
    <t>2 1/16" Gate Valve</t>
  </si>
  <si>
    <t>Gate Valve Expanding 2 1/16” full bore</t>
  </si>
  <si>
    <t>Satz aus Endkappe, Bull Plug, Nadelventil und Druckmanometer (0 – 5000 psi) für Gate Valve</t>
  </si>
  <si>
    <t>Satz aus Endkappe, Bull Plug und Blind Plug für Gate Valve</t>
  </si>
  <si>
    <t>Abschlusssatz für 2 1/16" Gate Valve</t>
  </si>
  <si>
    <t>Casing Hanger</t>
  </si>
  <si>
    <t>13 5/8” x 9 5/8” – slip and seal assembly</t>
  </si>
  <si>
    <t>Tubing Head Spool</t>
  </si>
  <si>
    <t>13 5/8" x 13 5/8"  5000 psi</t>
  </si>
  <si>
    <t>1 - Casing Head Spool</t>
  </si>
  <si>
    <t>2 - Casing Hanger</t>
  </si>
  <si>
    <t>3 - Tubing Head Spool</t>
  </si>
  <si>
    <t>Eccentric Tubing Hanger</t>
  </si>
  <si>
    <t>Eccentric Tubing Head Adapter</t>
  </si>
  <si>
    <t>4 - Eccentric Tubing Hanger</t>
  </si>
  <si>
    <t>5 - Eccentric Tubing Head Adapter</t>
  </si>
  <si>
    <t>Gesamt Pos. 5</t>
  </si>
  <si>
    <t>6 - Master Valve</t>
  </si>
  <si>
    <t>Gesamt Pos. 6</t>
  </si>
  <si>
    <t>Gate Valve Expanding – 5 1/8” 5000 psi full bore</t>
  </si>
  <si>
    <t>Master Valve</t>
  </si>
  <si>
    <t>Gesamt Pos. 7</t>
  </si>
  <si>
    <t>Studded Tee</t>
  </si>
  <si>
    <t>5 1/8" 5000 psi mit 4 Abgängen</t>
  </si>
  <si>
    <t>Satz aus Endkappe, Nadelventil und Druckmanometer (0 – 5000 psi)</t>
  </si>
  <si>
    <t>7 - Studded Tee (unterer Abgang Master Valve, oberer Abgang Swab Valve, 1. Seitenabgang Manometer, 2. Seitenabgang Wing Valve)</t>
  </si>
  <si>
    <t>Abschlusssatz für 1. Seitenabgang</t>
  </si>
  <si>
    <t>Gesamt Pos. 8</t>
  </si>
  <si>
    <t>Gesamt Pos. 9</t>
  </si>
  <si>
    <t>8 - Wing Valve</t>
  </si>
  <si>
    <t>Wing Valve</t>
  </si>
  <si>
    <t>9 - Swab Valve</t>
  </si>
  <si>
    <t>Abschlusssatz für 5 1/8" Wing Valve</t>
  </si>
  <si>
    <t>Abschlusssatz für 5 1/8" Swab Valve</t>
  </si>
  <si>
    <t>Swab Valve</t>
  </si>
  <si>
    <t>Gesamt Pos. 10</t>
  </si>
  <si>
    <t>Gesamt Pos. 11</t>
  </si>
  <si>
    <t>11 - Wear Bushing</t>
  </si>
  <si>
    <t>12 - BPV für Tubing Hanger</t>
  </si>
  <si>
    <t>BPV</t>
  </si>
  <si>
    <t>für Tubing Hanger - min. 5000 psi</t>
  </si>
  <si>
    <t>Gesamt Pos. 12</t>
  </si>
  <si>
    <t>13 - TWCV für Tubing Hanger</t>
  </si>
  <si>
    <t>TWCV</t>
  </si>
  <si>
    <t>Gesamt Pos. 13</t>
  </si>
  <si>
    <t>Gesamt Pos. 14</t>
  </si>
  <si>
    <t>B - Lieferkosten</t>
  </si>
  <si>
    <t>Leistung</t>
  </si>
  <si>
    <t>Lieferkosten</t>
  </si>
  <si>
    <t>Lieferkosten pauschal für den gesamten Bohrlochkopf mit dem kompletten zusätzlichen Equipment</t>
  </si>
  <si>
    <t>Lagerkosten pro Monat</t>
  </si>
  <si>
    <t>Gesamtkosten für A - Bohrlochkopf</t>
  </si>
  <si>
    <t>Gesamtkosten für B - Lieferkosten</t>
  </si>
  <si>
    <t>Sollte es zu Verzögerungen im Projekt kommen, lagert der Auftragnehmer den Bohrlochkopf für den Auftraggeber ein, bis dieser den Bohrlochkopf abruft. Lagerkosten fallen frühestens ab dem 1. April 2027 an.</t>
  </si>
  <si>
    <t>D - Lagerkosten - optional</t>
  </si>
  <si>
    <t>Gesamtkosten für D - Lagerkosten</t>
  </si>
  <si>
    <t>C - Aufbauservice</t>
  </si>
  <si>
    <t>Aufbauservice - Pauschalpreis pro Einsatz</t>
  </si>
  <si>
    <t>Service zur erstmaligen Installation der Bohrlochkopf-Assembly, inklusive Funktions- und Druckprüfung auf der Bohrung. Es werden insgesamt 3 Einsätze erwartet (Casing Head Spool, Tubing Head Spool, E-Kreuz).</t>
  </si>
  <si>
    <t>Gesamtkosten für C - Aufbauservice</t>
  </si>
  <si>
    <r>
      <t xml:space="preserve">A - Bohrlochkopf - </t>
    </r>
    <r>
      <rPr>
        <b/>
        <sz val="11"/>
        <color rgb="FFFF0000"/>
        <rFont val="Arial"/>
        <family val="2"/>
      </rPr>
      <t>Mindestens AA, PU, PSL 2 ,PR1 !</t>
    </r>
  </si>
  <si>
    <t>- Sämtliche Preise sind als Netto-Endpreise in Euro anzugeben. Sie müssen alle zur vertragsgemäßen Leistungserbringung erforderlichen Kosten und Nebenkosten enthalten.
- Sämtliches für den bestimmungsgemäßen Einsatz erforderliche Zubehör ist im jeweiligen Einzelpreis enthalten und mitzuliefern.
- Bei den Lagerkosten handelt es sich um eine optionale Position, welche nur bei Bedarf abgerufen wird. Ein Anspruch auf Abruf dieser Leistung besteht nicht. Die für die Lagerkosten hinterlegten Monate stellen allein den vom Auftraggeber geschätzten kalkulatorischen Bedarf dar. Die Vergütung erfolgt nach tatsächlich erbrachter Leistung. Der im Preisblatt ermittelte Angebotsgesamtpreis dient der Ermittlung des wirtschaftlichsten Angebots und ist Grundlage der Preisbewertung im Vergabeverfahren.
- Die gesamte Bohrlochkopf-Assembly muss mindestens Material Klasse: AA Temperatur PU sein und mindestens nach PSL2, PR 1 acc. to API 6A Zertifiziert/Gefertigt sein. Die gesamte Dokumentation nach PSL2, PR 1 acc. to API 6A muss mit dem Equipment mitgeliefert werden.
- Weitere technische und kaufmännische Anforderungen ergeben sich aus dem Leistungsverzeichnis.</t>
  </si>
  <si>
    <t>13 5/8" Wear Bushing</t>
  </si>
  <si>
    <t>passend für beide Spools</t>
  </si>
  <si>
    <t>Combination Tool</t>
  </si>
  <si>
    <t>10 - Combination Tool</t>
  </si>
  <si>
    <t>14 - Setting &amp; Retrieving Tool zum Setzen/Ziehen BPV/TWCV</t>
  </si>
  <si>
    <t>Setting &amp; Retrieving Tool</t>
  </si>
  <si>
    <t>Setting &amp; Retrieving Tool zum Setzen und Ziehen der BPV/TWCV</t>
  </si>
  <si>
    <t>5 ½“ BTC box top und bottom mit 5” HBPV LH (Gewinde passend für BPV/TWCV) und allen Durchgängen wie im Leistungsverzeichnis spezifiziert
(alle Durchgänge sind mit entsprechenden Plugs zu sichern)</t>
  </si>
  <si>
    <t>13 5/8" x 5 1/8" 5000 psi mit allen Durchgängen wie im Leistungsverzeichnis spezifiziert
(alle Durchgänge sind mit entsprechenden Plugs zu sichern)</t>
  </si>
  <si>
    <t>Als Plug Type Tester (oder vergleichbar) und zum Setzen und Ziehen des Wear Bushings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</si>
</sst>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_ ;\-#,##0\ "/>
  </numFmts>
  <fonts count="13" x14ac:knownFonts="1">
    <font>
      <sz val="11"/>
      <color theme="1"/>
      <name val="Arial"/>
      <family val="2"/>
    </font>
    <font>
      <b/>
      <sz val="14"/>
      <color theme="1"/>
      <name val="Arial"/>
      <family val="2"/>
    </font>
    <font>
      <b/>
      <sz val="10"/>
      <color rgb="FF000000"/>
      <name val="Arial"/>
      <family val="2"/>
    </font>
    <font>
      <sz val="10"/>
      <color rgb="FF000000"/>
      <name val="Arial"/>
      <family val="2"/>
    </font>
    <font>
      <b/>
      <sz val="10"/>
      <color theme="1"/>
      <name val="Arial"/>
      <family val="2"/>
    </font>
    <font>
      <sz val="11"/>
      <color theme="1"/>
      <name val="Arial"/>
      <family val="2"/>
    </font>
    <font>
      <b/>
      <sz val="12"/>
      <color theme="1"/>
      <name val="Arial"/>
      <family val="2"/>
    </font>
    <font>
      <sz val="14"/>
      <color theme="1"/>
      <name val="Arial"/>
      <family val="2"/>
    </font>
    <font>
      <i/>
      <sz val="10"/>
      <color theme="1"/>
      <name val="Arial"/>
      <family val="2"/>
    </font>
    <font>
      <b/>
      <sz val="11"/>
      <color rgb="FFFF0000"/>
      <name val="Arial"/>
      <family val="2"/>
    </font>
    <font>
      <sz val="10"/>
      <color theme="1"/>
      <name val="Arial"/>
      <family val="2"/>
    </font>
    <font>
      <b/>
      <sz val="11"/>
      <color rgb="FF000000"/>
      <name val="Arial"/>
      <family val="2"/>
    </font>
    <font>
      <sz val="12"/>
      <color theme="1"/>
      <name val="Arial"/>
      <family val="2"/>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style="thin">
        <color indexed="64"/>
      </top>
      <bottom style="thin">
        <color indexed="64"/>
      </bottom>
      <diagonal/>
    </border>
  </borders>
  <cellStyleXfs count="2">
    <xf numFmtId="0" fontId="0" fillId="0" borderId="0"/>
    <xf numFmtId="44" fontId="5" fillId="0" borderId="0" applyFont="0" applyFill="0" applyBorder="0" applyAlignment="0" applyProtection="0"/>
  </cellStyleXfs>
  <cellXfs count="81">
    <xf numFmtId="0" fontId="0" fillId="0" borderId="0" xfId="0"/>
    <xf numFmtId="0" fontId="0" fillId="3" borderId="3" xfId="0" applyFill="1" applyBorder="1" applyAlignment="1" applyProtection="1">
      <alignment horizontal="center" vertical="center"/>
      <protection locked="0"/>
    </xf>
    <xf numFmtId="0" fontId="0" fillId="3" borderId="4" xfId="0" applyFill="1" applyBorder="1" applyAlignment="1" applyProtection="1">
      <alignment horizontal="center" vertical="center"/>
      <protection locked="0"/>
    </xf>
    <xf numFmtId="0" fontId="0" fillId="3" borderId="12" xfId="0" applyFill="1" applyBorder="1" applyAlignment="1" applyProtection="1">
      <alignment horizontal="center" vertical="center"/>
      <protection locked="0"/>
    </xf>
    <xf numFmtId="44" fontId="2" fillId="3" borderId="1" xfId="1" applyFont="1" applyFill="1" applyBorder="1" applyAlignment="1" applyProtection="1">
      <alignment horizontal="left" vertical="center"/>
      <protection locked="0"/>
    </xf>
    <xf numFmtId="44" fontId="3" fillId="3" borderId="1" xfId="1" applyFont="1" applyFill="1" applyBorder="1" applyAlignment="1" applyProtection="1">
      <alignment horizontal="left" vertical="center"/>
      <protection locked="0"/>
    </xf>
    <xf numFmtId="49" fontId="7" fillId="0" borderId="16" xfId="0" applyNumberFormat="1" applyFont="1" applyBorder="1" applyAlignment="1" applyProtection="1">
      <alignment horizontal="left"/>
    </xf>
    <xf numFmtId="0" fontId="0" fillId="0" borderId="17" xfId="0" applyBorder="1" applyProtection="1"/>
    <xf numFmtId="0" fontId="0" fillId="0" borderId="20" xfId="0" applyBorder="1" applyProtection="1"/>
    <xf numFmtId="0" fontId="0" fillId="0" borderId="0" xfId="0" applyProtection="1"/>
    <xf numFmtId="49" fontId="1" fillId="0" borderId="23" xfId="0" applyNumberFormat="1" applyFont="1" applyBorder="1" applyProtection="1"/>
    <xf numFmtId="0" fontId="0" fillId="0" borderId="0" xfId="0" applyAlignment="1" applyProtection="1">
      <alignment horizontal="center" vertical="center"/>
    </xf>
    <xf numFmtId="0" fontId="0" fillId="0" borderId="24" xfId="0" applyBorder="1" applyAlignment="1" applyProtection="1">
      <alignment horizontal="center" vertical="center"/>
    </xf>
    <xf numFmtId="49" fontId="8" fillId="0" borderId="23" xfId="0" applyNumberFormat="1" applyFont="1" applyBorder="1" applyProtection="1"/>
    <xf numFmtId="0" fontId="9" fillId="3" borderId="8" xfId="0" applyFont="1" applyFill="1" applyBorder="1" applyAlignment="1" applyProtection="1">
      <alignment horizontal="center" vertical="center"/>
    </xf>
    <xf numFmtId="0" fontId="9" fillId="3" borderId="9" xfId="0" applyFont="1" applyFill="1" applyBorder="1" applyAlignment="1" applyProtection="1">
      <alignment horizontal="center" vertical="center"/>
    </xf>
    <xf numFmtId="0" fontId="9" fillId="3" borderId="10" xfId="0" applyFont="1" applyFill="1" applyBorder="1" applyAlignment="1" applyProtection="1">
      <alignment horizontal="center" vertical="center"/>
    </xf>
    <xf numFmtId="0" fontId="9" fillId="0" borderId="23" xfId="0" applyFont="1" applyBorder="1" applyAlignment="1" applyProtection="1">
      <alignment horizontal="center" vertical="center"/>
    </xf>
    <xf numFmtId="0" fontId="9" fillId="0" borderId="0" xfId="0" applyFont="1" applyAlignment="1" applyProtection="1">
      <alignment horizontal="center" vertical="center"/>
    </xf>
    <xf numFmtId="0" fontId="9" fillId="0" borderId="24" xfId="0" applyFont="1" applyBorder="1" applyAlignment="1" applyProtection="1">
      <alignment horizontal="center" vertical="center"/>
    </xf>
    <xf numFmtId="0" fontId="2" fillId="2" borderId="8" xfId="0" applyFont="1" applyFill="1" applyBorder="1" applyAlignment="1" applyProtection="1">
      <alignment horizontal="center" vertical="center"/>
    </xf>
    <xf numFmtId="0" fontId="2" fillId="2" borderId="9" xfId="0" applyFont="1" applyFill="1" applyBorder="1" applyAlignment="1" applyProtection="1">
      <alignment horizontal="center" vertical="center"/>
    </xf>
    <xf numFmtId="0" fontId="2" fillId="2" borderId="10" xfId="0" applyFont="1" applyFill="1" applyBorder="1" applyAlignment="1" applyProtection="1">
      <alignment horizontal="center" vertical="center"/>
    </xf>
    <xf numFmtId="49" fontId="10" fillId="0" borderId="8" xfId="0" quotePrefix="1" applyNumberFormat="1" applyFont="1" applyBorder="1" applyAlignment="1" applyProtection="1">
      <alignment horizontal="left" vertical="top" wrapText="1"/>
    </xf>
    <xf numFmtId="49" fontId="10" fillId="0" borderId="9" xfId="0" applyNumberFormat="1" applyFont="1" applyBorder="1" applyAlignment="1" applyProtection="1">
      <alignment horizontal="left" vertical="top" wrapText="1"/>
    </xf>
    <xf numFmtId="49" fontId="10" fillId="0" borderId="10" xfId="0" applyNumberFormat="1" applyFont="1" applyBorder="1" applyAlignment="1" applyProtection="1">
      <alignment horizontal="left" vertical="top" wrapText="1"/>
    </xf>
    <xf numFmtId="49" fontId="3" fillId="2" borderId="8" xfId="0" applyNumberFormat="1" applyFont="1" applyFill="1" applyBorder="1" applyAlignment="1" applyProtection="1">
      <alignment horizontal="center" vertical="center"/>
    </xf>
    <xf numFmtId="49" fontId="3" fillId="2" borderId="9" xfId="0" applyNumberFormat="1" applyFont="1" applyFill="1" applyBorder="1" applyAlignment="1" applyProtection="1">
      <alignment horizontal="center" vertical="center"/>
    </xf>
    <xf numFmtId="49" fontId="3" fillId="2" borderId="10" xfId="0" applyNumberFormat="1" applyFont="1" applyFill="1" applyBorder="1" applyAlignment="1" applyProtection="1">
      <alignment horizontal="center" vertical="center"/>
    </xf>
    <xf numFmtId="14" fontId="0" fillId="0" borderId="23" xfId="0" applyNumberFormat="1" applyBorder="1" applyProtection="1"/>
    <xf numFmtId="0" fontId="11" fillId="2" borderId="16" xfId="0" applyFont="1" applyFill="1" applyBorder="1" applyAlignment="1" applyProtection="1">
      <alignment horizontal="center" vertical="center"/>
    </xf>
    <xf numFmtId="0" fontId="11" fillId="2" borderId="17" xfId="0" applyFont="1" applyFill="1" applyBorder="1" applyAlignment="1" applyProtection="1">
      <alignment horizontal="center" vertical="center"/>
    </xf>
    <xf numFmtId="0" fontId="11" fillId="2" borderId="20" xfId="0" applyFont="1" applyFill="1" applyBorder="1" applyAlignment="1" applyProtection="1">
      <alignment horizontal="center" vertical="center"/>
    </xf>
    <xf numFmtId="49" fontId="2" fillId="0" borderId="5" xfId="0" applyNumberFormat="1" applyFont="1" applyBorder="1" applyAlignment="1" applyProtection="1">
      <alignment horizontal="center" vertical="center"/>
    </xf>
    <xf numFmtId="0" fontId="2" fillId="0" borderId="1" xfId="0" applyFont="1" applyBorder="1" applyAlignment="1" applyProtection="1">
      <alignment horizontal="center" vertical="center" wrapText="1"/>
    </xf>
    <xf numFmtId="0" fontId="2" fillId="0" borderId="21" xfId="0" applyFont="1" applyBorder="1" applyAlignment="1" applyProtection="1">
      <alignment horizontal="center" vertical="center" wrapText="1"/>
    </xf>
    <xf numFmtId="0" fontId="2" fillId="0" borderId="22" xfId="0" applyFont="1" applyBorder="1" applyAlignment="1" applyProtection="1">
      <alignment horizontal="center" vertical="center" wrapText="1"/>
    </xf>
    <xf numFmtId="0" fontId="2" fillId="0" borderId="11" xfId="0" applyFont="1" applyBorder="1" applyAlignment="1" applyProtection="1">
      <alignment horizontal="center" vertical="center" wrapText="1"/>
    </xf>
    <xf numFmtId="0" fontId="2" fillId="0" borderId="18" xfId="0" applyFont="1" applyBorder="1" applyAlignment="1" applyProtection="1">
      <alignment horizontal="center" vertical="center" wrapText="1"/>
    </xf>
    <xf numFmtId="49" fontId="3" fillId="2" borderId="25" xfId="0" applyNumberFormat="1" applyFont="1" applyFill="1" applyBorder="1" applyAlignment="1" applyProtection="1">
      <alignment horizontal="left" vertical="center"/>
    </xf>
    <xf numFmtId="0" fontId="3" fillId="2" borderId="26" xfId="0" applyFont="1" applyFill="1" applyBorder="1" applyAlignment="1" applyProtection="1">
      <alignment horizontal="center" vertical="center"/>
    </xf>
    <xf numFmtId="0" fontId="3" fillId="2" borderId="27" xfId="0" applyFont="1" applyFill="1" applyBorder="1" applyAlignment="1" applyProtection="1">
      <alignment horizontal="center" vertical="center"/>
    </xf>
    <xf numFmtId="0" fontId="3" fillId="2" borderId="19" xfId="0" applyFont="1" applyFill="1" applyBorder="1" applyAlignment="1" applyProtection="1">
      <alignment horizontal="center" vertical="center"/>
    </xf>
    <xf numFmtId="49" fontId="2" fillId="2" borderId="5" xfId="0" applyNumberFormat="1" applyFont="1" applyFill="1" applyBorder="1" applyAlignment="1" applyProtection="1">
      <alignment vertical="center"/>
    </xf>
    <xf numFmtId="49" fontId="2" fillId="2" borderId="1" xfId="0" applyNumberFormat="1" applyFont="1" applyFill="1" applyBorder="1" applyAlignment="1" applyProtection="1">
      <alignment vertical="center"/>
    </xf>
    <xf numFmtId="49" fontId="2" fillId="2" borderId="28" xfId="0" applyNumberFormat="1" applyFont="1" applyFill="1" applyBorder="1" applyAlignment="1" applyProtection="1">
      <alignment vertical="center"/>
    </xf>
    <xf numFmtId="0" fontId="2" fillId="0" borderId="5" xfId="0" applyFont="1" applyBorder="1" applyAlignment="1" applyProtection="1">
      <alignment horizontal="center" vertical="center"/>
    </xf>
    <xf numFmtId="0" fontId="2" fillId="0" borderId="1" xfId="0" applyFont="1" applyBorder="1" applyAlignment="1" applyProtection="1">
      <alignment horizontal="center" vertical="center" wrapText="1"/>
    </xf>
    <xf numFmtId="0" fontId="2" fillId="0" borderId="1" xfId="0" applyFont="1" applyBorder="1" applyAlignment="1" applyProtection="1">
      <alignment horizontal="left" vertical="center" wrapText="1"/>
    </xf>
    <xf numFmtId="164" fontId="3" fillId="0" borderId="1" xfId="1" applyNumberFormat="1" applyFont="1" applyFill="1" applyBorder="1" applyAlignment="1" applyProtection="1">
      <alignment horizontal="center" vertical="center"/>
    </xf>
    <xf numFmtId="44" fontId="3" fillId="0" borderId="28" xfId="1" applyFont="1" applyFill="1" applyBorder="1" applyAlignment="1" applyProtection="1">
      <alignment horizontal="left" vertical="center"/>
    </xf>
    <xf numFmtId="0" fontId="2" fillId="0" borderId="5" xfId="0" applyFont="1" applyBorder="1" applyAlignment="1" applyProtection="1">
      <alignment vertical="center"/>
    </xf>
    <xf numFmtId="0" fontId="2" fillId="0" borderId="1" xfId="0" applyFont="1" applyBorder="1" applyAlignment="1" applyProtection="1">
      <alignment vertical="center"/>
    </xf>
    <xf numFmtId="164" fontId="2" fillId="0" borderId="1" xfId="1" applyNumberFormat="1" applyFont="1" applyFill="1" applyBorder="1" applyAlignment="1" applyProtection="1">
      <alignment horizontal="center" vertical="center"/>
    </xf>
    <xf numFmtId="0" fontId="2" fillId="0" borderId="1" xfId="0" applyFont="1" applyBorder="1" applyAlignment="1" applyProtection="1">
      <alignment horizontal="right" vertical="center"/>
    </xf>
    <xf numFmtId="44" fontId="2" fillId="0" borderId="28" xfId="0" applyNumberFormat="1" applyFont="1" applyBorder="1" applyAlignment="1" applyProtection="1">
      <alignment horizontal="right" vertical="center"/>
    </xf>
    <xf numFmtId="0" fontId="2" fillId="2" borderId="5" xfId="0" applyFont="1" applyFill="1" applyBorder="1" applyAlignment="1" applyProtection="1">
      <alignment vertical="center"/>
    </xf>
    <xf numFmtId="0" fontId="2" fillId="2" borderId="1" xfId="0" applyFont="1" applyFill="1" applyBorder="1" applyAlignment="1" applyProtection="1">
      <alignment vertical="center"/>
    </xf>
    <xf numFmtId="0" fontId="2" fillId="2" borderId="28" xfId="0" applyFont="1" applyFill="1" applyBorder="1" applyAlignment="1" applyProtection="1">
      <alignment vertical="center"/>
    </xf>
    <xf numFmtId="0" fontId="2" fillId="0" borderId="1" xfId="0" applyFont="1" applyBorder="1" applyAlignment="1" applyProtection="1">
      <alignment horizontal="center" vertical="center"/>
    </xf>
    <xf numFmtId="0" fontId="3" fillId="0" borderId="1" xfId="0" applyFont="1" applyBorder="1" applyAlignment="1" applyProtection="1">
      <alignment horizontal="center" vertical="center"/>
    </xf>
    <xf numFmtId="44" fontId="2" fillId="0" borderId="28" xfId="0" applyNumberFormat="1" applyFont="1" applyBorder="1" applyAlignment="1" applyProtection="1">
      <alignment horizontal="center" vertical="center"/>
    </xf>
    <xf numFmtId="0" fontId="2" fillId="2" borderId="16" xfId="0" applyFont="1" applyFill="1" applyBorder="1" applyAlignment="1" applyProtection="1">
      <alignment vertical="center"/>
    </xf>
    <xf numFmtId="0" fontId="2" fillId="2" borderId="17" xfId="0" applyFont="1" applyFill="1" applyBorder="1" applyAlignment="1" applyProtection="1">
      <alignment vertical="center"/>
    </xf>
    <xf numFmtId="0" fontId="2" fillId="2" borderId="20" xfId="0" applyFont="1" applyFill="1" applyBorder="1" applyAlignment="1" applyProtection="1">
      <alignment vertical="center"/>
    </xf>
    <xf numFmtId="49" fontId="0" fillId="0" borderId="5" xfId="0" applyNumberFormat="1" applyBorder="1" applyProtection="1"/>
    <xf numFmtId="49" fontId="0" fillId="0" borderId="1" xfId="0" applyNumberFormat="1" applyBorder="1" applyProtection="1"/>
    <xf numFmtId="49" fontId="0" fillId="0" borderId="1" xfId="0" applyNumberFormat="1" applyBorder="1" applyAlignment="1" applyProtection="1">
      <alignment horizontal="right"/>
    </xf>
    <xf numFmtId="44" fontId="0" fillId="0" borderId="28" xfId="1" applyFont="1" applyBorder="1" applyAlignment="1" applyProtection="1"/>
    <xf numFmtId="0" fontId="12" fillId="0" borderId="1" xfId="0" applyFont="1" applyBorder="1" applyProtection="1"/>
    <xf numFmtId="0" fontId="6" fillId="0" borderId="1" xfId="0" applyFont="1" applyBorder="1" applyAlignment="1" applyProtection="1">
      <alignment horizontal="right"/>
    </xf>
    <xf numFmtId="44" fontId="6" fillId="0" borderId="28" xfId="1" applyFont="1" applyBorder="1" applyAlignment="1" applyProtection="1"/>
    <xf numFmtId="49" fontId="3" fillId="2" borderId="6" xfId="0" applyNumberFormat="1"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0" fontId="3" fillId="2" borderId="7" xfId="0" applyFont="1" applyFill="1" applyBorder="1" applyAlignment="1" applyProtection="1">
      <alignment horizontal="center" vertical="center"/>
    </xf>
    <xf numFmtId="49" fontId="0" fillId="0" borderId="23" xfId="0" applyNumberFormat="1" applyBorder="1" applyProtection="1"/>
    <xf numFmtId="0" fontId="4" fillId="2" borderId="13" xfId="0" applyFont="1" applyFill="1" applyBorder="1" applyAlignment="1" applyProtection="1">
      <alignment horizontal="left" vertical="center"/>
    </xf>
    <xf numFmtId="0" fontId="4" fillId="2" borderId="14" xfId="0" applyFont="1" applyFill="1" applyBorder="1" applyAlignment="1" applyProtection="1">
      <alignment horizontal="left" vertical="center"/>
    </xf>
    <xf numFmtId="0" fontId="4" fillId="2" borderId="15" xfId="0" applyFont="1" applyFill="1" applyBorder="1" applyAlignment="1" applyProtection="1">
      <alignment horizontal="left" vertical="center"/>
    </xf>
    <xf numFmtId="49" fontId="0" fillId="0" borderId="0" xfId="0" applyNumberFormat="1" applyProtection="1"/>
    <xf numFmtId="0" fontId="0" fillId="0" borderId="0" xfId="0" quotePrefix="1" applyProtection="1"/>
  </cellXfs>
  <cellStyles count="2">
    <cellStyle name="Standard" xfId="0" builtinId="0"/>
    <cellStyle name="Währung" xfId="1" builtinId="4"/>
  </cellStyles>
  <dxfs count="0"/>
  <tableStyles count="0" defaultTableStyle="TableStyleMedium2" defaultPivotStyle="PivotStyleLight16"/>
  <colors>
    <mruColors>
      <color rgb="FFFFB7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854075</xdr:colOff>
      <xdr:row>0</xdr:row>
      <xdr:rowOff>0</xdr:rowOff>
    </xdr:from>
    <xdr:to>
      <xdr:col>5</xdr:col>
      <xdr:colOff>1408598</xdr:colOff>
      <xdr:row>2</xdr:row>
      <xdr:rowOff>155478</xdr:rowOff>
    </xdr:to>
    <xdr:pic>
      <xdr:nvPicPr>
        <xdr:cNvPr id="2" name="Grafik 1">
          <a:extLst>
            <a:ext uri="{FF2B5EF4-FFF2-40B4-BE49-F238E27FC236}">
              <a16:creationId xmlns:a16="http://schemas.microsoft.com/office/drawing/2014/main" id="{D8E57C6F-BD43-433D-8DA3-92C697BCB7A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44859"/>
        <a:stretch>
          <a:fillRect/>
        </a:stretch>
      </xdr:blipFill>
      <xdr:spPr>
        <a:xfrm>
          <a:off x="7750175" y="0"/>
          <a:ext cx="1973748" cy="650778"/>
        </a:xfrm>
        <a:prstGeom prst="rect">
          <a:avLst/>
        </a:prstGeom>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D4AFE-D2ED-494B-A99A-E70A3EF4BF6D}">
  <sheetPr>
    <pageSetUpPr fitToPage="1"/>
  </sheetPr>
  <dimension ref="A1:G116"/>
  <sheetViews>
    <sheetView showGridLines="0" tabSelected="1" zoomScaleNormal="100" workbookViewId="0">
      <selection activeCell="I15" sqref="I15"/>
    </sheetView>
  </sheetViews>
  <sheetFormatPr baseColWidth="10" defaultRowHeight="14.25" x14ac:dyDescent="0.2"/>
  <cols>
    <col min="1" max="1" width="18.625" style="79" customWidth="1"/>
    <col min="2" max="2" width="19.875" style="11" customWidth="1"/>
    <col min="3" max="3" width="33.375" style="11" customWidth="1"/>
    <col min="4" max="5" width="18.625" style="11" customWidth="1"/>
    <col min="6" max="6" width="19.625" style="11" customWidth="1"/>
    <col min="7" max="7" width="5" style="9" customWidth="1"/>
    <col min="8" max="16384" width="11" style="9"/>
  </cols>
  <sheetData>
    <row r="1" spans="1:6" ht="21" customHeight="1" x14ac:dyDescent="0.25">
      <c r="A1" s="6" t="s">
        <v>15</v>
      </c>
      <c r="B1" s="7"/>
      <c r="C1" s="7"/>
      <c r="D1" s="7"/>
      <c r="E1" s="7"/>
      <c r="F1" s="8"/>
    </row>
    <row r="2" spans="1:6" ht="18" x14ac:dyDescent="0.25">
      <c r="A2" s="10" t="s">
        <v>13</v>
      </c>
      <c r="F2" s="12"/>
    </row>
    <row r="3" spans="1:6" ht="15" thickBot="1" x14ac:dyDescent="0.25">
      <c r="A3" s="13" t="s">
        <v>14</v>
      </c>
      <c r="F3" s="12"/>
    </row>
    <row r="4" spans="1:6" ht="20.45" customHeight="1" thickBot="1" x14ac:dyDescent="0.25">
      <c r="A4" s="14" t="s">
        <v>3</v>
      </c>
      <c r="B4" s="15"/>
      <c r="C4" s="15"/>
      <c r="D4" s="15"/>
      <c r="E4" s="15"/>
      <c r="F4" s="16"/>
    </row>
    <row r="5" spans="1:6" ht="20.45" customHeight="1" thickBot="1" x14ac:dyDescent="0.25">
      <c r="A5" s="17"/>
      <c r="B5" s="18"/>
      <c r="C5" s="18"/>
      <c r="D5" s="18"/>
      <c r="E5" s="18"/>
      <c r="F5" s="19"/>
    </row>
    <row r="6" spans="1:6" ht="15" customHeight="1" thickBot="1" x14ac:dyDescent="0.25">
      <c r="A6" s="20" t="s">
        <v>4</v>
      </c>
      <c r="B6" s="21"/>
      <c r="C6" s="21"/>
      <c r="D6" s="21"/>
      <c r="E6" s="21"/>
      <c r="F6" s="22"/>
    </row>
    <row r="7" spans="1:6" ht="112.5" customHeight="1" thickBot="1" x14ac:dyDescent="0.25">
      <c r="A7" s="23" t="s">
        <v>81</v>
      </c>
      <c r="B7" s="24"/>
      <c r="C7" s="24"/>
      <c r="D7" s="24"/>
      <c r="E7" s="24"/>
      <c r="F7" s="25"/>
    </row>
    <row r="8" spans="1:6" ht="15" customHeight="1" thickBot="1" x14ac:dyDescent="0.25">
      <c r="A8" s="26"/>
      <c r="B8" s="27"/>
      <c r="C8" s="27"/>
      <c r="D8" s="27"/>
      <c r="E8" s="27"/>
      <c r="F8" s="28"/>
    </row>
    <row r="9" spans="1:6" ht="20.45" customHeight="1" thickBot="1" x14ac:dyDescent="0.25">
      <c r="A9" s="29"/>
      <c r="F9" s="12"/>
    </row>
    <row r="10" spans="1:6" ht="28.5" customHeight="1" x14ac:dyDescent="0.2">
      <c r="A10" s="30" t="s">
        <v>80</v>
      </c>
      <c r="B10" s="31"/>
      <c r="C10" s="31"/>
      <c r="D10" s="31"/>
      <c r="E10" s="31"/>
      <c r="F10" s="32"/>
    </row>
    <row r="11" spans="1:6" ht="15" customHeight="1" x14ac:dyDescent="0.2">
      <c r="A11" s="33" t="s">
        <v>0</v>
      </c>
      <c r="B11" s="34" t="s">
        <v>17</v>
      </c>
      <c r="C11" s="34" t="s">
        <v>18</v>
      </c>
      <c r="D11" s="34" t="s">
        <v>2</v>
      </c>
      <c r="E11" s="35" t="s">
        <v>6</v>
      </c>
      <c r="F11" s="36" t="s">
        <v>5</v>
      </c>
    </row>
    <row r="12" spans="1:6" ht="15" customHeight="1" x14ac:dyDescent="0.2">
      <c r="A12" s="33"/>
      <c r="B12" s="34"/>
      <c r="C12" s="34"/>
      <c r="D12" s="34"/>
      <c r="E12" s="37"/>
      <c r="F12" s="38"/>
    </row>
    <row r="13" spans="1:6" ht="15" customHeight="1" x14ac:dyDescent="0.2">
      <c r="A13" s="39"/>
      <c r="B13" s="40"/>
      <c r="C13" s="40"/>
      <c r="D13" s="41"/>
      <c r="E13" s="41"/>
      <c r="F13" s="42"/>
    </row>
    <row r="14" spans="1:6" ht="19.5" customHeight="1" x14ac:dyDescent="0.2">
      <c r="A14" s="43" t="s">
        <v>29</v>
      </c>
      <c r="B14" s="44"/>
      <c r="C14" s="44"/>
      <c r="D14" s="44"/>
      <c r="E14" s="44"/>
      <c r="F14" s="45"/>
    </row>
    <row r="15" spans="1:6" ht="25.5" customHeight="1" x14ac:dyDescent="0.2">
      <c r="A15" s="46">
        <v>1.1000000000000001</v>
      </c>
      <c r="B15" s="47" t="s">
        <v>16</v>
      </c>
      <c r="C15" s="48" t="s">
        <v>19</v>
      </c>
      <c r="D15" s="49">
        <v>1</v>
      </c>
      <c r="E15" s="4"/>
      <c r="F15" s="50">
        <f>D15*E15</f>
        <v>0</v>
      </c>
    </row>
    <row r="16" spans="1:6" ht="25.5" customHeight="1" x14ac:dyDescent="0.2">
      <c r="A16" s="46">
        <v>1.2</v>
      </c>
      <c r="B16" s="47" t="s">
        <v>20</v>
      </c>
      <c r="C16" s="48" t="s">
        <v>21</v>
      </c>
      <c r="D16" s="49">
        <v>2</v>
      </c>
      <c r="E16" s="4"/>
      <c r="F16" s="50">
        <f>D16*E16</f>
        <v>0</v>
      </c>
    </row>
    <row r="17" spans="1:6" ht="38.25" x14ac:dyDescent="0.2">
      <c r="A17" s="46">
        <v>1.3</v>
      </c>
      <c r="B17" s="47" t="s">
        <v>24</v>
      </c>
      <c r="C17" s="48" t="s">
        <v>22</v>
      </c>
      <c r="D17" s="49">
        <v>1</v>
      </c>
      <c r="E17" s="4"/>
      <c r="F17" s="50">
        <f>D17*E17</f>
        <v>0</v>
      </c>
    </row>
    <row r="18" spans="1:6" ht="25.5" x14ac:dyDescent="0.2">
      <c r="A18" s="46">
        <v>1.4</v>
      </c>
      <c r="B18" s="47" t="s">
        <v>24</v>
      </c>
      <c r="C18" s="48" t="s">
        <v>23</v>
      </c>
      <c r="D18" s="49">
        <v>1</v>
      </c>
      <c r="E18" s="5"/>
      <c r="F18" s="50">
        <f>D18*E18</f>
        <v>0</v>
      </c>
    </row>
    <row r="19" spans="1:6" ht="19.5" customHeight="1" x14ac:dyDescent="0.2">
      <c r="A19" s="51"/>
      <c r="B19" s="52"/>
      <c r="C19" s="52"/>
      <c r="D19" s="53"/>
      <c r="E19" s="54" t="s">
        <v>11</v>
      </c>
      <c r="F19" s="55">
        <f>SUM(F15:F18)</f>
        <v>0</v>
      </c>
    </row>
    <row r="20" spans="1:6" ht="20.100000000000001" customHeight="1" x14ac:dyDescent="0.2">
      <c r="A20" s="51"/>
      <c r="B20" s="52"/>
      <c r="C20" s="52"/>
      <c r="D20" s="53"/>
      <c r="E20" s="54"/>
      <c r="F20" s="55"/>
    </row>
    <row r="21" spans="1:6" ht="19.5" customHeight="1" x14ac:dyDescent="0.2">
      <c r="A21" s="56" t="s">
        <v>30</v>
      </c>
      <c r="B21" s="57"/>
      <c r="C21" s="57"/>
      <c r="D21" s="57"/>
      <c r="E21" s="57"/>
      <c r="F21" s="58"/>
    </row>
    <row r="22" spans="1:6" ht="20.100000000000001" customHeight="1" x14ac:dyDescent="0.2">
      <c r="A22" s="46">
        <v>2.1</v>
      </c>
      <c r="B22" s="47" t="s">
        <v>25</v>
      </c>
      <c r="C22" s="48" t="s">
        <v>26</v>
      </c>
      <c r="D22" s="49">
        <v>1</v>
      </c>
      <c r="E22" s="4"/>
      <c r="F22" s="50">
        <f>D22*E22</f>
        <v>0</v>
      </c>
    </row>
    <row r="23" spans="1:6" ht="20.100000000000001" customHeight="1" x14ac:dyDescent="0.2">
      <c r="A23" s="51"/>
      <c r="B23" s="52"/>
      <c r="C23" s="52"/>
      <c r="D23" s="53"/>
      <c r="E23" s="54" t="s">
        <v>10</v>
      </c>
      <c r="F23" s="55">
        <f>SUM(F22:F22)</f>
        <v>0</v>
      </c>
    </row>
    <row r="24" spans="1:6" ht="20.100000000000001" customHeight="1" x14ac:dyDescent="0.2">
      <c r="A24" s="51"/>
      <c r="B24" s="52"/>
      <c r="C24" s="52"/>
      <c r="D24" s="53"/>
      <c r="E24" s="54"/>
      <c r="F24" s="55"/>
    </row>
    <row r="25" spans="1:6" ht="20.100000000000001" customHeight="1" x14ac:dyDescent="0.2">
      <c r="A25" s="56" t="s">
        <v>31</v>
      </c>
      <c r="B25" s="57"/>
      <c r="C25" s="57"/>
      <c r="D25" s="57"/>
      <c r="E25" s="57"/>
      <c r="F25" s="58"/>
    </row>
    <row r="26" spans="1:6" ht="20.100000000000001" customHeight="1" x14ac:dyDescent="0.2">
      <c r="A26" s="46">
        <v>3.1</v>
      </c>
      <c r="B26" s="47" t="s">
        <v>27</v>
      </c>
      <c r="C26" s="48" t="s">
        <v>28</v>
      </c>
      <c r="D26" s="49">
        <v>1</v>
      </c>
      <c r="E26" s="4"/>
      <c r="F26" s="50">
        <f>D26*E26</f>
        <v>0</v>
      </c>
    </row>
    <row r="27" spans="1:6" ht="20.100000000000001" customHeight="1" x14ac:dyDescent="0.2">
      <c r="A27" s="46">
        <v>3.2</v>
      </c>
      <c r="B27" s="47" t="s">
        <v>20</v>
      </c>
      <c r="C27" s="48" t="s">
        <v>21</v>
      </c>
      <c r="D27" s="49">
        <v>2</v>
      </c>
      <c r="E27" s="4"/>
      <c r="F27" s="50">
        <f>D27*E27</f>
        <v>0</v>
      </c>
    </row>
    <row r="28" spans="1:6" ht="38.25" x14ac:dyDescent="0.2">
      <c r="A28" s="46">
        <v>3.3</v>
      </c>
      <c r="B28" s="47" t="s">
        <v>24</v>
      </c>
      <c r="C28" s="48" t="s">
        <v>22</v>
      </c>
      <c r="D28" s="49">
        <v>1</v>
      </c>
      <c r="E28" s="4"/>
      <c r="F28" s="50">
        <f>D28*E28</f>
        <v>0</v>
      </c>
    </row>
    <row r="29" spans="1:6" ht="25.5" x14ac:dyDescent="0.2">
      <c r="A29" s="46">
        <v>3.4</v>
      </c>
      <c r="B29" s="47" t="s">
        <v>24</v>
      </c>
      <c r="C29" s="48" t="s">
        <v>23</v>
      </c>
      <c r="D29" s="49">
        <v>1</v>
      </c>
      <c r="E29" s="4"/>
      <c r="F29" s="50">
        <f>D29*E29</f>
        <v>0</v>
      </c>
    </row>
    <row r="30" spans="1:6" ht="20.100000000000001" customHeight="1" x14ac:dyDescent="0.2">
      <c r="A30" s="51"/>
      <c r="B30" s="52"/>
      <c r="C30" s="52"/>
      <c r="D30" s="59"/>
      <c r="E30" s="54" t="s">
        <v>9</v>
      </c>
      <c r="F30" s="55">
        <f>SUM(F26:F29)</f>
        <v>0</v>
      </c>
    </row>
    <row r="31" spans="1:6" ht="20.100000000000001" customHeight="1" x14ac:dyDescent="0.2">
      <c r="A31" s="51"/>
      <c r="B31" s="52"/>
      <c r="C31" s="52"/>
      <c r="D31" s="59"/>
      <c r="E31" s="54"/>
      <c r="F31" s="55"/>
    </row>
    <row r="32" spans="1:6" ht="20.100000000000001" customHeight="1" x14ac:dyDescent="0.2">
      <c r="A32" s="56" t="s">
        <v>34</v>
      </c>
      <c r="B32" s="57"/>
      <c r="C32" s="57"/>
      <c r="D32" s="57"/>
      <c r="E32" s="57"/>
      <c r="F32" s="58"/>
    </row>
    <row r="33" spans="1:6" ht="76.5" x14ac:dyDescent="0.2">
      <c r="A33" s="46">
        <v>4.0999999999999996</v>
      </c>
      <c r="B33" s="47" t="s">
        <v>32</v>
      </c>
      <c r="C33" s="48" t="s">
        <v>89</v>
      </c>
      <c r="D33" s="60">
        <v>1</v>
      </c>
      <c r="E33" s="4"/>
      <c r="F33" s="50">
        <f>D33*E33</f>
        <v>0</v>
      </c>
    </row>
    <row r="34" spans="1:6" ht="20.100000000000001" customHeight="1" x14ac:dyDescent="0.2">
      <c r="A34" s="51"/>
      <c r="B34" s="52"/>
      <c r="C34" s="52"/>
      <c r="D34" s="59"/>
      <c r="E34" s="54" t="s">
        <v>8</v>
      </c>
      <c r="F34" s="61">
        <f>SUM(F33:F33)</f>
        <v>0</v>
      </c>
    </row>
    <row r="35" spans="1:6" ht="20.100000000000001" customHeight="1" x14ac:dyDescent="0.2">
      <c r="A35" s="51"/>
      <c r="B35" s="52"/>
      <c r="C35" s="52"/>
      <c r="D35" s="59"/>
      <c r="E35" s="54"/>
      <c r="F35" s="55"/>
    </row>
    <row r="36" spans="1:6" ht="20.100000000000001" customHeight="1" x14ac:dyDescent="0.2">
      <c r="A36" s="56" t="s">
        <v>35</v>
      </c>
      <c r="B36" s="57"/>
      <c r="C36" s="57"/>
      <c r="D36" s="57"/>
      <c r="E36" s="57"/>
      <c r="F36" s="58"/>
    </row>
    <row r="37" spans="1:6" ht="63.75" x14ac:dyDescent="0.2">
      <c r="A37" s="46">
        <v>5.0999999999999996</v>
      </c>
      <c r="B37" s="47" t="s">
        <v>33</v>
      </c>
      <c r="C37" s="48" t="s">
        <v>90</v>
      </c>
      <c r="D37" s="60">
        <v>1</v>
      </c>
      <c r="E37" s="4"/>
      <c r="F37" s="50">
        <f>D37*E37</f>
        <v>0</v>
      </c>
    </row>
    <row r="38" spans="1:6" ht="20.100000000000001" customHeight="1" x14ac:dyDescent="0.2">
      <c r="A38" s="51"/>
      <c r="B38" s="52"/>
      <c r="C38" s="52"/>
      <c r="D38" s="59"/>
      <c r="E38" s="54" t="s">
        <v>36</v>
      </c>
      <c r="F38" s="61">
        <f>SUM(F37:F37)</f>
        <v>0</v>
      </c>
    </row>
    <row r="39" spans="1:6" ht="20.100000000000001" customHeight="1" x14ac:dyDescent="0.2">
      <c r="A39" s="51"/>
      <c r="B39" s="52"/>
      <c r="C39" s="52"/>
      <c r="D39" s="59"/>
      <c r="E39" s="54"/>
      <c r="F39" s="55"/>
    </row>
    <row r="40" spans="1:6" ht="20.100000000000001" customHeight="1" x14ac:dyDescent="0.2">
      <c r="A40" s="56" t="s">
        <v>37</v>
      </c>
      <c r="B40" s="57"/>
      <c r="C40" s="57"/>
      <c r="D40" s="57"/>
      <c r="E40" s="57"/>
      <c r="F40" s="58"/>
    </row>
    <row r="41" spans="1:6" ht="25.5" x14ac:dyDescent="0.2">
      <c r="A41" s="46">
        <v>6.1</v>
      </c>
      <c r="B41" s="47" t="s">
        <v>40</v>
      </c>
      <c r="C41" s="48" t="s">
        <v>39</v>
      </c>
      <c r="D41" s="60">
        <v>1</v>
      </c>
      <c r="E41" s="4"/>
      <c r="F41" s="50">
        <f>D41*E41</f>
        <v>0</v>
      </c>
    </row>
    <row r="42" spans="1:6" ht="20.100000000000001" customHeight="1" x14ac:dyDescent="0.2">
      <c r="A42" s="51"/>
      <c r="B42" s="52"/>
      <c r="C42" s="52"/>
      <c r="D42" s="59"/>
      <c r="E42" s="54" t="s">
        <v>38</v>
      </c>
      <c r="F42" s="61">
        <f>SUM(F41:F41)</f>
        <v>0</v>
      </c>
    </row>
    <row r="43" spans="1:6" ht="20.100000000000001" customHeight="1" x14ac:dyDescent="0.2">
      <c r="A43" s="51"/>
      <c r="B43" s="52"/>
      <c r="C43" s="52"/>
      <c r="D43" s="59"/>
      <c r="E43" s="54"/>
      <c r="F43" s="55"/>
    </row>
    <row r="44" spans="1:6" ht="20.45" customHeight="1" x14ac:dyDescent="0.2">
      <c r="A44" s="56" t="s">
        <v>45</v>
      </c>
      <c r="B44" s="57"/>
      <c r="C44" s="57"/>
      <c r="D44" s="57"/>
      <c r="E44" s="57"/>
      <c r="F44" s="58"/>
    </row>
    <row r="45" spans="1:6" ht="25.5" customHeight="1" x14ac:dyDescent="0.2">
      <c r="A45" s="46">
        <v>7.1</v>
      </c>
      <c r="B45" s="47" t="s">
        <v>42</v>
      </c>
      <c r="C45" s="48" t="s">
        <v>43</v>
      </c>
      <c r="D45" s="60">
        <v>1</v>
      </c>
      <c r="E45" s="4"/>
      <c r="F45" s="50">
        <f>D45*E45</f>
        <v>0</v>
      </c>
    </row>
    <row r="46" spans="1:6" ht="25.5" x14ac:dyDescent="0.2">
      <c r="A46" s="46">
        <v>7.2</v>
      </c>
      <c r="B46" s="47" t="s">
        <v>46</v>
      </c>
      <c r="C46" s="48" t="s">
        <v>44</v>
      </c>
      <c r="D46" s="60">
        <v>1</v>
      </c>
      <c r="E46" s="4"/>
      <c r="F46" s="50">
        <f>D46*E46</f>
        <v>0</v>
      </c>
    </row>
    <row r="47" spans="1:6" ht="20.100000000000001" customHeight="1" x14ac:dyDescent="0.2">
      <c r="A47" s="51"/>
      <c r="B47" s="52"/>
      <c r="C47" s="52"/>
      <c r="D47" s="59"/>
      <c r="E47" s="54" t="s">
        <v>41</v>
      </c>
      <c r="F47" s="61">
        <f>SUM(F45:F46)</f>
        <v>0</v>
      </c>
    </row>
    <row r="48" spans="1:6" ht="20.100000000000001" customHeight="1" x14ac:dyDescent="0.2">
      <c r="A48" s="51"/>
      <c r="B48" s="52"/>
      <c r="C48" s="52"/>
      <c r="D48" s="59"/>
      <c r="E48" s="54"/>
      <c r="F48" s="55"/>
    </row>
    <row r="49" spans="1:6" ht="15" customHeight="1" x14ac:dyDescent="0.2">
      <c r="A49" s="56" t="s">
        <v>49</v>
      </c>
      <c r="B49" s="57"/>
      <c r="C49" s="57"/>
      <c r="D49" s="57"/>
      <c r="E49" s="57"/>
      <c r="F49" s="58"/>
    </row>
    <row r="50" spans="1:6" ht="25.5" x14ac:dyDescent="0.2">
      <c r="A50" s="46">
        <v>8.1</v>
      </c>
      <c r="B50" s="47" t="s">
        <v>50</v>
      </c>
      <c r="C50" s="48" t="s">
        <v>39</v>
      </c>
      <c r="D50" s="60">
        <v>1</v>
      </c>
      <c r="E50" s="4"/>
      <c r="F50" s="50">
        <f>D50*E50</f>
        <v>0</v>
      </c>
    </row>
    <row r="51" spans="1:6" ht="25.5" x14ac:dyDescent="0.2">
      <c r="A51" s="46">
        <v>8.1999999999999993</v>
      </c>
      <c r="B51" s="47" t="s">
        <v>52</v>
      </c>
      <c r="C51" s="48" t="s">
        <v>44</v>
      </c>
      <c r="D51" s="60">
        <v>1</v>
      </c>
      <c r="E51" s="4"/>
      <c r="F51" s="50">
        <f>D51*E51</f>
        <v>0</v>
      </c>
    </row>
    <row r="52" spans="1:6" ht="20.100000000000001" customHeight="1" x14ac:dyDescent="0.2">
      <c r="A52" s="51"/>
      <c r="B52" s="52"/>
      <c r="C52" s="52"/>
      <c r="D52" s="59"/>
      <c r="E52" s="54" t="s">
        <v>47</v>
      </c>
      <c r="F52" s="61">
        <f>SUM(F50:F51)</f>
        <v>0</v>
      </c>
    </row>
    <row r="53" spans="1:6" ht="20.100000000000001" customHeight="1" x14ac:dyDescent="0.2">
      <c r="A53" s="51"/>
      <c r="B53" s="52"/>
      <c r="C53" s="52"/>
      <c r="D53" s="59"/>
      <c r="E53" s="54"/>
      <c r="F53" s="55"/>
    </row>
    <row r="54" spans="1:6" ht="15" customHeight="1" x14ac:dyDescent="0.2">
      <c r="A54" s="56" t="s">
        <v>51</v>
      </c>
      <c r="B54" s="57"/>
      <c r="C54" s="57"/>
      <c r="D54" s="57"/>
      <c r="E54" s="57"/>
      <c r="F54" s="58"/>
    </row>
    <row r="55" spans="1:6" ht="25.5" x14ac:dyDescent="0.2">
      <c r="A55" s="46">
        <v>9.1</v>
      </c>
      <c r="B55" s="47" t="s">
        <v>54</v>
      </c>
      <c r="C55" s="48" t="s">
        <v>39</v>
      </c>
      <c r="D55" s="60">
        <v>1</v>
      </c>
      <c r="E55" s="4"/>
      <c r="F55" s="50">
        <f>D55*E55</f>
        <v>0</v>
      </c>
    </row>
    <row r="56" spans="1:6" ht="25.5" x14ac:dyDescent="0.2">
      <c r="A56" s="46">
        <v>9.1999999999999993</v>
      </c>
      <c r="B56" s="47" t="s">
        <v>53</v>
      </c>
      <c r="C56" s="48" t="s">
        <v>44</v>
      </c>
      <c r="D56" s="60">
        <v>1</v>
      </c>
      <c r="E56" s="4"/>
      <c r="F56" s="50">
        <f>D56*E56</f>
        <v>0</v>
      </c>
    </row>
    <row r="57" spans="1:6" ht="20.100000000000001" customHeight="1" x14ac:dyDescent="0.2">
      <c r="A57" s="51"/>
      <c r="B57" s="52"/>
      <c r="C57" s="52"/>
      <c r="D57" s="59"/>
      <c r="E57" s="54" t="s">
        <v>48</v>
      </c>
      <c r="F57" s="61">
        <f>SUM(F55:F56)</f>
        <v>0</v>
      </c>
    </row>
    <row r="58" spans="1:6" ht="20.100000000000001" customHeight="1" x14ac:dyDescent="0.2">
      <c r="A58" s="51"/>
      <c r="B58" s="52"/>
      <c r="C58" s="52"/>
      <c r="D58" s="59"/>
      <c r="E58" s="54"/>
      <c r="F58" s="55"/>
    </row>
    <row r="59" spans="1:6" ht="15" customHeight="1" x14ac:dyDescent="0.2">
      <c r="A59" s="56" t="s">
        <v>85</v>
      </c>
      <c r="B59" s="57"/>
      <c r="C59" s="57"/>
      <c r="D59" s="57"/>
      <c r="E59" s="57"/>
      <c r="F59" s="58"/>
    </row>
    <row r="60" spans="1:6" ht="38.25" x14ac:dyDescent="0.2">
      <c r="A60" s="46">
        <v>10.1</v>
      </c>
      <c r="B60" s="47" t="s">
        <v>84</v>
      </c>
      <c r="C60" s="48" t="s">
        <v>91</v>
      </c>
      <c r="D60" s="60">
        <v>1</v>
      </c>
      <c r="E60" s="4"/>
      <c r="F60" s="50">
        <f>D60*E60</f>
        <v>0</v>
      </c>
    </row>
    <row r="61" spans="1:6" ht="20.100000000000001" customHeight="1" x14ac:dyDescent="0.2">
      <c r="A61" s="51"/>
      <c r="B61" s="52"/>
      <c r="C61" s="52"/>
      <c r="D61" s="59"/>
      <c r="E61" s="54" t="s">
        <v>55</v>
      </c>
      <c r="F61" s="61">
        <f>SUM(F60:F60)</f>
        <v>0</v>
      </c>
    </row>
    <row r="62" spans="1:6" ht="20.100000000000001" customHeight="1" x14ac:dyDescent="0.2">
      <c r="A62" s="51"/>
      <c r="B62" s="52"/>
      <c r="C62" s="52"/>
      <c r="D62" s="59"/>
      <c r="E62" s="54"/>
      <c r="F62" s="55"/>
    </row>
    <row r="63" spans="1:6" ht="20.100000000000001" customHeight="1" x14ac:dyDescent="0.2">
      <c r="A63" s="56" t="s">
        <v>57</v>
      </c>
      <c r="B63" s="57"/>
      <c r="C63" s="57"/>
      <c r="D63" s="57"/>
      <c r="E63" s="57"/>
      <c r="F63" s="58"/>
    </row>
    <row r="64" spans="1:6" ht="20.100000000000001" customHeight="1" x14ac:dyDescent="0.2">
      <c r="A64" s="46">
        <v>11.1</v>
      </c>
      <c r="B64" s="47" t="s">
        <v>82</v>
      </c>
      <c r="C64" s="48" t="s">
        <v>83</v>
      </c>
      <c r="D64" s="60">
        <v>1</v>
      </c>
      <c r="E64" s="4"/>
      <c r="F64" s="50">
        <f>D64*E64</f>
        <v>0</v>
      </c>
    </row>
    <row r="65" spans="1:6" ht="20.100000000000001" customHeight="1" x14ac:dyDescent="0.2">
      <c r="A65" s="51"/>
      <c r="B65" s="52"/>
      <c r="C65" s="52"/>
      <c r="D65" s="59"/>
      <c r="E65" s="54" t="s">
        <v>56</v>
      </c>
      <c r="F65" s="61">
        <f>SUM(F64:F64)</f>
        <v>0</v>
      </c>
    </row>
    <row r="66" spans="1:6" ht="20.100000000000001" customHeight="1" x14ac:dyDescent="0.2">
      <c r="A66" s="51"/>
      <c r="B66" s="52"/>
      <c r="C66" s="52"/>
      <c r="D66" s="59"/>
      <c r="E66" s="54"/>
      <c r="F66" s="55"/>
    </row>
    <row r="67" spans="1:6" ht="20.100000000000001" customHeight="1" x14ac:dyDescent="0.2">
      <c r="A67" s="56" t="s">
        <v>58</v>
      </c>
      <c r="B67" s="57"/>
      <c r="C67" s="57"/>
      <c r="D67" s="57"/>
      <c r="E67" s="57"/>
      <c r="F67" s="58"/>
    </row>
    <row r="68" spans="1:6" ht="20.100000000000001" customHeight="1" x14ac:dyDescent="0.2">
      <c r="A68" s="46">
        <v>12.1</v>
      </c>
      <c r="B68" s="47" t="s">
        <v>59</v>
      </c>
      <c r="C68" s="48" t="s">
        <v>60</v>
      </c>
      <c r="D68" s="60">
        <v>2</v>
      </c>
      <c r="E68" s="4"/>
      <c r="F68" s="50">
        <f>D68*E68</f>
        <v>0</v>
      </c>
    </row>
    <row r="69" spans="1:6" ht="20.100000000000001" customHeight="1" x14ac:dyDescent="0.2">
      <c r="A69" s="51"/>
      <c r="B69" s="52"/>
      <c r="C69" s="52"/>
      <c r="D69" s="59"/>
      <c r="E69" s="54" t="s">
        <v>61</v>
      </c>
      <c r="F69" s="61">
        <f>SUM(F68:F68)</f>
        <v>0</v>
      </c>
    </row>
    <row r="70" spans="1:6" ht="20.100000000000001" customHeight="1" x14ac:dyDescent="0.2">
      <c r="A70" s="51"/>
      <c r="B70" s="52"/>
      <c r="C70" s="52"/>
      <c r="D70" s="59"/>
      <c r="E70" s="54"/>
      <c r="F70" s="55"/>
    </row>
    <row r="71" spans="1:6" ht="20.100000000000001" customHeight="1" x14ac:dyDescent="0.2">
      <c r="A71" s="56" t="s">
        <v>62</v>
      </c>
      <c r="B71" s="57"/>
      <c r="C71" s="57"/>
      <c r="D71" s="57"/>
      <c r="E71" s="57"/>
      <c r="F71" s="58"/>
    </row>
    <row r="72" spans="1:6" ht="20.100000000000001" customHeight="1" x14ac:dyDescent="0.2">
      <c r="A72" s="46">
        <v>13.1</v>
      </c>
      <c r="B72" s="47" t="s">
        <v>63</v>
      </c>
      <c r="C72" s="48" t="s">
        <v>60</v>
      </c>
      <c r="D72" s="60">
        <v>2</v>
      </c>
      <c r="E72" s="4"/>
      <c r="F72" s="50">
        <f>D72*E72</f>
        <v>0</v>
      </c>
    </row>
    <row r="73" spans="1:6" ht="20.100000000000001" customHeight="1" x14ac:dyDescent="0.2">
      <c r="A73" s="51"/>
      <c r="B73" s="52"/>
      <c r="C73" s="52"/>
      <c r="D73" s="59"/>
      <c r="E73" s="54" t="s">
        <v>64</v>
      </c>
      <c r="F73" s="61">
        <f>SUM(F72:F72)</f>
        <v>0</v>
      </c>
    </row>
    <row r="74" spans="1:6" ht="20.100000000000001" customHeight="1" x14ac:dyDescent="0.2">
      <c r="A74" s="51"/>
      <c r="B74" s="52"/>
      <c r="C74" s="52"/>
      <c r="D74" s="59"/>
      <c r="E74" s="54"/>
      <c r="F74" s="55"/>
    </row>
    <row r="75" spans="1:6" ht="20.100000000000001" customHeight="1" x14ac:dyDescent="0.2">
      <c r="A75" s="56" t="s">
        <v>86</v>
      </c>
      <c r="B75" s="57"/>
      <c r="C75" s="57"/>
      <c r="D75" s="57"/>
      <c r="E75" s="57"/>
      <c r="F75" s="58"/>
    </row>
    <row r="76" spans="1:6" ht="25.5" x14ac:dyDescent="0.2">
      <c r="A76" s="46">
        <v>14.1</v>
      </c>
      <c r="B76" s="47" t="s">
        <v>87</v>
      </c>
      <c r="C76" s="48" t="s">
        <v>88</v>
      </c>
      <c r="D76" s="60">
        <v>1</v>
      </c>
      <c r="E76" s="4"/>
      <c r="F76" s="50">
        <f>D76*E76</f>
        <v>0</v>
      </c>
    </row>
    <row r="77" spans="1:6" ht="20.100000000000001" customHeight="1" x14ac:dyDescent="0.2">
      <c r="A77" s="51"/>
      <c r="B77" s="52"/>
      <c r="C77" s="52"/>
      <c r="D77" s="59"/>
      <c r="E77" s="54" t="s">
        <v>65</v>
      </c>
      <c r="F77" s="61">
        <f>SUM(F76:F76)</f>
        <v>0</v>
      </c>
    </row>
    <row r="78" spans="1:6" ht="20.100000000000001" customHeight="1" x14ac:dyDescent="0.2">
      <c r="A78" s="51"/>
      <c r="B78" s="52"/>
      <c r="C78" s="52"/>
      <c r="D78" s="59"/>
      <c r="E78" s="54"/>
      <c r="F78" s="61"/>
    </row>
    <row r="79" spans="1:6" ht="20.100000000000001" customHeight="1" thickBot="1" x14ac:dyDescent="0.25">
      <c r="A79" s="51"/>
      <c r="B79" s="52"/>
      <c r="C79" s="52"/>
      <c r="D79" s="59"/>
      <c r="E79" s="54"/>
      <c r="F79" s="55"/>
    </row>
    <row r="80" spans="1:6" ht="15" customHeight="1" x14ac:dyDescent="0.2">
      <c r="A80" s="30" t="s">
        <v>66</v>
      </c>
      <c r="B80" s="31"/>
      <c r="C80" s="31"/>
      <c r="D80" s="31"/>
      <c r="E80" s="31"/>
      <c r="F80" s="32"/>
    </row>
    <row r="81" spans="1:6" ht="15" customHeight="1" x14ac:dyDescent="0.2">
      <c r="A81" s="33" t="s">
        <v>0</v>
      </c>
      <c r="B81" s="34" t="s">
        <v>67</v>
      </c>
      <c r="C81" s="34" t="s">
        <v>18</v>
      </c>
      <c r="D81" s="34" t="s">
        <v>2</v>
      </c>
      <c r="E81" s="35" t="s">
        <v>6</v>
      </c>
      <c r="F81" s="36" t="s">
        <v>5</v>
      </c>
    </row>
    <row r="82" spans="1:6" ht="15" customHeight="1" x14ac:dyDescent="0.2">
      <c r="A82" s="33"/>
      <c r="B82" s="34"/>
      <c r="C82" s="34"/>
      <c r="D82" s="34"/>
      <c r="E82" s="37"/>
      <c r="F82" s="38"/>
    </row>
    <row r="83" spans="1:6" ht="15" customHeight="1" x14ac:dyDescent="0.2">
      <c r="A83" s="39"/>
      <c r="B83" s="40"/>
      <c r="C83" s="40"/>
      <c r="D83" s="41"/>
      <c r="E83" s="41"/>
      <c r="F83" s="42"/>
    </row>
    <row r="84" spans="1:6" ht="38.25" x14ac:dyDescent="0.2">
      <c r="A84" s="46">
        <v>1</v>
      </c>
      <c r="B84" s="47" t="s">
        <v>68</v>
      </c>
      <c r="C84" s="48" t="s">
        <v>69</v>
      </c>
      <c r="D84" s="49">
        <v>1</v>
      </c>
      <c r="E84" s="4"/>
      <c r="F84" s="50">
        <f>D84*E84</f>
        <v>0</v>
      </c>
    </row>
    <row r="85" spans="1:6" ht="20.100000000000001" customHeight="1" x14ac:dyDescent="0.2">
      <c r="A85" s="51"/>
      <c r="B85" s="52"/>
      <c r="C85" s="52"/>
      <c r="D85" s="59"/>
      <c r="E85" s="54" t="s">
        <v>11</v>
      </c>
      <c r="F85" s="61">
        <f>SUM(F84:F84)</f>
        <v>0</v>
      </c>
    </row>
    <row r="86" spans="1:6" ht="20.100000000000001" customHeight="1" x14ac:dyDescent="0.2">
      <c r="A86" s="51"/>
      <c r="B86" s="52"/>
      <c r="C86" s="52"/>
      <c r="D86" s="59"/>
      <c r="E86" s="54"/>
      <c r="F86" s="61"/>
    </row>
    <row r="87" spans="1:6" ht="20.100000000000001" customHeight="1" thickBot="1" x14ac:dyDescent="0.25">
      <c r="A87" s="51"/>
      <c r="B87" s="52"/>
      <c r="C87" s="52"/>
      <c r="D87" s="59"/>
      <c r="E87" s="54"/>
      <c r="F87" s="55"/>
    </row>
    <row r="88" spans="1:6" ht="15" customHeight="1" x14ac:dyDescent="0.2">
      <c r="A88" s="30" t="s">
        <v>76</v>
      </c>
      <c r="B88" s="31"/>
      <c r="C88" s="31"/>
      <c r="D88" s="31"/>
      <c r="E88" s="31"/>
      <c r="F88" s="32"/>
    </row>
    <row r="89" spans="1:6" ht="15" customHeight="1" x14ac:dyDescent="0.2">
      <c r="A89" s="33" t="s">
        <v>0</v>
      </c>
      <c r="B89" s="34" t="s">
        <v>67</v>
      </c>
      <c r="C89" s="34" t="s">
        <v>18</v>
      </c>
      <c r="D89" s="34" t="s">
        <v>2</v>
      </c>
      <c r="E89" s="35" t="s">
        <v>6</v>
      </c>
      <c r="F89" s="36" t="s">
        <v>5</v>
      </c>
    </row>
    <row r="90" spans="1:6" ht="15" customHeight="1" x14ac:dyDescent="0.2">
      <c r="A90" s="33"/>
      <c r="B90" s="34"/>
      <c r="C90" s="34"/>
      <c r="D90" s="34"/>
      <c r="E90" s="37"/>
      <c r="F90" s="38"/>
    </row>
    <row r="91" spans="1:6" ht="15" customHeight="1" x14ac:dyDescent="0.2">
      <c r="A91" s="39"/>
      <c r="B91" s="40"/>
      <c r="C91" s="40"/>
      <c r="D91" s="41"/>
      <c r="E91" s="41"/>
      <c r="F91" s="42"/>
    </row>
    <row r="92" spans="1:6" ht="76.5" x14ac:dyDescent="0.2">
      <c r="A92" s="46">
        <v>1</v>
      </c>
      <c r="B92" s="47" t="s">
        <v>77</v>
      </c>
      <c r="C92" s="48" t="s">
        <v>78</v>
      </c>
      <c r="D92" s="49">
        <v>3</v>
      </c>
      <c r="E92" s="4"/>
      <c r="F92" s="50">
        <f>D92*E92</f>
        <v>0</v>
      </c>
    </row>
    <row r="93" spans="1:6" ht="20.100000000000001" customHeight="1" x14ac:dyDescent="0.2">
      <c r="A93" s="51"/>
      <c r="B93" s="52"/>
      <c r="C93" s="52"/>
      <c r="D93" s="59"/>
      <c r="E93" s="54" t="s">
        <v>11</v>
      </c>
      <c r="F93" s="61">
        <f>SUM(F92:F92)</f>
        <v>0</v>
      </c>
    </row>
    <row r="94" spans="1:6" ht="20.100000000000001" customHeight="1" x14ac:dyDescent="0.2">
      <c r="A94" s="51"/>
      <c r="B94" s="52"/>
      <c r="C94" s="52"/>
      <c r="D94" s="59"/>
      <c r="E94" s="54"/>
      <c r="F94" s="55"/>
    </row>
    <row r="95" spans="1:6" ht="20.100000000000001" customHeight="1" thickBot="1" x14ac:dyDescent="0.25">
      <c r="A95" s="51"/>
      <c r="B95" s="52"/>
      <c r="C95" s="52"/>
      <c r="D95" s="59"/>
      <c r="E95" s="54"/>
      <c r="F95" s="55"/>
    </row>
    <row r="96" spans="1:6" ht="20.100000000000001" customHeight="1" x14ac:dyDescent="0.2">
      <c r="A96" s="30" t="s">
        <v>74</v>
      </c>
      <c r="B96" s="31"/>
      <c r="C96" s="31"/>
      <c r="D96" s="31"/>
      <c r="E96" s="31"/>
      <c r="F96" s="32"/>
    </row>
    <row r="97" spans="1:6" ht="20.100000000000001" customHeight="1" x14ac:dyDescent="0.2">
      <c r="A97" s="33" t="s">
        <v>0</v>
      </c>
      <c r="B97" s="34" t="s">
        <v>67</v>
      </c>
      <c r="C97" s="34" t="s">
        <v>18</v>
      </c>
      <c r="D97" s="34" t="s">
        <v>2</v>
      </c>
      <c r="E97" s="35" t="s">
        <v>6</v>
      </c>
      <c r="F97" s="36" t="s">
        <v>5</v>
      </c>
    </row>
    <row r="98" spans="1:6" ht="20.100000000000001" customHeight="1" x14ac:dyDescent="0.2">
      <c r="A98" s="33"/>
      <c r="B98" s="34"/>
      <c r="C98" s="34"/>
      <c r="D98" s="34"/>
      <c r="E98" s="37"/>
      <c r="F98" s="38"/>
    </row>
    <row r="99" spans="1:6" ht="20.100000000000001" customHeight="1" x14ac:dyDescent="0.2">
      <c r="A99" s="39"/>
      <c r="B99" s="40"/>
      <c r="C99" s="40"/>
      <c r="D99" s="41"/>
      <c r="E99" s="41"/>
      <c r="F99" s="42"/>
    </row>
    <row r="100" spans="1:6" ht="76.5" x14ac:dyDescent="0.2">
      <c r="A100" s="46">
        <v>1</v>
      </c>
      <c r="B100" s="47" t="s">
        <v>70</v>
      </c>
      <c r="C100" s="48" t="s">
        <v>73</v>
      </c>
      <c r="D100" s="49">
        <v>6</v>
      </c>
      <c r="E100" s="4"/>
      <c r="F100" s="50">
        <f>D100*E100</f>
        <v>0</v>
      </c>
    </row>
    <row r="101" spans="1:6" ht="20.100000000000001" customHeight="1" x14ac:dyDescent="0.2">
      <c r="A101" s="51"/>
      <c r="B101" s="52"/>
      <c r="C101" s="52"/>
      <c r="D101" s="59"/>
      <c r="E101" s="54" t="s">
        <v>11</v>
      </c>
      <c r="F101" s="61">
        <f>SUM(F100:F100)</f>
        <v>0</v>
      </c>
    </row>
    <row r="102" spans="1:6" ht="20.100000000000001" customHeight="1" x14ac:dyDescent="0.2">
      <c r="A102" s="51"/>
      <c r="B102" s="52"/>
      <c r="C102" s="52"/>
      <c r="D102" s="59"/>
      <c r="E102" s="54"/>
      <c r="F102" s="55"/>
    </row>
    <row r="103" spans="1:6" ht="20.100000000000001" customHeight="1" thickBot="1" x14ac:dyDescent="0.25">
      <c r="A103" s="51"/>
      <c r="B103" s="52"/>
      <c r="C103" s="52"/>
      <c r="D103" s="59"/>
      <c r="E103" s="54"/>
      <c r="F103" s="55"/>
    </row>
    <row r="104" spans="1:6" ht="15" customHeight="1" x14ac:dyDescent="0.2">
      <c r="A104" s="62" t="s">
        <v>12</v>
      </c>
      <c r="B104" s="63"/>
      <c r="C104" s="63"/>
      <c r="D104" s="63"/>
      <c r="E104" s="63"/>
      <c r="F104" s="64"/>
    </row>
    <row r="105" spans="1:6" ht="15" customHeight="1" x14ac:dyDescent="0.2">
      <c r="A105" s="65"/>
      <c r="B105" s="66"/>
      <c r="C105" s="66"/>
      <c r="D105" s="66"/>
      <c r="E105" s="67" t="s">
        <v>71</v>
      </c>
      <c r="F105" s="68">
        <f>SUM(F19,F23,F30,F34,F38,F42,F47,F52,F57,F61,F65,F69,F73,F77)</f>
        <v>0</v>
      </c>
    </row>
    <row r="106" spans="1:6" ht="15" customHeight="1" x14ac:dyDescent="0.2">
      <c r="A106" s="65"/>
      <c r="B106" s="66"/>
      <c r="C106" s="66"/>
      <c r="D106" s="66"/>
      <c r="E106" s="67" t="s">
        <v>72</v>
      </c>
      <c r="F106" s="68">
        <f>SUM(F85)</f>
        <v>0</v>
      </c>
    </row>
    <row r="107" spans="1:6" ht="15" customHeight="1" x14ac:dyDescent="0.2">
      <c r="A107" s="65"/>
      <c r="B107" s="66"/>
      <c r="C107" s="66"/>
      <c r="D107" s="66"/>
      <c r="E107" s="67" t="s">
        <v>79</v>
      </c>
      <c r="F107" s="68">
        <f>SUM(F93)</f>
        <v>0</v>
      </c>
    </row>
    <row r="108" spans="1:6" ht="15" customHeight="1" x14ac:dyDescent="0.2">
      <c r="A108" s="65"/>
      <c r="B108" s="66"/>
      <c r="C108" s="66"/>
      <c r="D108" s="66"/>
      <c r="E108" s="67" t="s">
        <v>75</v>
      </c>
      <c r="F108" s="68">
        <f>SUM(F101)</f>
        <v>0</v>
      </c>
    </row>
    <row r="109" spans="1:6" ht="15" customHeight="1" x14ac:dyDescent="0.25">
      <c r="A109" s="65"/>
      <c r="B109" s="69"/>
      <c r="C109" s="69"/>
      <c r="D109" s="69"/>
      <c r="E109" s="70" t="s">
        <v>7</v>
      </c>
      <c r="F109" s="71">
        <f>SUM(F105:F108)</f>
        <v>0</v>
      </c>
    </row>
    <row r="110" spans="1:6" ht="15" customHeight="1" thickBot="1" x14ac:dyDescent="0.25">
      <c r="A110" s="72"/>
      <c r="B110" s="73"/>
      <c r="C110" s="73"/>
      <c r="D110" s="73"/>
      <c r="E110" s="73"/>
      <c r="F110" s="74"/>
    </row>
    <row r="111" spans="1:6" ht="20.45" customHeight="1" thickBot="1" x14ac:dyDescent="0.25">
      <c r="A111" s="75"/>
      <c r="F111" s="12"/>
    </row>
    <row r="112" spans="1:6" ht="64.5" customHeight="1" x14ac:dyDescent="0.2">
      <c r="A112" s="1"/>
      <c r="B112" s="2"/>
      <c r="C112" s="2"/>
      <c r="D112" s="2"/>
      <c r="E112" s="2"/>
      <c r="F112" s="3"/>
    </row>
    <row r="113" spans="1:7" ht="15" customHeight="1" thickBot="1" x14ac:dyDescent="0.25">
      <c r="A113" s="76" t="s">
        <v>1</v>
      </c>
      <c r="B113" s="77"/>
      <c r="C113" s="77"/>
      <c r="D113" s="77"/>
      <c r="E113" s="77"/>
      <c r="F113" s="78"/>
    </row>
    <row r="114" spans="1:7" ht="15" customHeight="1" x14ac:dyDescent="0.2"/>
    <row r="116" spans="1:7" x14ac:dyDescent="0.2">
      <c r="G116" s="80"/>
    </row>
  </sheetData>
  <sheetProtection algorithmName="SHA-512" hashValue="FCmrfk0Yubwm2Z9FSw7SgSL/XY/V2FzQHk5OCSqMOB6ctCjqbt99P9r3j+pdxE/XlGcR7jUExkSFbDGbPrlazw==" saltValue="I2A3RchJtpbYe53QHIsnNw==" spinCount="100000" sheet="1" objects="1" scenarios="1"/>
  <mergeCells count="34">
    <mergeCell ref="A11:A12"/>
    <mergeCell ref="B11:B12"/>
    <mergeCell ref="C11:C12"/>
    <mergeCell ref="F11:F12"/>
    <mergeCell ref="A113:F113"/>
    <mergeCell ref="D11:D12"/>
    <mergeCell ref="E11:E12"/>
    <mergeCell ref="A112:F112"/>
    <mergeCell ref="A80:F80"/>
    <mergeCell ref="A81:A82"/>
    <mergeCell ref="B81:B82"/>
    <mergeCell ref="C81:C82"/>
    <mergeCell ref="D81:D82"/>
    <mergeCell ref="E81:E82"/>
    <mergeCell ref="F81:F82"/>
    <mergeCell ref="A88:F88"/>
    <mergeCell ref="A4:F4"/>
    <mergeCell ref="A6:F6"/>
    <mergeCell ref="A7:F7"/>
    <mergeCell ref="A8:F8"/>
    <mergeCell ref="A10:F10"/>
    <mergeCell ref="F89:F90"/>
    <mergeCell ref="A96:F96"/>
    <mergeCell ref="A97:A98"/>
    <mergeCell ref="B97:B98"/>
    <mergeCell ref="C97:C98"/>
    <mergeCell ref="D97:D98"/>
    <mergeCell ref="E97:E98"/>
    <mergeCell ref="F97:F98"/>
    <mergeCell ref="A89:A90"/>
    <mergeCell ref="B89:B90"/>
    <mergeCell ref="C89:C90"/>
    <mergeCell ref="D89:D90"/>
    <mergeCell ref="E89:E90"/>
  </mergeCells>
  <pageMargins left="0.7" right="0.7" top="0.78740157499999996" bottom="0.78740157499999996" header="0.3" footer="0.3"/>
  <pageSetup paperSize="8" scale="8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Preisblatt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Schleking, Thilo</dc:creator>
  <cp:lastModifiedBy>Richter, Erik</cp:lastModifiedBy>
  <cp:lastPrinted>2026-10-05T19:24:24Z</cp:lastPrinted>
  <dcterms:created xsi:type="dcterms:W3CDTF">2020-12-07T07:00:41Z</dcterms:created>
  <dcterms:modified xsi:type="dcterms:W3CDTF">2026-10-19T10:09:45Z</dcterms:modified>
</cp:coreProperties>
</file>