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ZSE-II\II1\ZVS_II_5\HSD\01_Ausschreibungen\2026\SPK-2026-00071_Rahmenvereinbarung Konfektionierung\02_Vergabeunterlagen\"/>
    </mc:Choice>
  </mc:AlternateContent>
  <xr:revisionPtr revIDLastSave="0" documentId="8_{53356FEE-A126-4BBC-AE64-3E43F3DAEA95}" xr6:coauthVersionLast="47" xr6:coauthVersionMax="47" xr10:uidLastSave="{00000000-0000-0000-0000-000000000000}"/>
  <bookViews>
    <workbookView xWindow="-28920" yWindow="-120" windowWidth="29040" windowHeight="15720" xr2:uid="{00000000-000D-0000-FFFF-FFFF00000000}"/>
  </bookViews>
  <sheets>
    <sheet name="Preisblatt" sheetId="1" r:id="rId1"/>
    <sheet name="Verbrauchsmaterial" sheetId="4" r:id="rId2"/>
    <sheet name="fiktive Kalkulatio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9" i="2" l="1"/>
  <c r="I78" i="2"/>
  <c r="I77" i="2"/>
  <c r="I76" i="2"/>
  <c r="I51" i="2"/>
  <c r="I50" i="2"/>
  <c r="I49" i="2"/>
  <c r="I48" i="2"/>
  <c r="C33" i="2"/>
  <c r="I25" i="2"/>
  <c r="I21" i="2"/>
  <c r="I20" i="2"/>
  <c r="I19" i="2"/>
  <c r="I18" i="2"/>
  <c r="I17" i="2"/>
  <c r="I16" i="2"/>
  <c r="C21" i="2"/>
  <c r="C20" i="2"/>
  <c r="C19" i="2"/>
  <c r="C18" i="2"/>
  <c r="I12" i="2"/>
  <c r="C17" i="2"/>
  <c r="C16" i="2"/>
  <c r="I11" i="2"/>
  <c r="I9" i="2"/>
  <c r="G18" i="2" l="1"/>
  <c r="G19" i="2"/>
  <c r="G20" i="2"/>
  <c r="G21" i="2"/>
  <c r="G17" i="2"/>
  <c r="G16" i="2"/>
  <c r="G22" i="2" l="1"/>
  <c r="M79" i="2"/>
  <c r="M78" i="2"/>
  <c r="M77" i="2"/>
  <c r="M76" i="2"/>
  <c r="M51" i="2"/>
  <c r="M50" i="2"/>
  <c r="M49" i="2"/>
  <c r="M48" i="2"/>
  <c r="M12" i="2"/>
  <c r="M80" i="2" l="1"/>
  <c r="M52" i="2"/>
  <c r="I41" i="2"/>
  <c r="I40" i="2"/>
  <c r="I36" i="2"/>
  <c r="I45" i="2"/>
  <c r="M45" i="2" s="1"/>
  <c r="I35" i="2"/>
  <c r="I34" i="2"/>
  <c r="I33" i="2"/>
  <c r="C36" i="2"/>
  <c r="C35" i="2"/>
  <c r="C34" i="2"/>
  <c r="I100" i="2"/>
  <c r="I99" i="2"/>
  <c r="I98" i="2"/>
  <c r="I97" i="2"/>
  <c r="C100" i="2"/>
  <c r="C99" i="2"/>
  <c r="C98" i="2"/>
  <c r="C97" i="2"/>
  <c r="I93" i="2"/>
  <c r="I92" i="2"/>
  <c r="I91" i="2"/>
  <c r="I90" i="2"/>
  <c r="C93" i="2"/>
  <c r="C92" i="2"/>
  <c r="C91" i="2"/>
  <c r="C90" i="2"/>
  <c r="I86" i="2"/>
  <c r="I85" i="2"/>
  <c r="I84" i="2"/>
  <c r="I83" i="2"/>
  <c r="C86" i="2"/>
  <c r="C85" i="2"/>
  <c r="C84" i="2"/>
  <c r="C83" i="2"/>
  <c r="I72" i="2"/>
  <c r="I71" i="2"/>
  <c r="I70" i="2"/>
  <c r="I69" i="2"/>
  <c r="C72" i="2"/>
  <c r="C71" i="2"/>
  <c r="C70" i="2"/>
  <c r="C69" i="2"/>
  <c r="I65" i="2"/>
  <c r="I64" i="2"/>
  <c r="I63" i="2"/>
  <c r="I62" i="2"/>
  <c r="C65" i="2"/>
  <c r="C64" i="2"/>
  <c r="C63" i="2"/>
  <c r="C62" i="2"/>
  <c r="I58" i="2"/>
  <c r="I57" i="2"/>
  <c r="I56" i="2"/>
  <c r="I55" i="2"/>
  <c r="C58" i="2"/>
  <c r="C57" i="2"/>
  <c r="C56" i="2"/>
  <c r="C55" i="2"/>
  <c r="I28" i="2"/>
  <c r="I27" i="2"/>
  <c r="I26" i="2"/>
  <c r="M25" i="2" l="1"/>
  <c r="M21" i="2"/>
  <c r="M20" i="2"/>
  <c r="M18" i="2"/>
  <c r="M17" i="2"/>
  <c r="M16" i="2"/>
  <c r="I13" i="2"/>
  <c r="M41" i="2"/>
  <c r="M40" i="2"/>
  <c r="G36" i="2"/>
  <c r="G35" i="2"/>
  <c r="G34" i="2"/>
  <c r="G33" i="2"/>
  <c r="M36" i="2"/>
  <c r="M35" i="2"/>
  <c r="M34" i="2"/>
  <c r="M33" i="2"/>
  <c r="M100" i="2"/>
  <c r="G100" i="2"/>
  <c r="M99" i="2"/>
  <c r="G99" i="2"/>
  <c r="M98" i="2"/>
  <c r="G98" i="2"/>
  <c r="M97" i="2"/>
  <c r="G97" i="2"/>
  <c r="M93" i="2"/>
  <c r="G93" i="2"/>
  <c r="M92" i="2"/>
  <c r="G92" i="2"/>
  <c r="M91" i="2"/>
  <c r="G91" i="2"/>
  <c r="M90" i="2"/>
  <c r="G90" i="2"/>
  <c r="G86" i="2"/>
  <c r="G85" i="2"/>
  <c r="G84" i="2"/>
  <c r="G83" i="2"/>
  <c r="M86" i="2"/>
  <c r="M85" i="2"/>
  <c r="M84" i="2"/>
  <c r="M83" i="2"/>
  <c r="G72" i="2"/>
  <c r="G71" i="2"/>
  <c r="G70" i="2"/>
  <c r="G69" i="2"/>
  <c r="M72" i="2"/>
  <c r="M71" i="2"/>
  <c r="M70" i="2"/>
  <c r="M69" i="2"/>
  <c r="G63" i="2"/>
  <c r="G64" i="2"/>
  <c r="G65" i="2"/>
  <c r="G62" i="2"/>
  <c r="M63" i="2"/>
  <c r="M64" i="2"/>
  <c r="M65" i="2"/>
  <c r="M62" i="2"/>
  <c r="M56" i="2"/>
  <c r="M57" i="2"/>
  <c r="M58" i="2"/>
  <c r="M55" i="2"/>
  <c r="G56" i="2"/>
  <c r="G57" i="2"/>
  <c r="G58" i="2"/>
  <c r="G55" i="2"/>
  <c r="M26" i="2"/>
  <c r="M27" i="2"/>
  <c r="M28" i="2"/>
  <c r="M19" i="2"/>
  <c r="M37" i="2" l="1"/>
  <c r="G37" i="2"/>
  <c r="M22" i="2"/>
  <c r="M29" i="2"/>
  <c r="M42" i="2"/>
  <c r="M101" i="2"/>
  <c r="M94" i="2"/>
  <c r="G66" i="2"/>
  <c r="G101" i="2"/>
  <c r="G94" i="2"/>
  <c r="M87" i="2"/>
  <c r="G87" i="2"/>
  <c r="M66" i="2"/>
  <c r="G73" i="2"/>
  <c r="G59" i="2"/>
  <c r="M59" i="2"/>
  <c r="M13" i="2"/>
  <c r="M11" i="2" l="1"/>
  <c r="I10" i="2"/>
  <c r="M10" i="2" s="1"/>
  <c r="M73" i="2" l="1"/>
  <c r="M9" i="2" l="1"/>
  <c r="I10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Franke, Robert</author>
  </authors>
  <commentList>
    <comment ref="B19" authorId="0" shapeId="0" xr:uid="{00000000-0006-0000-0000-000001000000}">
      <text>
        <r>
          <rPr>
            <b/>
            <sz val="9"/>
            <color indexed="81"/>
            <rFont val="Segoe UI"/>
            <charset val="1"/>
          </rPr>
          <t xml:space="preserve">Kosten je Einzelabruf
</t>
        </r>
        <r>
          <rPr>
            <sz val="9"/>
            <color indexed="81"/>
            <rFont val="Segoe UI"/>
            <family val="2"/>
          </rPr>
          <t>d. h. unabhängig von der abzuholende Menge. Kann als "Anfahrt" gewertet werden.</t>
        </r>
        <r>
          <rPr>
            <sz val="9"/>
            <color indexed="81"/>
            <rFont val="Segoe UI"/>
            <charset val="1"/>
          </rPr>
          <t xml:space="preserve">
</t>
        </r>
      </text>
    </comment>
    <comment ref="B20" authorId="0" shapeId="0" xr:uid="{00000000-0006-0000-0000-000002000000}">
      <text>
        <r>
          <rPr>
            <b/>
            <sz val="9"/>
            <color indexed="81"/>
            <rFont val="Segoe UI"/>
            <family val="2"/>
          </rPr>
          <t>Kosten je Einzelabruf</t>
        </r>
        <r>
          <rPr>
            <sz val="9"/>
            <color indexed="81"/>
            <rFont val="Segoe UI"/>
            <charset val="1"/>
          </rPr>
          <t xml:space="preserve">
d. h. unabhängig von der rückzuliefernden Menge. Bezeichnet hier die Rücklieferung des verarbeiteten Materials an eine einzelne Adresse,</t>
        </r>
      </text>
    </comment>
    <comment ref="B21" authorId="0" shapeId="0" xr:uid="{00000000-0006-0000-0000-000003000000}">
      <text>
        <r>
          <rPr>
            <b/>
            <sz val="9"/>
            <color indexed="81"/>
            <rFont val="Segoe UI"/>
            <family val="2"/>
          </rPr>
          <t>Siehe Kosten je Einzelauftrag</t>
        </r>
        <r>
          <rPr>
            <sz val="9"/>
            <color indexed="81"/>
            <rFont val="Segoe UI"/>
            <family val="2"/>
          </rPr>
          <t xml:space="preserve">
diese zusätzlichen Kosten entstehen, wenn weitere Adressen in Berlin angefahren werden sollen. Der Preis wird pro weiterer Adresse berechnet.
Z. B. Nach Verarbeitung des Versandgutes werden die Kosten für die "Rücklieferung an eine Adresse" (Pos. 1.2) berechnet - beispielsweise an die PIN AG. Ein Restbestand wird an die Staatsbibliothek geliefert, zu den zusätzlichen Kosten in dieser Position (1.3).
Sollten noch weitere Adressen angefahren werden müssen kann diese Position mehrfach berechnet werden.</t>
        </r>
      </text>
    </comment>
    <comment ref="B35" authorId="0" shapeId="0" xr:uid="{00000000-0006-0000-0000-000004000000}">
      <text>
        <r>
          <rPr>
            <b/>
            <sz val="9"/>
            <color indexed="81"/>
            <rFont val="Segoe UI"/>
            <family val="2"/>
          </rPr>
          <t>Maschinengeeignet</t>
        </r>
        <r>
          <rPr>
            <sz val="9"/>
            <color indexed="81"/>
            <rFont val="Segoe UI"/>
            <family val="2"/>
          </rPr>
          <t xml:space="preserve">
Hier gelten also nicht die regulären DIN-Maße sondern leicht abweichende Maße, die aber DIN ähnlich sind. Im allgemeinen werden diese Umschläge/Kuverts Haftklebend sein.</t>
        </r>
      </text>
    </comment>
  </commentList>
</comments>
</file>

<file path=xl/sharedStrings.xml><?xml version="1.0" encoding="utf-8"?>
<sst xmlns="http://schemas.openxmlformats.org/spreadsheetml/2006/main" count="495" uniqueCount="276">
  <si>
    <t>Rahmenvereinbarung Versanddienstleistungen Stiftung Preußischer Kulturbesitz</t>
  </si>
  <si>
    <t>Abholung des Versandmaterials</t>
  </si>
  <si>
    <t>Übernahme der Adressdaten</t>
  </si>
  <si>
    <t>DIN C4</t>
  </si>
  <si>
    <t>DIN lang</t>
  </si>
  <si>
    <t>DIN C5</t>
  </si>
  <si>
    <t>Bereitstellung von Umschlägen/Kuverts (in Euro ohne USt.):</t>
  </si>
  <si>
    <t>Direktadressierung (in Euro ohne USt.):</t>
  </si>
  <si>
    <t>Falzen (in Euro ohne USt.):</t>
  </si>
  <si>
    <t>Sortierung nach inter/-nationaler Post (in Euro ohne USt.):</t>
  </si>
  <si>
    <t>Gesamtpreis</t>
  </si>
  <si>
    <t>Summe</t>
  </si>
  <si>
    <t>Einzelpreis</t>
  </si>
  <si>
    <t>DIN lang o. F.</t>
  </si>
  <si>
    <t>DIN lang m. F.</t>
  </si>
  <si>
    <t>DIN C4 o. F.</t>
  </si>
  <si>
    <t>DIN C5 o. F.</t>
  </si>
  <si>
    <t>DIN C4 m. F.</t>
  </si>
  <si>
    <t>DIN C4 stabile Wellpappe</t>
  </si>
  <si>
    <t>Drucken von Briefen je 100 Seite (in Euro ohne USt.):</t>
  </si>
  <si>
    <t>Druck, DIN A4 Simplexdruck, voll personalisiert, in Laserdruck-Qualität 1/0-fbg. schwarz</t>
  </si>
  <si>
    <t>1-fache Falz</t>
  </si>
  <si>
    <t>2-fache Falz</t>
  </si>
  <si>
    <t>Druck, DIN A4 Simplexdruck, nicht personalisiert, in Laserdruck-Qualität 1/0-fbg. Schwarz</t>
  </si>
  <si>
    <t>Abholung des Versandmaterials (Berlin)</t>
  </si>
  <si>
    <t xml:space="preserve"> Allgemeine Kosten  (in Euro ohne USt.) je Auftrag</t>
  </si>
  <si>
    <t>DIN lang o.F.</t>
  </si>
  <si>
    <t>fiktive Menge</t>
  </si>
  <si>
    <t>DIN C4 m.F.</t>
  </si>
  <si>
    <t>DIN C5 o.F.</t>
  </si>
  <si>
    <t>Kuvertierung, maschinell mit 1 Einleger (in Euro ohne USt.):</t>
  </si>
  <si>
    <t>Kuvertierung, maschinell mit 2 Einlegern (in Euro ohne USt.):</t>
  </si>
  <si>
    <t>Kuvertierung, maschinell mit 3 Einlegern (in Euro ohne USt.):</t>
  </si>
  <si>
    <t>Kuvertierung, manuell mit 1 Einleger (in Euro ohne USt.):</t>
  </si>
  <si>
    <t>Kuvertierung, manuell mit 2 Einlegern (in Euro ohne USt.):</t>
  </si>
  <si>
    <t>Kuvertierung, manuell mit 3 Einlegern (in Euro ohne USt.):</t>
  </si>
  <si>
    <t>Simplex, s/w</t>
  </si>
  <si>
    <t>Simplex,  farbig</t>
  </si>
  <si>
    <t>Duplex, s/w</t>
  </si>
  <si>
    <t>Duplex, farbig</t>
  </si>
  <si>
    <t>Druck, DIN A4 Duplexdruck, voll personalisiert,  in Laserdruck-Qualität 1/0-fbg. Schwarz</t>
  </si>
  <si>
    <t>Druck, DIN A4 Simplexdruck, voll personalisiert,  in Laserdruck-Qualität, farbig</t>
  </si>
  <si>
    <t>Druck, DIN A4 Duplexdruck, voll personalisiert,  in Laserdruck-Qualität, farbig</t>
  </si>
  <si>
    <t>Druck, DIN A4 Simplexdruck, nicht personalisiert,  in Laserdruck-Qualität, farbig</t>
  </si>
  <si>
    <t>Druck, DIN A4 Duplexdruck, nicht personalisiert,  in Laserdruck-Qualität, farbig</t>
  </si>
  <si>
    <t>Druck, DIN A4 Duplexdruck, nicht personalisiert,  in Laserdruck-Qualität, 1/0-fbg. Schwarz</t>
  </si>
  <si>
    <t xml:space="preserve"> Allgemeine Kosten (in Euro ohne USt.):</t>
  </si>
  <si>
    <t>Portooptimierungsprogramm, Erstellung von Postauflieferungslisten</t>
  </si>
  <si>
    <t>Bereitstellung von Umschlägen/Kuverts (in Euro ohne USt.), je 1.000 Exemplare</t>
  </si>
  <si>
    <t>Direktadressierung (in Euro ohne USt.),  je 1.000 Exemplare</t>
  </si>
  <si>
    <t>Falzen (in Euro ohne USt.), je 1.000 Exemplare</t>
  </si>
  <si>
    <t>Kuvertierung, maschinell  (in Euro ohne USt.), je 1.000 Exemplare</t>
  </si>
  <si>
    <t>Kuvertierung, manuell  (in Euro ohne USt.), je 1.000 Exemplare</t>
  </si>
  <si>
    <t>Maschinelle Verarbeitung</t>
  </si>
  <si>
    <t>Manuelle Verarbeitung</t>
  </si>
  <si>
    <t>Im Preisblatt verwendete Farbcodes</t>
  </si>
  <si>
    <r>
      <t xml:space="preserve">Kuvertierung, maschinell mit 1 Einleger, </t>
    </r>
    <r>
      <rPr>
        <b/>
        <sz val="11"/>
        <color rgb="FFFF0000"/>
        <rFont val="Arial"/>
        <family val="2"/>
      </rPr>
      <t xml:space="preserve">beliebige </t>
    </r>
    <r>
      <rPr>
        <b/>
        <sz val="11"/>
        <rFont val="Arial"/>
        <family val="2"/>
      </rPr>
      <t>Stelle  (in Euro ohne USt.), je 1.000 Exemplare</t>
    </r>
  </si>
  <si>
    <r>
      <t xml:space="preserve">Kuvertierung, maschinell mit 2 Einlegern, </t>
    </r>
    <r>
      <rPr>
        <b/>
        <sz val="11"/>
        <color rgb="FFFF0000"/>
        <rFont val="Arial"/>
        <family val="2"/>
      </rPr>
      <t>beliebige</t>
    </r>
    <r>
      <rPr>
        <b/>
        <sz val="11"/>
        <rFont val="Arial"/>
        <family val="2"/>
      </rPr>
      <t xml:space="preserve"> Stelle (in Euro ohne USt.), je 1.000 Exemplare</t>
    </r>
  </si>
  <si>
    <r>
      <t xml:space="preserve">Kuvertierung, maschinell mit 3 Einlegern, </t>
    </r>
    <r>
      <rPr>
        <b/>
        <sz val="11"/>
        <color rgb="FFFF0000"/>
        <rFont val="Arial"/>
        <family val="2"/>
      </rPr>
      <t>beliebige</t>
    </r>
    <r>
      <rPr>
        <b/>
        <sz val="11"/>
        <rFont val="Arial"/>
        <family val="2"/>
      </rPr>
      <t xml:space="preserve"> Stelle  (in Euro ohne USt.), je 1.000 Exemplare</t>
    </r>
  </si>
  <si>
    <r>
      <t xml:space="preserve">Kuvertierung, manuell mit 1 Einleger, </t>
    </r>
    <r>
      <rPr>
        <b/>
        <sz val="11"/>
        <color rgb="FFFF0000"/>
        <rFont val="Arial"/>
        <family val="2"/>
      </rPr>
      <t>beliebige</t>
    </r>
    <r>
      <rPr>
        <b/>
        <sz val="11"/>
        <rFont val="Arial"/>
        <family val="2"/>
      </rPr>
      <t xml:space="preserve"> Stelle (in Euro ohne USt.), je 1.000 Exemplare</t>
    </r>
  </si>
  <si>
    <r>
      <t xml:space="preserve">Kuvertierung, manuell mit 2 Einlegern, </t>
    </r>
    <r>
      <rPr>
        <b/>
        <sz val="11"/>
        <color rgb="FFFF0000"/>
        <rFont val="Arial"/>
        <family val="2"/>
      </rPr>
      <t>beliebige</t>
    </r>
    <r>
      <rPr>
        <b/>
        <sz val="11"/>
        <rFont val="Arial"/>
        <family val="2"/>
      </rPr>
      <t xml:space="preserve"> Stelle (in Euro ohne USt.), je 1.000 Exemplare</t>
    </r>
  </si>
  <si>
    <r>
      <t xml:space="preserve">Kuvertierung, manuell mit 3 Einlegern, </t>
    </r>
    <r>
      <rPr>
        <b/>
        <sz val="11"/>
        <color rgb="FFFF0000"/>
        <rFont val="Arial"/>
        <family val="2"/>
      </rPr>
      <t>beliebige</t>
    </r>
    <r>
      <rPr>
        <b/>
        <sz val="11"/>
        <rFont val="Arial"/>
        <family val="2"/>
      </rPr>
      <t xml:space="preserve"> Stelle (in Euro ohne USt.), je 1.000 Exemplare</t>
    </r>
  </si>
  <si>
    <t>Rücklieferung an eine Adresse</t>
  </si>
  <si>
    <t>Rücklieferung je weiterer Adresse</t>
  </si>
  <si>
    <r>
      <t xml:space="preserve">Bereitstellung von Umschlägen/Kuverts </t>
    </r>
    <r>
      <rPr>
        <b/>
        <sz val="11"/>
        <color rgb="FFFF0000"/>
        <rFont val="Arial"/>
        <family val="2"/>
      </rPr>
      <t>maschinengeeignet*</t>
    </r>
    <r>
      <rPr>
        <b/>
        <sz val="11"/>
        <rFont val="Arial"/>
        <family val="2"/>
      </rPr>
      <t xml:space="preserve"> (in Euro ohne USt.), je 1.000 Exemplare</t>
    </r>
  </si>
  <si>
    <t>Allgemeine Leistungen</t>
  </si>
  <si>
    <t>Maschinelles Kuvertieren</t>
  </si>
  <si>
    <t>Manuelles Kuvertieren</t>
  </si>
  <si>
    <r>
      <t xml:space="preserve">Kuvertierung, maschinell mit 2 Einlegern, </t>
    </r>
    <r>
      <rPr>
        <b/>
        <sz val="11"/>
        <color rgb="FFFFFF00"/>
        <rFont val="Arial"/>
        <family val="2"/>
      </rPr>
      <t>bestimmte</t>
    </r>
    <r>
      <rPr>
        <b/>
        <sz val="11"/>
        <rFont val="Arial"/>
        <family val="2"/>
      </rPr>
      <t xml:space="preserve"> Stelle (in Euro ohne USt.), je 1.000 Exemplare</t>
    </r>
  </si>
  <si>
    <r>
      <t xml:space="preserve">Kuvertierung, maschinell mit 3 Einlegern, </t>
    </r>
    <r>
      <rPr>
        <b/>
        <sz val="11"/>
        <color rgb="FFFFFF00"/>
        <rFont val="Arial"/>
        <family val="2"/>
      </rPr>
      <t>bestimmte</t>
    </r>
    <r>
      <rPr>
        <b/>
        <sz val="11"/>
        <rFont val="Arial"/>
        <family val="2"/>
      </rPr>
      <t xml:space="preserve"> Stelle  (in Euro ohne USt.), je 1.000 Exemplare</t>
    </r>
  </si>
  <si>
    <r>
      <t xml:space="preserve">Kuvertierung, maschinell mit 1 Einleger, </t>
    </r>
    <r>
      <rPr>
        <b/>
        <sz val="11"/>
        <color rgb="FFFFFF00"/>
        <rFont val="Arial"/>
        <family val="2"/>
      </rPr>
      <t>bestimmte</t>
    </r>
    <r>
      <rPr>
        <b/>
        <sz val="11"/>
        <rFont val="Arial"/>
        <family val="2"/>
      </rPr>
      <t xml:space="preserve"> Stelle  (in Euro ohne USt.), je 1.000 Exemplare</t>
    </r>
  </si>
  <si>
    <r>
      <t xml:space="preserve">Kuvertierung, manuell mit 1 Einleger, </t>
    </r>
    <r>
      <rPr>
        <b/>
        <sz val="11"/>
        <color rgb="FFFFFF00"/>
        <rFont val="Arial"/>
        <family val="2"/>
      </rPr>
      <t>bestimmte</t>
    </r>
    <r>
      <rPr>
        <b/>
        <sz val="11"/>
        <rFont val="Arial"/>
        <family val="2"/>
      </rPr>
      <t xml:space="preserve"> Stelle (in Euro ohne USt.), je 1.000 Exemplare</t>
    </r>
  </si>
  <si>
    <r>
      <t xml:space="preserve">Kuvertierung, manuell mit 2 Einlegern, </t>
    </r>
    <r>
      <rPr>
        <b/>
        <sz val="11"/>
        <color rgb="FFFFFF00"/>
        <rFont val="Arial"/>
        <family val="2"/>
      </rPr>
      <t>bestimmte</t>
    </r>
    <r>
      <rPr>
        <b/>
        <sz val="11"/>
        <rFont val="Arial"/>
        <family val="2"/>
      </rPr>
      <t xml:space="preserve"> Stelle (in Euro ohne USt.), je 1.000 Exemplare</t>
    </r>
  </si>
  <si>
    <r>
      <t xml:space="preserve">Kuvertierung, manuell mit 3 Einlegern, </t>
    </r>
    <r>
      <rPr>
        <b/>
        <sz val="11"/>
        <color rgb="FFFFFF00"/>
        <rFont val="Arial"/>
        <family val="2"/>
      </rPr>
      <t>bestimmte</t>
    </r>
    <r>
      <rPr>
        <b/>
        <sz val="11"/>
        <rFont val="Arial"/>
        <family val="2"/>
      </rPr>
      <t xml:space="preserve"> Stelle (in Euro ohne USt.), je 1.000 Exemplare</t>
    </r>
  </si>
  <si>
    <t xml:space="preserve">*maschinengeeignet kann Maße abweichend von den benannten DIN-Maßen haben. </t>
  </si>
  <si>
    <t>Kuvertierung, maschinell  (in Euro ohne USt.):</t>
  </si>
  <si>
    <t>Kuvertierung, manuell  (in Euro ohne USt.):</t>
  </si>
  <si>
    <t>Position</t>
  </si>
  <si>
    <t>1.1</t>
  </si>
  <si>
    <t>1.2</t>
  </si>
  <si>
    <t>1.3</t>
  </si>
  <si>
    <t>1.4</t>
  </si>
  <si>
    <t>1.5</t>
  </si>
  <si>
    <t>2.1</t>
  </si>
  <si>
    <t>2.2</t>
  </si>
  <si>
    <t xml:space="preserve">Bereitstellung von Umschlägen/Kuverts </t>
  </si>
  <si>
    <t>2.1.1</t>
  </si>
  <si>
    <t>2.1.2</t>
  </si>
  <si>
    <t>2.1.3</t>
  </si>
  <si>
    <t>2.1.4</t>
  </si>
  <si>
    <t>2.1.5</t>
  </si>
  <si>
    <t>2.1.6</t>
  </si>
  <si>
    <t>2.2.1</t>
  </si>
  <si>
    <t>2.2.2</t>
  </si>
  <si>
    <t>2.2.3</t>
  </si>
  <si>
    <t>2.2.4</t>
  </si>
  <si>
    <t>2.2.5</t>
  </si>
  <si>
    <t>2.2.6</t>
  </si>
  <si>
    <t>3.1</t>
  </si>
  <si>
    <t>3.2</t>
  </si>
  <si>
    <t>3.3</t>
  </si>
  <si>
    <t>3.4</t>
  </si>
  <si>
    <t>4.1</t>
  </si>
  <si>
    <t>4.2</t>
  </si>
  <si>
    <t>4.3</t>
  </si>
  <si>
    <t>4.4</t>
  </si>
  <si>
    <t>4.5</t>
  </si>
  <si>
    <t>4.6</t>
  </si>
  <si>
    <t>4.7</t>
  </si>
  <si>
    <t>4.8</t>
  </si>
  <si>
    <t>5.1</t>
  </si>
  <si>
    <t>5.2</t>
  </si>
  <si>
    <t>6.1</t>
  </si>
  <si>
    <t>7.1</t>
  </si>
  <si>
    <t>7.2</t>
  </si>
  <si>
    <t>7.1.1</t>
  </si>
  <si>
    <t>7.1.2</t>
  </si>
  <si>
    <t>7.1.3</t>
  </si>
  <si>
    <t>7.1.4</t>
  </si>
  <si>
    <t>7.3</t>
  </si>
  <si>
    <t>7.4</t>
  </si>
  <si>
    <t>7.5</t>
  </si>
  <si>
    <t>7.6</t>
  </si>
  <si>
    <t>7.2.1</t>
  </si>
  <si>
    <t>7.2.2</t>
  </si>
  <si>
    <t>7.2.3</t>
  </si>
  <si>
    <t>7.2.4</t>
  </si>
  <si>
    <t>7.3.1</t>
  </si>
  <si>
    <t>7.3.2</t>
  </si>
  <si>
    <t>7.3.3</t>
  </si>
  <si>
    <t>7.3.4</t>
  </si>
  <si>
    <t>7.4.1</t>
  </si>
  <si>
    <t>7.4.3</t>
  </si>
  <si>
    <t>7.4.2</t>
  </si>
  <si>
    <t>7.4.4</t>
  </si>
  <si>
    <t>7.5.1</t>
  </si>
  <si>
    <t>7.5.2</t>
  </si>
  <si>
    <t>7.5.3</t>
  </si>
  <si>
    <t>7.5.4</t>
  </si>
  <si>
    <t>7.6.1</t>
  </si>
  <si>
    <t>7.6.2</t>
  </si>
  <si>
    <t>7.6.3</t>
  </si>
  <si>
    <t>7.6.4</t>
  </si>
  <si>
    <t>7.7</t>
  </si>
  <si>
    <t>7.7.1</t>
  </si>
  <si>
    <t>7.7.2</t>
  </si>
  <si>
    <t>7.7.3</t>
  </si>
  <si>
    <t>7.7.4</t>
  </si>
  <si>
    <t>8.1</t>
  </si>
  <si>
    <t>8.1.1</t>
  </si>
  <si>
    <t>8.1.2</t>
  </si>
  <si>
    <t>8.1.3</t>
  </si>
  <si>
    <t>8.1.4</t>
  </si>
  <si>
    <t>8.2</t>
  </si>
  <si>
    <t>8.2.1</t>
  </si>
  <si>
    <t>8.2.2</t>
  </si>
  <si>
    <t>8.2.4</t>
  </si>
  <si>
    <t>8.2.3</t>
  </si>
  <si>
    <t>8.3</t>
  </si>
  <si>
    <t>8.3.1</t>
  </si>
  <si>
    <t>8.3.2</t>
  </si>
  <si>
    <t>8.3.3</t>
  </si>
  <si>
    <t>8.3.4</t>
  </si>
  <si>
    <t>8.4</t>
  </si>
  <si>
    <t>8.4.1</t>
  </si>
  <si>
    <t>8.4.2</t>
  </si>
  <si>
    <t>8.4.3</t>
  </si>
  <si>
    <t>8.4.4</t>
  </si>
  <si>
    <t>8.5</t>
  </si>
  <si>
    <t>8.5.1</t>
  </si>
  <si>
    <t>8.5.2</t>
  </si>
  <si>
    <t>8.5.3</t>
  </si>
  <si>
    <t>8.5.4</t>
  </si>
  <si>
    <t>8.6</t>
  </si>
  <si>
    <t>8.6.1</t>
  </si>
  <si>
    <t>8.6.2</t>
  </si>
  <si>
    <t>8.6.3</t>
  </si>
  <si>
    <t>8.6.4</t>
  </si>
  <si>
    <t>8.7</t>
  </si>
  <si>
    <t>8.7.1</t>
  </si>
  <si>
    <t>8.7.2</t>
  </si>
  <si>
    <t>8.7.3</t>
  </si>
  <si>
    <t>8.7.4</t>
  </si>
  <si>
    <r>
      <t xml:space="preserve">Drucken von Briefen je 100 Seiten, </t>
    </r>
    <r>
      <rPr>
        <b/>
        <sz val="11"/>
        <color rgb="FFFF0000"/>
        <rFont val="Arial"/>
        <family val="2"/>
      </rPr>
      <t>personalisiert</t>
    </r>
    <r>
      <rPr>
        <b/>
        <sz val="11"/>
        <rFont val="Arial"/>
        <family val="2"/>
      </rPr>
      <t xml:space="preserve">  
 (in Euro ohne USt.):</t>
    </r>
  </si>
  <si>
    <r>
      <t xml:space="preserve">Drucken von Briefen je 100 Seiten, </t>
    </r>
    <r>
      <rPr>
        <b/>
        <sz val="11"/>
        <color rgb="FFFF0000"/>
        <rFont val="Arial"/>
        <family val="2"/>
      </rPr>
      <t xml:space="preserve">nicht personalisiert 
</t>
    </r>
    <r>
      <rPr>
        <b/>
        <sz val="11"/>
        <color theme="1"/>
        <rFont val="Arial"/>
        <family val="2"/>
      </rPr>
      <t>(in Euro ohne USt.):</t>
    </r>
  </si>
  <si>
    <t>je 1.000 Sendungen</t>
  </si>
  <si>
    <t>Preis je
1.000 Exemplare</t>
  </si>
  <si>
    <r>
      <t xml:space="preserve">Preis je
1.000 Exemplare
</t>
    </r>
    <r>
      <rPr>
        <b/>
        <sz val="11"/>
        <color rgb="FFFF0000"/>
        <rFont val="Arial"/>
        <family val="2"/>
      </rPr>
      <t>Maschinengeeignet</t>
    </r>
  </si>
  <si>
    <t>Preis je 1.000 Exemplare</t>
  </si>
  <si>
    <t>Preis in € / netto</t>
  </si>
  <si>
    <t>A1</t>
  </si>
  <si>
    <t>A1.1</t>
  </si>
  <si>
    <t>A1.2</t>
  </si>
  <si>
    <t>A1.3</t>
  </si>
  <si>
    <t>A1.4</t>
  </si>
  <si>
    <t>A1.5</t>
  </si>
  <si>
    <t>A1.6</t>
  </si>
  <si>
    <t>A1.7</t>
  </si>
  <si>
    <t>A1.8</t>
  </si>
  <si>
    <t>A1.9</t>
  </si>
  <si>
    <t>A1.10</t>
  </si>
  <si>
    <t>A2.1</t>
  </si>
  <si>
    <t>A2</t>
  </si>
  <si>
    <t>A2.2</t>
  </si>
  <si>
    <t>A2.3</t>
  </si>
  <si>
    <t>A2.4</t>
  </si>
  <si>
    <t>A2.5</t>
  </si>
  <si>
    <t>A2.6</t>
  </si>
  <si>
    <t>A2.7</t>
  </si>
  <si>
    <t>A2.8</t>
  </si>
  <si>
    <t>A2.9</t>
  </si>
  <si>
    <t>A2.10</t>
  </si>
  <si>
    <t>Ansprechpersonen beim Auftragnehmer:</t>
  </si>
  <si>
    <t>Hauptansprechperson</t>
  </si>
  <si>
    <t>Vertretung</t>
  </si>
  <si>
    <t>Name</t>
  </si>
  <si>
    <t>Telefon:</t>
  </si>
  <si>
    <t>E-Mail</t>
  </si>
  <si>
    <r>
      <t xml:space="preserve">Preis je 1.000 Exemplare
</t>
    </r>
    <r>
      <rPr>
        <b/>
        <sz val="11"/>
        <color rgb="FFFF0000"/>
        <rFont val="Arial"/>
        <family val="2"/>
      </rPr>
      <t>beliebige</t>
    </r>
    <r>
      <rPr>
        <b/>
        <sz val="11"/>
        <rFont val="Arial"/>
        <family val="2"/>
      </rPr>
      <t xml:space="preserve"> Stelle</t>
    </r>
  </si>
  <si>
    <r>
      <t xml:space="preserve">Preis je 1.000 Exemplare
</t>
    </r>
    <r>
      <rPr>
        <b/>
        <sz val="11"/>
        <color rgb="FFFF0000"/>
        <rFont val="Arial"/>
        <family val="2"/>
      </rPr>
      <t xml:space="preserve">beliebige </t>
    </r>
    <r>
      <rPr>
        <b/>
        <sz val="11"/>
        <rFont val="Arial"/>
        <family val="2"/>
      </rPr>
      <t>Stelle</t>
    </r>
  </si>
  <si>
    <r>
      <t xml:space="preserve">Preis je 1.000 Exemplare
</t>
    </r>
    <r>
      <rPr>
        <b/>
        <sz val="11"/>
        <color rgb="FFFFC000"/>
        <rFont val="Arial"/>
        <family val="2"/>
      </rPr>
      <t xml:space="preserve">bestimmte </t>
    </r>
    <r>
      <rPr>
        <b/>
        <sz val="11"/>
        <rFont val="Arial"/>
        <family val="2"/>
      </rPr>
      <t>Stelle</t>
    </r>
  </si>
  <si>
    <r>
      <t xml:space="preserve">Preis je 1.000 Exemplare
</t>
    </r>
    <r>
      <rPr>
        <b/>
        <sz val="11"/>
        <color rgb="FFFFC000"/>
        <rFont val="Arial"/>
        <family val="2"/>
      </rPr>
      <t>bestimmte</t>
    </r>
    <r>
      <rPr>
        <b/>
        <sz val="11"/>
        <rFont val="Arial"/>
        <family val="2"/>
      </rPr>
      <t xml:space="preserve"> Stelle</t>
    </r>
  </si>
  <si>
    <t>C4 mit 2cm Bodenfalz</t>
  </si>
  <si>
    <t>1.6</t>
  </si>
  <si>
    <t>Kilometerpauschale für Abholung außerhalb Berlins (je km)</t>
  </si>
  <si>
    <t>Pflichtpositionen</t>
  </si>
  <si>
    <t>P1.1</t>
  </si>
  <si>
    <t>P1.2</t>
  </si>
  <si>
    <t>P1.3</t>
  </si>
  <si>
    <t>P1.4</t>
  </si>
  <si>
    <t>Papier (optional)</t>
  </si>
  <si>
    <t>Briefumschläge (optional)</t>
  </si>
  <si>
    <t>P1</t>
  </si>
  <si>
    <t>P1.5</t>
  </si>
  <si>
    <t>Briefpapier 120g/qm, gestrichen, matt</t>
  </si>
  <si>
    <t>DIN Lang ohne Fenster, 100% Recyclingpapier Blauer Engel uz14-zertifiziert</t>
  </si>
  <si>
    <t>DIN Lang mit Fenster, 100% Recyclingpapier Blauer Engel uz14-zertifiziert</t>
  </si>
  <si>
    <t>DIN A5, ohne Fenster, 90 g/qm, 100% Recyclingpapier Blauer Engel uz14-zertifiziert</t>
  </si>
  <si>
    <r>
      <t xml:space="preserve">DIN Lang ohne Fenster, 100% Recyclingpapier Blauer Engel uz14-zertifiziert, </t>
    </r>
    <r>
      <rPr>
        <b/>
        <sz val="11"/>
        <color rgb="FFFF0000"/>
        <rFont val="Arial"/>
        <family val="2"/>
      </rPr>
      <t>maschinengeeignet</t>
    </r>
  </si>
  <si>
    <r>
      <t xml:space="preserve">DIN Lang mit Fenster, 100% Recyclingpapier Blauer Engel uz14-zertifiziert, </t>
    </r>
    <r>
      <rPr>
        <b/>
        <sz val="11"/>
        <color rgb="FFFF0000"/>
        <rFont val="Arial"/>
        <family val="2"/>
      </rPr>
      <t>maschinengeeignet</t>
    </r>
  </si>
  <si>
    <r>
      <t xml:space="preserve">DIN A5, ohne Fenster, 90 g/qm, 100% Recyclingpapier Blauer Engel uz14-zertifiziert, </t>
    </r>
    <r>
      <rPr>
        <b/>
        <sz val="11"/>
        <color rgb="FFFF0000"/>
        <rFont val="Arial"/>
        <family val="2"/>
      </rPr>
      <t>maschinengeeignet</t>
    </r>
  </si>
  <si>
    <t>DIN C4, mit Fenster, 75 g/qm 100% Recyclingpapier Blauer Engel uz14-zertifiziert</t>
  </si>
  <si>
    <t>DIN C4, ohne Fenster, 75 g/qm 100% Recyclingpapier Blauer Engel uz14-zertifiziert,</t>
  </si>
  <si>
    <r>
      <t>DIN C4, ohne Fenster, 75 g/qm 100% Recyclingpapier Blauer Engel uz14-zertifiziert,</t>
    </r>
    <r>
      <rPr>
        <b/>
        <sz val="11"/>
        <color rgb="FFFF0000"/>
        <rFont val="Arial"/>
        <family val="2"/>
      </rPr>
      <t xml:space="preserve">  maschinengeeignet</t>
    </r>
  </si>
  <si>
    <r>
      <t>DIN C4, mit Fenster, 75 g/qm 100% Recyclingpapier Blauer Engel uz14-zertifiziert,</t>
    </r>
    <r>
      <rPr>
        <b/>
        <sz val="11"/>
        <color rgb="FFFF0000"/>
        <rFont val="Arial"/>
        <family val="2"/>
      </rPr>
      <t xml:space="preserve"> maschinengeeignet</t>
    </r>
  </si>
  <si>
    <t>Papiersorten je 1.000 Blatt</t>
  </si>
  <si>
    <t>Briefumschläge je 1.000 Stück</t>
  </si>
  <si>
    <t xml:space="preserve"> C4 mit 4cm Bodenfalz</t>
  </si>
  <si>
    <t>P2</t>
  </si>
  <si>
    <t>P2.1</t>
  </si>
  <si>
    <t>P2.2</t>
  </si>
  <si>
    <t>P2.3</t>
  </si>
  <si>
    <t>P2.4</t>
  </si>
  <si>
    <t>P2.5</t>
  </si>
  <si>
    <t>P2.6</t>
  </si>
  <si>
    <t>P2.7</t>
  </si>
  <si>
    <t>P2.8</t>
  </si>
  <si>
    <t>P2.9</t>
  </si>
  <si>
    <t>P2.10</t>
  </si>
  <si>
    <t>P2.11</t>
  </si>
  <si>
    <t>P2.12</t>
  </si>
  <si>
    <t xml:space="preserve">Briefpapier A4, 80 g/qm, 70er Weiße, FSC, Blauer Engel uz14-zertifiziert </t>
  </si>
  <si>
    <t>weitere Angaben - z. B. Hersteller hier ergänzen</t>
  </si>
  <si>
    <t xml:space="preserve">Briefpapier A4, 80 g/qm, 80er Weiße, Blauer Engel uz14-zertifiziert </t>
  </si>
  <si>
    <t xml:space="preserve">Briefpapier A4, 90 g/qm, 70er Weiße,  Blauer Engel uz14-zertifiziert </t>
  </si>
  <si>
    <t xml:space="preserve">Briefpapier A4, 90 g/qm, 80er Weiße,  Blauer Engel uz14-zertifiziert </t>
  </si>
  <si>
    <t>Rahmenvereinbarung Konfektionierung Stiftung Preußischer Kulturbesitz</t>
  </si>
  <si>
    <r>
      <t xml:space="preserve">SPK-2026-00071
</t>
    </r>
    <r>
      <rPr>
        <b/>
        <sz val="11"/>
        <rFont val="Arial"/>
        <family val="2"/>
      </rPr>
      <t>Preisblatt</t>
    </r>
  </si>
  <si>
    <r>
      <t xml:space="preserve">SPK-2026-00071
</t>
    </r>
    <r>
      <rPr>
        <b/>
        <sz val="11"/>
        <rFont val="Arial"/>
        <family val="2"/>
      </rPr>
      <t>Preisblatt / Fiktive Kalkulation</t>
    </r>
  </si>
  <si>
    <t>ZSE</t>
  </si>
  <si>
    <t>SMB</t>
  </si>
  <si>
    <t>davon</t>
  </si>
  <si>
    <r>
      <t xml:space="preserve">Die angebotenen Preise sind Festpreise und gelten über die gesamte Laufzeit der Rahmenvereinbarung.
Die Excel Datei "Preisblatt und fiktive Kalkulation" ist vollständig auszufüllen und mit dem Angebot einzureichen.
Sie ist bereits so angelegt, dass sich die eingetragenen Preise unter dem Reiter Preisblatt automatisch in die Tabelle "Fiktive Kalkulation" übertragen.
</t>
    </r>
    <r>
      <rPr>
        <b/>
        <u/>
        <sz val="11"/>
        <color rgb="FFFF0000"/>
        <rFont val="Arial"/>
        <family val="2"/>
      </rPr>
      <t xml:space="preserve">Fehlende Preisangaben können zum Ausschluss des Angebotes führen.
</t>
    </r>
    <r>
      <rPr>
        <b/>
        <sz val="11"/>
        <rFont val="Arial"/>
        <family val="2"/>
      </rPr>
      <t xml:space="preserve">
Bitte beachten Sie, dass die Excel-Datei "Preisblatt und Fiktive Kalkulation" mehere "Datei-Reiter" beinhaltet, 
in die Preise oder sonstige Angaben einzutragen sind. </t>
    </r>
    <r>
      <rPr>
        <b/>
        <sz val="11"/>
        <color rgb="FFFF0000"/>
        <rFont val="Arial"/>
        <family val="2"/>
      </rPr>
      <t>Die vom Bieter auszufüllenden Felder sind gelb unterlegt.</t>
    </r>
  </si>
  <si>
    <r>
      <t xml:space="preserve">Die angebotenen Preise sind Festpreise und gelten über die gesamte Laufzeit der Rahmenvereinbarung.
Hier können alternative Briefumschläge (nicht im Preisblatt enthalten) und Papiersorten für den Druck pauschal angeboten werden. 
</t>
    </r>
    <r>
      <rPr>
        <sz val="11"/>
        <rFont val="Arial"/>
        <family val="2"/>
      </rPr>
      <t xml:space="preserve">Dies können Premium oder Eco-Varianten oder Sonderformate für Papier/Umschläge sein.
</t>
    </r>
    <r>
      <rPr>
        <b/>
        <sz val="11"/>
        <color rgb="FFFF0000"/>
        <rFont val="Arial"/>
        <family val="2"/>
      </rPr>
      <t xml:space="preserve">Pflichtpositionen (orange) müssen angegeben werden.
Optionale Positionen (blau) können angegeben werden. Die Benennung der Produkte obliegt dem AN.
Die hier beschriebenen Positionen werden nicht gewertet.
</t>
    </r>
    <r>
      <rPr>
        <sz val="11"/>
        <color theme="1"/>
        <rFont val="Arial"/>
        <family val="2"/>
      </rPr>
      <t>Das hier angebotene Papier ist Basis für den Druck (Preisblatt Position 4), soweit nicht von der SPK gesondert Papier gestellt wird.</t>
    </r>
  </si>
  <si>
    <t>Gesamtwert - Angebotspreis (netto)</t>
  </si>
  <si>
    <r>
      <t xml:space="preserve">Die angebotenen Preise sind Festpreise und gelten über die gesamte Laufzeit der Rahmenvereinbarung.
Die Excel Datei "Preisblatt und fiktive Kalkulation" ist vollständig auszufüllen und mit dem Angebot einzureichen.
Sie ist bereits so angelegt, dass sich die eingetragenen Preise unter dem Reiter Preisblatt automatisch in die Tabelle "Fiktive Kalkulation" übertragen.
</t>
    </r>
    <r>
      <rPr>
        <b/>
        <u/>
        <sz val="11"/>
        <color rgb="FFFF0000"/>
        <rFont val="Arial"/>
        <family val="2"/>
      </rPr>
      <t xml:space="preserve">Fehlende Preisangaben können zum Ausschluss des Angebotes führen.
</t>
    </r>
    <r>
      <rPr>
        <b/>
        <sz val="11"/>
        <rFont val="Arial"/>
        <family val="2"/>
      </rPr>
      <t xml:space="preserve">
Bitte beachten Sie, dass die Excel-Datei "Preisblatt und Fiktive Kalkulation" mehere "Datei-Reiter" beinhaltet, 
in die Preise oder sonstige Angaben einzutragen sind. Die vom Bieter auszufüllenden Felder sind gelb unterlegt.
</t>
    </r>
    <r>
      <rPr>
        <b/>
        <sz val="14"/>
        <color rgb="FFFF0000"/>
        <rFont val="Arial"/>
        <family val="2"/>
      </rPr>
      <t>Auf diesem Reiter "fiktive Kalkulation" müssen keine Eintragungen durch den Bieter vorgenommen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</si>
</sst>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1" x14ac:knownFonts="1">
    <font>
      <sz val="11"/>
      <color theme="1"/>
      <name val="Calibri"/>
      <family val="2"/>
      <scheme val="minor"/>
    </font>
    <font>
      <b/>
      <sz val="12"/>
      <name val="Arial"/>
      <family val="2"/>
    </font>
    <font>
      <sz val="11"/>
      <color theme="1"/>
      <name val="Arial"/>
      <family val="2"/>
    </font>
    <font>
      <sz val="11"/>
      <name val="Arial"/>
      <family val="2"/>
    </font>
    <font>
      <b/>
      <sz val="11"/>
      <name val="Arial"/>
      <family val="2"/>
    </font>
    <font>
      <b/>
      <sz val="11"/>
      <color theme="1"/>
      <name val="Arial"/>
      <family val="2"/>
    </font>
    <font>
      <b/>
      <u/>
      <sz val="11"/>
      <color rgb="FFFF0000"/>
      <name val="Arial"/>
      <family val="2"/>
    </font>
    <font>
      <sz val="11"/>
      <color theme="1"/>
      <name val="Calibri"/>
      <family val="2"/>
      <scheme val="minor"/>
    </font>
    <font>
      <b/>
      <sz val="11"/>
      <color rgb="FFFF0000"/>
      <name val="Arial"/>
      <family val="2"/>
    </font>
    <font>
      <sz val="12"/>
      <color theme="1"/>
      <name val="Calibri"/>
      <family val="2"/>
      <scheme val="minor"/>
    </font>
    <font>
      <b/>
      <sz val="11"/>
      <color rgb="FFFFFF00"/>
      <name val="Arial"/>
      <family val="2"/>
    </font>
    <font>
      <b/>
      <sz val="14"/>
      <color rgb="FFFF0000"/>
      <name val="Arial"/>
      <family val="2"/>
    </font>
    <font>
      <sz val="12"/>
      <color rgb="FFFF0000"/>
      <name val="Arial"/>
      <family val="2"/>
    </font>
    <font>
      <sz val="9"/>
      <color indexed="81"/>
      <name val="Segoe UI"/>
      <charset val="1"/>
    </font>
    <font>
      <b/>
      <sz val="9"/>
      <color indexed="81"/>
      <name val="Segoe UI"/>
      <charset val="1"/>
    </font>
    <font>
      <b/>
      <sz val="9"/>
      <color indexed="81"/>
      <name val="Segoe UI"/>
      <family val="2"/>
    </font>
    <font>
      <sz val="9"/>
      <color indexed="81"/>
      <name val="Segoe UI"/>
      <family val="2"/>
    </font>
    <font>
      <b/>
      <sz val="12"/>
      <color theme="1"/>
      <name val="Arial"/>
      <family val="2"/>
    </font>
    <font>
      <b/>
      <u val="double"/>
      <sz val="11"/>
      <color theme="1"/>
      <name val="Arial"/>
      <family val="2"/>
    </font>
    <font>
      <b/>
      <sz val="11"/>
      <color rgb="FFFFC000"/>
      <name val="Arial"/>
      <family val="2"/>
    </font>
    <font>
      <sz val="10"/>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5050"/>
        <bgColor indexed="64"/>
      </patternFill>
    </fill>
    <fill>
      <patternFill patternType="solid">
        <fgColor rgb="FFFFC000"/>
        <bgColor indexed="64"/>
      </patternFill>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44" fontId="7" fillId="0" borderId="0" applyFont="0" applyFill="0" applyBorder="0" applyAlignment="0" applyProtection="0"/>
  </cellStyleXfs>
  <cellXfs count="501">
    <xf numFmtId="0" fontId="0" fillId="0" borderId="0" xfId="0"/>
    <xf numFmtId="0" fontId="2" fillId="0" borderId="0" xfId="0" applyFont="1"/>
    <xf numFmtId="0" fontId="0" fillId="0" borderId="0" xfId="0" applyBorder="1"/>
    <xf numFmtId="0" fontId="0" fillId="0" borderId="0" xfId="0" applyBorder="1" applyAlignment="1">
      <alignment horizontal="left" vertical="center" wrapText="1"/>
    </xf>
    <xf numFmtId="164" fontId="5" fillId="0" borderId="0"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0" xfId="0" applyBorder="1" applyAlignment="1">
      <alignment horizontal="center"/>
    </xf>
    <xf numFmtId="0" fontId="3" fillId="0" borderId="0" xfId="0" applyFont="1" applyBorder="1" applyAlignment="1" applyProtection="1">
      <alignment horizontal="left" vertical="center" wrapText="1"/>
      <protection hidden="1"/>
    </xf>
    <xf numFmtId="0" fontId="3" fillId="4" borderId="4" xfId="0" applyFont="1" applyFill="1" applyBorder="1" applyAlignment="1" applyProtection="1">
      <alignment horizontal="left" vertical="center" wrapText="1"/>
      <protection hidden="1"/>
    </xf>
    <xf numFmtId="0" fontId="0" fillId="0" borderId="5" xfId="0" applyFont="1" applyBorder="1" applyAlignment="1">
      <alignment horizontal="left" vertical="center" wrapText="1"/>
    </xf>
    <xf numFmtId="0" fontId="3" fillId="0" borderId="4"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0" fillId="0" borderId="0" xfId="0" applyFont="1" applyBorder="1" applyAlignment="1">
      <alignment horizontal="left" vertical="center" wrapText="1"/>
    </xf>
    <xf numFmtId="164" fontId="2" fillId="0" borderId="0" xfId="0" applyNumberFormat="1" applyFont="1" applyFill="1" applyBorder="1" applyAlignment="1">
      <alignment horizontal="center" vertical="center"/>
    </xf>
    <xf numFmtId="0" fontId="0" fillId="0" borderId="43" xfId="0" applyBorder="1"/>
    <xf numFmtId="0" fontId="0" fillId="0" borderId="55" xfId="0" applyBorder="1"/>
    <xf numFmtId="0" fontId="3" fillId="0" borderId="43" xfId="0" applyFont="1" applyFill="1" applyBorder="1" applyAlignment="1" applyProtection="1">
      <alignment horizontal="left" vertical="center" wrapText="1"/>
      <protection hidden="1"/>
    </xf>
    <xf numFmtId="164" fontId="0" fillId="0" borderId="55" xfId="0" applyNumberFormat="1" applyFont="1" applyBorder="1" applyAlignment="1"/>
    <xf numFmtId="0" fontId="2" fillId="0" borderId="43" xfId="0" applyFont="1" applyFill="1" applyBorder="1"/>
    <xf numFmtId="0" fontId="2" fillId="0" borderId="0" xfId="0" applyFont="1" applyBorder="1"/>
    <xf numFmtId="0" fontId="2" fillId="0" borderId="55" xfId="0" applyFont="1" applyBorder="1"/>
    <xf numFmtId="164" fontId="0" fillId="0" borderId="6" xfId="0" applyNumberFormat="1" applyFont="1" applyBorder="1" applyAlignment="1"/>
    <xf numFmtId="164" fontId="2" fillId="0" borderId="5" xfId="0" applyNumberFormat="1" applyFont="1" applyFill="1" applyBorder="1" applyAlignment="1">
      <alignment horizontal="center" vertical="center"/>
    </xf>
    <xf numFmtId="164" fontId="0" fillId="0" borderId="55" xfId="0" applyNumberFormat="1" applyFill="1" applyBorder="1" applyAlignment="1"/>
    <xf numFmtId="0" fontId="12" fillId="0" borderId="0" xfId="0" applyFont="1"/>
    <xf numFmtId="0" fontId="2" fillId="0" borderId="0" xfId="0" applyNumberFormat="1" applyFont="1"/>
    <xf numFmtId="0" fontId="2" fillId="0" borderId="0" xfId="0" applyNumberFormat="1" applyFont="1" applyAlignment="1">
      <alignment horizontal="center" vertical="center"/>
    </xf>
    <xf numFmtId="0" fontId="2" fillId="0" borderId="0" xfId="0" applyNumberFormat="1" applyFont="1" applyFill="1" applyAlignment="1">
      <alignment horizontal="center" vertical="center"/>
    </xf>
    <xf numFmtId="0" fontId="17" fillId="2" borderId="56" xfId="0" applyFont="1" applyFill="1" applyBorder="1" applyAlignment="1">
      <alignment horizontal="center" vertical="center"/>
    </xf>
    <xf numFmtId="0" fontId="5" fillId="7" borderId="56" xfId="0" quotePrefix="1" applyNumberFormat="1" applyFont="1" applyFill="1" applyBorder="1" applyAlignment="1">
      <alignment horizontal="center" vertical="center"/>
    </xf>
    <xf numFmtId="0" fontId="5" fillId="8" borderId="57" xfId="0" applyNumberFormat="1" applyFont="1" applyFill="1" applyBorder="1" applyAlignment="1">
      <alignment horizontal="center" vertical="center"/>
    </xf>
    <xf numFmtId="0" fontId="5" fillId="8" borderId="56" xfId="0" quotePrefix="1" applyNumberFormat="1" applyFont="1" applyFill="1" applyBorder="1" applyAlignment="1">
      <alignment horizontal="center" vertical="center"/>
    </xf>
    <xf numFmtId="16" fontId="5" fillId="8" borderId="56" xfId="0" quotePrefix="1" applyNumberFormat="1" applyFont="1" applyFill="1" applyBorder="1" applyAlignment="1">
      <alignment horizontal="center" vertical="center"/>
    </xf>
    <xf numFmtId="0" fontId="2" fillId="0" borderId="0" xfId="0" applyFont="1" applyProtection="1"/>
    <xf numFmtId="164" fontId="5" fillId="0" borderId="2" xfId="0" applyNumberFormat="1" applyFont="1" applyFill="1" applyBorder="1" applyAlignment="1" applyProtection="1">
      <alignment horizontal="center" vertical="center"/>
    </xf>
    <xf numFmtId="164" fontId="5" fillId="0" borderId="8" xfId="0" applyNumberFormat="1" applyFont="1" applyFill="1" applyBorder="1" applyAlignment="1" applyProtection="1">
      <alignment horizontal="center" vertical="center"/>
    </xf>
    <xf numFmtId="0" fontId="3" fillId="0" borderId="0" xfId="0" quotePrefix="1" applyFont="1" applyFill="1" applyBorder="1" applyAlignment="1" applyProtection="1">
      <alignment horizontal="left" vertical="center" wrapText="1"/>
    </xf>
    <xf numFmtId="0" fontId="0" fillId="0" borderId="0" xfId="0" applyBorder="1" applyAlignment="1" applyProtection="1">
      <alignment horizontal="left" vertical="center" wrapText="1"/>
    </xf>
    <xf numFmtId="0" fontId="3" fillId="0" borderId="0" xfId="0" applyFont="1" applyBorder="1" applyAlignment="1" applyProtection="1">
      <alignment horizontal="center" vertical="center" wrapText="1"/>
    </xf>
    <xf numFmtId="164" fontId="3" fillId="0" borderId="0" xfId="0" applyNumberFormat="1" applyFont="1" applyFill="1" applyBorder="1" applyAlignment="1" applyProtection="1">
      <alignment horizontal="center" vertical="center" wrapText="1"/>
    </xf>
    <xf numFmtId="0" fontId="4" fillId="0" borderId="0" xfId="0" applyFont="1" applyBorder="1" applyAlignment="1" applyProtection="1">
      <alignment horizontal="left" wrapText="1"/>
    </xf>
    <xf numFmtId="164" fontId="5" fillId="0" borderId="0" xfId="0" applyNumberFormat="1" applyFont="1" applyFill="1" applyBorder="1" applyAlignment="1" applyProtection="1">
      <alignment horizontal="center" vertical="center"/>
    </xf>
    <xf numFmtId="0" fontId="5" fillId="4" borderId="63" xfId="0" applyFont="1" applyFill="1" applyBorder="1" applyAlignment="1">
      <alignment horizontal="center" vertical="center" wrapText="1"/>
    </xf>
    <xf numFmtId="0" fontId="5" fillId="4" borderId="60" xfId="0" applyFont="1" applyFill="1" applyBorder="1" applyAlignment="1">
      <alignment horizontal="center" vertical="center" wrapText="1"/>
    </xf>
    <xf numFmtId="0" fontId="5" fillId="4" borderId="61" xfId="0" applyFont="1" applyFill="1" applyBorder="1" applyAlignment="1">
      <alignment horizontal="center" vertical="center" wrapText="1"/>
    </xf>
    <xf numFmtId="0" fontId="5" fillId="4" borderId="56" xfId="0" applyFont="1" applyFill="1" applyBorder="1" applyAlignment="1">
      <alignment vertical="center" wrapText="1"/>
    </xf>
    <xf numFmtId="0" fontId="5" fillId="3" borderId="32" xfId="0" applyFont="1" applyFill="1" applyBorder="1" applyAlignment="1" applyProtection="1">
      <alignment vertical="center" wrapText="1"/>
      <protection locked="0"/>
    </xf>
    <xf numFmtId="0" fontId="5" fillId="3" borderId="22" xfId="0" applyFont="1" applyFill="1" applyBorder="1" applyAlignment="1" applyProtection="1">
      <alignment vertical="center" wrapText="1"/>
      <protection locked="0"/>
    </xf>
    <xf numFmtId="164" fontId="3" fillId="4" borderId="0" xfId="0" applyNumberFormat="1" applyFont="1" applyFill="1" applyBorder="1" applyAlignment="1" applyProtection="1">
      <alignment horizontal="center" vertical="center"/>
    </xf>
    <xf numFmtId="164" fontId="3" fillId="0" borderId="55" xfId="0" applyNumberFormat="1" applyFont="1" applyFill="1" applyBorder="1" applyAlignment="1" applyProtection="1">
      <alignment horizontal="center" vertical="center" wrapText="1"/>
    </xf>
    <xf numFmtId="164" fontId="3" fillId="0" borderId="5" xfId="0" applyNumberFormat="1" applyFont="1" applyFill="1" applyBorder="1" applyAlignment="1" applyProtection="1">
      <alignment horizontal="center" vertical="center"/>
    </xf>
    <xf numFmtId="164" fontId="3" fillId="0" borderId="6" xfId="0" applyNumberFormat="1" applyFont="1" applyFill="1" applyBorder="1" applyAlignment="1" applyProtection="1">
      <alignment horizontal="center" vertical="center"/>
    </xf>
    <xf numFmtId="164" fontId="3" fillId="0" borderId="0" xfId="0" applyNumberFormat="1" applyFont="1" applyFill="1" applyBorder="1" applyAlignment="1" applyProtection="1">
      <alignment horizontal="center" vertical="center"/>
    </xf>
    <xf numFmtId="0" fontId="4" fillId="2" borderId="56" xfId="0" applyFont="1" applyFill="1" applyBorder="1" applyAlignment="1" applyProtection="1">
      <alignment horizontal="center" vertical="center"/>
    </xf>
    <xf numFmtId="0" fontId="3" fillId="0" borderId="57" xfId="0" quotePrefix="1" applyNumberFormat="1" applyFont="1" applyBorder="1" applyAlignment="1" applyProtection="1">
      <alignment horizontal="center" vertical="center"/>
    </xf>
    <xf numFmtId="0" fontId="3" fillId="0" borderId="58" xfId="0" quotePrefix="1" applyNumberFormat="1" applyFont="1" applyBorder="1" applyAlignment="1" applyProtection="1">
      <alignment horizontal="center" vertical="center"/>
    </xf>
    <xf numFmtId="0" fontId="3" fillId="0" borderId="59" xfId="0" quotePrefix="1" applyNumberFormat="1" applyFont="1" applyBorder="1" applyAlignment="1" applyProtection="1">
      <alignment horizontal="center" vertical="center"/>
    </xf>
    <xf numFmtId="0" fontId="3" fillId="0" borderId="29" xfId="0" quotePrefix="1" applyNumberFormat="1" applyFont="1" applyBorder="1" applyAlignment="1" applyProtection="1">
      <alignment horizontal="center" vertical="center"/>
    </xf>
    <xf numFmtId="0" fontId="3" fillId="0" borderId="35" xfId="0" quotePrefix="1" applyNumberFormat="1" applyFont="1" applyBorder="1" applyAlignment="1" applyProtection="1">
      <alignment horizontal="center" vertical="center"/>
    </xf>
    <xf numFmtId="0" fontId="3" fillId="0" borderId="27" xfId="0" quotePrefix="1" applyNumberFormat="1" applyFont="1" applyBorder="1" applyAlignment="1" applyProtection="1">
      <alignment horizontal="center" vertical="center"/>
    </xf>
    <xf numFmtId="0" fontId="3" fillId="0" borderId="62" xfId="0" quotePrefix="1" applyNumberFormat="1" applyFont="1" applyBorder="1" applyAlignment="1" applyProtection="1">
      <alignment horizontal="center" vertical="center"/>
    </xf>
    <xf numFmtId="0" fontId="3" fillId="0" borderId="60" xfId="0" quotePrefix="1" applyNumberFormat="1" applyFont="1" applyBorder="1" applyAlignment="1" applyProtection="1">
      <alignment horizontal="center" vertical="center"/>
    </xf>
    <xf numFmtId="0" fontId="3" fillId="0" borderId="61" xfId="0" quotePrefix="1" applyNumberFormat="1" applyFont="1" applyBorder="1" applyAlignment="1" applyProtection="1">
      <alignment horizontal="center" vertical="center"/>
    </xf>
    <xf numFmtId="0" fontId="3" fillId="0" borderId="62" xfId="0" quotePrefix="1" applyNumberFormat="1" applyFont="1" applyFill="1" applyBorder="1" applyAlignment="1" applyProtection="1">
      <alignment horizontal="center" vertical="center"/>
    </xf>
    <xf numFmtId="0" fontId="3" fillId="0" borderId="60" xfId="0" quotePrefix="1" applyNumberFormat="1" applyFont="1" applyFill="1" applyBorder="1" applyAlignment="1" applyProtection="1">
      <alignment horizontal="center" vertical="center"/>
    </xf>
    <xf numFmtId="0" fontId="3" fillId="0" borderId="61" xfId="0" quotePrefix="1" applyNumberFormat="1" applyFont="1" applyFill="1" applyBorder="1" applyAlignment="1" applyProtection="1">
      <alignment horizontal="center" vertical="center"/>
    </xf>
    <xf numFmtId="0" fontId="3" fillId="0" borderId="63" xfId="0" quotePrefix="1" applyNumberFormat="1" applyFont="1" applyFill="1" applyBorder="1" applyAlignment="1" applyProtection="1">
      <alignment horizontal="center" vertical="center"/>
    </xf>
    <xf numFmtId="0" fontId="3" fillId="0" borderId="56" xfId="0" quotePrefix="1" applyNumberFormat="1" applyFont="1" applyFill="1" applyBorder="1" applyAlignment="1" applyProtection="1">
      <alignment horizontal="center" vertical="center"/>
    </xf>
    <xf numFmtId="0" fontId="2" fillId="0" borderId="62" xfId="0" quotePrefix="1" applyNumberFormat="1" applyFont="1" applyBorder="1" applyAlignment="1" applyProtection="1">
      <alignment horizontal="center" vertical="center"/>
    </xf>
    <xf numFmtId="0" fontId="2" fillId="0" borderId="60" xfId="0" quotePrefix="1" applyNumberFormat="1" applyFont="1" applyBorder="1" applyAlignment="1" applyProtection="1">
      <alignment horizontal="center" vertical="center"/>
    </xf>
    <xf numFmtId="0" fontId="2" fillId="0" borderId="61" xfId="0" quotePrefix="1" applyNumberFormat="1" applyFont="1" applyBorder="1" applyAlignment="1" applyProtection="1">
      <alignment horizontal="center" vertical="center"/>
    </xf>
    <xf numFmtId="0" fontId="2" fillId="0" borderId="61" xfId="0" quotePrefix="1"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4" fillId="2" borderId="56" xfId="0" quotePrefix="1" applyNumberFormat="1" applyFont="1" applyFill="1" applyBorder="1" applyAlignment="1" applyProtection="1">
      <alignment horizontal="center" vertical="center"/>
    </xf>
    <xf numFmtId="0" fontId="4" fillId="2" borderId="57" xfId="0" quotePrefix="1" applyNumberFormat="1" applyFont="1" applyFill="1" applyBorder="1" applyAlignment="1" applyProtection="1">
      <alignment horizontal="center" vertical="center"/>
    </xf>
    <xf numFmtId="0" fontId="3" fillId="0" borderId="43" xfId="0" quotePrefix="1" applyNumberFormat="1" applyFont="1" applyBorder="1" applyAlignment="1" applyProtection="1">
      <alignment horizontal="center" vertical="center"/>
    </xf>
    <xf numFmtId="0" fontId="3" fillId="0" borderId="43" xfId="0" applyFont="1" applyFill="1" applyBorder="1" applyAlignment="1" applyProtection="1">
      <alignment horizontal="left" vertical="center" wrapText="1"/>
    </xf>
    <xf numFmtId="0" fontId="2" fillId="0" borderId="0" xfId="0" applyNumberFormat="1" applyFont="1" applyProtection="1"/>
    <xf numFmtId="0" fontId="4" fillId="2" borderId="56"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left" vertical="center"/>
    </xf>
    <xf numFmtId="0" fontId="4" fillId="2" borderId="57" xfId="0" applyNumberFormat="1" applyFont="1" applyFill="1" applyBorder="1" applyAlignment="1" applyProtection="1">
      <alignment horizontal="center" vertical="center"/>
    </xf>
    <xf numFmtId="0" fontId="5" fillId="7" borderId="56" xfId="0" applyNumberFormat="1" applyFont="1" applyFill="1" applyBorder="1" applyAlignment="1" applyProtection="1">
      <alignment horizontal="center" vertical="center"/>
    </xf>
    <xf numFmtId="0" fontId="3" fillId="0" borderId="43" xfId="0" quotePrefix="1" applyFont="1" applyFill="1" applyBorder="1" applyAlignment="1" applyProtection="1">
      <alignment horizontal="left" vertical="center" wrapText="1"/>
    </xf>
    <xf numFmtId="0" fontId="17" fillId="2" borderId="56" xfId="0" applyFont="1" applyFill="1" applyBorder="1" applyAlignment="1" applyProtection="1">
      <alignment horizontal="center" vertical="center"/>
    </xf>
    <xf numFmtId="0" fontId="4" fillId="2" borderId="57" xfId="0" applyFont="1" applyFill="1" applyBorder="1" applyAlignment="1" applyProtection="1">
      <alignment horizontal="center" vertical="center"/>
    </xf>
    <xf numFmtId="0" fontId="3" fillId="0" borderId="1" xfId="0" quotePrefix="1" applyNumberFormat="1" applyFont="1" applyBorder="1" applyAlignment="1" applyProtection="1">
      <alignment horizontal="center" vertical="center"/>
    </xf>
    <xf numFmtId="0" fontId="3" fillId="0" borderId="4" xfId="0" quotePrefix="1" applyNumberFormat="1" applyFont="1" applyBorder="1" applyAlignment="1" applyProtection="1">
      <alignment horizontal="center" vertical="center"/>
    </xf>
    <xf numFmtId="0" fontId="17" fillId="10" borderId="56" xfId="0" applyFont="1" applyFill="1" applyBorder="1" applyAlignment="1" applyProtection="1">
      <alignment horizontal="center" vertical="center"/>
    </xf>
    <xf numFmtId="0" fontId="4" fillId="10" borderId="57" xfId="0" applyFont="1" applyFill="1" applyBorder="1" applyAlignment="1" applyProtection="1">
      <alignment horizontal="center" vertical="center"/>
    </xf>
    <xf numFmtId="0" fontId="0" fillId="3" borderId="63" xfId="0" applyFill="1" applyBorder="1" applyAlignment="1" applyProtection="1">
      <alignment horizontal="left" vertical="center" wrapText="1"/>
      <protection locked="0"/>
    </xf>
    <xf numFmtId="0" fontId="0" fillId="3" borderId="60" xfId="0" applyFill="1" applyBorder="1" applyAlignment="1" applyProtection="1">
      <alignment horizontal="left" vertical="center" wrapText="1"/>
      <protection locked="0"/>
    </xf>
    <xf numFmtId="0" fontId="0" fillId="3" borderId="61" xfId="0" applyFill="1" applyBorder="1" applyAlignment="1" applyProtection="1">
      <alignment horizontal="left" vertical="center" wrapText="1"/>
      <protection locked="0"/>
    </xf>
    <xf numFmtId="0" fontId="3" fillId="0" borderId="63" xfId="0" quotePrefix="1" applyNumberFormat="1" applyFont="1" applyBorder="1" applyAlignment="1" applyProtection="1">
      <alignment horizontal="center" vertical="center"/>
    </xf>
    <xf numFmtId="0" fontId="4" fillId="10" borderId="58" xfId="0" applyFont="1" applyFill="1" applyBorder="1" applyAlignment="1" applyProtection="1">
      <alignment horizontal="center" vertical="center"/>
    </xf>
    <xf numFmtId="0" fontId="4" fillId="0" borderId="8" xfId="0" applyFont="1" applyBorder="1" applyAlignment="1" applyProtection="1">
      <alignment horizontal="left" wrapText="1"/>
    </xf>
    <xf numFmtId="0" fontId="20" fillId="0" borderId="0" xfId="0" applyFont="1" applyFill="1" applyAlignment="1">
      <alignment horizontal="center" vertical="center"/>
    </xf>
    <xf numFmtId="0" fontId="2" fillId="0" borderId="0" xfId="0" applyFont="1" applyBorder="1" applyAlignment="1" applyProtection="1">
      <alignment horizontal="center"/>
    </xf>
    <xf numFmtId="0" fontId="5" fillId="0" borderId="2" xfId="0" applyFont="1" applyBorder="1" applyAlignment="1" applyProtection="1">
      <alignment horizontal="left" wrapText="1"/>
    </xf>
    <xf numFmtId="0" fontId="5" fillId="0" borderId="8" xfId="0" applyFont="1" applyBorder="1" applyAlignment="1" applyProtection="1">
      <alignment horizontal="left" wrapText="1"/>
    </xf>
    <xf numFmtId="0" fontId="2" fillId="0" borderId="0" xfId="0" applyFont="1" applyBorder="1" applyAlignment="1" applyProtection="1">
      <alignment horizontal="left" vertical="center" wrapText="1"/>
    </xf>
    <xf numFmtId="0" fontId="2" fillId="0" borderId="5" xfId="0" applyFont="1" applyBorder="1" applyAlignment="1" applyProtection="1">
      <alignment horizontal="left" vertical="center" wrapText="1"/>
    </xf>
    <xf numFmtId="0" fontId="5" fillId="0" borderId="0" xfId="0" applyFont="1" applyBorder="1" applyAlignment="1" applyProtection="1">
      <alignment horizontal="left" wrapText="1"/>
    </xf>
    <xf numFmtId="0" fontId="5" fillId="0" borderId="0" xfId="0" applyFont="1" applyFill="1" applyBorder="1" applyAlignment="1" applyProtection="1">
      <alignment horizontal="left"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3" fillId="4" borderId="4" xfId="0" applyFont="1" applyFill="1" applyBorder="1" applyAlignment="1" applyProtection="1">
      <alignment horizontal="left" vertical="center" wrapText="1"/>
    </xf>
    <xf numFmtId="0" fontId="0" fillId="0" borderId="5" xfId="0" applyFont="1" applyBorder="1" applyAlignment="1" applyProtection="1">
      <alignment horizontal="left" vertical="center" wrapText="1"/>
    </xf>
    <xf numFmtId="164" fontId="2" fillId="3" borderId="30" xfId="0" applyNumberFormat="1" applyFont="1" applyFill="1" applyBorder="1" applyAlignment="1" applyProtection="1">
      <alignment horizontal="center" vertical="center"/>
      <protection locked="0"/>
    </xf>
    <xf numFmtId="164" fontId="0" fillId="0" borderId="26" xfId="0" applyNumberFormat="1" applyFont="1" applyBorder="1" applyAlignment="1" applyProtection="1">
      <protection locked="0"/>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37" xfId="0" applyFont="1" applyFill="1" applyBorder="1" applyAlignment="1">
      <alignment horizontal="center" vertical="center" wrapText="1"/>
    </xf>
    <xf numFmtId="0" fontId="5" fillId="4" borderId="4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3" borderId="47" xfId="0" applyFont="1" applyFill="1" applyBorder="1" applyAlignment="1" applyProtection="1">
      <alignment horizontal="center" vertical="center" wrapText="1"/>
      <protection locked="0"/>
    </xf>
    <xf numFmtId="0" fontId="5" fillId="3" borderId="44" xfId="0" applyFont="1" applyFill="1" applyBorder="1" applyAlignment="1" applyProtection="1">
      <alignment horizontal="center" vertical="center" wrapText="1"/>
      <protection locked="0"/>
    </xf>
    <xf numFmtId="0" fontId="5" fillId="3" borderId="34" xfId="0" applyFont="1" applyFill="1" applyBorder="1" applyAlignment="1" applyProtection="1">
      <alignment horizontal="center" vertical="center" wrapText="1"/>
      <protection locked="0"/>
    </xf>
    <xf numFmtId="0" fontId="5" fillId="3" borderId="21" xfId="0" applyFont="1" applyFill="1" applyBorder="1" applyAlignment="1" applyProtection="1">
      <alignment horizontal="center" vertical="center" wrapText="1"/>
      <protection locked="0"/>
    </xf>
    <xf numFmtId="0" fontId="5" fillId="3" borderId="28" xfId="0" applyFont="1" applyFill="1" applyBorder="1" applyAlignment="1" applyProtection="1">
      <alignment horizontal="center" vertical="center" wrapText="1"/>
      <protection locked="0"/>
    </xf>
    <xf numFmtId="0" fontId="5" fillId="3" borderId="19" xfId="0" applyFont="1" applyFill="1" applyBorder="1" applyAlignment="1" applyProtection="1">
      <alignment horizontal="center" vertical="center" wrapText="1"/>
      <protection locked="0"/>
    </xf>
    <xf numFmtId="0" fontId="5" fillId="3" borderId="66" xfId="0" applyFont="1" applyFill="1" applyBorder="1" applyAlignment="1" applyProtection="1">
      <alignment horizontal="center" vertical="center" wrapText="1"/>
      <protection locked="0"/>
    </xf>
    <xf numFmtId="0" fontId="5" fillId="3" borderId="31" xfId="0" applyFont="1" applyFill="1" applyBorder="1" applyAlignment="1" applyProtection="1">
      <alignment horizontal="center" vertical="center" wrapText="1"/>
      <protection locked="0"/>
    </xf>
    <xf numFmtId="0" fontId="5" fillId="3" borderId="16" xfId="0" applyFont="1" applyFill="1" applyBorder="1" applyAlignment="1" applyProtection="1">
      <alignment horizontal="center" vertical="center" wrapText="1"/>
      <protection locked="0"/>
    </xf>
    <xf numFmtId="0" fontId="5" fillId="3" borderId="65" xfId="0" applyFont="1" applyFill="1" applyBorder="1" applyAlignment="1" applyProtection="1">
      <alignment horizontal="center" vertical="center" wrapText="1"/>
      <protection locked="0"/>
    </xf>
    <xf numFmtId="0" fontId="5" fillId="3" borderId="17" xfId="0" applyFont="1" applyFill="1" applyBorder="1" applyAlignment="1" applyProtection="1">
      <alignment horizontal="center" vertical="center" wrapText="1"/>
      <protection locked="0"/>
    </xf>
    <xf numFmtId="0" fontId="5" fillId="4" borderId="27" xfId="0" applyFont="1" applyFill="1" applyBorder="1" applyAlignment="1">
      <alignment horizontal="center" vertical="center" wrapText="1"/>
    </xf>
    <xf numFmtId="0" fontId="5" fillId="4" borderId="54"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4" borderId="33" xfId="0" applyFont="1" applyFill="1" applyBorder="1" applyAlignment="1">
      <alignment horizontal="center" vertical="center" wrapText="1"/>
    </xf>
    <xf numFmtId="164" fontId="2" fillId="3" borderId="15" xfId="0" applyNumberFormat="1" applyFont="1" applyFill="1" applyBorder="1" applyAlignment="1" applyProtection="1">
      <alignment horizontal="center" vertical="center"/>
      <protection locked="0"/>
    </xf>
    <xf numFmtId="164" fontId="0" fillId="0" borderId="17" xfId="0" applyNumberFormat="1" applyFont="1" applyBorder="1" applyAlignment="1" applyProtection="1">
      <protection locked="0"/>
    </xf>
    <xf numFmtId="0" fontId="0" fillId="0" borderId="0" xfId="0" applyBorder="1" applyAlignment="1">
      <alignment horizontal="center"/>
    </xf>
    <xf numFmtId="0" fontId="1" fillId="2" borderId="7" xfId="0" applyFont="1" applyFill="1" applyBorder="1" applyAlignment="1" applyProtection="1">
      <alignment horizontal="center" vertical="center" wrapText="1"/>
      <protection hidden="1"/>
    </xf>
    <xf numFmtId="0" fontId="1" fillId="2" borderId="8" xfId="0" applyFont="1" applyFill="1" applyBorder="1" applyAlignment="1" applyProtection="1">
      <alignment horizontal="center" vertical="center" wrapText="1"/>
      <protection hidden="1"/>
    </xf>
    <xf numFmtId="0" fontId="1" fillId="2" borderId="9" xfId="0" applyFont="1" applyFill="1" applyBorder="1" applyAlignment="1" applyProtection="1">
      <alignment horizontal="center" vertical="center" wrapText="1"/>
      <protection hidden="1"/>
    </xf>
    <xf numFmtId="0" fontId="0" fillId="0" borderId="12" xfId="0" applyBorder="1" applyAlignment="1">
      <alignment wrapText="1"/>
    </xf>
    <xf numFmtId="164" fontId="2" fillId="3" borderId="13" xfId="0" applyNumberFormat="1" applyFont="1" applyFill="1" applyBorder="1" applyAlignment="1" applyProtection="1">
      <alignment horizontal="center" vertical="center"/>
      <protection locked="0"/>
    </xf>
    <xf numFmtId="164" fontId="0" fillId="0" borderId="20" xfId="0" applyNumberFormat="1" applyFont="1" applyBorder="1" applyAlignment="1" applyProtection="1">
      <protection locked="0"/>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xf>
    <xf numFmtId="0" fontId="2" fillId="0" borderId="55" xfId="0" applyFont="1" applyBorder="1" applyAlignment="1">
      <alignment horizontal="center"/>
    </xf>
    <xf numFmtId="164" fontId="2" fillId="3" borderId="35" xfId="0" applyNumberFormat="1" applyFont="1" applyFill="1" applyBorder="1" applyAlignment="1" applyProtection="1">
      <alignment horizontal="center" vertical="center"/>
      <protection locked="0"/>
    </xf>
    <xf numFmtId="164" fontId="2" fillId="3" borderId="22" xfId="0" applyNumberFormat="1" applyFont="1" applyFill="1" applyBorder="1" applyAlignment="1" applyProtection="1">
      <alignment horizontal="center" vertical="center"/>
      <protection locked="0"/>
    </xf>
    <xf numFmtId="0" fontId="3" fillId="4" borderId="33" xfId="0" applyFont="1" applyFill="1" applyBorder="1" applyAlignment="1" applyProtection="1">
      <alignment horizontal="left" vertical="center" wrapText="1"/>
    </xf>
    <xf numFmtId="0" fontId="3" fillId="4" borderId="22" xfId="0" applyFont="1" applyFill="1" applyBorder="1" applyAlignment="1" applyProtection="1">
      <alignment horizontal="left" vertical="center" wrapText="1"/>
    </xf>
    <xf numFmtId="164" fontId="2" fillId="3" borderId="29" xfId="0" applyNumberFormat="1" applyFont="1" applyFill="1" applyBorder="1" applyAlignment="1" applyProtection="1">
      <alignment horizontal="center" vertical="center"/>
      <protection locked="0"/>
    </xf>
    <xf numFmtId="164" fontId="2" fillId="3" borderId="32" xfId="0" applyNumberFormat="1" applyFont="1" applyFill="1" applyBorder="1" applyAlignment="1" applyProtection="1">
      <alignment horizontal="center" vertical="center"/>
      <protection locked="0"/>
    </xf>
    <xf numFmtId="0" fontId="3" fillId="4" borderId="25" xfId="0" applyFont="1" applyFill="1" applyBorder="1" applyAlignment="1" applyProtection="1">
      <alignment horizontal="left" vertical="center" wrapText="1"/>
    </xf>
    <xf numFmtId="0" fontId="3" fillId="4" borderId="32" xfId="0" applyFont="1" applyFill="1" applyBorder="1" applyAlignment="1" applyProtection="1">
      <alignment horizontal="left" vertical="center" wrapText="1"/>
    </xf>
    <xf numFmtId="0" fontId="0" fillId="0" borderId="25" xfId="0" applyFont="1" applyBorder="1" applyAlignment="1" applyProtection="1">
      <alignment horizontal="left" vertical="center" wrapText="1"/>
    </xf>
    <xf numFmtId="0" fontId="0" fillId="0" borderId="32" xfId="0" applyFont="1" applyBorder="1" applyAlignment="1" applyProtection="1">
      <alignment horizontal="left" vertical="center" wrapText="1"/>
    </xf>
    <xf numFmtId="0" fontId="0" fillId="0" borderId="33" xfId="0" applyFont="1" applyBorder="1" applyAlignment="1" applyProtection="1">
      <alignment horizontal="left" vertical="center" wrapText="1"/>
    </xf>
    <xf numFmtId="0" fontId="0" fillId="0" borderId="22" xfId="0" applyFont="1" applyBorder="1" applyAlignment="1" applyProtection="1">
      <alignment horizontal="left" vertical="center" wrapText="1"/>
    </xf>
    <xf numFmtId="0" fontId="4" fillId="2" borderId="7" xfId="0" applyFont="1" applyFill="1" applyBorder="1" applyAlignment="1" applyProtection="1">
      <alignment horizontal="left" vertical="center" wrapText="1"/>
      <protection hidden="1"/>
    </xf>
    <xf numFmtId="0" fontId="0" fillId="0" borderId="8" xfId="0" applyBorder="1" applyAlignment="1">
      <alignment vertical="center" wrapText="1"/>
    </xf>
    <xf numFmtId="164" fontId="3" fillId="3" borderId="35" xfId="0" applyNumberFormat="1" applyFont="1" applyFill="1" applyBorder="1" applyAlignment="1" applyProtection="1">
      <alignment horizontal="center" vertical="center"/>
      <protection locked="0"/>
    </xf>
    <xf numFmtId="164" fontId="3" fillId="3" borderId="22" xfId="0" applyNumberFormat="1" applyFont="1" applyFill="1" applyBorder="1" applyAlignment="1" applyProtection="1">
      <alignment horizontal="center" vertical="center"/>
      <protection locked="0"/>
    </xf>
    <xf numFmtId="0" fontId="4" fillId="2" borderId="10" xfId="0" applyFont="1" applyFill="1" applyBorder="1" applyAlignment="1" applyProtection="1">
      <alignment horizontal="left" vertical="center" wrapText="1"/>
      <protection hidden="1"/>
    </xf>
    <xf numFmtId="0" fontId="0" fillId="0" borderId="11" xfId="0" applyBorder="1" applyAlignment="1">
      <alignment horizontal="left" vertical="center" wrapText="1"/>
    </xf>
    <xf numFmtId="0" fontId="0" fillId="0" borderId="11" xfId="0" applyBorder="1" applyAlignment="1">
      <alignment wrapText="1"/>
    </xf>
    <xf numFmtId="0" fontId="3" fillId="4" borderId="35" xfId="0" applyFont="1" applyFill="1" applyBorder="1" applyAlignment="1" applyProtection="1">
      <alignment horizontal="left" vertical="center" wrapText="1"/>
    </xf>
    <xf numFmtId="0" fontId="3" fillId="4" borderId="46" xfId="0" applyFont="1" applyFill="1" applyBorder="1" applyAlignment="1" applyProtection="1">
      <alignment horizontal="left" vertical="center" wrapText="1"/>
    </xf>
    <xf numFmtId="0" fontId="0" fillId="0" borderId="46" xfId="0" applyFont="1" applyBorder="1" applyAlignment="1" applyProtection="1">
      <alignment horizontal="left" vertical="center" wrapText="1"/>
    </xf>
    <xf numFmtId="0" fontId="0" fillId="0" borderId="42" xfId="0" applyFont="1" applyBorder="1" applyAlignment="1" applyProtection="1">
      <alignment horizontal="left" vertical="center" wrapText="1"/>
    </xf>
    <xf numFmtId="0" fontId="4" fillId="8" borderId="8" xfId="0" applyFont="1" applyFill="1" applyBorder="1" applyAlignment="1" applyProtection="1">
      <alignment horizontal="left" vertical="center" wrapText="1"/>
      <protection hidden="1"/>
    </xf>
    <xf numFmtId="0" fontId="0" fillId="8" borderId="8" xfId="0" applyFill="1" applyBorder="1" applyAlignment="1">
      <alignment horizontal="left" vertical="center" wrapText="1"/>
    </xf>
    <xf numFmtId="0" fontId="0" fillId="8" borderId="8" xfId="0" applyFill="1" applyBorder="1" applyAlignment="1">
      <alignment wrapText="1"/>
    </xf>
    <xf numFmtId="0" fontId="0" fillId="8" borderId="9" xfId="0" applyFill="1" applyBorder="1" applyAlignment="1">
      <alignment wrapText="1"/>
    </xf>
    <xf numFmtId="0" fontId="3" fillId="4" borderId="5" xfId="0" applyFont="1" applyFill="1" applyBorder="1" applyAlignment="1" applyProtection="1">
      <alignment horizontal="left" vertical="center" wrapText="1"/>
    </xf>
    <xf numFmtId="0" fontId="4" fillId="8" borderId="9" xfId="0" applyFont="1" applyFill="1" applyBorder="1" applyAlignment="1" applyProtection="1">
      <alignment horizontal="left" vertical="center" wrapText="1"/>
      <protection hidden="1"/>
    </xf>
    <xf numFmtId="0" fontId="4" fillId="7" borderId="8" xfId="0" applyFont="1" applyFill="1" applyBorder="1" applyAlignment="1" applyProtection="1">
      <alignment horizontal="left" vertical="center" wrapText="1"/>
      <protection hidden="1"/>
    </xf>
    <xf numFmtId="0" fontId="0" fillId="7" borderId="8" xfId="0" applyFill="1" applyBorder="1" applyAlignment="1">
      <alignment horizontal="left" vertical="center" wrapText="1"/>
    </xf>
    <xf numFmtId="0" fontId="0" fillId="7" borderId="8" xfId="0" applyFill="1" applyBorder="1" applyAlignment="1">
      <alignment wrapText="1"/>
    </xf>
    <xf numFmtId="0" fontId="0" fillId="7" borderId="9" xfId="0" applyFill="1" applyBorder="1" applyAlignment="1">
      <alignment wrapText="1"/>
    </xf>
    <xf numFmtId="164" fontId="3" fillId="3" borderId="13" xfId="0" applyNumberFormat="1" applyFont="1" applyFill="1" applyBorder="1" applyAlignment="1" applyProtection="1">
      <alignment horizontal="center" vertical="center"/>
      <protection locked="0"/>
    </xf>
    <xf numFmtId="0" fontId="0" fillId="0" borderId="20" xfId="0" applyBorder="1" applyAlignment="1" applyProtection="1">
      <protection locked="0"/>
    </xf>
    <xf numFmtId="0" fontId="3" fillId="0" borderId="5" xfId="0" applyFont="1" applyBorder="1" applyAlignment="1" applyProtection="1">
      <alignment horizontal="left" vertical="center" wrapText="1"/>
    </xf>
    <xf numFmtId="0" fontId="3" fillId="0" borderId="6" xfId="0" applyFont="1" applyBorder="1" applyAlignment="1" applyProtection="1">
      <alignment horizontal="left" vertical="center" wrapText="1"/>
    </xf>
    <xf numFmtId="0" fontId="3" fillId="0" borderId="25" xfId="0" applyFont="1" applyBorder="1" applyAlignment="1" applyProtection="1">
      <alignment horizontal="left" vertical="center" wrapText="1"/>
    </xf>
    <xf numFmtId="0" fontId="3" fillId="0" borderId="32" xfId="0" applyFont="1" applyBorder="1" applyAlignment="1" applyProtection="1">
      <alignment horizontal="left" vertical="center" wrapText="1"/>
    </xf>
    <xf numFmtId="0" fontId="3" fillId="0" borderId="33" xfId="0" quotePrefix="1" applyFont="1" applyFill="1" applyBorder="1" applyAlignment="1" applyProtection="1">
      <alignment horizontal="left" vertical="center" wrapText="1"/>
    </xf>
    <xf numFmtId="0" fontId="0" fillId="0" borderId="33" xfId="0" applyBorder="1" applyAlignment="1" applyProtection="1">
      <alignment horizontal="left" vertical="center" wrapText="1"/>
    </xf>
    <xf numFmtId="0" fontId="0" fillId="0" borderId="22" xfId="0" applyBorder="1" applyAlignment="1" applyProtection="1">
      <alignment horizontal="left" vertical="center" wrapText="1"/>
    </xf>
    <xf numFmtId="0" fontId="4" fillId="2" borderId="1" xfId="0" applyFont="1" applyFill="1" applyBorder="1" applyAlignment="1" applyProtection="1">
      <alignment horizontal="left" vertical="center" wrapText="1"/>
      <protection hidden="1"/>
    </xf>
    <xf numFmtId="0" fontId="0" fillId="0" borderId="2" xfId="0" applyBorder="1" applyAlignment="1">
      <alignment horizontal="left" vertical="center" wrapText="1"/>
    </xf>
    <xf numFmtId="0" fontId="0" fillId="0" borderId="2" xfId="0" applyBorder="1" applyAlignment="1">
      <alignment wrapText="1"/>
    </xf>
    <xf numFmtId="0" fontId="0" fillId="0" borderId="3" xfId="0" applyBorder="1" applyAlignment="1">
      <alignment wrapText="1"/>
    </xf>
    <xf numFmtId="164" fontId="2" fillId="3" borderId="37" xfId="0" applyNumberFormat="1" applyFont="1" applyFill="1" applyBorder="1" applyAlignment="1" applyProtection="1">
      <alignment horizontal="center" vertical="center"/>
      <protection locked="0"/>
    </xf>
    <xf numFmtId="164" fontId="0" fillId="0" borderId="38" xfId="0" applyNumberFormat="1" applyFont="1" applyBorder="1" applyAlignment="1" applyProtection="1">
      <protection locked="0"/>
    </xf>
    <xf numFmtId="0" fontId="4" fillId="2" borderId="8" xfId="0" applyFont="1" applyFill="1" applyBorder="1" applyAlignment="1" applyProtection="1">
      <alignment horizontal="left" vertical="center" wrapText="1"/>
      <protection hidden="1"/>
    </xf>
    <xf numFmtId="0" fontId="4" fillId="2" borderId="9" xfId="0" applyFont="1" applyFill="1" applyBorder="1" applyAlignment="1" applyProtection="1">
      <alignment horizontal="left" vertical="center" wrapText="1"/>
      <protection hidden="1"/>
    </xf>
    <xf numFmtId="0" fontId="3" fillId="4" borderId="29" xfId="0" applyFont="1" applyFill="1" applyBorder="1" applyAlignment="1" applyProtection="1">
      <alignment horizontal="left" vertical="center" wrapText="1"/>
    </xf>
    <xf numFmtId="0" fontId="0" fillId="0" borderId="6" xfId="0" applyFont="1" applyBorder="1" applyAlignment="1" applyProtection="1">
      <alignment horizontal="left" vertical="center" wrapText="1"/>
    </xf>
    <xf numFmtId="0" fontId="3" fillId="4" borderId="41" xfId="0" applyFont="1" applyFill="1" applyBorder="1" applyAlignment="1" applyProtection="1">
      <alignment horizontal="left" vertical="center" wrapText="1"/>
    </xf>
    <xf numFmtId="164" fontId="3" fillId="3" borderId="36" xfId="0" applyNumberFormat="1" applyFont="1" applyFill="1" applyBorder="1" applyAlignment="1" applyProtection="1">
      <alignment horizontal="center" vertical="center" wrapText="1"/>
      <protection locked="0"/>
    </xf>
    <xf numFmtId="0" fontId="0" fillId="0" borderId="20" xfId="0" applyBorder="1" applyAlignment="1" applyProtection="1">
      <alignment wrapText="1"/>
      <protection locked="0"/>
    </xf>
    <xf numFmtId="164" fontId="3" fillId="3" borderId="28" xfId="0" applyNumberFormat="1" applyFont="1" applyFill="1" applyBorder="1" applyAlignment="1" applyProtection="1">
      <alignment horizontal="center" vertical="center" wrapText="1"/>
      <protection locked="0"/>
    </xf>
    <xf numFmtId="0" fontId="0" fillId="0" borderId="31" xfId="0" applyBorder="1" applyAlignment="1" applyProtection="1">
      <alignment wrapText="1"/>
      <protection locked="0"/>
    </xf>
    <xf numFmtId="0" fontId="3" fillId="0" borderId="29" xfId="0" applyFont="1" applyBorder="1" applyAlignment="1" applyProtection="1">
      <alignment horizontal="left" vertical="center" wrapText="1"/>
    </xf>
    <xf numFmtId="164" fontId="3" fillId="4" borderId="7" xfId="0" applyNumberFormat="1" applyFont="1" applyFill="1" applyBorder="1" applyAlignment="1" applyProtection="1">
      <alignment horizontal="left" vertical="center" shrinkToFit="1"/>
    </xf>
    <xf numFmtId="164" fontId="3" fillId="4" borderId="8" xfId="0" applyNumberFormat="1" applyFont="1" applyFill="1" applyBorder="1" applyAlignment="1" applyProtection="1">
      <alignment horizontal="left" vertical="center" shrinkToFit="1"/>
    </xf>
    <xf numFmtId="0" fontId="0" fillId="4" borderId="8" xfId="0" applyFill="1" applyBorder="1" applyAlignment="1" applyProtection="1">
      <alignment horizontal="left" vertical="center"/>
    </xf>
    <xf numFmtId="0" fontId="0" fillId="4" borderId="9" xfId="0" applyFill="1" applyBorder="1" applyAlignment="1" applyProtection="1">
      <alignment horizontal="left" vertical="center"/>
    </xf>
    <xf numFmtId="164" fontId="3" fillId="3" borderId="7" xfId="0" applyNumberFormat="1" applyFont="1" applyFill="1" applyBorder="1" applyAlignment="1" applyProtection="1">
      <alignment horizontal="center" vertical="center" wrapText="1"/>
      <protection locked="0"/>
    </xf>
    <xf numFmtId="164" fontId="0" fillId="3" borderId="9" xfId="0" applyNumberFormat="1" applyFill="1" applyBorder="1" applyAlignment="1" applyProtection="1">
      <protection locked="0"/>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164" fontId="3" fillId="3" borderId="29" xfId="0" applyNumberFormat="1" applyFont="1" applyFill="1" applyBorder="1" applyAlignment="1" applyProtection="1">
      <alignment horizontal="center" vertical="center"/>
      <protection locked="0"/>
    </xf>
    <xf numFmtId="164" fontId="3" fillId="3" borderId="32" xfId="0" applyNumberFormat="1" applyFont="1" applyFill="1" applyBorder="1" applyAlignment="1" applyProtection="1">
      <alignment horizontal="center" vertical="center"/>
      <protection locked="0"/>
    </xf>
    <xf numFmtId="0" fontId="0" fillId="0" borderId="8" xfId="0" applyBorder="1" applyAlignment="1">
      <alignment horizontal="left" vertical="center" wrapText="1"/>
    </xf>
    <xf numFmtId="0" fontId="3" fillId="0" borderId="25" xfId="0" quotePrefix="1" applyFont="1" applyFill="1" applyBorder="1" applyAlignment="1" applyProtection="1">
      <alignment horizontal="left" vertical="center" wrapText="1"/>
    </xf>
    <xf numFmtId="0" fontId="0" fillId="0" borderId="25" xfId="0" applyBorder="1" applyAlignment="1" applyProtection="1">
      <alignment horizontal="left" vertical="center" wrapText="1"/>
    </xf>
    <xf numFmtId="0" fontId="0" fillId="0" borderId="32" xfId="0" applyBorder="1" applyAlignment="1" applyProtection="1">
      <alignment horizontal="left" vertical="center" wrapText="1"/>
    </xf>
    <xf numFmtId="0" fontId="3" fillId="0" borderId="27" xfId="0" applyFont="1" applyBorder="1" applyAlignment="1" applyProtection="1">
      <alignment horizontal="left" vertical="center" wrapText="1"/>
    </xf>
    <xf numFmtId="0" fontId="3" fillId="0" borderId="54" xfId="0" applyFont="1" applyBorder="1" applyAlignment="1" applyProtection="1">
      <alignment horizontal="left" vertical="center" wrapText="1"/>
    </xf>
    <xf numFmtId="0" fontId="3" fillId="0" borderId="24" xfId="0" applyFont="1" applyBorder="1" applyAlignment="1" applyProtection="1">
      <alignment horizontal="left" vertical="center" wrapText="1"/>
    </xf>
    <xf numFmtId="0" fontId="3" fillId="0" borderId="35" xfId="0" applyFont="1" applyBorder="1" applyAlignment="1" applyProtection="1">
      <alignment horizontal="left" vertical="center" wrapText="1"/>
    </xf>
    <xf numFmtId="0" fontId="3" fillId="0" borderId="33" xfId="0" applyFont="1" applyBorder="1" applyAlignment="1" applyProtection="1">
      <alignment horizontal="left" vertical="center" wrapText="1"/>
    </xf>
    <xf numFmtId="0" fontId="3" fillId="0" borderId="22" xfId="0" applyFont="1" applyBorder="1" applyAlignment="1" applyProtection="1">
      <alignment horizontal="left" vertical="center" wrapText="1"/>
    </xf>
    <xf numFmtId="164" fontId="3" fillId="3" borderId="27" xfId="0" applyNumberFormat="1" applyFont="1" applyFill="1" applyBorder="1" applyAlignment="1" applyProtection="1">
      <alignment horizontal="center" vertical="center"/>
      <protection locked="0"/>
    </xf>
    <xf numFmtId="164" fontId="3" fillId="3" borderId="24" xfId="0" applyNumberFormat="1" applyFont="1" applyFill="1" applyBorder="1" applyAlignment="1" applyProtection="1">
      <alignment horizontal="center" vertical="center"/>
      <protection locked="0"/>
    </xf>
    <xf numFmtId="0" fontId="4" fillId="2" borderId="10" xfId="0" applyFont="1" applyFill="1" applyBorder="1" applyAlignment="1" applyProtection="1">
      <alignment horizontal="left" vertical="center" wrapText="1"/>
    </xf>
    <xf numFmtId="0" fontId="0" fillId="0" borderId="11" xfId="0" applyBorder="1" applyAlignment="1" applyProtection="1">
      <alignment horizontal="left" vertical="center" wrapText="1"/>
    </xf>
    <xf numFmtId="0" fontId="9" fillId="0" borderId="8" xfId="0" applyFont="1" applyBorder="1" applyAlignment="1">
      <alignment horizontal="center" vertical="center" wrapText="1"/>
    </xf>
    <xf numFmtId="0" fontId="9" fillId="0" borderId="8" xfId="0" applyFont="1" applyBorder="1" applyAlignment="1">
      <alignment horizontal="center" wrapText="1"/>
    </xf>
    <xf numFmtId="0" fontId="9" fillId="0" borderId="9" xfId="0" applyFont="1" applyBorder="1" applyAlignment="1">
      <alignment horizontal="center" wrapText="1"/>
    </xf>
    <xf numFmtId="0" fontId="3" fillId="0" borderId="5" xfId="0" quotePrefix="1" applyFont="1" applyFill="1" applyBorder="1" applyAlignment="1" applyProtection="1">
      <alignment horizontal="left" vertical="center" wrapText="1"/>
    </xf>
    <xf numFmtId="0" fontId="3" fillId="0" borderId="6" xfId="0" quotePrefix="1" applyFont="1" applyFill="1" applyBorder="1" applyAlignment="1" applyProtection="1">
      <alignment horizontal="left" vertical="center" wrapText="1"/>
    </xf>
    <xf numFmtId="0" fontId="3" fillId="0" borderId="22" xfId="0" quotePrefix="1" applyFont="1" applyFill="1" applyBorder="1" applyAlignment="1" applyProtection="1">
      <alignment horizontal="left" vertical="center" wrapText="1"/>
    </xf>
    <xf numFmtId="0" fontId="1" fillId="7" borderId="8" xfId="0" applyFont="1" applyFill="1" applyBorder="1" applyAlignment="1" applyProtection="1">
      <alignment horizontal="center" vertical="center" wrapText="1"/>
      <protection hidden="1"/>
    </xf>
    <xf numFmtId="0" fontId="9" fillId="7" borderId="8" xfId="0" applyFont="1" applyFill="1" applyBorder="1" applyAlignment="1">
      <alignment horizontal="center" vertical="center" wrapText="1"/>
    </xf>
    <xf numFmtId="0" fontId="9" fillId="7" borderId="8" xfId="0" applyFont="1" applyFill="1" applyBorder="1" applyAlignment="1">
      <alignment horizontal="center" wrapText="1"/>
    </xf>
    <xf numFmtId="0" fontId="9" fillId="7" borderId="9" xfId="0" applyFont="1" applyFill="1" applyBorder="1" applyAlignment="1">
      <alignment horizontal="center" wrapText="1"/>
    </xf>
    <xf numFmtId="0" fontId="1" fillId="8" borderId="8" xfId="0" applyFont="1" applyFill="1" applyBorder="1" applyAlignment="1" applyProtection="1">
      <alignment horizontal="center" vertical="center" wrapText="1"/>
      <protection hidden="1"/>
    </xf>
    <xf numFmtId="0" fontId="9" fillId="8" borderId="8" xfId="0" applyFont="1" applyFill="1" applyBorder="1" applyAlignment="1">
      <alignment horizontal="center" vertical="center" wrapText="1"/>
    </xf>
    <xf numFmtId="0" fontId="9" fillId="8" borderId="8" xfId="0" applyFont="1" applyFill="1" applyBorder="1" applyAlignment="1">
      <alignment horizontal="center" wrapText="1"/>
    </xf>
    <xf numFmtId="0" fontId="9" fillId="8" borderId="9" xfId="0" applyFont="1" applyFill="1" applyBorder="1" applyAlignment="1">
      <alignment horizontal="center" wrapText="1"/>
    </xf>
    <xf numFmtId="164" fontId="2" fillId="3" borderId="25" xfId="0" applyNumberFormat="1" applyFont="1" applyFill="1" applyBorder="1" applyAlignment="1" applyProtection="1">
      <alignment horizontal="center" vertical="center"/>
      <protection locked="0"/>
    </xf>
    <xf numFmtId="164" fontId="2" fillId="3" borderId="33" xfId="0" applyNumberFormat="1" applyFont="1" applyFill="1" applyBorder="1" applyAlignment="1" applyProtection="1">
      <alignment horizontal="center" vertical="center"/>
      <protection locked="0"/>
    </xf>
    <xf numFmtId="0" fontId="4" fillId="10" borderId="15" xfId="0" applyFont="1" applyFill="1" applyBorder="1" applyAlignment="1" applyProtection="1">
      <alignment horizontal="left" vertical="center" wrapText="1"/>
    </xf>
    <xf numFmtId="0" fontId="4" fillId="10" borderId="16" xfId="0" applyFont="1" applyFill="1" applyBorder="1" applyAlignment="1" applyProtection="1">
      <alignment horizontal="left" vertical="center" wrapText="1"/>
    </xf>
    <xf numFmtId="0" fontId="4" fillId="10" borderId="17" xfId="0" applyFont="1" applyFill="1" applyBorder="1" applyAlignment="1" applyProtection="1">
      <alignment horizontal="left" vertical="center" wrapText="1"/>
    </xf>
    <xf numFmtId="0" fontId="5" fillId="3" borderId="15" xfId="0" applyFont="1" applyFill="1" applyBorder="1" applyAlignment="1" applyProtection="1">
      <alignment horizontal="center" vertical="center" wrapText="1"/>
      <protection locked="0"/>
    </xf>
    <xf numFmtId="0" fontId="4" fillId="10" borderId="37" xfId="0" applyFont="1" applyFill="1" applyBorder="1" applyAlignment="1" applyProtection="1">
      <alignment horizontal="left" vertical="center" wrapText="1"/>
    </xf>
    <xf numFmtId="0" fontId="4" fillId="10" borderId="68" xfId="0" applyFont="1" applyFill="1" applyBorder="1" applyAlignment="1" applyProtection="1">
      <alignment horizontal="left" vertical="center" wrapText="1"/>
    </xf>
    <xf numFmtId="0" fontId="4" fillId="10" borderId="38" xfId="0" applyFont="1" applyFill="1" applyBorder="1" applyAlignment="1" applyProtection="1">
      <alignment horizontal="left" vertical="center" wrapText="1"/>
    </xf>
    <xf numFmtId="0" fontId="4" fillId="10" borderId="18" xfId="0" applyFont="1" applyFill="1" applyBorder="1" applyAlignment="1" applyProtection="1">
      <alignment horizontal="left" vertical="center" wrapText="1"/>
    </xf>
    <xf numFmtId="0" fontId="4" fillId="10" borderId="19" xfId="0" applyFont="1" applyFill="1" applyBorder="1" applyAlignment="1" applyProtection="1">
      <alignment horizontal="left" vertical="center" wrapText="1"/>
    </xf>
    <xf numFmtId="0" fontId="4" fillId="10" borderId="31" xfId="0" applyFont="1" applyFill="1" applyBorder="1" applyAlignment="1" applyProtection="1">
      <alignment horizontal="left" vertical="center" wrapText="1"/>
    </xf>
    <xf numFmtId="0" fontId="5" fillId="3" borderId="18" xfId="0" applyFont="1" applyFill="1" applyBorder="1" applyAlignment="1" applyProtection="1">
      <alignment horizontal="center" vertical="center" wrapText="1"/>
      <protection locked="0"/>
    </xf>
    <xf numFmtId="164" fontId="2" fillId="3" borderId="18" xfId="0" applyNumberFormat="1" applyFont="1" applyFill="1" applyBorder="1" applyAlignment="1" applyProtection="1">
      <alignment horizontal="center" vertical="center"/>
      <protection locked="0"/>
    </xf>
    <xf numFmtId="164" fontId="0" fillId="0" borderId="31" xfId="0" applyNumberFormat="1" applyFont="1" applyBorder="1" applyAlignment="1" applyProtection="1">
      <protection locked="0"/>
    </xf>
    <xf numFmtId="164" fontId="2" fillId="3" borderId="27" xfId="0" applyNumberFormat="1" applyFont="1" applyFill="1" applyBorder="1" applyAlignment="1" applyProtection="1">
      <alignment horizontal="center" vertical="center"/>
      <protection locked="0"/>
    </xf>
    <xf numFmtId="164" fontId="2" fillId="3" borderId="54" xfId="0" applyNumberFormat="1" applyFont="1" applyFill="1" applyBorder="1" applyAlignment="1" applyProtection="1">
      <alignment horizontal="center" vertical="center"/>
      <protection locked="0"/>
    </xf>
    <xf numFmtId="164" fontId="2" fillId="3" borderId="24" xfId="0" applyNumberFormat="1" applyFont="1" applyFill="1" applyBorder="1" applyAlignment="1" applyProtection="1">
      <alignment horizontal="center" vertical="center"/>
      <protection locked="0"/>
    </xf>
    <xf numFmtId="0" fontId="0" fillId="0" borderId="12" xfId="0" applyBorder="1" applyAlignment="1">
      <alignment horizontal="left" vertical="center" wrapText="1"/>
    </xf>
    <xf numFmtId="0" fontId="5" fillId="2" borderId="64" xfId="0" applyFont="1" applyFill="1" applyBorder="1" applyAlignment="1">
      <alignment horizontal="center" vertical="center" wrapText="1"/>
    </xf>
    <xf numFmtId="0" fontId="0" fillId="0" borderId="39" xfId="0" applyBorder="1" applyAlignment="1">
      <alignment wrapText="1"/>
    </xf>
    <xf numFmtId="0" fontId="0" fillId="0" borderId="5" xfId="0" applyBorder="1" applyAlignment="1">
      <alignment horizontal="center"/>
    </xf>
    <xf numFmtId="0" fontId="1" fillId="10" borderId="7" xfId="0" applyFont="1" applyFill="1" applyBorder="1" applyAlignment="1" applyProtection="1">
      <alignment horizontal="center" vertical="center" wrapText="1"/>
    </xf>
    <xf numFmtId="0" fontId="1" fillId="10" borderId="8" xfId="0" applyFont="1" applyFill="1" applyBorder="1" applyAlignment="1" applyProtection="1">
      <alignment horizontal="center" vertical="center" wrapText="1"/>
    </xf>
    <xf numFmtId="0" fontId="1" fillId="10" borderId="9" xfId="0" applyFont="1" applyFill="1" applyBorder="1" applyAlignment="1" applyProtection="1">
      <alignment horizontal="center" vertical="center" wrapText="1"/>
    </xf>
    <xf numFmtId="0" fontId="4" fillId="10" borderId="1" xfId="0" applyFont="1" applyFill="1" applyBorder="1" applyAlignment="1" applyProtection="1">
      <alignment horizontal="left" vertical="center" wrapText="1"/>
    </xf>
    <xf numFmtId="0" fontId="4" fillId="10" borderId="2" xfId="0" applyFont="1" applyFill="1" applyBorder="1" applyAlignment="1" applyProtection="1">
      <alignment horizontal="left" vertical="center" wrapText="1"/>
    </xf>
    <xf numFmtId="0" fontId="4" fillId="10" borderId="3" xfId="0" applyFont="1" applyFill="1" applyBorder="1" applyAlignment="1" applyProtection="1">
      <alignment horizontal="left" vertical="center" wrapText="1"/>
    </xf>
    <xf numFmtId="0" fontId="5" fillId="10" borderId="1" xfId="0" applyFont="1" applyFill="1" applyBorder="1" applyAlignment="1" applyProtection="1">
      <alignment horizontal="center" vertical="center" wrapText="1"/>
    </xf>
    <xf numFmtId="0" fontId="5" fillId="10" borderId="3" xfId="0" applyFont="1" applyFill="1" applyBorder="1" applyAlignment="1" applyProtection="1">
      <alignment horizontal="center" vertical="center" wrapText="1"/>
    </xf>
    <xf numFmtId="0" fontId="4" fillId="10" borderId="43" xfId="0" applyFont="1" applyFill="1" applyBorder="1" applyAlignment="1" applyProtection="1">
      <alignment horizontal="left" vertical="center" wrapText="1"/>
    </xf>
    <xf numFmtId="0" fontId="4" fillId="10" borderId="0" xfId="0" applyFont="1" applyFill="1" applyBorder="1" applyAlignment="1" applyProtection="1">
      <alignment horizontal="left" vertical="center" wrapText="1"/>
    </xf>
    <xf numFmtId="0" fontId="4" fillId="10" borderId="55" xfId="0" applyFont="1" applyFill="1" applyBorder="1" applyAlignment="1" applyProtection="1">
      <alignment horizontal="left" vertical="center" wrapText="1"/>
    </xf>
    <xf numFmtId="0" fontId="5" fillId="10" borderId="43" xfId="0" applyFont="1" applyFill="1" applyBorder="1" applyAlignment="1" applyProtection="1">
      <alignment horizontal="center" vertical="center" wrapText="1"/>
    </xf>
    <xf numFmtId="0" fontId="5" fillId="10" borderId="55" xfId="0" applyFont="1" applyFill="1" applyBorder="1" applyAlignment="1" applyProtection="1">
      <alignment horizontal="center" vertical="center" wrapText="1"/>
    </xf>
    <xf numFmtId="0" fontId="5" fillId="9" borderId="7" xfId="0" applyFont="1" applyFill="1" applyBorder="1" applyAlignment="1" applyProtection="1">
      <alignment horizontal="center" vertical="center"/>
    </xf>
    <xf numFmtId="0" fontId="5" fillId="9" borderId="8" xfId="0" applyFont="1" applyFill="1" applyBorder="1" applyAlignment="1" applyProtection="1">
      <alignment horizontal="center" vertical="center"/>
    </xf>
    <xf numFmtId="164" fontId="18" fillId="9" borderId="7" xfId="0" applyNumberFormat="1" applyFont="1" applyFill="1" applyBorder="1" applyAlignment="1">
      <alignment horizontal="center" vertical="center"/>
    </xf>
    <xf numFmtId="0" fontId="18" fillId="9" borderId="8" xfId="0" applyFont="1" applyFill="1" applyBorder="1" applyAlignment="1">
      <alignment horizontal="center" vertical="center"/>
    </xf>
    <xf numFmtId="0" fontId="18" fillId="9" borderId="9" xfId="0" applyFont="1" applyFill="1" applyBorder="1" applyAlignment="1">
      <alignment horizontal="center" vertical="center"/>
    </xf>
    <xf numFmtId="164" fontId="5" fillId="6" borderId="4" xfId="0" applyNumberFormat="1" applyFont="1" applyFill="1" applyBorder="1" applyAlignment="1" applyProtection="1">
      <alignment horizontal="center" vertical="center"/>
    </xf>
    <xf numFmtId="164" fontId="5" fillId="6" borderId="6" xfId="0" applyNumberFormat="1" applyFont="1" applyFill="1" applyBorder="1" applyAlignment="1" applyProtection="1">
      <alignment horizontal="center" vertical="center"/>
    </xf>
    <xf numFmtId="0" fontId="4" fillId="0" borderId="10" xfId="0"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5" fillId="5" borderId="10" xfId="0" applyFont="1" applyFill="1" applyBorder="1" applyAlignment="1" applyProtection="1">
      <alignment horizontal="center" vertical="center" wrapText="1"/>
    </xf>
    <xf numFmtId="0" fontId="2" fillId="5" borderId="12" xfId="0" applyFont="1" applyFill="1" applyBorder="1" applyAlignment="1" applyProtection="1">
      <alignment horizontal="center" vertical="center" wrapText="1"/>
    </xf>
    <xf numFmtId="164" fontId="2" fillId="0" borderId="18" xfId="0" applyNumberFormat="1" applyFont="1" applyFill="1" applyBorder="1" applyAlignment="1" applyProtection="1">
      <alignment horizontal="center" vertical="center"/>
    </xf>
    <xf numFmtId="164" fontId="2" fillId="0" borderId="31" xfId="0" applyNumberFormat="1" applyFont="1" applyFill="1" applyBorder="1" applyAlignment="1" applyProtection="1">
      <alignment horizontal="center" vertical="center"/>
    </xf>
    <xf numFmtId="0" fontId="4" fillId="0" borderId="7" xfId="0" applyFont="1" applyBorder="1" applyAlignment="1" applyProtection="1">
      <alignment horizontal="left" wrapText="1"/>
    </xf>
    <xf numFmtId="0" fontId="4" fillId="0" borderId="8" xfId="0" applyFont="1" applyBorder="1" applyAlignment="1" applyProtection="1">
      <alignment horizontal="left" wrapText="1"/>
    </xf>
    <xf numFmtId="0" fontId="4" fillId="0" borderId="9" xfId="0" applyFont="1" applyBorder="1" applyAlignment="1" applyProtection="1">
      <alignment horizontal="left" wrapText="1"/>
    </xf>
    <xf numFmtId="0" fontId="4" fillId="0" borderId="4" xfId="0" applyFont="1" applyBorder="1" applyAlignment="1" applyProtection="1">
      <alignment horizontal="left" wrapText="1"/>
    </xf>
    <xf numFmtId="0" fontId="4" fillId="0" borderId="5" xfId="0" applyFont="1" applyBorder="1" applyAlignment="1" applyProtection="1">
      <alignment horizontal="left" wrapText="1"/>
    </xf>
    <xf numFmtId="0" fontId="3" fillId="0" borderId="18" xfId="0" applyFont="1" applyBorder="1" applyAlignment="1" applyProtection="1">
      <alignment horizontal="left" vertical="center" wrapText="1"/>
    </xf>
    <xf numFmtId="0" fontId="3" fillId="0" borderId="19" xfId="0" applyFont="1" applyBorder="1" applyAlignment="1" applyProtection="1">
      <alignment horizontal="left" vertical="center" wrapText="1"/>
    </xf>
    <xf numFmtId="164" fontId="3" fillId="0" borderId="19" xfId="1" applyNumberFormat="1" applyFont="1" applyFill="1" applyBorder="1" applyAlignment="1" applyProtection="1">
      <alignment horizontal="center" vertical="center" shrinkToFit="1"/>
    </xf>
    <xf numFmtId="0" fontId="2" fillId="5" borderId="16" xfId="0" applyFont="1" applyFill="1" applyBorder="1" applyAlignment="1" applyProtection="1">
      <alignment horizontal="center" vertical="center" wrapText="1"/>
    </xf>
    <xf numFmtId="0" fontId="2" fillId="5" borderId="17" xfId="0" applyFont="1" applyFill="1" applyBorder="1" applyAlignment="1" applyProtection="1">
      <alignment horizontal="center" vertical="center" wrapText="1"/>
    </xf>
    <xf numFmtId="164" fontId="2" fillId="0" borderId="34" xfId="0" applyNumberFormat="1" applyFont="1" applyFill="1" applyBorder="1" applyAlignment="1" applyProtection="1">
      <alignment horizontal="center" vertical="center"/>
    </xf>
    <xf numFmtId="164" fontId="2" fillId="0" borderId="17" xfId="0" applyNumberFormat="1" applyFont="1" applyFill="1" applyBorder="1" applyAlignment="1" applyProtection="1">
      <alignment horizontal="center" vertical="center"/>
    </xf>
    <xf numFmtId="164" fontId="3" fillId="0" borderId="41" xfId="0" applyNumberFormat="1" applyFont="1" applyFill="1" applyBorder="1" applyAlignment="1" applyProtection="1">
      <alignment horizontal="center" vertical="center" shrinkToFit="1"/>
    </xf>
    <xf numFmtId="164" fontId="3" fillId="0" borderId="42" xfId="0" applyNumberFormat="1" applyFont="1" applyFill="1" applyBorder="1" applyAlignment="1" applyProtection="1">
      <alignment horizontal="center" vertical="center" shrinkToFit="1"/>
    </xf>
    <xf numFmtId="164" fontId="2" fillId="0" borderId="37" xfId="0" applyNumberFormat="1" applyFont="1" applyFill="1" applyBorder="1" applyAlignment="1" applyProtection="1">
      <alignment horizontal="center" vertical="center"/>
    </xf>
    <xf numFmtId="164" fontId="2" fillId="0" borderId="38"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164" fontId="2" fillId="0" borderId="15" xfId="0" applyNumberFormat="1" applyFont="1" applyFill="1" applyBorder="1" applyAlignment="1" applyProtection="1">
      <alignment horizontal="center" vertical="center"/>
    </xf>
    <xf numFmtId="164" fontId="2" fillId="0" borderId="28" xfId="0" applyNumberFormat="1" applyFont="1" applyFill="1" applyBorder="1" applyAlignment="1" applyProtection="1">
      <alignment horizontal="center" vertical="center"/>
    </xf>
    <xf numFmtId="164" fontId="3" fillId="0" borderId="16" xfId="1" applyNumberFormat="1" applyFont="1" applyFill="1" applyBorder="1" applyAlignment="1" applyProtection="1">
      <alignment horizontal="center" vertical="center" wrapText="1"/>
    </xf>
    <xf numFmtId="0" fontId="2" fillId="5" borderId="21" xfId="0" applyFont="1" applyFill="1" applyBorder="1" applyAlignment="1" applyProtection="1">
      <alignment horizontal="center" vertical="center" wrapText="1"/>
    </xf>
    <xf numFmtId="0" fontId="3" fillId="0" borderId="37" xfId="0" applyFont="1" applyBorder="1" applyAlignment="1" applyProtection="1">
      <alignment horizontal="left" vertical="center" wrapText="1"/>
    </xf>
    <xf numFmtId="0" fontId="3" fillId="0" borderId="68" xfId="0" applyFont="1" applyBorder="1" applyAlignment="1" applyProtection="1">
      <alignment horizontal="left" vertical="center" wrapText="1"/>
    </xf>
    <xf numFmtId="164" fontId="3" fillId="0" borderId="68" xfId="1" applyNumberFormat="1" applyFont="1" applyFill="1" applyBorder="1" applyAlignment="1" applyProtection="1">
      <alignment horizontal="center" vertical="center" shrinkToFit="1"/>
    </xf>
    <xf numFmtId="0" fontId="3" fillId="0" borderId="43"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55" xfId="0" applyFont="1" applyBorder="1" applyAlignment="1" applyProtection="1">
      <alignment horizontal="left" vertical="center" wrapText="1"/>
    </xf>
    <xf numFmtId="0" fontId="3" fillId="0" borderId="15" xfId="0" applyFont="1" applyBorder="1" applyAlignment="1" applyProtection="1">
      <alignment horizontal="left" vertical="center" wrapText="1"/>
    </xf>
    <xf numFmtId="0" fontId="3" fillId="0" borderId="16" xfId="0" applyFont="1" applyBorder="1" applyAlignment="1" applyProtection="1">
      <alignment horizontal="left" vertical="center" wrapText="1"/>
    </xf>
    <xf numFmtId="0" fontId="2" fillId="5" borderId="68" xfId="0" applyFont="1" applyFill="1" applyBorder="1" applyAlignment="1" applyProtection="1">
      <alignment horizontal="center" vertical="center" wrapText="1"/>
    </xf>
    <xf numFmtId="0" fontId="2" fillId="5" borderId="38" xfId="0" applyFont="1" applyFill="1" applyBorder="1" applyAlignment="1" applyProtection="1">
      <alignment horizontal="center" vertical="center" wrapText="1"/>
    </xf>
    <xf numFmtId="164" fontId="2" fillId="0" borderId="47" xfId="0" applyNumberFormat="1" applyFont="1" applyFill="1" applyBorder="1" applyAlignment="1" applyProtection="1">
      <alignment horizontal="center" vertical="center"/>
    </xf>
    <xf numFmtId="164" fontId="3" fillId="0" borderId="46" xfId="0" applyNumberFormat="1" applyFont="1" applyFill="1" applyBorder="1" applyAlignment="1" applyProtection="1">
      <alignment horizontal="center" vertical="center" shrinkToFit="1"/>
    </xf>
    <xf numFmtId="164" fontId="3" fillId="0" borderId="36" xfId="0" applyNumberFormat="1" applyFont="1" applyFill="1" applyBorder="1" applyAlignment="1" applyProtection="1">
      <alignment horizontal="center" vertical="center" shrinkToFit="1"/>
    </xf>
    <xf numFmtId="164" fontId="3" fillId="0" borderId="33" xfId="0" applyNumberFormat="1" applyFont="1" applyFill="1" applyBorder="1" applyAlignment="1" applyProtection="1">
      <alignment horizontal="center" vertical="center" shrinkToFit="1"/>
    </xf>
    <xf numFmtId="164" fontId="3" fillId="0" borderId="34" xfId="0" applyNumberFormat="1" applyFont="1" applyFill="1" applyBorder="1" applyAlignment="1" applyProtection="1">
      <alignment horizontal="center" vertical="center" shrinkToFit="1"/>
    </xf>
    <xf numFmtId="164" fontId="3" fillId="0" borderId="36" xfId="1" applyNumberFormat="1" applyFont="1" applyFill="1" applyBorder="1" applyAlignment="1" applyProtection="1">
      <alignment horizontal="center" vertical="center" wrapText="1"/>
    </xf>
    <xf numFmtId="164" fontId="3" fillId="0" borderId="14" xfId="1" applyNumberFormat="1" applyFont="1" applyFill="1" applyBorder="1" applyAlignment="1" applyProtection="1">
      <alignment horizontal="center" vertical="center" wrapText="1"/>
    </xf>
    <xf numFmtId="0" fontId="4" fillId="7" borderId="1" xfId="0" applyFont="1" applyFill="1" applyBorder="1" applyAlignment="1" applyProtection="1">
      <alignment horizontal="left" vertical="center" wrapText="1"/>
    </xf>
    <xf numFmtId="0" fontId="4" fillId="7" borderId="2" xfId="0" applyFont="1" applyFill="1" applyBorder="1" applyAlignment="1" applyProtection="1">
      <alignment horizontal="left" vertical="center" wrapText="1"/>
    </xf>
    <xf numFmtId="0" fontId="4" fillId="0" borderId="64" xfId="0" applyFont="1" applyBorder="1" applyAlignment="1" applyProtection="1">
      <alignment horizontal="center" vertical="center" wrapText="1"/>
    </xf>
    <xf numFmtId="0" fontId="4" fillId="0" borderId="39" xfId="0" applyFont="1" applyBorder="1" applyAlignment="1" applyProtection="1">
      <alignment horizontal="center" vertical="center" wrapText="1"/>
    </xf>
    <xf numFmtId="0" fontId="5" fillId="5" borderId="64" xfId="0" applyFont="1" applyFill="1" applyBorder="1" applyAlignment="1" applyProtection="1">
      <alignment horizontal="center" vertical="center" wrapText="1"/>
    </xf>
    <xf numFmtId="0" fontId="2" fillId="5" borderId="39" xfId="0" applyFont="1" applyFill="1" applyBorder="1" applyAlignment="1" applyProtection="1">
      <alignment horizontal="center" vertical="center" wrapText="1"/>
    </xf>
    <xf numFmtId="0" fontId="3" fillId="0" borderId="47" xfId="0" applyFont="1" applyBorder="1" applyAlignment="1" applyProtection="1">
      <alignment horizontal="left" vertical="center" wrapText="1"/>
    </xf>
    <xf numFmtId="0" fontId="3" fillId="0" borderId="28" xfId="0" applyFont="1" applyBorder="1" applyAlignment="1" applyProtection="1">
      <alignment horizontal="left" vertical="center" wrapText="1"/>
    </xf>
    <xf numFmtId="0" fontId="4" fillId="2" borderId="7" xfId="0" applyFont="1" applyFill="1" applyBorder="1" applyAlignment="1" applyProtection="1">
      <alignment horizontal="left" vertical="center" wrapText="1"/>
    </xf>
    <xf numFmtId="0" fontId="4" fillId="2" borderId="8" xfId="0" applyFont="1" applyFill="1" applyBorder="1" applyAlignment="1" applyProtection="1">
      <alignment horizontal="left" vertical="center" wrapText="1"/>
    </xf>
    <xf numFmtId="0" fontId="5" fillId="0" borderId="64" xfId="0" applyFont="1" applyFill="1" applyBorder="1" applyAlignment="1" applyProtection="1">
      <alignment horizontal="center" vertical="center" wrapText="1"/>
    </xf>
    <xf numFmtId="0" fontId="2" fillId="0" borderId="39" xfId="0" applyFont="1" applyFill="1" applyBorder="1" applyAlignment="1" applyProtection="1">
      <alignment wrapText="1"/>
    </xf>
    <xf numFmtId="164" fontId="3" fillId="0" borderId="14" xfId="0" applyNumberFormat="1"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45" xfId="0" applyFont="1" applyFill="1" applyBorder="1" applyAlignment="1" applyProtection="1">
      <alignment horizontal="center" vertical="center" wrapText="1"/>
    </xf>
    <xf numFmtId="0" fontId="3" fillId="0" borderId="13" xfId="0" applyFont="1" applyBorder="1" applyAlignment="1" applyProtection="1">
      <alignment horizontal="left" vertical="center" wrapText="1"/>
    </xf>
    <xf numFmtId="0" fontId="3" fillId="0" borderId="14" xfId="0" applyFont="1" applyBorder="1" applyAlignment="1" applyProtection="1">
      <alignment horizontal="left" vertical="center" wrapText="1"/>
    </xf>
    <xf numFmtId="0" fontId="5" fillId="5" borderId="12" xfId="0" applyFont="1" applyFill="1" applyBorder="1" applyAlignment="1" applyProtection="1">
      <alignment horizontal="center" vertical="center" wrapText="1"/>
    </xf>
    <xf numFmtId="164" fontId="3" fillId="0" borderId="15" xfId="1" applyNumberFormat="1" applyFont="1" applyFill="1" applyBorder="1" applyAlignment="1" applyProtection="1">
      <alignment horizontal="center" vertical="center" shrinkToFit="1"/>
    </xf>
    <xf numFmtId="164" fontId="3" fillId="0" borderId="16" xfId="1" applyNumberFormat="1" applyFont="1" applyFill="1" applyBorder="1" applyAlignment="1" applyProtection="1">
      <alignment horizontal="center" vertical="center" shrinkToFit="1"/>
    </xf>
    <xf numFmtId="0" fontId="2" fillId="5" borderId="19" xfId="0" applyFont="1" applyFill="1" applyBorder="1" applyAlignment="1" applyProtection="1">
      <alignment horizontal="center" vertical="center" wrapText="1"/>
    </xf>
    <xf numFmtId="0" fontId="2" fillId="5" borderId="23" xfId="0" applyFont="1" applyFill="1" applyBorder="1" applyAlignment="1" applyProtection="1">
      <alignment horizontal="center" vertical="center" wrapText="1"/>
    </xf>
    <xf numFmtId="0" fontId="5" fillId="2" borderId="49" xfId="0" applyFont="1" applyFill="1" applyBorder="1" applyAlignment="1" applyProtection="1">
      <alignment horizontal="left" vertical="center" wrapText="1"/>
    </xf>
    <xf numFmtId="0" fontId="5" fillId="2" borderId="51" xfId="0" applyFont="1" applyFill="1" applyBorder="1" applyAlignment="1" applyProtection="1">
      <alignment horizontal="left" vertical="center" wrapText="1"/>
    </xf>
    <xf numFmtId="0" fontId="5" fillId="2" borderId="39" xfId="0" applyFont="1" applyFill="1" applyBorder="1" applyAlignment="1" applyProtection="1">
      <alignment horizontal="left" vertical="center" wrapText="1"/>
    </xf>
    <xf numFmtId="164" fontId="3" fillId="0" borderId="16" xfId="0" applyNumberFormat="1" applyFont="1" applyFill="1" applyBorder="1" applyAlignment="1" applyProtection="1">
      <alignment horizontal="center" vertical="center" wrapText="1"/>
    </xf>
    <xf numFmtId="164" fontId="3" fillId="0" borderId="40" xfId="0" applyNumberFormat="1"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3" fillId="0" borderId="50" xfId="0" applyFont="1" applyBorder="1" applyAlignment="1" applyProtection="1">
      <alignment horizontal="left" vertical="center" wrapText="1"/>
    </xf>
    <xf numFmtId="0" fontId="3" fillId="0" borderId="40" xfId="0" applyFont="1" applyBorder="1" applyAlignment="1" applyProtection="1">
      <alignment horizontal="left" vertical="center" wrapText="1"/>
    </xf>
    <xf numFmtId="0" fontId="2" fillId="5" borderId="31" xfId="0" applyFont="1" applyFill="1" applyBorder="1" applyAlignment="1" applyProtection="1">
      <alignment horizontal="center" vertical="center" wrapText="1"/>
    </xf>
    <xf numFmtId="164" fontId="3" fillId="0" borderId="27" xfId="0" applyNumberFormat="1" applyFont="1" applyFill="1" applyBorder="1" applyAlignment="1" applyProtection="1">
      <alignment horizontal="center" vertical="center" shrinkToFit="1"/>
    </xf>
    <xf numFmtId="164" fontId="3" fillId="0" borderId="24" xfId="0" applyNumberFormat="1" applyFont="1" applyFill="1" applyBorder="1" applyAlignment="1" applyProtection="1">
      <alignment horizontal="center" vertical="center" shrinkToFit="1"/>
    </xf>
    <xf numFmtId="0" fontId="2" fillId="5" borderId="34" xfId="0" applyFont="1" applyFill="1" applyBorder="1" applyAlignment="1" applyProtection="1">
      <alignment horizontal="center" vertical="center" wrapText="1"/>
    </xf>
    <xf numFmtId="164" fontId="3" fillId="0" borderId="25" xfId="0" applyNumberFormat="1" applyFont="1" applyFill="1" applyBorder="1" applyAlignment="1" applyProtection="1">
      <alignment horizontal="center" vertical="center" shrinkToFit="1"/>
    </xf>
    <xf numFmtId="164" fontId="3" fillId="0" borderId="47" xfId="0" applyNumberFormat="1" applyFont="1" applyFill="1" applyBorder="1" applyAlignment="1" applyProtection="1">
      <alignment horizontal="center" vertical="center" shrinkToFit="1"/>
    </xf>
    <xf numFmtId="0" fontId="4" fillId="8" borderId="1" xfId="0" applyFont="1" applyFill="1" applyBorder="1" applyAlignment="1" applyProtection="1">
      <alignment horizontal="center" vertical="center" wrapText="1"/>
    </xf>
    <xf numFmtId="0" fontId="4" fillId="8" borderId="2" xfId="0" applyFont="1" applyFill="1" applyBorder="1" applyAlignment="1" applyProtection="1">
      <alignment horizontal="center" vertical="center" wrapText="1"/>
    </xf>
    <xf numFmtId="164" fontId="3" fillId="0" borderId="54" xfId="0" applyNumberFormat="1" applyFont="1" applyFill="1" applyBorder="1" applyAlignment="1" applyProtection="1">
      <alignment horizontal="center" vertical="center" shrinkToFit="1"/>
    </xf>
    <xf numFmtId="164" fontId="3" fillId="0" borderId="28" xfId="0" applyNumberFormat="1" applyFont="1" applyFill="1" applyBorder="1" applyAlignment="1" applyProtection="1">
      <alignment horizontal="center" vertical="center" shrinkToFit="1"/>
    </xf>
    <xf numFmtId="164" fontId="3" fillId="0" borderId="35" xfId="0" applyNumberFormat="1" applyFont="1" applyFill="1" applyBorder="1" applyAlignment="1" applyProtection="1">
      <alignment horizontal="center" vertical="center" shrinkToFit="1"/>
    </xf>
    <xf numFmtId="164" fontId="3" fillId="0" borderId="22" xfId="0" applyNumberFormat="1" applyFont="1" applyFill="1" applyBorder="1" applyAlignment="1" applyProtection="1">
      <alignment horizontal="center" vertical="center" shrinkToFit="1"/>
    </xf>
    <xf numFmtId="0" fontId="4" fillId="8" borderId="1" xfId="0" applyFont="1" applyFill="1" applyBorder="1" applyAlignment="1" applyProtection="1">
      <alignment horizontal="left" vertical="center" wrapText="1"/>
    </xf>
    <xf numFmtId="0" fontId="4" fillId="8" borderId="2" xfId="0" applyFont="1" applyFill="1" applyBorder="1" applyAlignment="1" applyProtection="1">
      <alignment horizontal="left" vertical="center" wrapText="1"/>
    </xf>
    <xf numFmtId="0" fontId="3" fillId="0" borderId="4" xfId="0" applyFont="1" applyBorder="1" applyAlignment="1" applyProtection="1">
      <alignment horizontal="left" vertical="center" wrapText="1"/>
    </xf>
    <xf numFmtId="0" fontId="4" fillId="8" borderId="7" xfId="0" applyFont="1" applyFill="1" applyBorder="1" applyAlignment="1" applyProtection="1">
      <alignment horizontal="left" vertical="center" wrapText="1"/>
    </xf>
    <xf numFmtId="0" fontId="4" fillId="8" borderId="8" xfId="0" applyFont="1" applyFill="1" applyBorder="1" applyAlignment="1" applyProtection="1">
      <alignment horizontal="left" vertical="center" wrapText="1"/>
    </xf>
    <xf numFmtId="0" fontId="4" fillId="8" borderId="9" xfId="0" applyFont="1" applyFill="1" applyBorder="1" applyAlignment="1" applyProtection="1">
      <alignment horizontal="left" vertical="center" wrapText="1"/>
    </xf>
    <xf numFmtId="164" fontId="3" fillId="0" borderId="29" xfId="0" applyNumberFormat="1" applyFont="1" applyFill="1" applyBorder="1" applyAlignment="1" applyProtection="1">
      <alignment horizontal="center" vertical="center" shrinkToFit="1"/>
    </xf>
    <xf numFmtId="164" fontId="3" fillId="0" borderId="32" xfId="0" applyNumberFormat="1" applyFont="1" applyFill="1" applyBorder="1" applyAlignment="1" applyProtection="1">
      <alignment horizontal="center" vertical="center" shrinkToFit="1"/>
    </xf>
    <xf numFmtId="164" fontId="3" fillId="0" borderId="28" xfId="1" applyNumberFormat="1" applyFont="1" applyFill="1" applyBorder="1" applyAlignment="1" applyProtection="1">
      <alignment horizontal="center" vertical="center" wrapText="1"/>
    </xf>
    <xf numFmtId="164" fontId="3" fillId="0" borderId="19" xfId="1" applyNumberFormat="1" applyFont="1" applyFill="1" applyBorder="1" applyAlignment="1" applyProtection="1">
      <alignment horizontal="center" vertical="center" wrapText="1"/>
    </xf>
    <xf numFmtId="0" fontId="3" fillId="0" borderId="1" xfId="0" applyFont="1" applyBorder="1" applyAlignment="1" applyProtection="1">
      <alignment horizontal="left" vertical="center" wrapText="1"/>
    </xf>
    <xf numFmtId="0" fontId="3" fillId="0" borderId="2"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4" fillId="0" borderId="6" xfId="0" applyFont="1" applyBorder="1" applyAlignment="1" applyProtection="1">
      <alignment horizontal="left" wrapText="1"/>
    </xf>
    <xf numFmtId="164" fontId="3" fillId="6" borderId="7" xfId="1" applyNumberFormat="1" applyFont="1" applyFill="1" applyBorder="1" applyAlignment="1" applyProtection="1">
      <alignment horizontal="center" vertical="center" wrapText="1"/>
    </xf>
    <xf numFmtId="164" fontId="3" fillId="6" borderId="9" xfId="1" applyNumberFormat="1" applyFont="1" applyFill="1" applyBorder="1" applyAlignment="1" applyProtection="1">
      <alignment horizontal="center" vertical="center" wrapText="1"/>
    </xf>
    <xf numFmtId="164" fontId="2" fillId="0" borderId="13" xfId="0" applyNumberFormat="1" applyFont="1" applyFill="1" applyBorder="1" applyAlignment="1" applyProtection="1">
      <alignment horizontal="center" vertical="center"/>
    </xf>
    <xf numFmtId="164" fontId="2" fillId="0" borderId="20" xfId="0" applyNumberFormat="1" applyFont="1" applyFill="1" applyBorder="1" applyAlignment="1" applyProtection="1">
      <alignment horizontal="center" vertical="center"/>
    </xf>
    <xf numFmtId="164" fontId="5" fillId="6" borderId="7" xfId="0" applyNumberFormat="1" applyFont="1" applyFill="1" applyBorder="1" applyAlignment="1" applyProtection="1">
      <alignment horizontal="center" vertical="center"/>
    </xf>
    <xf numFmtId="164" fontId="5" fillId="6" borderId="9" xfId="0" applyNumberFormat="1" applyFont="1" applyFill="1" applyBorder="1" applyAlignment="1" applyProtection="1">
      <alignment horizontal="center" vertical="center"/>
    </xf>
    <xf numFmtId="0" fontId="5" fillId="5" borderId="7" xfId="0" applyFont="1" applyFill="1" applyBorder="1" applyAlignment="1" applyProtection="1">
      <alignment horizontal="center" vertical="center" wrapText="1"/>
    </xf>
    <xf numFmtId="0" fontId="5" fillId="5" borderId="9" xfId="0" applyFont="1" applyFill="1" applyBorder="1" applyAlignment="1" applyProtection="1">
      <alignment horizontal="center" vertical="center" wrapText="1"/>
    </xf>
    <xf numFmtId="0" fontId="2" fillId="5" borderId="52" xfId="0" applyFont="1" applyFill="1" applyBorder="1" applyAlignment="1" applyProtection="1">
      <alignment horizontal="center" vertical="center" wrapText="1"/>
    </xf>
    <xf numFmtId="0" fontId="2" fillId="5" borderId="9" xfId="0" applyFont="1" applyFill="1" applyBorder="1" applyAlignment="1" applyProtection="1">
      <alignment horizontal="center" vertical="center" wrapText="1"/>
    </xf>
    <xf numFmtId="0" fontId="5" fillId="0" borderId="8" xfId="0" applyFont="1" applyBorder="1" applyAlignment="1" applyProtection="1">
      <alignment horizontal="left" wrapText="1"/>
    </xf>
    <xf numFmtId="0" fontId="5" fillId="0" borderId="9" xfId="0" applyFont="1" applyBorder="1" applyAlignment="1" applyProtection="1">
      <alignment horizontal="left" wrapText="1"/>
    </xf>
    <xf numFmtId="164" fontId="3" fillId="0" borderId="34" xfId="1" applyNumberFormat="1" applyFont="1" applyFill="1" applyBorder="1" applyAlignment="1" applyProtection="1">
      <alignment horizontal="center" vertical="center" wrapText="1"/>
    </xf>
    <xf numFmtId="0" fontId="4" fillId="2" borderId="9" xfId="0" applyFont="1" applyFill="1" applyBorder="1" applyAlignment="1" applyProtection="1">
      <alignment horizontal="left" vertical="center" wrapText="1"/>
    </xf>
    <xf numFmtId="164" fontId="3" fillId="4" borderId="7" xfId="0" applyNumberFormat="1" applyFont="1" applyFill="1" applyBorder="1" applyAlignment="1" applyProtection="1">
      <alignment horizontal="left" vertical="center" wrapText="1"/>
    </xf>
    <xf numFmtId="164" fontId="3" fillId="4" borderId="8" xfId="0" applyNumberFormat="1" applyFont="1" applyFill="1" applyBorder="1" applyAlignment="1" applyProtection="1">
      <alignment horizontal="left" vertical="center" wrapText="1"/>
    </xf>
    <xf numFmtId="0" fontId="4" fillId="2" borderId="11" xfId="0" applyFont="1" applyFill="1" applyBorder="1" applyAlignment="1" applyProtection="1">
      <alignment horizontal="left" vertical="center" wrapText="1"/>
    </xf>
    <xf numFmtId="0" fontId="4" fillId="2" borderId="12" xfId="0" applyFont="1" applyFill="1" applyBorder="1" applyAlignment="1" applyProtection="1">
      <alignment horizontal="left" vertical="center" wrapText="1"/>
    </xf>
    <xf numFmtId="0" fontId="5" fillId="0" borderId="53" xfId="0" applyFont="1" applyFill="1" applyBorder="1" applyAlignment="1" applyProtection="1">
      <alignment horizontal="center" vertical="center" wrapText="1"/>
    </xf>
    <xf numFmtId="0" fontId="5" fillId="0" borderId="52" xfId="0" applyFont="1" applyFill="1" applyBorder="1" applyAlignment="1" applyProtection="1">
      <alignment horizontal="center" vertical="center" wrapText="1"/>
    </xf>
    <xf numFmtId="0" fontId="3" fillId="0" borderId="18" xfId="0" quotePrefix="1" applyFont="1" applyFill="1" applyBorder="1" applyAlignment="1" applyProtection="1">
      <alignment horizontal="left" vertical="center" wrapText="1"/>
    </xf>
    <xf numFmtId="0" fontId="3" fillId="0" borderId="31" xfId="0" quotePrefix="1" applyFont="1" applyFill="1" applyBorder="1" applyAlignment="1" applyProtection="1">
      <alignment horizontal="left" vertical="center" wrapText="1"/>
    </xf>
    <xf numFmtId="0" fontId="3" fillId="0" borderId="15" xfId="0" quotePrefix="1" applyFont="1" applyFill="1" applyBorder="1" applyAlignment="1" applyProtection="1">
      <alignment horizontal="left" vertical="center" wrapText="1"/>
    </xf>
    <xf numFmtId="0" fontId="3" fillId="0" borderId="17" xfId="0" quotePrefix="1" applyFont="1" applyFill="1" applyBorder="1" applyAlignment="1" applyProtection="1">
      <alignment horizontal="left" vertical="center" wrapText="1"/>
    </xf>
    <xf numFmtId="0" fontId="3" fillId="0" borderId="37" xfId="0" quotePrefix="1" applyFont="1" applyFill="1" applyBorder="1" applyAlignment="1" applyProtection="1">
      <alignment horizontal="left" vertical="center" wrapText="1"/>
    </xf>
    <xf numFmtId="0" fontId="3" fillId="0" borderId="38" xfId="0" quotePrefix="1" applyFont="1" applyFill="1" applyBorder="1" applyAlignment="1" applyProtection="1">
      <alignment horizontal="left" vertical="center" wrapText="1"/>
    </xf>
    <xf numFmtId="164" fontId="5" fillId="0" borderId="18" xfId="0" applyNumberFormat="1" applyFont="1" applyFill="1" applyBorder="1" applyAlignment="1" applyProtection="1">
      <alignment horizontal="center" vertical="center"/>
    </xf>
    <xf numFmtId="164" fontId="5" fillId="0" borderId="31" xfId="0" applyNumberFormat="1" applyFont="1" applyFill="1" applyBorder="1" applyAlignment="1" applyProtection="1">
      <alignment horizontal="center" vertical="center"/>
    </xf>
    <xf numFmtId="0" fontId="4" fillId="0" borderId="7"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2" borderId="37" xfId="0" applyFont="1" applyFill="1" applyBorder="1" applyAlignment="1" applyProtection="1">
      <alignment horizontal="center" vertical="center" wrapText="1"/>
    </xf>
    <xf numFmtId="0" fontId="4" fillId="2" borderId="44" xfId="0" applyFont="1" applyFill="1" applyBorder="1" applyAlignment="1" applyProtection="1">
      <alignment horizontal="center" vertical="center" wrapText="1"/>
    </xf>
    <xf numFmtId="0" fontId="4" fillId="2" borderId="50" xfId="0" applyFont="1" applyFill="1" applyBorder="1" applyAlignment="1" applyProtection="1">
      <alignment horizontal="center" vertical="center" wrapText="1"/>
    </xf>
    <xf numFmtId="0" fontId="4" fillId="2" borderId="48"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164" fontId="3" fillId="0" borderId="52" xfId="1" applyNumberFormat="1" applyFont="1" applyFill="1" applyBorder="1" applyAlignment="1" applyProtection="1">
      <alignment horizontal="center" vertical="center" wrapText="1"/>
    </xf>
    <xf numFmtId="164" fontId="3" fillId="0" borderId="8" xfId="1" applyNumberFormat="1" applyFont="1" applyFill="1" applyBorder="1" applyAlignment="1" applyProtection="1">
      <alignment horizontal="center" vertical="center" wrapText="1"/>
    </xf>
    <xf numFmtId="164" fontId="5" fillId="6" borderId="37" xfId="0" applyNumberFormat="1" applyFont="1" applyFill="1" applyBorder="1" applyAlignment="1" applyProtection="1">
      <alignment horizontal="center" vertical="center"/>
    </xf>
    <xf numFmtId="164" fontId="5" fillId="6" borderId="38" xfId="0" applyNumberFormat="1" applyFont="1" applyFill="1" applyBorder="1" applyAlignment="1" applyProtection="1">
      <alignment horizontal="center" vertical="center"/>
    </xf>
    <xf numFmtId="164" fontId="5" fillId="6" borderId="13" xfId="0" applyNumberFormat="1" applyFont="1" applyFill="1" applyBorder="1" applyAlignment="1" applyProtection="1">
      <alignment horizontal="center" vertical="center"/>
    </xf>
    <xf numFmtId="164" fontId="5" fillId="6" borderId="20" xfId="0" applyNumberFormat="1" applyFont="1" applyFill="1" applyBorder="1" applyAlignment="1" applyProtection="1">
      <alignment horizontal="center" vertical="center"/>
    </xf>
    <xf numFmtId="164" fontId="3" fillId="0" borderId="21" xfId="0" applyNumberFormat="1" applyFont="1" applyBorder="1" applyAlignment="1" applyProtection="1">
      <alignment horizontal="center" vertical="center" wrapText="1"/>
    </xf>
    <xf numFmtId="164" fontId="3" fillId="0" borderId="22" xfId="0" applyNumberFormat="1" applyFont="1" applyBorder="1" applyAlignment="1" applyProtection="1">
      <alignment horizontal="center" vertical="center" wrapText="1"/>
    </xf>
    <xf numFmtId="0" fontId="2" fillId="0" borderId="11" xfId="0" applyFont="1" applyBorder="1" applyAlignment="1" applyProtection="1">
      <alignment vertical="center"/>
    </xf>
    <xf numFmtId="0" fontId="2" fillId="0" borderId="12" xfId="0" applyFont="1" applyBorder="1" applyAlignment="1" applyProtection="1">
      <alignment vertical="center"/>
    </xf>
    <xf numFmtId="0" fontId="3" fillId="4" borderId="13" xfId="0" applyFont="1" applyFill="1" applyBorder="1" applyAlignment="1" applyProtection="1">
      <alignment horizontal="left" vertical="center" wrapText="1"/>
    </xf>
    <xf numFmtId="0" fontId="2" fillId="0" borderId="14" xfId="0" applyFont="1" applyBorder="1" applyAlignment="1" applyProtection="1">
      <alignment vertical="center"/>
    </xf>
    <xf numFmtId="164" fontId="3" fillId="0" borderId="13" xfId="1" applyNumberFormat="1" applyFont="1" applyFill="1" applyBorder="1" applyAlignment="1" applyProtection="1">
      <alignment horizontal="center" vertical="center" shrinkToFit="1"/>
    </xf>
    <xf numFmtId="164" fontId="3" fillId="0" borderId="14" xfId="1" applyNumberFormat="1" applyFont="1" applyFill="1" applyBorder="1" applyAlignment="1" applyProtection="1">
      <alignment horizontal="center" vertical="center" shrinkToFit="1"/>
    </xf>
    <xf numFmtId="164" fontId="3" fillId="0" borderId="35" xfId="1" applyNumberFormat="1" applyFont="1" applyFill="1" applyBorder="1" applyAlignment="1" applyProtection="1">
      <alignment horizontal="center" vertical="center" shrinkToFit="1"/>
    </xf>
    <xf numFmtId="164" fontId="3" fillId="0" borderId="34" xfId="1" applyNumberFormat="1" applyFont="1" applyFill="1" applyBorder="1" applyAlignment="1" applyProtection="1">
      <alignment horizontal="center" vertical="center" shrinkToFit="1"/>
    </xf>
    <xf numFmtId="164" fontId="5" fillId="6" borderId="30" xfId="0" applyNumberFormat="1" applyFont="1" applyFill="1" applyBorder="1" applyAlignment="1" applyProtection="1">
      <alignment horizontal="center" vertical="center"/>
    </xf>
    <xf numFmtId="164" fontId="5" fillId="6" borderId="26" xfId="0" applyNumberFormat="1" applyFont="1" applyFill="1" applyBorder="1" applyAlignment="1" applyProtection="1">
      <alignment horizontal="center" vertical="center"/>
    </xf>
    <xf numFmtId="0" fontId="3" fillId="0" borderId="35" xfId="0" applyFont="1" applyBorder="1" applyAlignment="1" applyProtection="1">
      <alignment horizontal="center" vertical="center" wrapText="1"/>
    </xf>
    <xf numFmtId="0" fontId="3" fillId="0" borderId="33" xfId="0" applyFont="1" applyBorder="1" applyAlignment="1" applyProtection="1">
      <alignment horizontal="center" vertical="center" wrapText="1"/>
    </xf>
    <xf numFmtId="0" fontId="3" fillId="0" borderId="29" xfId="0" applyFont="1" applyBorder="1" applyAlignment="1" applyProtection="1">
      <alignment horizontal="center" vertical="center" wrapText="1"/>
    </xf>
    <xf numFmtId="0" fontId="3" fillId="0" borderId="25" xfId="0" applyFont="1" applyBorder="1" applyAlignment="1" applyProtection="1">
      <alignment horizontal="center" vertical="center" wrapText="1"/>
    </xf>
    <xf numFmtId="0" fontId="2" fillId="0" borderId="0" xfId="0" applyFont="1" applyBorder="1" applyAlignment="1" applyProtection="1">
      <alignment horizontal="center"/>
    </xf>
    <xf numFmtId="0" fontId="3" fillId="4" borderId="18" xfId="0" applyFont="1" applyFill="1" applyBorder="1" applyAlignment="1" applyProtection="1">
      <alignment horizontal="left" vertical="center" wrapText="1"/>
    </xf>
    <xf numFmtId="0" fontId="2" fillId="0" borderId="19" xfId="0" applyFont="1" applyBorder="1" applyAlignment="1" applyProtection="1">
      <alignment vertical="center"/>
    </xf>
    <xf numFmtId="0" fontId="2" fillId="5" borderId="66" xfId="0" applyFont="1" applyFill="1" applyBorder="1" applyAlignment="1" applyProtection="1">
      <alignment horizontal="center" vertical="center" wrapText="1"/>
    </xf>
    <xf numFmtId="0" fontId="2" fillId="5" borderId="67" xfId="0" applyFont="1" applyFill="1" applyBorder="1" applyAlignment="1" applyProtection="1">
      <alignment horizontal="center" vertical="center" wrapText="1"/>
    </xf>
    <xf numFmtId="0" fontId="3" fillId="4" borderId="34" xfId="0" applyFont="1" applyFill="1" applyBorder="1" applyAlignment="1" applyProtection="1">
      <alignment horizontal="left" vertical="center" wrapText="1"/>
    </xf>
    <xf numFmtId="0" fontId="3" fillId="4" borderId="15" xfId="0" applyFont="1" applyFill="1" applyBorder="1" applyAlignment="1" applyProtection="1">
      <alignment horizontal="left" vertical="center" wrapText="1"/>
    </xf>
    <xf numFmtId="0" fontId="2" fillId="0" borderId="16" xfId="0" applyFont="1" applyBorder="1" applyAlignment="1" applyProtection="1">
      <alignment vertical="center"/>
    </xf>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3" fillId="5" borderId="19" xfId="0" applyFont="1" applyFill="1" applyBorder="1" applyAlignment="1" applyProtection="1">
      <alignment horizontal="center" vertical="center" wrapText="1"/>
    </xf>
    <xf numFmtId="44" fontId="3" fillId="0" borderId="19" xfId="1" applyFont="1" applyFill="1" applyBorder="1" applyAlignment="1" applyProtection="1">
      <alignment horizontal="center" vertical="center" wrapText="1"/>
    </xf>
    <xf numFmtId="44" fontId="3" fillId="0" borderId="16" xfId="1" applyFont="1" applyFill="1" applyBorder="1" applyAlignment="1" applyProtection="1">
      <alignment horizontal="center" vertical="center" wrapText="1"/>
    </xf>
    <xf numFmtId="0" fontId="3" fillId="5" borderId="16" xfId="0" applyFont="1" applyFill="1" applyBorder="1" applyAlignment="1" applyProtection="1">
      <alignment horizontal="center" vertical="center" wrapText="1"/>
    </xf>
    <xf numFmtId="0" fontId="2" fillId="0" borderId="12" xfId="0" applyFont="1" applyFill="1" applyBorder="1" applyAlignment="1" applyProtection="1">
      <alignment wrapText="1"/>
    </xf>
    <xf numFmtId="0" fontId="3" fillId="0" borderId="27" xfId="0" applyFont="1" applyBorder="1" applyAlignment="1" applyProtection="1">
      <alignment horizontal="center" vertical="center" wrapText="1"/>
    </xf>
    <xf numFmtId="0" fontId="3" fillId="0" borderId="54" xfId="0" applyFont="1" applyBorder="1" applyAlignment="1" applyProtection="1">
      <alignment horizontal="center" vertical="center" wrapText="1"/>
    </xf>
    <xf numFmtId="164" fontId="3" fillId="0" borderId="68" xfId="0" applyNumberFormat="1" applyFont="1" applyFill="1" applyBorder="1" applyAlignment="1" applyProtection="1">
      <alignment horizontal="center" vertical="center" shrinkToFit="1"/>
    </xf>
    <xf numFmtId="0" fontId="4" fillId="7" borderId="3" xfId="0" applyFont="1" applyFill="1" applyBorder="1" applyAlignment="1" applyProtection="1">
      <alignment horizontal="left" vertical="center" wrapText="1"/>
    </xf>
    <xf numFmtId="44" fontId="3" fillId="0" borderId="14" xfId="1" applyFont="1" applyFill="1" applyBorder="1" applyAlignment="1" applyProtection="1">
      <alignment horizontal="center" vertical="center" wrapText="1"/>
    </xf>
    <xf numFmtId="164" fontId="3" fillId="0" borderId="25" xfId="0" applyNumberFormat="1" applyFont="1" applyBorder="1" applyAlignment="1" applyProtection="1">
      <alignment horizontal="center" vertical="center" wrapText="1"/>
    </xf>
    <xf numFmtId="0" fontId="5" fillId="0" borderId="7" xfId="0" applyFont="1" applyBorder="1" applyAlignment="1" applyProtection="1">
      <alignment horizontal="left" wrapText="1"/>
    </xf>
    <xf numFmtId="0" fontId="1" fillId="0" borderId="7" xfId="0" applyFont="1" applyBorder="1" applyAlignment="1" applyProtection="1">
      <alignment horizontal="center" vertical="center"/>
    </xf>
    <xf numFmtId="0" fontId="1" fillId="0" borderId="8" xfId="0" applyFont="1" applyBorder="1" applyAlignment="1" applyProtection="1">
      <alignment horizontal="center" vertical="center"/>
    </xf>
    <xf numFmtId="0" fontId="1" fillId="0" borderId="9" xfId="0" applyFont="1" applyBorder="1" applyAlignment="1" applyProtection="1">
      <alignment horizontal="center" vertical="center"/>
    </xf>
    <xf numFmtId="0" fontId="3" fillId="0" borderId="7" xfId="0" applyFont="1" applyBorder="1" applyAlignment="1" applyProtection="1">
      <alignment horizontal="center" wrapText="1"/>
    </xf>
    <xf numFmtId="0" fontId="3" fillId="0" borderId="8" xfId="0" applyFont="1" applyBorder="1" applyAlignment="1" applyProtection="1">
      <alignment horizontal="center" wrapText="1"/>
    </xf>
    <xf numFmtId="0" fontId="3" fillId="0" borderId="9" xfId="0" applyFont="1" applyBorder="1" applyAlignment="1" applyProtection="1">
      <alignment horizontal="center" wrapText="1"/>
    </xf>
    <xf numFmtId="0" fontId="2" fillId="0" borderId="4" xfId="0" applyFont="1" applyBorder="1" applyAlignment="1" applyProtection="1">
      <alignment horizontal="center"/>
    </xf>
    <xf numFmtId="0" fontId="2" fillId="0" borderId="5" xfId="0" applyFont="1" applyBorder="1" applyAlignment="1" applyProtection="1">
      <alignment horizontal="center"/>
    </xf>
    <xf numFmtId="0" fontId="2" fillId="0" borderId="6" xfId="0" applyFont="1" applyBorder="1" applyAlignment="1" applyProtection="1">
      <alignment horizontal="center"/>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164" fontId="3" fillId="0" borderId="19" xfId="0" applyNumberFormat="1" applyFont="1" applyFill="1" applyBorder="1" applyAlignment="1" applyProtection="1">
      <alignment horizontal="center" vertical="center" shrinkToFit="1"/>
    </xf>
    <xf numFmtId="164" fontId="3" fillId="0" borderId="16" xfId="0" applyNumberFormat="1" applyFont="1" applyFill="1" applyBorder="1" applyAlignment="1" applyProtection="1">
      <alignment horizontal="center" vertical="center" shrinkToFit="1"/>
    </xf>
    <xf numFmtId="0" fontId="3" fillId="5" borderId="14" xfId="0" applyFont="1" applyFill="1" applyBorder="1" applyAlignment="1" applyProtection="1">
      <alignment horizontal="center" vertical="center" wrapText="1"/>
    </xf>
    <xf numFmtId="164" fontId="3" fillId="0" borderId="18" xfId="1" applyNumberFormat="1" applyFont="1" applyFill="1" applyBorder="1" applyAlignment="1" applyProtection="1">
      <alignment horizontal="center" vertical="center" shrinkToFit="1"/>
    </xf>
    <xf numFmtId="164" fontId="5" fillId="0" borderId="15" xfId="0" applyNumberFormat="1" applyFont="1" applyFill="1" applyBorder="1" applyAlignment="1" applyProtection="1">
      <alignment horizontal="center" vertical="center"/>
    </xf>
    <xf numFmtId="164" fontId="5" fillId="0" borderId="17"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0" borderId="20" xfId="0" applyNumberFormat="1" applyFont="1" applyFill="1" applyBorder="1" applyAlignment="1" applyProtection="1">
      <alignment horizontal="center" vertical="center"/>
    </xf>
  </cellXfs>
  <cellStyles count="2">
    <cellStyle name="Standard" xfId="0" builtinId="0"/>
    <cellStyle name="Währung" xfId="1" builtinId="4"/>
  </cellStyles>
  <dxfs count="0"/>
  <tableStyles count="0" defaultTableStyle="TableStyleMedium2" defaultPivotStyle="PivotStyleLight16"/>
  <colors>
    <mruColors>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2"/>
  <sheetViews>
    <sheetView tabSelected="1" zoomScale="85" zoomScaleNormal="85" workbookViewId="0">
      <selection activeCell="F147" sqref="F147:G150"/>
    </sheetView>
  </sheetViews>
  <sheetFormatPr baseColWidth="10" defaultRowHeight="15" x14ac:dyDescent="0.25"/>
  <cols>
    <col min="1" max="1" width="19" style="1" customWidth="1"/>
    <col min="4" max="4" width="16" customWidth="1"/>
    <col min="5" max="5" width="29" customWidth="1"/>
    <col min="6" max="6" width="11.5703125" customWidth="1"/>
    <col min="7" max="7" width="31.7109375" customWidth="1"/>
  </cols>
  <sheetData>
    <row r="1" spans="1:8" ht="15.75" thickBot="1" x14ac:dyDescent="0.3"/>
    <row r="2" spans="1:8" ht="31.5" customHeight="1" thickBot="1" x14ac:dyDescent="0.3">
      <c r="A2" s="150" t="s">
        <v>267</v>
      </c>
      <c r="B2" s="151"/>
      <c r="C2" s="151"/>
      <c r="D2" s="151"/>
      <c r="E2" s="151"/>
      <c r="F2" s="151"/>
      <c r="G2" s="152"/>
    </row>
    <row r="3" spans="1:8" ht="15.75" customHeight="1" thickBot="1" x14ac:dyDescent="0.3">
      <c r="A3" s="153" t="s">
        <v>0</v>
      </c>
      <c r="B3" s="154"/>
      <c r="C3" s="154"/>
      <c r="D3" s="154"/>
      <c r="E3" s="154"/>
      <c r="F3" s="154"/>
      <c r="G3" s="155"/>
    </row>
    <row r="4" spans="1:8" ht="156" customHeight="1" thickBot="1" x14ac:dyDescent="0.3">
      <c r="A4" s="156" t="s">
        <v>272</v>
      </c>
      <c r="B4" s="157"/>
      <c r="C4" s="157"/>
      <c r="D4" s="157"/>
      <c r="E4" s="157"/>
      <c r="F4" s="157"/>
      <c r="G4" s="158"/>
    </row>
    <row r="5" spans="1:8" ht="15.75" thickBot="1" x14ac:dyDescent="0.3">
      <c r="A5" s="159"/>
      <c r="B5" s="159"/>
      <c r="C5" s="159"/>
      <c r="D5" s="159"/>
      <c r="E5" s="159"/>
      <c r="F5" s="159"/>
      <c r="G5" s="160"/>
    </row>
    <row r="6" spans="1:8" ht="26.25" customHeight="1" thickBot="1" x14ac:dyDescent="0.3">
      <c r="A6" s="119" t="s">
        <v>212</v>
      </c>
      <c r="B6" s="120"/>
      <c r="C6" s="120"/>
      <c r="D6" s="120"/>
      <c r="E6" s="120"/>
      <c r="F6" s="120"/>
      <c r="G6" s="121"/>
    </row>
    <row r="7" spans="1:8" ht="26.25" customHeight="1" thickBot="1" x14ac:dyDescent="0.3">
      <c r="A7" s="122" t="s">
        <v>213</v>
      </c>
      <c r="B7" s="123"/>
      <c r="C7" s="42" t="s">
        <v>215</v>
      </c>
      <c r="D7" s="126"/>
      <c r="E7" s="127"/>
      <c r="F7" s="45" t="s">
        <v>216</v>
      </c>
      <c r="G7" s="46"/>
    </row>
    <row r="8" spans="1:8" ht="26.25" customHeight="1" thickBot="1" x14ac:dyDescent="0.3">
      <c r="A8" s="139"/>
      <c r="B8" s="140"/>
      <c r="C8" s="43" t="s">
        <v>217</v>
      </c>
      <c r="D8" s="128"/>
      <c r="E8" s="134"/>
      <c r="F8" s="135"/>
      <c r="G8" s="136"/>
    </row>
    <row r="9" spans="1:8" ht="26.25" customHeight="1" thickBot="1" x14ac:dyDescent="0.3">
      <c r="A9" s="124" t="s">
        <v>214</v>
      </c>
      <c r="B9" s="125"/>
      <c r="C9" s="43" t="s">
        <v>215</v>
      </c>
      <c r="D9" s="128"/>
      <c r="E9" s="129"/>
      <c r="F9" s="45" t="s">
        <v>216</v>
      </c>
      <c r="G9" s="47"/>
    </row>
    <row r="10" spans="1:8" ht="26.25" customHeight="1" thickBot="1" x14ac:dyDescent="0.3">
      <c r="A10" s="137"/>
      <c r="B10" s="138"/>
      <c r="C10" s="44" t="s">
        <v>217</v>
      </c>
      <c r="D10" s="130"/>
      <c r="E10" s="131"/>
      <c r="F10" s="132"/>
      <c r="G10" s="133"/>
    </row>
    <row r="11" spans="1:8" ht="15.75" thickBot="1" x14ac:dyDescent="0.3">
      <c r="B11" s="6"/>
      <c r="C11" s="6"/>
      <c r="D11" s="6"/>
      <c r="E11" s="6"/>
      <c r="F11" s="6"/>
      <c r="G11" s="6"/>
    </row>
    <row r="12" spans="1:8" ht="30" customHeight="1" thickBot="1" x14ac:dyDescent="0.3">
      <c r="A12" s="103" t="s">
        <v>55</v>
      </c>
      <c r="B12" s="104"/>
      <c r="C12" s="104"/>
      <c r="D12" s="104"/>
      <c r="E12" s="104"/>
      <c r="F12" s="104"/>
      <c r="G12" s="105"/>
    </row>
    <row r="13" spans="1:8" ht="30" customHeight="1" thickBot="1" x14ac:dyDescent="0.3">
      <c r="A13" s="106" t="s">
        <v>65</v>
      </c>
      <c r="B13" s="107"/>
      <c r="C13" s="107"/>
      <c r="D13" s="107"/>
      <c r="E13" s="107"/>
      <c r="F13" s="107"/>
      <c r="G13" s="108"/>
    </row>
    <row r="14" spans="1:8" ht="30" customHeight="1" thickBot="1" x14ac:dyDescent="0.3">
      <c r="A14" s="109" t="s">
        <v>53</v>
      </c>
      <c r="B14" s="110"/>
      <c r="C14" s="110"/>
      <c r="D14" s="110"/>
      <c r="E14" s="110"/>
      <c r="F14" s="110"/>
      <c r="G14" s="111"/>
    </row>
    <row r="15" spans="1:8" ht="30" customHeight="1" thickBot="1" x14ac:dyDescent="0.3">
      <c r="A15" s="112" t="s">
        <v>54</v>
      </c>
      <c r="B15" s="113"/>
      <c r="C15" s="113"/>
      <c r="D15" s="113"/>
      <c r="E15" s="113"/>
      <c r="F15" s="113"/>
      <c r="G15" s="114"/>
      <c r="H15" s="2"/>
    </row>
    <row r="16" spans="1:8" ht="15.75" thickBot="1" x14ac:dyDescent="0.3">
      <c r="B16" s="143"/>
      <c r="C16" s="143"/>
      <c r="D16" s="143"/>
      <c r="E16" s="143"/>
      <c r="F16" s="143"/>
      <c r="G16" s="143"/>
    </row>
    <row r="17" spans="1:7" ht="30.75" customHeight="1" thickBot="1" x14ac:dyDescent="0.3">
      <c r="A17" s="28" t="s">
        <v>77</v>
      </c>
      <c r="B17" s="144" t="s">
        <v>65</v>
      </c>
      <c r="C17" s="145"/>
      <c r="D17" s="145"/>
      <c r="E17" s="145"/>
      <c r="F17" s="145"/>
      <c r="G17" s="146"/>
    </row>
    <row r="18" spans="1:7" ht="39" customHeight="1" thickBot="1" x14ac:dyDescent="0.3">
      <c r="A18" s="53">
        <v>1</v>
      </c>
      <c r="B18" s="241" t="s">
        <v>25</v>
      </c>
      <c r="C18" s="242"/>
      <c r="D18" s="242"/>
      <c r="E18" s="242"/>
      <c r="F18" s="106" t="s">
        <v>10</v>
      </c>
      <c r="G18" s="147"/>
    </row>
    <row r="19" spans="1:7" ht="39" customHeight="1" x14ac:dyDescent="0.25">
      <c r="A19" s="54" t="s">
        <v>78</v>
      </c>
      <c r="B19" s="211" t="s">
        <v>24</v>
      </c>
      <c r="C19" s="169"/>
      <c r="D19" s="169"/>
      <c r="E19" s="169"/>
      <c r="F19" s="148"/>
      <c r="G19" s="149"/>
    </row>
    <row r="20" spans="1:7" ht="39" customHeight="1" x14ac:dyDescent="0.25">
      <c r="A20" s="55" t="s">
        <v>79</v>
      </c>
      <c r="B20" s="180" t="s">
        <v>62</v>
      </c>
      <c r="C20" s="163"/>
      <c r="D20" s="163"/>
      <c r="E20" s="164"/>
      <c r="F20" s="141"/>
      <c r="G20" s="142"/>
    </row>
    <row r="21" spans="1:7" ht="39" customHeight="1" x14ac:dyDescent="0.25">
      <c r="A21" s="55" t="s">
        <v>80</v>
      </c>
      <c r="B21" s="180" t="s">
        <v>63</v>
      </c>
      <c r="C21" s="171"/>
      <c r="D21" s="171"/>
      <c r="E21" s="172"/>
      <c r="F21" s="141"/>
      <c r="G21" s="142"/>
    </row>
    <row r="22" spans="1:7" ht="39" customHeight="1" x14ac:dyDescent="0.25">
      <c r="A22" s="55" t="s">
        <v>81</v>
      </c>
      <c r="B22" s="180" t="s">
        <v>2</v>
      </c>
      <c r="C22" s="163"/>
      <c r="D22" s="163"/>
      <c r="E22" s="164"/>
      <c r="F22" s="141"/>
      <c r="G22" s="142"/>
    </row>
    <row r="23" spans="1:7" ht="39" customHeight="1" thickBot="1" x14ac:dyDescent="0.3">
      <c r="A23" s="56" t="s">
        <v>82</v>
      </c>
      <c r="B23" s="115" t="s">
        <v>47</v>
      </c>
      <c r="C23" s="116"/>
      <c r="D23" s="116"/>
      <c r="E23" s="116"/>
      <c r="F23" s="117"/>
      <c r="G23" s="118"/>
    </row>
    <row r="24" spans="1:7" ht="39" customHeight="1" thickBot="1" x14ac:dyDescent="0.3">
      <c r="A24" s="56" t="s">
        <v>223</v>
      </c>
      <c r="B24" s="115" t="s">
        <v>224</v>
      </c>
      <c r="C24" s="116"/>
      <c r="D24" s="116"/>
      <c r="E24" s="116"/>
      <c r="F24" s="117"/>
      <c r="G24" s="118"/>
    </row>
    <row r="25" spans="1:7" ht="14.25" customHeight="1" thickBot="1" x14ac:dyDescent="0.3">
      <c r="A25" s="72"/>
      <c r="B25" s="14"/>
      <c r="C25" s="2"/>
      <c r="D25" s="2"/>
      <c r="E25" s="2"/>
      <c r="F25" s="2"/>
      <c r="G25" s="15"/>
    </row>
    <row r="26" spans="1:7" ht="36" customHeight="1" thickBot="1" x14ac:dyDescent="0.3">
      <c r="A26" s="73">
        <v>2</v>
      </c>
      <c r="B26" s="144" t="s">
        <v>85</v>
      </c>
      <c r="C26" s="243"/>
      <c r="D26" s="243"/>
      <c r="E26" s="243"/>
      <c r="F26" s="244"/>
      <c r="G26" s="245"/>
    </row>
    <row r="27" spans="1:7" ht="39" customHeight="1" thickBot="1" x14ac:dyDescent="0.3">
      <c r="A27" s="74" t="s">
        <v>83</v>
      </c>
      <c r="B27" s="203" t="s">
        <v>48</v>
      </c>
      <c r="C27" s="204"/>
      <c r="D27" s="204"/>
      <c r="E27" s="204"/>
      <c r="F27" s="205"/>
      <c r="G27" s="206"/>
    </row>
    <row r="28" spans="1:7" ht="39" customHeight="1" x14ac:dyDescent="0.25">
      <c r="A28" s="57" t="s">
        <v>86</v>
      </c>
      <c r="B28" s="211" t="s">
        <v>15</v>
      </c>
      <c r="C28" s="169"/>
      <c r="D28" s="169"/>
      <c r="E28" s="170"/>
      <c r="F28" s="207"/>
      <c r="G28" s="208"/>
    </row>
    <row r="29" spans="1:7" ht="39" customHeight="1" x14ac:dyDescent="0.25">
      <c r="A29" s="58" t="s">
        <v>87</v>
      </c>
      <c r="B29" s="180" t="s">
        <v>17</v>
      </c>
      <c r="C29" s="171"/>
      <c r="D29" s="171"/>
      <c r="E29" s="172"/>
      <c r="F29" s="148"/>
      <c r="G29" s="149"/>
    </row>
    <row r="30" spans="1:7" ht="39" customHeight="1" x14ac:dyDescent="0.25">
      <c r="A30" s="58" t="s">
        <v>88</v>
      </c>
      <c r="B30" s="180" t="s">
        <v>18</v>
      </c>
      <c r="C30" s="171"/>
      <c r="D30" s="171"/>
      <c r="E30" s="172"/>
      <c r="F30" s="148"/>
      <c r="G30" s="149"/>
    </row>
    <row r="31" spans="1:7" ht="39" customHeight="1" x14ac:dyDescent="0.25">
      <c r="A31" s="58" t="s">
        <v>89</v>
      </c>
      <c r="B31" s="213" t="s">
        <v>13</v>
      </c>
      <c r="C31" s="182"/>
      <c r="D31" s="182"/>
      <c r="E31" s="183"/>
      <c r="F31" s="148"/>
      <c r="G31" s="149"/>
    </row>
    <row r="32" spans="1:7" ht="39" customHeight="1" x14ac:dyDescent="0.25">
      <c r="A32" s="58" t="s">
        <v>90</v>
      </c>
      <c r="B32" s="213" t="s">
        <v>14</v>
      </c>
      <c r="C32" s="182"/>
      <c r="D32" s="182"/>
      <c r="E32" s="183"/>
      <c r="F32" s="148"/>
      <c r="G32" s="149"/>
    </row>
    <row r="33" spans="1:7" ht="39" customHeight="1" thickBot="1" x14ac:dyDescent="0.3">
      <c r="A33" s="59" t="s">
        <v>91</v>
      </c>
      <c r="B33" s="115" t="s">
        <v>16</v>
      </c>
      <c r="C33" s="116"/>
      <c r="D33" s="116"/>
      <c r="E33" s="212"/>
      <c r="F33" s="117"/>
      <c r="G33" s="118"/>
    </row>
    <row r="34" spans="1:7" ht="13.5" customHeight="1" thickBot="1" x14ac:dyDescent="0.3">
      <c r="A34" s="75"/>
      <c r="B34" s="76"/>
      <c r="C34" s="12"/>
      <c r="D34" s="12"/>
      <c r="E34" s="12"/>
      <c r="F34" s="13"/>
      <c r="G34" s="17"/>
    </row>
    <row r="35" spans="1:7" ht="39" customHeight="1" thickBot="1" x14ac:dyDescent="0.3">
      <c r="A35" s="74" t="s">
        <v>84</v>
      </c>
      <c r="B35" s="203" t="s">
        <v>64</v>
      </c>
      <c r="C35" s="204"/>
      <c r="D35" s="204"/>
      <c r="E35" s="204"/>
      <c r="F35" s="205"/>
      <c r="G35" s="206"/>
    </row>
    <row r="36" spans="1:7" ht="39" customHeight="1" x14ac:dyDescent="0.25">
      <c r="A36" s="57" t="s">
        <v>92</v>
      </c>
      <c r="B36" s="211" t="s">
        <v>15</v>
      </c>
      <c r="C36" s="169"/>
      <c r="D36" s="169"/>
      <c r="E36" s="170"/>
      <c r="F36" s="207"/>
      <c r="G36" s="208"/>
    </row>
    <row r="37" spans="1:7" ht="39" customHeight="1" x14ac:dyDescent="0.25">
      <c r="A37" s="58" t="s">
        <v>93</v>
      </c>
      <c r="B37" s="180" t="s">
        <v>17</v>
      </c>
      <c r="C37" s="171"/>
      <c r="D37" s="171"/>
      <c r="E37" s="172"/>
      <c r="F37" s="148"/>
      <c r="G37" s="149"/>
    </row>
    <row r="38" spans="1:7" ht="39" customHeight="1" x14ac:dyDescent="0.25">
      <c r="A38" s="58" t="s">
        <v>94</v>
      </c>
      <c r="B38" s="180" t="s">
        <v>18</v>
      </c>
      <c r="C38" s="171"/>
      <c r="D38" s="171"/>
      <c r="E38" s="172"/>
      <c r="F38" s="148"/>
      <c r="G38" s="149"/>
    </row>
    <row r="39" spans="1:7" ht="39" customHeight="1" x14ac:dyDescent="0.25">
      <c r="A39" s="58" t="s">
        <v>95</v>
      </c>
      <c r="B39" s="213" t="s">
        <v>13</v>
      </c>
      <c r="C39" s="182"/>
      <c r="D39" s="182"/>
      <c r="E39" s="183"/>
      <c r="F39" s="148"/>
      <c r="G39" s="149"/>
    </row>
    <row r="40" spans="1:7" ht="39" customHeight="1" x14ac:dyDescent="0.25">
      <c r="A40" s="58" t="s">
        <v>96</v>
      </c>
      <c r="B40" s="213" t="s">
        <v>14</v>
      </c>
      <c r="C40" s="182"/>
      <c r="D40" s="182"/>
      <c r="E40" s="183"/>
      <c r="F40" s="148"/>
      <c r="G40" s="149"/>
    </row>
    <row r="41" spans="1:7" ht="39" customHeight="1" thickBot="1" x14ac:dyDescent="0.3">
      <c r="A41" s="59" t="s">
        <v>97</v>
      </c>
      <c r="B41" s="115" t="s">
        <v>16</v>
      </c>
      <c r="C41" s="116"/>
      <c r="D41" s="116"/>
      <c r="E41" s="212"/>
      <c r="F41" s="117"/>
      <c r="G41" s="118"/>
    </row>
    <row r="42" spans="1:7" ht="13.5" customHeight="1" thickBot="1" x14ac:dyDescent="0.3">
      <c r="A42" s="77"/>
      <c r="B42" s="18"/>
      <c r="C42" s="19"/>
      <c r="D42" s="19"/>
      <c r="E42" s="19"/>
      <c r="F42" s="19"/>
      <c r="G42" s="20"/>
    </row>
    <row r="43" spans="1:7" ht="39" customHeight="1" thickBot="1" x14ac:dyDescent="0.3">
      <c r="A43" s="73">
        <v>3</v>
      </c>
      <c r="B43" s="209" t="s">
        <v>49</v>
      </c>
      <c r="C43" s="209"/>
      <c r="D43" s="209"/>
      <c r="E43" s="209"/>
      <c r="F43" s="209"/>
      <c r="G43" s="210"/>
    </row>
    <row r="44" spans="1:7" ht="39" customHeight="1" x14ac:dyDescent="0.25">
      <c r="A44" s="60" t="s">
        <v>98</v>
      </c>
      <c r="B44" s="218" t="s">
        <v>15</v>
      </c>
      <c r="C44" s="198"/>
      <c r="D44" s="198"/>
      <c r="E44" s="199"/>
      <c r="F44" s="227"/>
      <c r="G44" s="228"/>
    </row>
    <row r="45" spans="1:7" ht="39" customHeight="1" x14ac:dyDescent="0.25">
      <c r="A45" s="61" t="s">
        <v>99</v>
      </c>
      <c r="B45" s="180" t="s">
        <v>18</v>
      </c>
      <c r="C45" s="163"/>
      <c r="D45" s="163"/>
      <c r="E45" s="164"/>
      <c r="F45" s="161"/>
      <c r="G45" s="162"/>
    </row>
    <row r="46" spans="1:7" ht="39" customHeight="1" x14ac:dyDescent="0.25">
      <c r="A46" s="61" t="s">
        <v>100</v>
      </c>
      <c r="B46" s="236" t="s">
        <v>26</v>
      </c>
      <c r="C46" s="237"/>
      <c r="D46" s="237"/>
      <c r="E46" s="238"/>
      <c r="F46" s="175"/>
      <c r="G46" s="176"/>
    </row>
    <row r="47" spans="1:7" ht="39" customHeight="1" thickBot="1" x14ac:dyDescent="0.3">
      <c r="A47" s="62" t="s">
        <v>101</v>
      </c>
      <c r="B47" s="233" t="s">
        <v>16</v>
      </c>
      <c r="C47" s="234"/>
      <c r="D47" s="234"/>
      <c r="E47" s="235"/>
      <c r="F47" s="239"/>
      <c r="G47" s="240"/>
    </row>
    <row r="48" spans="1:7" ht="20.100000000000001" customHeight="1" thickBot="1" x14ac:dyDescent="0.3">
      <c r="A48" s="77"/>
      <c r="B48" s="10"/>
      <c r="C48" s="11"/>
      <c r="D48" s="11"/>
      <c r="E48" s="11"/>
      <c r="F48" s="50"/>
      <c r="G48" s="51"/>
    </row>
    <row r="49" spans="1:7" ht="39" customHeight="1" thickBot="1" x14ac:dyDescent="0.3">
      <c r="A49" s="78">
        <v>4</v>
      </c>
      <c r="B49" s="209" t="s">
        <v>19</v>
      </c>
      <c r="C49" s="229"/>
      <c r="D49" s="229"/>
      <c r="E49" s="229"/>
      <c r="F49" s="106" t="s">
        <v>10</v>
      </c>
      <c r="G49" s="147"/>
    </row>
    <row r="50" spans="1:7" ht="39" customHeight="1" x14ac:dyDescent="0.25">
      <c r="A50" s="63" t="s">
        <v>102</v>
      </c>
      <c r="B50" s="230" t="s">
        <v>20</v>
      </c>
      <c r="C50" s="231"/>
      <c r="D50" s="231"/>
      <c r="E50" s="232"/>
      <c r="F50" s="194"/>
      <c r="G50" s="195"/>
    </row>
    <row r="51" spans="1:7" ht="39" customHeight="1" x14ac:dyDescent="0.25">
      <c r="A51" s="64" t="s">
        <v>103</v>
      </c>
      <c r="B51" s="200" t="s">
        <v>41</v>
      </c>
      <c r="C51" s="201"/>
      <c r="D51" s="201"/>
      <c r="E51" s="202"/>
      <c r="F51" s="194"/>
      <c r="G51" s="195"/>
    </row>
    <row r="52" spans="1:7" ht="39" customHeight="1" x14ac:dyDescent="0.25">
      <c r="A52" s="64" t="s">
        <v>104</v>
      </c>
      <c r="B52" s="200" t="s">
        <v>40</v>
      </c>
      <c r="C52" s="201"/>
      <c r="D52" s="201"/>
      <c r="E52" s="202"/>
      <c r="F52" s="194"/>
      <c r="G52" s="195"/>
    </row>
    <row r="53" spans="1:7" ht="39" customHeight="1" x14ac:dyDescent="0.25">
      <c r="A53" s="64" t="s">
        <v>105</v>
      </c>
      <c r="B53" s="200" t="s">
        <v>42</v>
      </c>
      <c r="C53" s="201"/>
      <c r="D53" s="201"/>
      <c r="E53" s="202"/>
      <c r="F53" s="194"/>
      <c r="G53" s="195"/>
    </row>
    <row r="54" spans="1:7" ht="39" customHeight="1" x14ac:dyDescent="0.25">
      <c r="A54" s="64" t="s">
        <v>106</v>
      </c>
      <c r="B54" s="200" t="s">
        <v>23</v>
      </c>
      <c r="C54" s="201"/>
      <c r="D54" s="201"/>
      <c r="E54" s="202"/>
      <c r="F54" s="194"/>
      <c r="G54" s="195"/>
    </row>
    <row r="55" spans="1:7" ht="39" customHeight="1" x14ac:dyDescent="0.25">
      <c r="A55" s="64" t="s">
        <v>107</v>
      </c>
      <c r="B55" s="200" t="s">
        <v>43</v>
      </c>
      <c r="C55" s="201"/>
      <c r="D55" s="201"/>
      <c r="E55" s="202"/>
      <c r="F55" s="194"/>
      <c r="G55" s="195"/>
    </row>
    <row r="56" spans="1:7" ht="39" customHeight="1" x14ac:dyDescent="0.25">
      <c r="A56" s="64" t="s">
        <v>108</v>
      </c>
      <c r="B56" s="200" t="s">
        <v>45</v>
      </c>
      <c r="C56" s="200"/>
      <c r="D56" s="200"/>
      <c r="E56" s="248"/>
      <c r="F56" s="175"/>
      <c r="G56" s="176"/>
    </row>
    <row r="57" spans="1:7" ht="39" customHeight="1" thickBot="1" x14ac:dyDescent="0.3">
      <c r="A57" s="65" t="s">
        <v>109</v>
      </c>
      <c r="B57" s="246" t="s">
        <v>44</v>
      </c>
      <c r="C57" s="246"/>
      <c r="D57" s="246"/>
      <c r="E57" s="247"/>
      <c r="F57" s="239"/>
      <c r="G57" s="240"/>
    </row>
    <row r="58" spans="1:7" ht="20.100000000000001" customHeight="1" thickBot="1" x14ac:dyDescent="0.3">
      <c r="A58" s="79"/>
      <c r="B58" s="82"/>
      <c r="C58" s="3"/>
      <c r="D58" s="3"/>
      <c r="E58" s="3"/>
      <c r="F58" s="48"/>
      <c r="G58" s="49"/>
    </row>
    <row r="59" spans="1:7" ht="39" customHeight="1" thickBot="1" x14ac:dyDescent="0.3">
      <c r="A59" s="80">
        <v>5</v>
      </c>
      <c r="B59" s="177" t="s">
        <v>50</v>
      </c>
      <c r="C59" s="178"/>
      <c r="D59" s="178"/>
      <c r="E59" s="178"/>
      <c r="F59" s="179"/>
      <c r="G59" s="147"/>
    </row>
    <row r="60" spans="1:7" ht="39" customHeight="1" x14ac:dyDescent="0.25">
      <c r="A60" s="66" t="s">
        <v>110</v>
      </c>
      <c r="B60" s="198" t="s">
        <v>21</v>
      </c>
      <c r="C60" s="198"/>
      <c r="D60" s="198"/>
      <c r="E60" s="199"/>
      <c r="F60" s="214"/>
      <c r="G60" s="215"/>
    </row>
    <row r="61" spans="1:7" ht="39" customHeight="1" thickBot="1" x14ac:dyDescent="0.3">
      <c r="A61" s="65" t="s">
        <v>111</v>
      </c>
      <c r="B61" s="196" t="s">
        <v>22</v>
      </c>
      <c r="C61" s="196"/>
      <c r="D61" s="196"/>
      <c r="E61" s="197"/>
      <c r="F61" s="216"/>
      <c r="G61" s="217"/>
    </row>
    <row r="62" spans="1:7" ht="20.100000000000001" customHeight="1" thickBot="1" x14ac:dyDescent="0.3">
      <c r="A62" s="72"/>
      <c r="B62" s="82"/>
      <c r="C62" s="37"/>
      <c r="D62" s="3"/>
      <c r="E62" s="3"/>
      <c r="F62" s="38"/>
      <c r="G62" s="49"/>
    </row>
    <row r="63" spans="1:7" ht="39" customHeight="1" thickBot="1" x14ac:dyDescent="0.3">
      <c r="A63" s="78">
        <v>6</v>
      </c>
      <c r="B63" s="173" t="s">
        <v>9</v>
      </c>
      <c r="C63" s="174"/>
      <c r="D63" s="174"/>
      <c r="E63" s="174"/>
      <c r="F63" s="225" t="s">
        <v>10</v>
      </c>
      <c r="G63" s="226"/>
    </row>
    <row r="64" spans="1:7" ht="39" customHeight="1" thickBot="1" x14ac:dyDescent="0.3">
      <c r="A64" s="67" t="s">
        <v>112</v>
      </c>
      <c r="B64" s="219" t="s">
        <v>185</v>
      </c>
      <c r="C64" s="220"/>
      <c r="D64" s="221"/>
      <c r="E64" s="222"/>
      <c r="F64" s="223"/>
      <c r="G64" s="224"/>
    </row>
    <row r="65" spans="1:7" ht="29.25" customHeight="1" thickBot="1" x14ac:dyDescent="0.3">
      <c r="A65" s="77"/>
      <c r="B65" s="7"/>
      <c r="C65" s="7"/>
      <c r="D65" s="7"/>
      <c r="E65" s="7"/>
      <c r="F65" s="52"/>
      <c r="G65" s="52"/>
    </row>
    <row r="66" spans="1:7" ht="39" customHeight="1" thickBot="1" x14ac:dyDescent="0.3">
      <c r="A66" s="81">
        <v>7</v>
      </c>
      <c r="B66" s="249" t="s">
        <v>66</v>
      </c>
      <c r="C66" s="250"/>
      <c r="D66" s="250"/>
      <c r="E66" s="250"/>
      <c r="F66" s="251"/>
      <c r="G66" s="252"/>
    </row>
    <row r="67" spans="1:7" ht="39" customHeight="1" thickBot="1" x14ac:dyDescent="0.3">
      <c r="A67" s="29" t="s">
        <v>113</v>
      </c>
      <c r="B67" s="190" t="s">
        <v>51</v>
      </c>
      <c r="C67" s="191"/>
      <c r="D67" s="191"/>
      <c r="E67" s="191"/>
      <c r="F67" s="192"/>
      <c r="G67" s="193"/>
    </row>
    <row r="68" spans="1:7" ht="39" customHeight="1" x14ac:dyDescent="0.25">
      <c r="A68" s="68" t="s">
        <v>115</v>
      </c>
      <c r="B68" s="167" t="s">
        <v>3</v>
      </c>
      <c r="C68" s="169"/>
      <c r="D68" s="169"/>
      <c r="E68" s="170"/>
      <c r="F68" s="148"/>
      <c r="G68" s="149"/>
    </row>
    <row r="69" spans="1:7" ht="39" customHeight="1" x14ac:dyDescent="0.25">
      <c r="A69" s="69" t="s">
        <v>116</v>
      </c>
      <c r="B69" s="163" t="s">
        <v>18</v>
      </c>
      <c r="C69" s="171"/>
      <c r="D69" s="171"/>
      <c r="E69" s="172"/>
      <c r="F69" s="148"/>
      <c r="G69" s="149"/>
    </row>
    <row r="70" spans="1:7" ht="39" customHeight="1" x14ac:dyDescent="0.25">
      <c r="A70" s="69" t="s">
        <v>117</v>
      </c>
      <c r="B70" s="163" t="s">
        <v>4</v>
      </c>
      <c r="C70" s="171"/>
      <c r="D70" s="171"/>
      <c r="E70" s="172"/>
      <c r="F70" s="148"/>
      <c r="G70" s="149"/>
    </row>
    <row r="71" spans="1:7" ht="39" customHeight="1" thickBot="1" x14ac:dyDescent="0.3">
      <c r="A71" s="65" t="s">
        <v>118</v>
      </c>
      <c r="B71" s="188" t="s">
        <v>5</v>
      </c>
      <c r="C71" s="116"/>
      <c r="D71" s="116"/>
      <c r="E71" s="116"/>
      <c r="F71" s="117"/>
      <c r="G71" s="118"/>
    </row>
    <row r="72" spans="1:7" ht="15" customHeight="1" thickBot="1" x14ac:dyDescent="0.3">
      <c r="A72" s="25"/>
      <c r="B72" s="14"/>
      <c r="C72" s="2"/>
      <c r="D72" s="2"/>
      <c r="E72" s="2"/>
      <c r="F72" s="2"/>
      <c r="G72" s="15"/>
    </row>
    <row r="73" spans="1:7" ht="39" customHeight="1" thickBot="1" x14ac:dyDescent="0.3">
      <c r="A73" s="29" t="s">
        <v>114</v>
      </c>
      <c r="B73" s="190" t="s">
        <v>56</v>
      </c>
      <c r="C73" s="191"/>
      <c r="D73" s="191"/>
      <c r="E73" s="191"/>
      <c r="F73" s="192"/>
      <c r="G73" s="193"/>
    </row>
    <row r="74" spans="1:7" ht="39" customHeight="1" x14ac:dyDescent="0.25">
      <c r="A74" s="68" t="s">
        <v>123</v>
      </c>
      <c r="B74" s="167" t="s">
        <v>3</v>
      </c>
      <c r="C74" s="169"/>
      <c r="D74" s="169"/>
      <c r="E74" s="170"/>
      <c r="F74" s="148"/>
      <c r="G74" s="149"/>
    </row>
    <row r="75" spans="1:7" ht="39" customHeight="1" x14ac:dyDescent="0.25">
      <c r="A75" s="69" t="s">
        <v>124</v>
      </c>
      <c r="B75" s="163" t="s">
        <v>18</v>
      </c>
      <c r="C75" s="171"/>
      <c r="D75" s="171"/>
      <c r="E75" s="172"/>
      <c r="F75" s="148"/>
      <c r="G75" s="149"/>
    </row>
    <row r="76" spans="1:7" ht="39" customHeight="1" x14ac:dyDescent="0.25">
      <c r="A76" s="69" t="s">
        <v>125</v>
      </c>
      <c r="B76" s="163" t="s">
        <v>4</v>
      </c>
      <c r="C76" s="171"/>
      <c r="D76" s="171"/>
      <c r="E76" s="172"/>
      <c r="F76" s="148"/>
      <c r="G76" s="149"/>
    </row>
    <row r="77" spans="1:7" ht="39" customHeight="1" thickBot="1" x14ac:dyDescent="0.3">
      <c r="A77" s="70" t="s">
        <v>126</v>
      </c>
      <c r="B77" s="188" t="s">
        <v>5</v>
      </c>
      <c r="C77" s="116"/>
      <c r="D77" s="116"/>
      <c r="E77" s="116"/>
      <c r="F77" s="117"/>
      <c r="G77" s="118"/>
    </row>
    <row r="78" spans="1:7" ht="15" customHeight="1" thickBot="1" x14ac:dyDescent="0.3">
      <c r="A78" s="26"/>
      <c r="B78" s="14"/>
      <c r="C78" s="2"/>
      <c r="D78" s="2"/>
      <c r="E78" s="2"/>
      <c r="F78" s="2"/>
      <c r="G78" s="15"/>
    </row>
    <row r="79" spans="1:7" ht="39" customHeight="1" thickBot="1" x14ac:dyDescent="0.3">
      <c r="A79" s="29" t="s">
        <v>119</v>
      </c>
      <c r="B79" s="190" t="s">
        <v>70</v>
      </c>
      <c r="C79" s="191"/>
      <c r="D79" s="191"/>
      <c r="E79" s="191"/>
      <c r="F79" s="192"/>
      <c r="G79" s="193"/>
    </row>
    <row r="80" spans="1:7" ht="39" customHeight="1" x14ac:dyDescent="0.25">
      <c r="A80" s="68" t="s">
        <v>127</v>
      </c>
      <c r="B80" s="167" t="s">
        <v>3</v>
      </c>
      <c r="C80" s="169"/>
      <c r="D80" s="169"/>
      <c r="E80" s="170"/>
      <c r="F80" s="148"/>
      <c r="G80" s="149"/>
    </row>
    <row r="81" spans="1:7" ht="39" customHeight="1" x14ac:dyDescent="0.25">
      <c r="A81" s="69" t="s">
        <v>128</v>
      </c>
      <c r="B81" s="163" t="s">
        <v>18</v>
      </c>
      <c r="C81" s="171"/>
      <c r="D81" s="171"/>
      <c r="E81" s="172"/>
      <c r="F81" s="148"/>
      <c r="G81" s="149"/>
    </row>
    <row r="82" spans="1:7" ht="39" customHeight="1" x14ac:dyDescent="0.25">
      <c r="A82" s="69" t="s">
        <v>129</v>
      </c>
      <c r="B82" s="163" t="s">
        <v>4</v>
      </c>
      <c r="C82" s="171"/>
      <c r="D82" s="171"/>
      <c r="E82" s="172"/>
      <c r="F82" s="148"/>
      <c r="G82" s="149"/>
    </row>
    <row r="83" spans="1:7" ht="39" customHeight="1" thickBot="1" x14ac:dyDescent="0.3">
      <c r="A83" s="65" t="s">
        <v>130</v>
      </c>
      <c r="B83" s="188" t="s">
        <v>5</v>
      </c>
      <c r="C83" s="116"/>
      <c r="D83" s="116"/>
      <c r="E83" s="116"/>
      <c r="F83" s="117"/>
      <c r="G83" s="118"/>
    </row>
    <row r="84" spans="1:7" ht="15.75" customHeight="1" thickBot="1" x14ac:dyDescent="0.3">
      <c r="A84" s="26"/>
      <c r="B84" s="14"/>
      <c r="C84" s="2"/>
      <c r="D84" s="2"/>
      <c r="E84" s="2"/>
      <c r="F84" s="2"/>
      <c r="G84" s="15"/>
    </row>
    <row r="85" spans="1:7" ht="39" customHeight="1" thickBot="1" x14ac:dyDescent="0.3">
      <c r="A85" s="29" t="s">
        <v>120</v>
      </c>
      <c r="B85" s="190" t="s">
        <v>57</v>
      </c>
      <c r="C85" s="191"/>
      <c r="D85" s="191"/>
      <c r="E85" s="191"/>
      <c r="F85" s="192"/>
      <c r="G85" s="193"/>
    </row>
    <row r="86" spans="1:7" ht="39" customHeight="1" x14ac:dyDescent="0.25">
      <c r="A86" s="68" t="s">
        <v>131</v>
      </c>
      <c r="B86" s="167" t="s">
        <v>3</v>
      </c>
      <c r="C86" s="169"/>
      <c r="D86" s="169"/>
      <c r="E86" s="170"/>
      <c r="F86" s="148"/>
      <c r="G86" s="149"/>
    </row>
    <row r="87" spans="1:7" ht="39" customHeight="1" x14ac:dyDescent="0.25">
      <c r="A87" s="69" t="s">
        <v>133</v>
      </c>
      <c r="B87" s="163" t="s">
        <v>18</v>
      </c>
      <c r="C87" s="171"/>
      <c r="D87" s="171"/>
      <c r="E87" s="172"/>
      <c r="F87" s="148"/>
      <c r="G87" s="149"/>
    </row>
    <row r="88" spans="1:7" ht="39" customHeight="1" x14ac:dyDescent="0.25">
      <c r="A88" s="69" t="s">
        <v>132</v>
      </c>
      <c r="B88" s="163" t="s">
        <v>4</v>
      </c>
      <c r="C88" s="171"/>
      <c r="D88" s="171"/>
      <c r="E88" s="172"/>
      <c r="F88" s="148"/>
      <c r="G88" s="149"/>
    </row>
    <row r="89" spans="1:7" ht="39" customHeight="1" thickBot="1" x14ac:dyDescent="0.3">
      <c r="A89" s="71" t="s">
        <v>134</v>
      </c>
      <c r="B89" s="188" t="s">
        <v>5</v>
      </c>
      <c r="C89" s="116"/>
      <c r="D89" s="116"/>
      <c r="E89" s="116"/>
      <c r="F89" s="117"/>
      <c r="G89" s="118"/>
    </row>
    <row r="90" spans="1:7" ht="15" customHeight="1" thickBot="1" x14ac:dyDescent="0.3">
      <c r="A90" s="26"/>
      <c r="B90" s="14"/>
      <c r="C90" s="2"/>
      <c r="D90" s="2"/>
      <c r="E90" s="2"/>
      <c r="F90" s="2"/>
      <c r="G90" s="15"/>
    </row>
    <row r="91" spans="1:7" ht="39" customHeight="1" thickBot="1" x14ac:dyDescent="0.3">
      <c r="A91" s="29" t="s">
        <v>121</v>
      </c>
      <c r="B91" s="190" t="s">
        <v>68</v>
      </c>
      <c r="C91" s="191"/>
      <c r="D91" s="191"/>
      <c r="E91" s="191"/>
      <c r="F91" s="192"/>
      <c r="G91" s="193"/>
    </row>
    <row r="92" spans="1:7" ht="39" customHeight="1" x14ac:dyDescent="0.25">
      <c r="A92" s="68" t="s">
        <v>135</v>
      </c>
      <c r="B92" s="167" t="s">
        <v>3</v>
      </c>
      <c r="C92" s="169"/>
      <c r="D92" s="169"/>
      <c r="E92" s="170"/>
      <c r="F92" s="148"/>
      <c r="G92" s="149"/>
    </row>
    <row r="93" spans="1:7" ht="39" customHeight="1" x14ac:dyDescent="0.25">
      <c r="A93" s="69" t="s">
        <v>136</v>
      </c>
      <c r="B93" s="163" t="s">
        <v>18</v>
      </c>
      <c r="C93" s="171"/>
      <c r="D93" s="171"/>
      <c r="E93" s="172"/>
      <c r="F93" s="148"/>
      <c r="G93" s="149"/>
    </row>
    <row r="94" spans="1:7" ht="39" customHeight="1" x14ac:dyDescent="0.25">
      <c r="A94" s="69" t="s">
        <v>137</v>
      </c>
      <c r="B94" s="163" t="s">
        <v>4</v>
      </c>
      <c r="C94" s="171"/>
      <c r="D94" s="171"/>
      <c r="E94" s="172"/>
      <c r="F94" s="148"/>
      <c r="G94" s="149"/>
    </row>
    <row r="95" spans="1:7" ht="39" customHeight="1" thickBot="1" x14ac:dyDescent="0.3">
      <c r="A95" s="71" t="s">
        <v>138</v>
      </c>
      <c r="B95" s="188" t="s">
        <v>5</v>
      </c>
      <c r="C95" s="116"/>
      <c r="D95" s="116"/>
      <c r="E95" s="116"/>
      <c r="F95" s="117"/>
      <c r="G95" s="118"/>
    </row>
    <row r="96" spans="1:7" ht="15" customHeight="1" thickBot="1" x14ac:dyDescent="0.3">
      <c r="A96" s="25"/>
      <c r="B96" s="14"/>
      <c r="C96" s="2"/>
      <c r="D96" s="2"/>
      <c r="E96" s="2"/>
      <c r="F96" s="2"/>
      <c r="G96" s="15"/>
    </row>
    <row r="97" spans="1:7" ht="39" customHeight="1" thickBot="1" x14ac:dyDescent="0.3">
      <c r="A97" s="29" t="s">
        <v>122</v>
      </c>
      <c r="B97" s="190" t="s">
        <v>58</v>
      </c>
      <c r="C97" s="191"/>
      <c r="D97" s="191"/>
      <c r="E97" s="191"/>
      <c r="F97" s="192"/>
      <c r="G97" s="193"/>
    </row>
    <row r="98" spans="1:7" ht="39" customHeight="1" x14ac:dyDescent="0.25">
      <c r="A98" s="68" t="s">
        <v>139</v>
      </c>
      <c r="B98" s="167" t="s">
        <v>3</v>
      </c>
      <c r="C98" s="169"/>
      <c r="D98" s="169"/>
      <c r="E98" s="170"/>
      <c r="F98" s="148"/>
      <c r="G98" s="149"/>
    </row>
    <row r="99" spans="1:7" ht="39" customHeight="1" x14ac:dyDescent="0.25">
      <c r="A99" s="69" t="s">
        <v>140</v>
      </c>
      <c r="B99" s="163" t="s">
        <v>18</v>
      </c>
      <c r="C99" s="171"/>
      <c r="D99" s="171"/>
      <c r="E99" s="172"/>
      <c r="F99" s="148"/>
      <c r="G99" s="149"/>
    </row>
    <row r="100" spans="1:7" ht="39" customHeight="1" x14ac:dyDescent="0.25">
      <c r="A100" s="69" t="s">
        <v>141</v>
      </c>
      <c r="B100" s="163" t="s">
        <v>4</v>
      </c>
      <c r="C100" s="171"/>
      <c r="D100" s="171"/>
      <c r="E100" s="172"/>
      <c r="F100" s="148"/>
      <c r="G100" s="149"/>
    </row>
    <row r="101" spans="1:7" ht="39" customHeight="1" thickBot="1" x14ac:dyDescent="0.3">
      <c r="A101" s="71" t="s">
        <v>142</v>
      </c>
      <c r="B101" s="181" t="s">
        <v>5</v>
      </c>
      <c r="C101" s="182"/>
      <c r="D101" s="182"/>
      <c r="E101" s="182"/>
      <c r="F101" s="148"/>
      <c r="G101" s="149"/>
    </row>
    <row r="102" spans="1:7" ht="15" customHeight="1" thickBot="1" x14ac:dyDescent="0.3">
      <c r="A102" s="26"/>
      <c r="B102" s="14"/>
      <c r="C102" s="2"/>
      <c r="D102" s="2"/>
      <c r="E102" s="2"/>
      <c r="F102" s="2"/>
      <c r="G102" s="15"/>
    </row>
    <row r="103" spans="1:7" ht="39" customHeight="1" thickBot="1" x14ac:dyDescent="0.3">
      <c r="A103" s="29" t="s">
        <v>143</v>
      </c>
      <c r="B103" s="190" t="s">
        <v>69</v>
      </c>
      <c r="C103" s="191"/>
      <c r="D103" s="191"/>
      <c r="E103" s="191"/>
      <c r="F103" s="192"/>
      <c r="G103" s="193"/>
    </row>
    <row r="104" spans="1:7" ht="39" customHeight="1" x14ac:dyDescent="0.25">
      <c r="A104" s="68" t="s">
        <v>144</v>
      </c>
      <c r="B104" s="167" t="s">
        <v>3</v>
      </c>
      <c r="C104" s="169"/>
      <c r="D104" s="169"/>
      <c r="E104" s="170"/>
      <c r="F104" s="148"/>
      <c r="G104" s="149"/>
    </row>
    <row r="105" spans="1:7" ht="39" customHeight="1" x14ac:dyDescent="0.25">
      <c r="A105" s="69" t="s">
        <v>145</v>
      </c>
      <c r="B105" s="163" t="s">
        <v>18</v>
      </c>
      <c r="C105" s="171"/>
      <c r="D105" s="171"/>
      <c r="E105" s="172"/>
      <c r="F105" s="148"/>
      <c r="G105" s="149"/>
    </row>
    <row r="106" spans="1:7" ht="39" customHeight="1" x14ac:dyDescent="0.25">
      <c r="A106" s="69" t="s">
        <v>146</v>
      </c>
      <c r="B106" s="163" t="s">
        <v>4</v>
      </c>
      <c r="C106" s="171"/>
      <c r="D106" s="171"/>
      <c r="E106" s="172"/>
      <c r="F106" s="148"/>
      <c r="G106" s="149"/>
    </row>
    <row r="107" spans="1:7" ht="39" customHeight="1" thickBot="1" x14ac:dyDescent="0.3">
      <c r="A107" s="71" t="s">
        <v>147</v>
      </c>
      <c r="B107" s="188" t="s">
        <v>5</v>
      </c>
      <c r="C107" s="116"/>
      <c r="D107" s="116"/>
      <c r="E107" s="116"/>
      <c r="F107" s="117"/>
      <c r="G107" s="118"/>
    </row>
    <row r="108" spans="1:7" ht="39" customHeight="1" thickBot="1" x14ac:dyDescent="0.3">
      <c r="A108" s="26"/>
    </row>
    <row r="109" spans="1:7" ht="39" customHeight="1" thickBot="1" x14ac:dyDescent="0.3">
      <c r="A109" s="30">
        <v>8</v>
      </c>
      <c r="B109" s="253" t="s">
        <v>67</v>
      </c>
      <c r="C109" s="254"/>
      <c r="D109" s="254"/>
      <c r="E109" s="254"/>
      <c r="F109" s="255"/>
      <c r="G109" s="256"/>
    </row>
    <row r="110" spans="1:7" ht="39" customHeight="1" thickBot="1" x14ac:dyDescent="0.3">
      <c r="A110" s="31" t="s">
        <v>148</v>
      </c>
      <c r="B110" s="184" t="s">
        <v>52</v>
      </c>
      <c r="C110" s="185"/>
      <c r="D110" s="185"/>
      <c r="E110" s="185"/>
      <c r="F110" s="186"/>
      <c r="G110" s="187"/>
    </row>
    <row r="111" spans="1:7" ht="39" customHeight="1" x14ac:dyDescent="0.25">
      <c r="A111" s="68" t="s">
        <v>149</v>
      </c>
      <c r="B111" s="167" t="s">
        <v>3</v>
      </c>
      <c r="C111" s="169"/>
      <c r="D111" s="169"/>
      <c r="E111" s="170"/>
      <c r="F111" s="148"/>
      <c r="G111" s="149"/>
    </row>
    <row r="112" spans="1:7" ht="39" customHeight="1" x14ac:dyDescent="0.25">
      <c r="A112" s="69" t="s">
        <v>150</v>
      </c>
      <c r="B112" s="163" t="s">
        <v>18</v>
      </c>
      <c r="C112" s="171"/>
      <c r="D112" s="171"/>
      <c r="E112" s="172"/>
      <c r="F112" s="148"/>
      <c r="G112" s="149"/>
    </row>
    <row r="113" spans="1:7" ht="39" customHeight="1" x14ac:dyDescent="0.25">
      <c r="A113" s="69" t="s">
        <v>151</v>
      </c>
      <c r="B113" s="163" t="s">
        <v>4</v>
      </c>
      <c r="C113" s="171"/>
      <c r="D113" s="171"/>
      <c r="E113" s="172"/>
      <c r="F113" s="148"/>
      <c r="G113" s="149"/>
    </row>
    <row r="114" spans="1:7" ht="39" customHeight="1" thickBot="1" x14ac:dyDescent="0.3">
      <c r="A114" s="71" t="s">
        <v>152</v>
      </c>
      <c r="B114" s="188" t="s">
        <v>5</v>
      </c>
      <c r="C114" s="116"/>
      <c r="D114" s="116"/>
      <c r="E114" s="116"/>
      <c r="F114" s="117"/>
      <c r="G114" s="118"/>
    </row>
    <row r="115" spans="1:7" ht="20.100000000000001" customHeight="1" thickBot="1" x14ac:dyDescent="0.3">
      <c r="A115" s="27"/>
      <c r="B115" s="8"/>
      <c r="C115" s="9"/>
      <c r="D115" s="9"/>
      <c r="E115" s="9"/>
      <c r="F115" s="22"/>
      <c r="G115" s="21"/>
    </row>
    <row r="116" spans="1:7" ht="39" customHeight="1" thickBot="1" x14ac:dyDescent="0.3">
      <c r="A116" s="32" t="s">
        <v>153</v>
      </c>
      <c r="B116" s="184" t="s">
        <v>59</v>
      </c>
      <c r="C116" s="184"/>
      <c r="D116" s="184"/>
      <c r="E116" s="184"/>
      <c r="F116" s="184"/>
      <c r="G116" s="189"/>
    </row>
    <row r="117" spans="1:7" ht="39" customHeight="1" x14ac:dyDescent="0.25">
      <c r="A117" s="68" t="s">
        <v>154</v>
      </c>
      <c r="B117" s="167" t="s">
        <v>3</v>
      </c>
      <c r="C117" s="167"/>
      <c r="D117" s="167"/>
      <c r="E117" s="168"/>
      <c r="F117" s="165"/>
      <c r="G117" s="166"/>
    </row>
    <row r="118" spans="1:7" ht="39" customHeight="1" x14ac:dyDescent="0.25">
      <c r="A118" s="69" t="s">
        <v>155</v>
      </c>
      <c r="B118" s="163" t="s">
        <v>18</v>
      </c>
      <c r="C118" s="163"/>
      <c r="D118" s="163"/>
      <c r="E118" s="164"/>
      <c r="F118" s="161"/>
      <c r="G118" s="162"/>
    </row>
    <row r="119" spans="1:7" ht="39" customHeight="1" x14ac:dyDescent="0.25">
      <c r="A119" s="69" t="s">
        <v>157</v>
      </c>
      <c r="B119" s="163" t="s">
        <v>4</v>
      </c>
      <c r="C119" s="163"/>
      <c r="D119" s="163"/>
      <c r="E119" s="164"/>
      <c r="F119" s="161"/>
      <c r="G119" s="162"/>
    </row>
    <row r="120" spans="1:7" ht="39" customHeight="1" thickBot="1" x14ac:dyDescent="0.3">
      <c r="A120" s="70" t="s">
        <v>156</v>
      </c>
      <c r="B120" s="188" t="s">
        <v>5</v>
      </c>
      <c r="C120" s="116"/>
      <c r="D120" s="116"/>
      <c r="E120" s="116"/>
      <c r="F120" s="117"/>
      <c r="G120" s="118"/>
    </row>
    <row r="121" spans="1:7" ht="20.100000000000001" customHeight="1" thickBot="1" x14ac:dyDescent="0.3">
      <c r="A121" s="27"/>
      <c r="B121" s="16"/>
      <c r="C121" s="5"/>
      <c r="D121" s="5"/>
      <c r="E121" s="5"/>
      <c r="F121" s="4"/>
      <c r="G121" s="23"/>
    </row>
    <row r="122" spans="1:7" ht="39" customHeight="1" thickBot="1" x14ac:dyDescent="0.3">
      <c r="A122" s="32" t="s">
        <v>158</v>
      </c>
      <c r="B122" s="184" t="s">
        <v>71</v>
      </c>
      <c r="C122" s="185"/>
      <c r="D122" s="185"/>
      <c r="E122" s="185"/>
      <c r="F122" s="186"/>
      <c r="G122" s="187"/>
    </row>
    <row r="123" spans="1:7" ht="39" customHeight="1" x14ac:dyDescent="0.25">
      <c r="A123" s="68" t="s">
        <v>159</v>
      </c>
      <c r="B123" s="167" t="s">
        <v>3</v>
      </c>
      <c r="C123" s="169"/>
      <c r="D123" s="169"/>
      <c r="E123" s="170"/>
      <c r="F123" s="148"/>
      <c r="G123" s="149"/>
    </row>
    <row r="124" spans="1:7" ht="39" customHeight="1" x14ac:dyDescent="0.25">
      <c r="A124" s="69" t="s">
        <v>160</v>
      </c>
      <c r="B124" s="181" t="s">
        <v>18</v>
      </c>
      <c r="C124" s="182"/>
      <c r="D124" s="182"/>
      <c r="E124" s="183"/>
      <c r="F124" s="148"/>
      <c r="G124" s="149"/>
    </row>
    <row r="125" spans="1:7" ht="39" customHeight="1" x14ac:dyDescent="0.25">
      <c r="A125" s="69" t="s">
        <v>161</v>
      </c>
      <c r="B125" s="181" t="s">
        <v>4</v>
      </c>
      <c r="C125" s="182"/>
      <c r="D125" s="182"/>
      <c r="E125" s="183"/>
      <c r="F125" s="148"/>
      <c r="G125" s="149"/>
    </row>
    <row r="126" spans="1:7" ht="39" customHeight="1" thickBot="1" x14ac:dyDescent="0.3">
      <c r="A126" s="70" t="s">
        <v>162</v>
      </c>
      <c r="B126" s="188" t="s">
        <v>5</v>
      </c>
      <c r="C126" s="116"/>
      <c r="D126" s="116"/>
      <c r="E126" s="116"/>
      <c r="F126" s="117"/>
      <c r="G126" s="118"/>
    </row>
    <row r="127" spans="1:7" ht="20.100000000000001" customHeight="1" thickBot="1" x14ac:dyDescent="0.3">
      <c r="A127" s="27"/>
      <c r="B127" s="16"/>
      <c r="C127" s="5"/>
      <c r="D127" s="5"/>
      <c r="E127" s="5"/>
      <c r="F127" s="4"/>
      <c r="G127" s="23"/>
    </row>
    <row r="128" spans="1:7" ht="39" customHeight="1" thickBot="1" x14ac:dyDescent="0.3">
      <c r="A128" s="32" t="s">
        <v>163</v>
      </c>
      <c r="B128" s="184" t="s">
        <v>60</v>
      </c>
      <c r="C128" s="185"/>
      <c r="D128" s="185"/>
      <c r="E128" s="185"/>
      <c r="F128" s="186"/>
      <c r="G128" s="187"/>
    </row>
    <row r="129" spans="1:7" ht="39" customHeight="1" x14ac:dyDescent="0.25">
      <c r="A129" s="68" t="s">
        <v>164</v>
      </c>
      <c r="B129" s="167" t="s">
        <v>3</v>
      </c>
      <c r="C129" s="169"/>
      <c r="D129" s="169"/>
      <c r="E129" s="170"/>
      <c r="F129" s="148"/>
      <c r="G129" s="149"/>
    </row>
    <row r="130" spans="1:7" ht="39" customHeight="1" x14ac:dyDescent="0.25">
      <c r="A130" s="69" t="s">
        <v>165</v>
      </c>
      <c r="B130" s="181" t="s">
        <v>18</v>
      </c>
      <c r="C130" s="182"/>
      <c r="D130" s="182"/>
      <c r="E130" s="183"/>
      <c r="F130" s="148"/>
      <c r="G130" s="149"/>
    </row>
    <row r="131" spans="1:7" ht="39" customHeight="1" x14ac:dyDescent="0.25">
      <c r="A131" s="69" t="s">
        <v>166</v>
      </c>
      <c r="B131" s="181" t="s">
        <v>4</v>
      </c>
      <c r="C131" s="182"/>
      <c r="D131" s="182"/>
      <c r="E131" s="183"/>
      <c r="F131" s="148"/>
      <c r="G131" s="149"/>
    </row>
    <row r="132" spans="1:7" ht="39" customHeight="1" thickBot="1" x14ac:dyDescent="0.3">
      <c r="A132" s="70" t="s">
        <v>167</v>
      </c>
      <c r="B132" s="188" t="s">
        <v>5</v>
      </c>
      <c r="C132" s="116"/>
      <c r="D132" s="116"/>
      <c r="E132" s="116"/>
      <c r="F132" s="117"/>
      <c r="G132" s="118"/>
    </row>
    <row r="133" spans="1:7" ht="20.100000000000001" customHeight="1" thickBot="1" x14ac:dyDescent="0.3">
      <c r="A133" s="27"/>
      <c r="B133" s="16"/>
      <c r="C133" s="5"/>
      <c r="D133" s="5"/>
      <c r="E133" s="5"/>
      <c r="F133" s="4"/>
      <c r="G133" s="23"/>
    </row>
    <row r="134" spans="1:7" ht="39" customHeight="1" thickBot="1" x14ac:dyDescent="0.3">
      <c r="A134" s="32" t="s">
        <v>168</v>
      </c>
      <c r="B134" s="184" t="s">
        <v>72</v>
      </c>
      <c r="C134" s="185"/>
      <c r="D134" s="185"/>
      <c r="E134" s="185"/>
      <c r="F134" s="186"/>
      <c r="G134" s="187"/>
    </row>
    <row r="135" spans="1:7" ht="39" customHeight="1" x14ac:dyDescent="0.25">
      <c r="A135" s="68" t="s">
        <v>169</v>
      </c>
      <c r="B135" s="167" t="s">
        <v>3</v>
      </c>
      <c r="C135" s="169"/>
      <c r="D135" s="169"/>
      <c r="E135" s="170"/>
      <c r="F135" s="148"/>
      <c r="G135" s="149"/>
    </row>
    <row r="136" spans="1:7" ht="39" customHeight="1" x14ac:dyDescent="0.25">
      <c r="A136" s="69" t="s">
        <v>170</v>
      </c>
      <c r="B136" s="163" t="s">
        <v>18</v>
      </c>
      <c r="C136" s="171"/>
      <c r="D136" s="171"/>
      <c r="E136" s="172"/>
      <c r="F136" s="148"/>
      <c r="G136" s="149"/>
    </row>
    <row r="137" spans="1:7" ht="39" customHeight="1" x14ac:dyDescent="0.25">
      <c r="A137" s="69" t="s">
        <v>171</v>
      </c>
      <c r="B137" s="163" t="s">
        <v>4</v>
      </c>
      <c r="C137" s="171"/>
      <c r="D137" s="171"/>
      <c r="E137" s="172"/>
      <c r="F137" s="148"/>
      <c r="G137" s="149"/>
    </row>
    <row r="138" spans="1:7" ht="39" customHeight="1" thickBot="1" x14ac:dyDescent="0.3">
      <c r="A138" s="70" t="s">
        <v>172</v>
      </c>
      <c r="B138" s="188" t="s">
        <v>5</v>
      </c>
      <c r="C138" s="116"/>
      <c r="D138" s="116"/>
      <c r="E138" s="116"/>
      <c r="F138" s="117"/>
      <c r="G138" s="118"/>
    </row>
    <row r="139" spans="1:7" ht="20.100000000000001" customHeight="1" thickBot="1" x14ac:dyDescent="0.3">
      <c r="A139" s="27"/>
      <c r="B139" s="16"/>
      <c r="C139" s="5"/>
      <c r="D139" s="5"/>
      <c r="E139" s="5"/>
      <c r="F139" s="4"/>
      <c r="G139" s="23"/>
    </row>
    <row r="140" spans="1:7" ht="39" customHeight="1" thickBot="1" x14ac:dyDescent="0.3">
      <c r="A140" s="31" t="s">
        <v>173</v>
      </c>
      <c r="B140" s="184" t="s">
        <v>61</v>
      </c>
      <c r="C140" s="185"/>
      <c r="D140" s="185"/>
      <c r="E140" s="185"/>
      <c r="F140" s="186"/>
      <c r="G140" s="187"/>
    </row>
    <row r="141" spans="1:7" ht="39" customHeight="1" x14ac:dyDescent="0.25">
      <c r="A141" s="68" t="s">
        <v>174</v>
      </c>
      <c r="B141" s="167" t="s">
        <v>3</v>
      </c>
      <c r="C141" s="169"/>
      <c r="D141" s="169"/>
      <c r="E141" s="170"/>
      <c r="F141" s="148"/>
      <c r="G141" s="149"/>
    </row>
    <row r="142" spans="1:7" ht="39" customHeight="1" x14ac:dyDescent="0.25">
      <c r="A142" s="69" t="s">
        <v>175</v>
      </c>
      <c r="B142" s="163" t="s">
        <v>18</v>
      </c>
      <c r="C142" s="171"/>
      <c r="D142" s="171"/>
      <c r="E142" s="172"/>
      <c r="F142" s="148"/>
      <c r="G142" s="149"/>
    </row>
    <row r="143" spans="1:7" ht="39" customHeight="1" x14ac:dyDescent="0.25">
      <c r="A143" s="69" t="s">
        <v>176</v>
      </c>
      <c r="B143" s="163" t="s">
        <v>4</v>
      </c>
      <c r="C143" s="171"/>
      <c r="D143" s="171"/>
      <c r="E143" s="172"/>
      <c r="F143" s="148"/>
      <c r="G143" s="149"/>
    </row>
    <row r="144" spans="1:7" ht="39" customHeight="1" thickBot="1" x14ac:dyDescent="0.3">
      <c r="A144" s="70" t="s">
        <v>177</v>
      </c>
      <c r="B144" s="188" t="s">
        <v>5</v>
      </c>
      <c r="C144" s="116"/>
      <c r="D144" s="116"/>
      <c r="E144" s="116"/>
      <c r="F144" s="117"/>
      <c r="G144" s="118"/>
    </row>
    <row r="145" spans="1:7" ht="20.100000000000001" customHeight="1" thickBot="1" x14ac:dyDescent="0.3">
      <c r="A145" s="27"/>
      <c r="B145" s="16"/>
      <c r="C145" s="5"/>
      <c r="D145" s="5"/>
      <c r="E145" s="5"/>
      <c r="F145" s="4"/>
      <c r="G145" s="23"/>
    </row>
    <row r="146" spans="1:7" ht="39" customHeight="1" thickBot="1" x14ac:dyDescent="0.3">
      <c r="A146" s="31" t="s">
        <v>178</v>
      </c>
      <c r="B146" s="184" t="s">
        <v>73</v>
      </c>
      <c r="C146" s="185"/>
      <c r="D146" s="185"/>
      <c r="E146" s="185"/>
      <c r="F146" s="186"/>
      <c r="G146" s="187"/>
    </row>
    <row r="147" spans="1:7" ht="39" customHeight="1" x14ac:dyDescent="0.25">
      <c r="A147" s="68" t="s">
        <v>179</v>
      </c>
      <c r="B147" s="167" t="s">
        <v>3</v>
      </c>
      <c r="C147" s="169"/>
      <c r="D147" s="169"/>
      <c r="E147" s="170"/>
      <c r="F147" s="148"/>
      <c r="G147" s="149"/>
    </row>
    <row r="148" spans="1:7" ht="39" customHeight="1" x14ac:dyDescent="0.25">
      <c r="A148" s="69" t="s">
        <v>180</v>
      </c>
      <c r="B148" s="163" t="s">
        <v>18</v>
      </c>
      <c r="C148" s="171"/>
      <c r="D148" s="171"/>
      <c r="E148" s="172"/>
      <c r="F148" s="148"/>
      <c r="G148" s="149"/>
    </row>
    <row r="149" spans="1:7" ht="39" customHeight="1" x14ac:dyDescent="0.25">
      <c r="A149" s="69" t="s">
        <v>181</v>
      </c>
      <c r="B149" s="163" t="s">
        <v>4</v>
      </c>
      <c r="C149" s="171"/>
      <c r="D149" s="171"/>
      <c r="E149" s="172"/>
      <c r="F149" s="148"/>
      <c r="G149" s="149"/>
    </row>
    <row r="150" spans="1:7" ht="39" customHeight="1" thickBot="1" x14ac:dyDescent="0.3">
      <c r="A150" s="70" t="s">
        <v>182</v>
      </c>
      <c r="B150" s="188" t="s">
        <v>5</v>
      </c>
      <c r="C150" s="116"/>
      <c r="D150" s="116"/>
      <c r="E150" s="116"/>
      <c r="F150" s="117"/>
      <c r="G150" s="118"/>
    </row>
    <row r="152" spans="1:7" ht="15.75" x14ac:dyDescent="0.25">
      <c r="B152" s="24" t="s">
        <v>74</v>
      </c>
    </row>
  </sheetData>
  <sheetProtection algorithmName="SHA-512" hashValue="MYVPtV37vgZ2gpiotOkAPu3dPRut9gyJfd//fm6coZtzTrtRtiU01sWELNwU25ZkZlSmeBsSZjA1Oivq+BN8YA==" saltValue="HFeoqlgezQ3aPNoKUYu0mQ==" spinCount="100000" sheet="1" selectLockedCells="1"/>
  <mergeCells count="224">
    <mergeCell ref="B150:E150"/>
    <mergeCell ref="F150:G150"/>
    <mergeCell ref="B146:G146"/>
    <mergeCell ref="B147:E147"/>
    <mergeCell ref="F147:G147"/>
    <mergeCell ref="B148:E148"/>
    <mergeCell ref="F148:G148"/>
    <mergeCell ref="B137:E137"/>
    <mergeCell ref="F137:G137"/>
    <mergeCell ref="B138:E138"/>
    <mergeCell ref="F138:G138"/>
    <mergeCell ref="B149:E149"/>
    <mergeCell ref="F149:G149"/>
    <mergeCell ref="B142:E142"/>
    <mergeCell ref="F142:G142"/>
    <mergeCell ref="F141:G141"/>
    <mergeCell ref="B144:E144"/>
    <mergeCell ref="F144:G144"/>
    <mergeCell ref="B132:E132"/>
    <mergeCell ref="B82:E82"/>
    <mergeCell ref="F82:G82"/>
    <mergeCell ref="B83:E83"/>
    <mergeCell ref="F83:G83"/>
    <mergeCell ref="B104:E104"/>
    <mergeCell ref="F104:G104"/>
    <mergeCell ref="B105:E105"/>
    <mergeCell ref="F105:G105"/>
    <mergeCell ref="B106:E106"/>
    <mergeCell ref="F106:G106"/>
    <mergeCell ref="B98:E98"/>
    <mergeCell ref="F98:G98"/>
    <mergeCell ref="B86:E86"/>
    <mergeCell ref="F93:G93"/>
    <mergeCell ref="B94:E94"/>
    <mergeCell ref="F94:G94"/>
    <mergeCell ref="F86:G86"/>
    <mergeCell ref="B124:E124"/>
    <mergeCell ref="F124:G124"/>
    <mergeCell ref="B125:E125"/>
    <mergeCell ref="B101:E101"/>
    <mergeCell ref="B128:G128"/>
    <mergeCell ref="B129:E129"/>
    <mergeCell ref="B134:G134"/>
    <mergeCell ref="F125:G125"/>
    <mergeCell ref="B143:E143"/>
    <mergeCell ref="F143:G143"/>
    <mergeCell ref="B91:G91"/>
    <mergeCell ref="B92:E92"/>
    <mergeCell ref="F92:G92"/>
    <mergeCell ref="F132:G132"/>
    <mergeCell ref="B140:G140"/>
    <mergeCell ref="B141:E141"/>
    <mergeCell ref="B131:E131"/>
    <mergeCell ref="F131:G131"/>
    <mergeCell ref="B122:G122"/>
    <mergeCell ref="B123:E123"/>
    <mergeCell ref="F123:G123"/>
    <mergeCell ref="B109:G109"/>
    <mergeCell ref="B135:E135"/>
    <mergeCell ref="F135:G135"/>
    <mergeCell ref="B136:E136"/>
    <mergeCell ref="F136:G136"/>
    <mergeCell ref="B126:E126"/>
    <mergeCell ref="F126:G126"/>
    <mergeCell ref="B99:E99"/>
    <mergeCell ref="B100:E100"/>
    <mergeCell ref="B88:E88"/>
    <mergeCell ref="F88:G88"/>
    <mergeCell ref="B85:G85"/>
    <mergeCell ref="B89:E89"/>
    <mergeCell ref="F89:G89"/>
    <mergeCell ref="B97:G97"/>
    <mergeCell ref="B55:E55"/>
    <mergeCell ref="B67:G67"/>
    <mergeCell ref="F55:G55"/>
    <mergeCell ref="B57:E57"/>
    <mergeCell ref="F57:G57"/>
    <mergeCell ref="B56:E56"/>
    <mergeCell ref="B95:E95"/>
    <mergeCell ref="F95:G95"/>
    <mergeCell ref="B73:G73"/>
    <mergeCell ref="B87:E87"/>
    <mergeCell ref="F87:G87"/>
    <mergeCell ref="B66:G66"/>
    <mergeCell ref="B74:E74"/>
    <mergeCell ref="F71:G71"/>
    <mergeCell ref="B79:G79"/>
    <mergeCell ref="B80:E80"/>
    <mergeCell ref="B81:E81"/>
    <mergeCell ref="F81:G81"/>
    <mergeCell ref="F32:G32"/>
    <mergeCell ref="B22:E22"/>
    <mergeCell ref="B18:E18"/>
    <mergeCell ref="B19:E19"/>
    <mergeCell ref="B35:G35"/>
    <mergeCell ref="B32:E32"/>
    <mergeCell ref="B24:E24"/>
    <mergeCell ref="F24:G24"/>
    <mergeCell ref="B26:G26"/>
    <mergeCell ref="F37:G37"/>
    <mergeCell ref="B77:E77"/>
    <mergeCell ref="B40:E40"/>
    <mergeCell ref="F40:G40"/>
    <mergeCell ref="B41:E41"/>
    <mergeCell ref="F41:G41"/>
    <mergeCell ref="B37:E37"/>
    <mergeCell ref="B45:E45"/>
    <mergeCell ref="F45:G45"/>
    <mergeCell ref="B64:E64"/>
    <mergeCell ref="F64:G64"/>
    <mergeCell ref="F63:G63"/>
    <mergeCell ref="F44:G44"/>
    <mergeCell ref="F46:G46"/>
    <mergeCell ref="F51:G51"/>
    <mergeCell ref="B52:E52"/>
    <mergeCell ref="F52:G52"/>
    <mergeCell ref="B49:E49"/>
    <mergeCell ref="B50:E50"/>
    <mergeCell ref="F49:G49"/>
    <mergeCell ref="B54:E54"/>
    <mergeCell ref="B47:E47"/>
    <mergeCell ref="B46:E46"/>
    <mergeCell ref="F47:G47"/>
    <mergeCell ref="B93:E93"/>
    <mergeCell ref="B21:E21"/>
    <mergeCell ref="F22:G22"/>
    <mergeCell ref="B27:G27"/>
    <mergeCell ref="F28:G28"/>
    <mergeCell ref="B43:G43"/>
    <mergeCell ref="F30:G30"/>
    <mergeCell ref="F31:G31"/>
    <mergeCell ref="B28:E28"/>
    <mergeCell ref="B29:E29"/>
    <mergeCell ref="B33:E33"/>
    <mergeCell ref="F33:G33"/>
    <mergeCell ref="F29:G29"/>
    <mergeCell ref="B30:E30"/>
    <mergeCell ref="B31:E31"/>
    <mergeCell ref="F60:G60"/>
    <mergeCell ref="B38:E38"/>
    <mergeCell ref="F38:G38"/>
    <mergeCell ref="F61:G61"/>
    <mergeCell ref="B39:E39"/>
    <mergeCell ref="F39:G39"/>
    <mergeCell ref="B44:E44"/>
    <mergeCell ref="B36:E36"/>
    <mergeCell ref="F36:G36"/>
    <mergeCell ref="F80:G80"/>
    <mergeCell ref="B75:E75"/>
    <mergeCell ref="F54:G54"/>
    <mergeCell ref="B76:E76"/>
    <mergeCell ref="F76:G76"/>
    <mergeCell ref="B71:E71"/>
    <mergeCell ref="F50:G50"/>
    <mergeCell ref="F74:G74"/>
    <mergeCell ref="F77:G77"/>
    <mergeCell ref="F75:G75"/>
    <mergeCell ref="B61:E61"/>
    <mergeCell ref="B60:E60"/>
    <mergeCell ref="F53:G53"/>
    <mergeCell ref="B53:E53"/>
    <mergeCell ref="B51:E51"/>
    <mergeCell ref="F129:G129"/>
    <mergeCell ref="B130:E130"/>
    <mergeCell ref="F130:G130"/>
    <mergeCell ref="F99:G99"/>
    <mergeCell ref="B110:G110"/>
    <mergeCell ref="B114:E114"/>
    <mergeCell ref="F114:G114"/>
    <mergeCell ref="F120:G120"/>
    <mergeCell ref="B119:E119"/>
    <mergeCell ref="F119:G119"/>
    <mergeCell ref="B107:E107"/>
    <mergeCell ref="F107:G107"/>
    <mergeCell ref="B116:G116"/>
    <mergeCell ref="B120:E120"/>
    <mergeCell ref="B103:G103"/>
    <mergeCell ref="F100:G100"/>
    <mergeCell ref="F101:G101"/>
    <mergeCell ref="A2:G2"/>
    <mergeCell ref="A3:G3"/>
    <mergeCell ref="A4:G4"/>
    <mergeCell ref="A5:G5"/>
    <mergeCell ref="F118:G118"/>
    <mergeCell ref="B118:E118"/>
    <mergeCell ref="F117:G117"/>
    <mergeCell ref="B117:E117"/>
    <mergeCell ref="B111:E111"/>
    <mergeCell ref="F111:G111"/>
    <mergeCell ref="B112:E112"/>
    <mergeCell ref="F112:G112"/>
    <mergeCell ref="B113:E113"/>
    <mergeCell ref="F113:G113"/>
    <mergeCell ref="B68:E68"/>
    <mergeCell ref="F68:G68"/>
    <mergeCell ref="B69:E69"/>
    <mergeCell ref="F69:G69"/>
    <mergeCell ref="B70:E70"/>
    <mergeCell ref="F70:G70"/>
    <mergeCell ref="B63:E63"/>
    <mergeCell ref="F56:G56"/>
    <mergeCell ref="B59:G59"/>
    <mergeCell ref="B20:E20"/>
    <mergeCell ref="A12:G12"/>
    <mergeCell ref="A13:G13"/>
    <mergeCell ref="A14:G14"/>
    <mergeCell ref="A15:G15"/>
    <mergeCell ref="B23:E23"/>
    <mergeCell ref="F23:G23"/>
    <mergeCell ref="A6:G6"/>
    <mergeCell ref="A7:B7"/>
    <mergeCell ref="A9:B9"/>
    <mergeCell ref="D7:E7"/>
    <mergeCell ref="D9:E9"/>
    <mergeCell ref="D10:G10"/>
    <mergeCell ref="D8:G8"/>
    <mergeCell ref="A10:B10"/>
    <mergeCell ref="A8:B8"/>
    <mergeCell ref="F21:G21"/>
    <mergeCell ref="B16:G16"/>
    <mergeCell ref="B17:G17"/>
    <mergeCell ref="F18:G18"/>
    <mergeCell ref="F20:G20"/>
    <mergeCell ref="F19:G19"/>
  </mergeCells>
  <pageMargins left="0.7" right="0.7" top="0.78740157499999996" bottom="0.78740157499999996" header="0.3" footer="0.3"/>
  <pageSetup paperSize="9" scale="67" fitToHeight="0" orientation="portrait" r:id="rId1"/>
  <ignoredErrors>
    <ignoredError sqref="A28" twoDigitTextYear="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2"/>
  <sheetViews>
    <sheetView zoomScale="85" zoomScaleNormal="85" workbookViewId="0">
      <selection activeCell="E8" sqref="E8"/>
    </sheetView>
  </sheetViews>
  <sheetFormatPr baseColWidth="10" defaultRowHeight="15" x14ac:dyDescent="0.25"/>
  <cols>
    <col min="1" max="1" width="19" style="1" customWidth="1"/>
    <col min="4" max="4" width="16" customWidth="1"/>
    <col min="5" max="5" width="61.28515625" customWidth="1"/>
    <col min="6" max="6" width="18.5703125" customWidth="1"/>
    <col min="7" max="7" width="16" customWidth="1"/>
  </cols>
  <sheetData>
    <row r="1" spans="1:7" ht="15.75" thickBot="1" x14ac:dyDescent="0.3"/>
    <row r="2" spans="1:7" ht="31.5" customHeight="1" thickBot="1" x14ac:dyDescent="0.3">
      <c r="A2" s="150" t="s">
        <v>267</v>
      </c>
      <c r="B2" s="151"/>
      <c r="C2" s="151"/>
      <c r="D2" s="151"/>
      <c r="E2" s="151"/>
      <c r="F2" s="151"/>
      <c r="G2" s="152"/>
    </row>
    <row r="3" spans="1:7" ht="15.75" customHeight="1" thickBot="1" x14ac:dyDescent="0.3">
      <c r="A3" s="153" t="s">
        <v>0</v>
      </c>
      <c r="B3" s="154"/>
      <c r="C3" s="154"/>
      <c r="D3" s="154"/>
      <c r="E3" s="154"/>
      <c r="F3" s="154"/>
      <c r="G3" s="155"/>
    </row>
    <row r="4" spans="1:7" ht="153" customHeight="1" thickBot="1" x14ac:dyDescent="0.3">
      <c r="A4" s="156" t="s">
        <v>273</v>
      </c>
      <c r="B4" s="157"/>
      <c r="C4" s="157"/>
      <c r="D4" s="157"/>
      <c r="E4" s="157"/>
      <c r="F4" s="157"/>
      <c r="G4" s="158"/>
    </row>
    <row r="5" spans="1:7" ht="15.75" thickBot="1" x14ac:dyDescent="0.3">
      <c r="A5" s="159"/>
      <c r="B5" s="159"/>
      <c r="C5" s="159"/>
      <c r="D5" s="159"/>
      <c r="E5" s="159"/>
      <c r="F5" s="159"/>
      <c r="G5" s="160"/>
    </row>
    <row r="6" spans="1:7" ht="30.75" customHeight="1" thickBot="1" x14ac:dyDescent="0.3">
      <c r="A6" s="87" t="s">
        <v>77</v>
      </c>
      <c r="B6" s="279" t="s">
        <v>225</v>
      </c>
      <c r="C6" s="280"/>
      <c r="D6" s="280"/>
      <c r="E6" s="280"/>
      <c r="F6" s="280"/>
      <c r="G6" s="281"/>
    </row>
    <row r="7" spans="1:7" ht="39" customHeight="1" thickBot="1" x14ac:dyDescent="0.3">
      <c r="A7" s="88" t="s">
        <v>232</v>
      </c>
      <c r="B7" s="282" t="s">
        <v>245</v>
      </c>
      <c r="C7" s="283"/>
      <c r="D7" s="283"/>
      <c r="E7" s="284"/>
      <c r="F7" s="285" t="s">
        <v>189</v>
      </c>
      <c r="G7" s="286"/>
    </row>
    <row r="8" spans="1:7" ht="60" customHeight="1" x14ac:dyDescent="0.25">
      <c r="A8" s="92" t="s">
        <v>226</v>
      </c>
      <c r="B8" s="263" t="s">
        <v>234</v>
      </c>
      <c r="C8" s="264"/>
      <c r="D8" s="265"/>
      <c r="E8" s="89" t="s">
        <v>262</v>
      </c>
      <c r="F8" s="262"/>
      <c r="G8" s="136"/>
    </row>
    <row r="9" spans="1:7" ht="60" customHeight="1" x14ac:dyDescent="0.25">
      <c r="A9" s="61" t="s">
        <v>227</v>
      </c>
      <c r="B9" s="259" t="s">
        <v>261</v>
      </c>
      <c r="C9" s="260"/>
      <c r="D9" s="261"/>
      <c r="E9" s="90" t="s">
        <v>262</v>
      </c>
      <c r="F9" s="262"/>
      <c r="G9" s="136"/>
    </row>
    <row r="10" spans="1:7" ht="60" customHeight="1" x14ac:dyDescent="0.25">
      <c r="A10" s="61" t="s">
        <v>228</v>
      </c>
      <c r="B10" s="259" t="s">
        <v>263</v>
      </c>
      <c r="C10" s="260"/>
      <c r="D10" s="261"/>
      <c r="E10" s="90" t="s">
        <v>262</v>
      </c>
      <c r="F10" s="262"/>
      <c r="G10" s="136"/>
    </row>
    <row r="11" spans="1:7" ht="60" customHeight="1" x14ac:dyDescent="0.25">
      <c r="A11" s="61" t="s">
        <v>229</v>
      </c>
      <c r="B11" s="259" t="s">
        <v>264</v>
      </c>
      <c r="C11" s="260"/>
      <c r="D11" s="261"/>
      <c r="E11" s="90" t="s">
        <v>262</v>
      </c>
      <c r="F11" s="262"/>
      <c r="G11" s="136"/>
    </row>
    <row r="12" spans="1:7" ht="60" customHeight="1" thickBot="1" x14ac:dyDescent="0.3">
      <c r="A12" s="62" t="s">
        <v>233</v>
      </c>
      <c r="B12" s="266" t="s">
        <v>265</v>
      </c>
      <c r="C12" s="267"/>
      <c r="D12" s="268"/>
      <c r="E12" s="91" t="s">
        <v>262</v>
      </c>
      <c r="F12" s="269"/>
      <c r="G12" s="133"/>
    </row>
    <row r="13" spans="1:7" ht="39" customHeight="1" thickBot="1" x14ac:dyDescent="0.3">
      <c r="A13" s="93" t="s">
        <v>248</v>
      </c>
      <c r="B13" s="287" t="s">
        <v>246</v>
      </c>
      <c r="C13" s="288"/>
      <c r="D13" s="288"/>
      <c r="E13" s="289"/>
      <c r="F13" s="290" t="s">
        <v>189</v>
      </c>
      <c r="G13" s="291"/>
    </row>
    <row r="14" spans="1:7" ht="60" customHeight="1" x14ac:dyDescent="0.25">
      <c r="A14" s="92" t="s">
        <v>249</v>
      </c>
      <c r="B14" s="263" t="s">
        <v>222</v>
      </c>
      <c r="C14" s="264"/>
      <c r="D14" s="265"/>
      <c r="E14" s="89" t="s">
        <v>262</v>
      </c>
      <c r="F14" s="207"/>
      <c r="G14" s="208"/>
    </row>
    <row r="15" spans="1:7" ht="60" customHeight="1" x14ac:dyDescent="0.25">
      <c r="A15" s="61" t="s">
        <v>250</v>
      </c>
      <c r="B15" s="259" t="s">
        <v>247</v>
      </c>
      <c r="C15" s="260"/>
      <c r="D15" s="261"/>
      <c r="E15" s="90" t="s">
        <v>262</v>
      </c>
      <c r="F15" s="141"/>
      <c r="G15" s="142"/>
    </row>
    <row r="16" spans="1:7" ht="60" customHeight="1" x14ac:dyDescent="0.25">
      <c r="A16" s="61" t="s">
        <v>251</v>
      </c>
      <c r="B16" s="259" t="s">
        <v>235</v>
      </c>
      <c r="C16" s="260"/>
      <c r="D16" s="261"/>
      <c r="E16" s="90" t="s">
        <v>262</v>
      </c>
      <c r="F16" s="262"/>
      <c r="G16" s="136"/>
    </row>
    <row r="17" spans="1:7" ht="60" customHeight="1" x14ac:dyDescent="0.25">
      <c r="A17" s="61" t="s">
        <v>252</v>
      </c>
      <c r="B17" s="259" t="s">
        <v>238</v>
      </c>
      <c r="C17" s="260"/>
      <c r="D17" s="261"/>
      <c r="E17" s="90" t="s">
        <v>262</v>
      </c>
      <c r="F17" s="262"/>
      <c r="G17" s="136"/>
    </row>
    <row r="18" spans="1:7" ht="60" customHeight="1" x14ac:dyDescent="0.25">
      <c r="A18" s="61" t="s">
        <v>253</v>
      </c>
      <c r="B18" s="259" t="s">
        <v>236</v>
      </c>
      <c r="C18" s="260"/>
      <c r="D18" s="261"/>
      <c r="E18" s="90" t="s">
        <v>262</v>
      </c>
      <c r="F18" s="262"/>
      <c r="G18" s="136"/>
    </row>
    <row r="19" spans="1:7" ht="60" customHeight="1" x14ac:dyDescent="0.25">
      <c r="A19" s="61" t="s">
        <v>254</v>
      </c>
      <c r="B19" s="259" t="s">
        <v>239</v>
      </c>
      <c r="C19" s="260"/>
      <c r="D19" s="261"/>
      <c r="E19" s="90" t="s">
        <v>262</v>
      </c>
      <c r="F19" s="262"/>
      <c r="G19" s="136"/>
    </row>
    <row r="20" spans="1:7" ht="60" customHeight="1" x14ac:dyDescent="0.25">
      <c r="A20" s="61" t="s">
        <v>255</v>
      </c>
      <c r="B20" s="259" t="s">
        <v>237</v>
      </c>
      <c r="C20" s="260"/>
      <c r="D20" s="261"/>
      <c r="E20" s="90" t="s">
        <v>262</v>
      </c>
      <c r="F20" s="262"/>
      <c r="G20" s="136"/>
    </row>
    <row r="21" spans="1:7" ht="60" customHeight="1" x14ac:dyDescent="0.25">
      <c r="A21" s="61" t="s">
        <v>256</v>
      </c>
      <c r="B21" s="259" t="s">
        <v>240</v>
      </c>
      <c r="C21" s="260"/>
      <c r="D21" s="261"/>
      <c r="E21" s="90" t="s">
        <v>262</v>
      </c>
      <c r="F21" s="262"/>
      <c r="G21" s="136"/>
    </row>
    <row r="22" spans="1:7" ht="60" customHeight="1" x14ac:dyDescent="0.25">
      <c r="A22" s="61" t="s">
        <v>257</v>
      </c>
      <c r="B22" s="259" t="s">
        <v>242</v>
      </c>
      <c r="C22" s="260"/>
      <c r="D22" s="261"/>
      <c r="E22" s="90" t="s">
        <v>262</v>
      </c>
      <c r="F22" s="262"/>
      <c r="G22" s="136"/>
    </row>
    <row r="23" spans="1:7" ht="60" customHeight="1" x14ac:dyDescent="0.25">
      <c r="A23" s="61" t="s">
        <v>258</v>
      </c>
      <c r="B23" s="259" t="s">
        <v>243</v>
      </c>
      <c r="C23" s="260"/>
      <c r="D23" s="261"/>
      <c r="E23" s="90" t="s">
        <v>262</v>
      </c>
      <c r="F23" s="262"/>
      <c r="G23" s="136"/>
    </row>
    <row r="24" spans="1:7" ht="60" customHeight="1" x14ac:dyDescent="0.25">
      <c r="A24" s="61" t="s">
        <v>259</v>
      </c>
      <c r="B24" s="259" t="s">
        <v>241</v>
      </c>
      <c r="C24" s="260"/>
      <c r="D24" s="261"/>
      <c r="E24" s="90" t="s">
        <v>262</v>
      </c>
      <c r="F24" s="262"/>
      <c r="G24" s="136"/>
    </row>
    <row r="25" spans="1:7" ht="60" customHeight="1" thickBot="1" x14ac:dyDescent="0.3">
      <c r="A25" s="62" t="s">
        <v>260</v>
      </c>
      <c r="B25" s="266" t="s">
        <v>244</v>
      </c>
      <c r="C25" s="267"/>
      <c r="D25" s="268"/>
      <c r="E25" s="91" t="s">
        <v>262</v>
      </c>
      <c r="F25" s="269"/>
      <c r="G25" s="133"/>
    </row>
    <row r="26" spans="1:7" ht="15.75" thickBot="1" x14ac:dyDescent="0.3">
      <c r="B26" s="278"/>
      <c r="C26" s="278"/>
      <c r="D26" s="278"/>
      <c r="E26" s="278"/>
      <c r="F26" s="278"/>
      <c r="G26" s="278"/>
    </row>
    <row r="27" spans="1:7" ht="30.75" customHeight="1" thickBot="1" x14ac:dyDescent="0.3">
      <c r="A27" s="83" t="s">
        <v>77</v>
      </c>
      <c r="B27" s="144" t="s">
        <v>230</v>
      </c>
      <c r="C27" s="145"/>
      <c r="D27" s="145"/>
      <c r="E27" s="145"/>
      <c r="F27" s="145"/>
      <c r="G27" s="146"/>
    </row>
    <row r="28" spans="1:7" ht="39" customHeight="1" thickBot="1" x14ac:dyDescent="0.3">
      <c r="A28" s="84" t="s">
        <v>190</v>
      </c>
      <c r="B28" s="173" t="s">
        <v>245</v>
      </c>
      <c r="C28" s="209"/>
      <c r="D28" s="209"/>
      <c r="E28" s="210"/>
      <c r="F28" s="225" t="s">
        <v>189</v>
      </c>
      <c r="G28" s="226"/>
    </row>
    <row r="29" spans="1:7" ht="39" customHeight="1" x14ac:dyDescent="0.25">
      <c r="A29" s="85" t="s">
        <v>191</v>
      </c>
      <c r="B29" s="165"/>
      <c r="C29" s="257"/>
      <c r="D29" s="257"/>
      <c r="E29" s="166"/>
      <c r="F29" s="165"/>
      <c r="G29" s="166"/>
    </row>
    <row r="30" spans="1:7" ht="39" customHeight="1" x14ac:dyDescent="0.25">
      <c r="A30" s="75" t="s">
        <v>192</v>
      </c>
      <c r="B30" s="161"/>
      <c r="C30" s="258"/>
      <c r="D30" s="258"/>
      <c r="E30" s="162"/>
      <c r="F30" s="141"/>
      <c r="G30" s="142"/>
    </row>
    <row r="31" spans="1:7" ht="39" customHeight="1" x14ac:dyDescent="0.25">
      <c r="A31" s="75" t="s">
        <v>193</v>
      </c>
      <c r="B31" s="161"/>
      <c r="C31" s="258"/>
      <c r="D31" s="258"/>
      <c r="E31" s="162"/>
      <c r="F31" s="141"/>
      <c r="G31" s="142"/>
    </row>
    <row r="32" spans="1:7" ht="39" customHeight="1" x14ac:dyDescent="0.25">
      <c r="A32" s="75" t="s">
        <v>194</v>
      </c>
      <c r="B32" s="161"/>
      <c r="C32" s="258"/>
      <c r="D32" s="258"/>
      <c r="E32" s="162"/>
      <c r="F32" s="141"/>
      <c r="G32" s="142"/>
    </row>
    <row r="33" spans="1:7" ht="39" customHeight="1" x14ac:dyDescent="0.25">
      <c r="A33" s="75" t="s">
        <v>195</v>
      </c>
      <c r="B33" s="161"/>
      <c r="C33" s="258"/>
      <c r="D33" s="258"/>
      <c r="E33" s="162"/>
      <c r="F33" s="141"/>
      <c r="G33" s="142"/>
    </row>
    <row r="34" spans="1:7" ht="39" customHeight="1" x14ac:dyDescent="0.25">
      <c r="A34" s="75" t="s">
        <v>196</v>
      </c>
      <c r="B34" s="161"/>
      <c r="C34" s="258"/>
      <c r="D34" s="258"/>
      <c r="E34" s="162"/>
      <c r="F34" s="141"/>
      <c r="G34" s="142"/>
    </row>
    <row r="35" spans="1:7" ht="39" customHeight="1" x14ac:dyDescent="0.25">
      <c r="A35" s="75" t="s">
        <v>197</v>
      </c>
      <c r="B35" s="161"/>
      <c r="C35" s="258"/>
      <c r="D35" s="258"/>
      <c r="E35" s="162"/>
      <c r="F35" s="141"/>
      <c r="G35" s="142"/>
    </row>
    <row r="36" spans="1:7" ht="39" customHeight="1" x14ac:dyDescent="0.25">
      <c r="A36" s="75" t="s">
        <v>198</v>
      </c>
      <c r="B36" s="161"/>
      <c r="C36" s="258"/>
      <c r="D36" s="258"/>
      <c r="E36" s="162"/>
      <c r="F36" s="141"/>
      <c r="G36" s="142"/>
    </row>
    <row r="37" spans="1:7" ht="39" customHeight="1" x14ac:dyDescent="0.25">
      <c r="A37" s="75" t="s">
        <v>199</v>
      </c>
      <c r="B37" s="161"/>
      <c r="C37" s="258"/>
      <c r="D37" s="258"/>
      <c r="E37" s="162"/>
      <c r="F37" s="141"/>
      <c r="G37" s="142"/>
    </row>
    <row r="38" spans="1:7" ht="39" customHeight="1" thickBot="1" x14ac:dyDescent="0.3">
      <c r="A38" s="86" t="s">
        <v>200</v>
      </c>
      <c r="B38" s="272"/>
      <c r="C38" s="273"/>
      <c r="D38" s="273"/>
      <c r="E38" s="274"/>
      <c r="F38" s="270"/>
      <c r="G38" s="271"/>
    </row>
    <row r="39" spans="1:7" ht="15.75" thickBot="1" x14ac:dyDescent="0.3">
      <c r="A39" s="33"/>
    </row>
    <row r="40" spans="1:7" ht="39" customHeight="1" thickBot="1" x14ac:dyDescent="0.3">
      <c r="A40" s="83" t="s">
        <v>77</v>
      </c>
      <c r="B40" s="144" t="s">
        <v>231</v>
      </c>
      <c r="C40" s="145"/>
      <c r="D40" s="145"/>
      <c r="E40" s="145"/>
      <c r="F40" s="145"/>
      <c r="G40" s="146"/>
    </row>
    <row r="41" spans="1:7" ht="39" customHeight="1" thickBot="1" x14ac:dyDescent="0.3">
      <c r="A41" s="84" t="s">
        <v>202</v>
      </c>
      <c r="B41" s="177" t="s">
        <v>246</v>
      </c>
      <c r="C41" s="178"/>
      <c r="D41" s="178"/>
      <c r="E41" s="275"/>
      <c r="F41" s="276" t="s">
        <v>189</v>
      </c>
      <c r="G41" s="277"/>
    </row>
    <row r="42" spans="1:7" ht="39" customHeight="1" x14ac:dyDescent="0.25">
      <c r="A42" s="85" t="s">
        <v>201</v>
      </c>
      <c r="B42" s="165"/>
      <c r="C42" s="257"/>
      <c r="D42" s="257"/>
      <c r="E42" s="166"/>
      <c r="F42" s="207"/>
      <c r="G42" s="208"/>
    </row>
    <row r="43" spans="1:7" ht="39" customHeight="1" x14ac:dyDescent="0.25">
      <c r="A43" s="75" t="s">
        <v>203</v>
      </c>
      <c r="B43" s="161"/>
      <c r="C43" s="258"/>
      <c r="D43" s="258"/>
      <c r="E43" s="162"/>
      <c r="F43" s="141"/>
      <c r="G43" s="142"/>
    </row>
    <row r="44" spans="1:7" ht="39" customHeight="1" x14ac:dyDescent="0.25">
      <c r="A44" s="75" t="s">
        <v>204</v>
      </c>
      <c r="B44" s="161"/>
      <c r="C44" s="258"/>
      <c r="D44" s="258"/>
      <c r="E44" s="162"/>
      <c r="F44" s="141"/>
      <c r="G44" s="142"/>
    </row>
    <row r="45" spans="1:7" ht="39" customHeight="1" x14ac:dyDescent="0.25">
      <c r="A45" s="75" t="s">
        <v>205</v>
      </c>
      <c r="B45" s="161"/>
      <c r="C45" s="258"/>
      <c r="D45" s="258"/>
      <c r="E45" s="162"/>
      <c r="F45" s="141"/>
      <c r="G45" s="142"/>
    </row>
    <row r="46" spans="1:7" ht="39" customHeight="1" x14ac:dyDescent="0.25">
      <c r="A46" s="75" t="s">
        <v>206</v>
      </c>
      <c r="B46" s="161"/>
      <c r="C46" s="258"/>
      <c r="D46" s="258"/>
      <c r="E46" s="162"/>
      <c r="F46" s="141"/>
      <c r="G46" s="142"/>
    </row>
    <row r="47" spans="1:7" ht="39" customHeight="1" x14ac:dyDescent="0.25">
      <c r="A47" s="75" t="s">
        <v>207</v>
      </c>
      <c r="B47" s="161"/>
      <c r="C47" s="258"/>
      <c r="D47" s="258"/>
      <c r="E47" s="162"/>
      <c r="F47" s="141"/>
      <c r="G47" s="142"/>
    </row>
    <row r="48" spans="1:7" ht="39" customHeight="1" x14ac:dyDescent="0.25">
      <c r="A48" s="75" t="s">
        <v>208</v>
      </c>
      <c r="B48" s="161"/>
      <c r="C48" s="258"/>
      <c r="D48" s="258"/>
      <c r="E48" s="162"/>
      <c r="F48" s="141"/>
      <c r="G48" s="142"/>
    </row>
    <row r="49" spans="1:7" ht="39" customHeight="1" x14ac:dyDescent="0.25">
      <c r="A49" s="75" t="s">
        <v>209</v>
      </c>
      <c r="B49" s="161"/>
      <c r="C49" s="258"/>
      <c r="D49" s="258"/>
      <c r="E49" s="162"/>
      <c r="F49" s="141"/>
      <c r="G49" s="142"/>
    </row>
    <row r="50" spans="1:7" ht="39" customHeight="1" x14ac:dyDescent="0.25">
      <c r="A50" s="75" t="s">
        <v>210</v>
      </c>
      <c r="B50" s="161"/>
      <c r="C50" s="258"/>
      <c r="D50" s="258"/>
      <c r="E50" s="162"/>
      <c r="F50" s="141"/>
      <c r="G50" s="142"/>
    </row>
    <row r="51" spans="1:7" ht="39" customHeight="1" thickBot="1" x14ac:dyDescent="0.3">
      <c r="A51" s="86" t="s">
        <v>211</v>
      </c>
      <c r="B51" s="272"/>
      <c r="C51" s="273"/>
      <c r="D51" s="273"/>
      <c r="E51" s="274"/>
      <c r="F51" s="270"/>
      <c r="G51" s="271"/>
    </row>
    <row r="52" spans="1:7" ht="39" customHeight="1" x14ac:dyDescent="0.25"/>
  </sheetData>
  <sheetProtection algorithmName="SHA-512" hashValue="/hwPhF7S4jFHk/meuLlr+Ck1Mf4JVRrrngYZpnChOvIWqUuwPcJeNpsmLm0EO0kidbvzYZaEOyvWntxL4WNuXQ==" saltValue="Vuj22zvVdzkon5KP6u8E7Q==" spinCount="100000" sheet="1" selectLockedCells="1"/>
  <mergeCells count="90">
    <mergeCell ref="F16:G16"/>
    <mergeCell ref="F19:G19"/>
    <mergeCell ref="B36:E36"/>
    <mergeCell ref="B6:G6"/>
    <mergeCell ref="B7:E7"/>
    <mergeCell ref="F7:G7"/>
    <mergeCell ref="F8:G8"/>
    <mergeCell ref="B13:E13"/>
    <mergeCell ref="B8:D8"/>
    <mergeCell ref="F13:G13"/>
    <mergeCell ref="B9:D9"/>
    <mergeCell ref="F9:G9"/>
    <mergeCell ref="B10:D10"/>
    <mergeCell ref="F10:G10"/>
    <mergeCell ref="B11:D11"/>
    <mergeCell ref="F11:G11"/>
    <mergeCell ref="B35:E35"/>
    <mergeCell ref="B23:D23"/>
    <mergeCell ref="F23:G23"/>
    <mergeCell ref="B25:D25"/>
    <mergeCell ref="F25:G25"/>
    <mergeCell ref="F35:G35"/>
    <mergeCell ref="B26:G26"/>
    <mergeCell ref="B27:G27"/>
    <mergeCell ref="B28:E28"/>
    <mergeCell ref="F28:G28"/>
    <mergeCell ref="B24:D24"/>
    <mergeCell ref="F24:G24"/>
    <mergeCell ref="B30:E30"/>
    <mergeCell ref="F30:G30"/>
    <mergeCell ref="B31:E31"/>
    <mergeCell ref="F31:G31"/>
    <mergeCell ref="F36:G36"/>
    <mergeCell ref="B50:E50"/>
    <mergeCell ref="F50:G50"/>
    <mergeCell ref="B43:E43"/>
    <mergeCell ref="F43:G43"/>
    <mergeCell ref="B44:E44"/>
    <mergeCell ref="F44:G44"/>
    <mergeCell ref="B42:E42"/>
    <mergeCell ref="F42:G42"/>
    <mergeCell ref="B40:G40"/>
    <mergeCell ref="B41:E41"/>
    <mergeCell ref="F41:G41"/>
    <mergeCell ref="B37:E37"/>
    <mergeCell ref="F37:G37"/>
    <mergeCell ref="B38:E38"/>
    <mergeCell ref="F38:G38"/>
    <mergeCell ref="B51:E51"/>
    <mergeCell ref="F51:G51"/>
    <mergeCell ref="B45:E45"/>
    <mergeCell ref="F45:G45"/>
    <mergeCell ref="B46:E46"/>
    <mergeCell ref="F46:G46"/>
    <mergeCell ref="B47:E47"/>
    <mergeCell ref="F47:G47"/>
    <mergeCell ref="B49:E49"/>
    <mergeCell ref="F49:G49"/>
    <mergeCell ref="B48:E48"/>
    <mergeCell ref="F48:G48"/>
    <mergeCell ref="A2:G2"/>
    <mergeCell ref="A3:G3"/>
    <mergeCell ref="A4:G4"/>
    <mergeCell ref="A5:G5"/>
    <mergeCell ref="B12:D12"/>
    <mergeCell ref="F12:G12"/>
    <mergeCell ref="B21:D21"/>
    <mergeCell ref="F21:G21"/>
    <mergeCell ref="B14:D14"/>
    <mergeCell ref="B22:D22"/>
    <mergeCell ref="F22:G22"/>
    <mergeCell ref="F14:G14"/>
    <mergeCell ref="B15:D15"/>
    <mergeCell ref="F15:G15"/>
    <mergeCell ref="F17:G17"/>
    <mergeCell ref="B16:D16"/>
    <mergeCell ref="B17:D17"/>
    <mergeCell ref="B20:D20"/>
    <mergeCell ref="F20:G20"/>
    <mergeCell ref="B18:D18"/>
    <mergeCell ref="F18:G18"/>
    <mergeCell ref="B19:D19"/>
    <mergeCell ref="B29:E29"/>
    <mergeCell ref="B34:E34"/>
    <mergeCell ref="B32:E32"/>
    <mergeCell ref="F32:G32"/>
    <mergeCell ref="B33:E33"/>
    <mergeCell ref="F33:G33"/>
    <mergeCell ref="F34:G34"/>
    <mergeCell ref="F29:G29"/>
  </mergeCells>
  <pageMargins left="0.7" right="0.7" top="0.78740157499999996" bottom="0.78740157499999996" header="0.3" footer="0.3"/>
  <pageSetup paperSize="9"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03"/>
  <sheetViews>
    <sheetView zoomScale="85" zoomScaleNormal="85" workbookViewId="0">
      <selection activeCell="A11" sqref="A11:H11"/>
    </sheetView>
  </sheetViews>
  <sheetFormatPr baseColWidth="10" defaultRowHeight="14.25" x14ac:dyDescent="0.2"/>
  <cols>
    <col min="1" max="2" width="16.7109375" style="33" customWidth="1"/>
    <col min="3" max="14" width="11.42578125" style="33"/>
    <col min="15" max="16" width="6.140625" style="95" bestFit="1" customWidth="1"/>
    <col min="17" max="16384" width="11.42578125" style="33"/>
  </cols>
  <sheetData>
    <row r="1" spans="1:16" ht="15" thickBot="1" x14ac:dyDescent="0.25"/>
    <row r="2" spans="1:16" ht="31.5" customHeight="1" thickBot="1" x14ac:dyDescent="0.3">
      <c r="A2" s="484" t="s">
        <v>268</v>
      </c>
      <c r="B2" s="485"/>
      <c r="C2" s="485"/>
      <c r="D2" s="485"/>
      <c r="E2" s="485"/>
      <c r="F2" s="485"/>
      <c r="G2" s="485"/>
      <c r="H2" s="485"/>
      <c r="I2" s="485"/>
      <c r="J2" s="485"/>
      <c r="K2" s="485"/>
      <c r="L2" s="485"/>
      <c r="M2" s="485"/>
      <c r="N2" s="486"/>
    </row>
    <row r="3" spans="1:16" ht="16.5" thickBot="1" x14ac:dyDescent="0.25">
      <c r="A3" s="481" t="s">
        <v>266</v>
      </c>
      <c r="B3" s="482"/>
      <c r="C3" s="482"/>
      <c r="D3" s="482"/>
      <c r="E3" s="482"/>
      <c r="F3" s="482"/>
      <c r="G3" s="482"/>
      <c r="H3" s="482"/>
      <c r="I3" s="482"/>
      <c r="J3" s="482"/>
      <c r="K3" s="482"/>
      <c r="L3" s="482"/>
      <c r="M3" s="482"/>
      <c r="N3" s="483"/>
    </row>
    <row r="4" spans="1:16" ht="166.5" customHeight="1" thickBot="1" x14ac:dyDescent="0.25">
      <c r="A4" s="490" t="s">
        <v>275</v>
      </c>
      <c r="B4" s="491"/>
      <c r="C4" s="491"/>
      <c r="D4" s="491"/>
      <c r="E4" s="491"/>
      <c r="F4" s="491"/>
      <c r="G4" s="491"/>
      <c r="H4" s="491"/>
      <c r="I4" s="491"/>
      <c r="J4" s="491"/>
      <c r="K4" s="491"/>
      <c r="L4" s="491"/>
      <c r="M4" s="491"/>
      <c r="N4" s="492"/>
    </row>
    <row r="5" spans="1:16" ht="15" thickBot="1" x14ac:dyDescent="0.25">
      <c r="A5" s="487"/>
      <c r="B5" s="488"/>
      <c r="C5" s="488"/>
      <c r="D5" s="488"/>
      <c r="E5" s="488"/>
      <c r="F5" s="488"/>
      <c r="G5" s="488"/>
      <c r="H5" s="488"/>
      <c r="I5" s="488"/>
      <c r="J5" s="488"/>
      <c r="K5" s="488"/>
      <c r="L5" s="488"/>
      <c r="M5" s="488"/>
      <c r="N5" s="489"/>
    </row>
    <row r="6" spans="1:16" ht="15.75" customHeight="1" x14ac:dyDescent="0.2">
      <c r="A6" s="96"/>
      <c r="B6" s="96"/>
      <c r="C6" s="96"/>
      <c r="D6" s="96"/>
      <c r="E6" s="96"/>
      <c r="F6" s="96"/>
      <c r="G6" s="96"/>
      <c r="H6" s="96"/>
      <c r="I6" s="96"/>
      <c r="J6" s="96"/>
      <c r="K6" s="96"/>
      <c r="L6" s="96"/>
      <c r="O6" s="95" t="s">
        <v>271</v>
      </c>
      <c r="P6" s="95" t="s">
        <v>271</v>
      </c>
    </row>
    <row r="7" spans="1:16" ht="15.75" customHeight="1" thickBot="1" x14ac:dyDescent="0.25">
      <c r="A7" s="459"/>
      <c r="B7" s="459"/>
      <c r="C7" s="459"/>
      <c r="D7" s="459"/>
      <c r="E7" s="459"/>
      <c r="F7" s="459"/>
      <c r="G7" s="459"/>
      <c r="H7" s="459"/>
      <c r="I7" s="459"/>
      <c r="J7" s="459"/>
      <c r="K7" s="459"/>
      <c r="L7" s="459"/>
      <c r="O7" s="95" t="s">
        <v>269</v>
      </c>
      <c r="P7" s="95" t="s">
        <v>270</v>
      </c>
    </row>
    <row r="8" spans="1:16" ht="53.25" customHeight="1" thickBot="1" x14ac:dyDescent="0.25">
      <c r="A8" s="241" t="s">
        <v>46</v>
      </c>
      <c r="B8" s="445"/>
      <c r="C8" s="445"/>
      <c r="D8" s="445"/>
      <c r="E8" s="445"/>
      <c r="F8" s="445"/>
      <c r="G8" s="445"/>
      <c r="H8" s="446"/>
      <c r="I8" s="371" t="s">
        <v>12</v>
      </c>
      <c r="J8" s="372"/>
      <c r="K8" s="301" t="s">
        <v>27</v>
      </c>
      <c r="L8" s="302"/>
      <c r="M8" s="371" t="s">
        <v>10</v>
      </c>
      <c r="N8" s="372"/>
    </row>
    <row r="9" spans="1:16" ht="39" customHeight="1" x14ac:dyDescent="0.2">
      <c r="A9" s="447" t="s">
        <v>1</v>
      </c>
      <c r="B9" s="448"/>
      <c r="C9" s="448"/>
      <c r="D9" s="448"/>
      <c r="E9" s="448"/>
      <c r="F9" s="448"/>
      <c r="G9" s="448"/>
      <c r="H9" s="448"/>
      <c r="I9" s="343">
        <f>Preisblatt!F19</f>
        <v>0</v>
      </c>
      <c r="J9" s="343"/>
      <c r="K9" s="357">
        <v>39</v>
      </c>
      <c r="L9" s="358"/>
      <c r="M9" s="439">
        <f>I9*K9</f>
        <v>0</v>
      </c>
      <c r="N9" s="440"/>
      <c r="O9" s="95">
        <v>4</v>
      </c>
      <c r="P9" s="95">
        <v>35</v>
      </c>
    </row>
    <row r="10" spans="1:16" ht="39" customHeight="1" x14ac:dyDescent="0.2">
      <c r="A10" s="180" t="s">
        <v>62</v>
      </c>
      <c r="B10" s="163"/>
      <c r="C10" s="163"/>
      <c r="D10" s="163"/>
      <c r="E10" s="163"/>
      <c r="F10" s="163"/>
      <c r="G10" s="163"/>
      <c r="H10" s="464"/>
      <c r="I10" s="325">
        <f>Preisblatt!F20</f>
        <v>0</v>
      </c>
      <c r="J10" s="325"/>
      <c r="K10" s="357">
        <v>28</v>
      </c>
      <c r="L10" s="358"/>
      <c r="M10" s="441">
        <f t="shared" ref="M10:M13" si="0">I10*K10</f>
        <v>0</v>
      </c>
      <c r="N10" s="442"/>
      <c r="O10" s="95">
        <v>4</v>
      </c>
      <c r="P10" s="95">
        <v>35</v>
      </c>
    </row>
    <row r="11" spans="1:16" ht="39" customHeight="1" x14ac:dyDescent="0.2">
      <c r="A11" s="465" t="s">
        <v>63</v>
      </c>
      <c r="B11" s="466"/>
      <c r="C11" s="466"/>
      <c r="D11" s="466"/>
      <c r="E11" s="466"/>
      <c r="F11" s="466"/>
      <c r="G11" s="466"/>
      <c r="H11" s="466"/>
      <c r="I11" s="325">
        <f>Preisblatt!F21</f>
        <v>0</v>
      </c>
      <c r="J11" s="325"/>
      <c r="K11" s="357">
        <v>20</v>
      </c>
      <c r="L11" s="358"/>
      <c r="M11" s="441">
        <f t="shared" si="0"/>
        <v>0</v>
      </c>
      <c r="N11" s="442"/>
      <c r="P11" s="95">
        <v>20</v>
      </c>
    </row>
    <row r="12" spans="1:16" ht="39" customHeight="1" x14ac:dyDescent="0.2">
      <c r="A12" s="465" t="s">
        <v>2</v>
      </c>
      <c r="B12" s="466"/>
      <c r="C12" s="466"/>
      <c r="D12" s="466"/>
      <c r="E12" s="466"/>
      <c r="F12" s="466"/>
      <c r="G12" s="466"/>
      <c r="H12" s="466"/>
      <c r="I12" s="325">
        <f>Preisblatt!F22</f>
        <v>0</v>
      </c>
      <c r="J12" s="325"/>
      <c r="K12" s="357">
        <v>39</v>
      </c>
      <c r="L12" s="358"/>
      <c r="M12" s="441">
        <f t="shared" ref="M12" si="1">I12*K12</f>
        <v>0</v>
      </c>
      <c r="N12" s="442"/>
      <c r="O12" s="95">
        <v>4</v>
      </c>
      <c r="P12" s="95">
        <v>35</v>
      </c>
    </row>
    <row r="13" spans="1:16" ht="39" customHeight="1" thickBot="1" x14ac:dyDescent="0.25">
      <c r="A13" s="460" t="s">
        <v>47</v>
      </c>
      <c r="B13" s="461"/>
      <c r="C13" s="461"/>
      <c r="D13" s="461"/>
      <c r="E13" s="461"/>
      <c r="F13" s="461"/>
      <c r="G13" s="461"/>
      <c r="H13" s="461"/>
      <c r="I13" s="396">
        <f>Preisblatt!F23</f>
        <v>0</v>
      </c>
      <c r="J13" s="396"/>
      <c r="K13" s="462">
        <v>39</v>
      </c>
      <c r="L13" s="463"/>
      <c r="M13" s="453">
        <f t="shared" si="0"/>
        <v>0</v>
      </c>
      <c r="N13" s="454"/>
      <c r="O13" s="95">
        <v>4</v>
      </c>
      <c r="P13" s="95">
        <v>35</v>
      </c>
    </row>
    <row r="14" spans="1:16" ht="39" customHeight="1" thickBot="1" x14ac:dyDescent="0.25"/>
    <row r="15" spans="1:16" ht="53.25" customHeight="1" thickBot="1" x14ac:dyDescent="0.25">
      <c r="A15" s="467" t="s">
        <v>6</v>
      </c>
      <c r="B15" s="468"/>
      <c r="C15" s="299" t="s">
        <v>186</v>
      </c>
      <c r="D15" s="300"/>
      <c r="E15" s="301" t="s">
        <v>27</v>
      </c>
      <c r="F15" s="302"/>
      <c r="G15" s="371" t="s">
        <v>10</v>
      </c>
      <c r="H15" s="473"/>
      <c r="I15" s="299" t="s">
        <v>187</v>
      </c>
      <c r="J15" s="300"/>
      <c r="K15" s="301" t="s">
        <v>27</v>
      </c>
      <c r="L15" s="302"/>
      <c r="M15" s="354" t="s">
        <v>10</v>
      </c>
      <c r="N15" s="355"/>
    </row>
    <row r="16" spans="1:16" ht="39" customHeight="1" x14ac:dyDescent="0.2">
      <c r="A16" s="457" t="s">
        <v>15</v>
      </c>
      <c r="B16" s="458"/>
      <c r="C16" s="478">
        <f>Preisblatt!F28</f>
        <v>0</v>
      </c>
      <c r="D16" s="478"/>
      <c r="E16" s="495">
        <v>0</v>
      </c>
      <c r="F16" s="495"/>
      <c r="G16" s="479">
        <f>C16*E16</f>
        <v>0</v>
      </c>
      <c r="H16" s="458"/>
      <c r="I16" s="449">
        <f>Preisblatt!F36</f>
        <v>0</v>
      </c>
      <c r="J16" s="450"/>
      <c r="K16" s="357">
        <v>12</v>
      </c>
      <c r="L16" s="358"/>
      <c r="M16" s="319">
        <f>I16*K16</f>
        <v>0</v>
      </c>
      <c r="N16" s="320"/>
      <c r="O16" s="95">
        <v>2</v>
      </c>
      <c r="P16" s="95">
        <v>10</v>
      </c>
    </row>
    <row r="17" spans="1:16" ht="39" customHeight="1" x14ac:dyDescent="0.2">
      <c r="A17" s="455" t="s">
        <v>28</v>
      </c>
      <c r="B17" s="456"/>
      <c r="C17" s="471">
        <f>Preisblatt!F29</f>
        <v>0</v>
      </c>
      <c r="D17" s="471"/>
      <c r="E17" s="472">
        <v>0</v>
      </c>
      <c r="F17" s="472"/>
      <c r="G17" s="443">
        <f>C17*E17</f>
        <v>0</v>
      </c>
      <c r="H17" s="444"/>
      <c r="I17" s="449">
        <f>Preisblatt!F37</f>
        <v>0</v>
      </c>
      <c r="J17" s="450"/>
      <c r="K17" s="313">
        <v>12</v>
      </c>
      <c r="L17" s="326"/>
      <c r="M17" s="323">
        <f t="shared" ref="M17:M21" si="2">I17*K17</f>
        <v>0</v>
      </c>
      <c r="N17" s="316"/>
      <c r="O17" s="95">
        <v>2</v>
      </c>
      <c r="P17" s="95">
        <v>10</v>
      </c>
    </row>
    <row r="18" spans="1:16" ht="39" customHeight="1" x14ac:dyDescent="0.2">
      <c r="A18" s="455" t="s">
        <v>18</v>
      </c>
      <c r="B18" s="456"/>
      <c r="C18" s="471">
        <f>Preisblatt!F30</f>
        <v>0</v>
      </c>
      <c r="D18" s="471"/>
      <c r="E18" s="472">
        <v>0</v>
      </c>
      <c r="F18" s="472"/>
      <c r="G18" s="443">
        <f t="shared" ref="G18:G21" si="3">C18*E18</f>
        <v>0</v>
      </c>
      <c r="H18" s="444"/>
      <c r="I18" s="451">
        <f>Preisblatt!F38</f>
        <v>0</v>
      </c>
      <c r="J18" s="452"/>
      <c r="K18" s="313">
        <v>0</v>
      </c>
      <c r="L18" s="326"/>
      <c r="M18" s="323">
        <f t="shared" si="2"/>
        <v>0</v>
      </c>
      <c r="N18" s="316"/>
    </row>
    <row r="19" spans="1:16" ht="39" customHeight="1" x14ac:dyDescent="0.2">
      <c r="A19" s="455" t="s">
        <v>26</v>
      </c>
      <c r="B19" s="456"/>
      <c r="C19" s="471">
        <f>Preisblatt!F31</f>
        <v>0</v>
      </c>
      <c r="D19" s="471"/>
      <c r="E19" s="472">
        <v>0</v>
      </c>
      <c r="F19" s="472"/>
      <c r="G19" s="443">
        <f t="shared" si="3"/>
        <v>0</v>
      </c>
      <c r="H19" s="444"/>
      <c r="I19" s="362">
        <f>Preisblatt!F39</f>
        <v>0</v>
      </c>
      <c r="J19" s="363"/>
      <c r="K19" s="313">
        <v>24</v>
      </c>
      <c r="L19" s="326"/>
      <c r="M19" s="323">
        <f t="shared" si="2"/>
        <v>0</v>
      </c>
      <c r="N19" s="316"/>
      <c r="P19" s="95">
        <v>24</v>
      </c>
    </row>
    <row r="20" spans="1:16" ht="39" customHeight="1" x14ac:dyDescent="0.2">
      <c r="A20" s="455" t="s">
        <v>14</v>
      </c>
      <c r="B20" s="456"/>
      <c r="C20" s="471">
        <f>Preisblatt!F32</f>
        <v>0</v>
      </c>
      <c r="D20" s="471"/>
      <c r="E20" s="472">
        <v>0</v>
      </c>
      <c r="F20" s="472"/>
      <c r="G20" s="443">
        <f t="shared" si="3"/>
        <v>0</v>
      </c>
      <c r="H20" s="444"/>
      <c r="I20" s="362">
        <f>Preisblatt!F40</f>
        <v>0</v>
      </c>
      <c r="J20" s="363"/>
      <c r="K20" s="357">
        <v>24</v>
      </c>
      <c r="L20" s="358"/>
      <c r="M20" s="323">
        <f t="shared" si="2"/>
        <v>0</v>
      </c>
      <c r="N20" s="316"/>
      <c r="P20" s="95">
        <v>24</v>
      </c>
    </row>
    <row r="21" spans="1:16" ht="39" customHeight="1" thickBot="1" x14ac:dyDescent="0.25">
      <c r="A21" s="474" t="s">
        <v>29</v>
      </c>
      <c r="B21" s="475"/>
      <c r="C21" s="470">
        <f>Preisblatt!F33</f>
        <v>0</v>
      </c>
      <c r="D21" s="470"/>
      <c r="E21" s="469">
        <v>0</v>
      </c>
      <c r="F21" s="469"/>
      <c r="G21" s="443">
        <f t="shared" si="3"/>
        <v>0</v>
      </c>
      <c r="H21" s="444"/>
      <c r="I21" s="496">
        <f>Preisblatt!F41</f>
        <v>0</v>
      </c>
      <c r="J21" s="312"/>
      <c r="K21" s="364">
        <v>10</v>
      </c>
      <c r="L21" s="365"/>
      <c r="M21" s="303">
        <f t="shared" si="2"/>
        <v>0</v>
      </c>
      <c r="N21" s="304"/>
      <c r="P21" s="95">
        <v>10</v>
      </c>
    </row>
    <row r="22" spans="1:16" ht="39" customHeight="1" thickBot="1" x14ac:dyDescent="0.3">
      <c r="A22" s="305" t="s">
        <v>11</v>
      </c>
      <c r="B22" s="306"/>
      <c r="C22" s="306"/>
      <c r="D22" s="306"/>
      <c r="E22" s="306"/>
      <c r="F22" s="307"/>
      <c r="G22" s="405">
        <f>SUM(G16:H21)</f>
        <v>0</v>
      </c>
      <c r="H22" s="406"/>
      <c r="I22" s="480" t="s">
        <v>11</v>
      </c>
      <c r="J22" s="411"/>
      <c r="K22" s="411"/>
      <c r="L22" s="412"/>
      <c r="M22" s="297">
        <f>SUM(M16:N21)</f>
        <v>0</v>
      </c>
      <c r="N22" s="298"/>
    </row>
    <row r="23" spans="1:16" ht="39" customHeight="1" thickBot="1" x14ac:dyDescent="0.25"/>
    <row r="24" spans="1:16" ht="53.25" customHeight="1" thickBot="1" x14ac:dyDescent="0.25">
      <c r="A24" s="352" t="s">
        <v>7</v>
      </c>
      <c r="B24" s="353"/>
      <c r="C24" s="353"/>
      <c r="D24" s="353"/>
      <c r="E24" s="353"/>
      <c r="F24" s="353"/>
      <c r="G24" s="353"/>
      <c r="H24" s="353"/>
      <c r="I24" s="299" t="s">
        <v>188</v>
      </c>
      <c r="J24" s="300"/>
      <c r="K24" s="301" t="s">
        <v>27</v>
      </c>
      <c r="L24" s="302"/>
      <c r="M24" s="354" t="s">
        <v>10</v>
      </c>
      <c r="N24" s="355"/>
    </row>
    <row r="25" spans="1:16" ht="39" customHeight="1" x14ac:dyDescent="0.2">
      <c r="A25" s="359" t="s">
        <v>3</v>
      </c>
      <c r="B25" s="360"/>
      <c r="C25" s="360"/>
      <c r="D25" s="360"/>
      <c r="E25" s="360"/>
      <c r="F25" s="360"/>
      <c r="G25" s="360"/>
      <c r="H25" s="360"/>
      <c r="I25" s="356">
        <f>Preisblatt!F44</f>
        <v>0</v>
      </c>
      <c r="J25" s="356"/>
      <c r="K25" s="357">
        <v>24</v>
      </c>
      <c r="L25" s="358"/>
      <c r="M25" s="319">
        <f t="shared" ref="M25" si="4">I25*K25</f>
        <v>0</v>
      </c>
      <c r="N25" s="320"/>
      <c r="O25" s="95">
        <v>4</v>
      </c>
      <c r="P25" s="95">
        <v>20</v>
      </c>
    </row>
    <row r="26" spans="1:16" ht="39" customHeight="1" x14ac:dyDescent="0.2">
      <c r="A26" s="333" t="s">
        <v>18</v>
      </c>
      <c r="B26" s="334"/>
      <c r="C26" s="334"/>
      <c r="D26" s="334"/>
      <c r="E26" s="334"/>
      <c r="F26" s="334"/>
      <c r="G26" s="334"/>
      <c r="H26" s="334"/>
      <c r="I26" s="369">
        <f>Preisblatt!F45</f>
        <v>0</v>
      </c>
      <c r="J26" s="369"/>
      <c r="K26" s="313">
        <v>0</v>
      </c>
      <c r="L26" s="326"/>
      <c r="M26" s="323">
        <f t="shared" ref="M26:M28" si="5">I26*K26</f>
        <v>0</v>
      </c>
      <c r="N26" s="316"/>
    </row>
    <row r="27" spans="1:16" ht="39" customHeight="1" x14ac:dyDescent="0.2">
      <c r="A27" s="333" t="s">
        <v>4</v>
      </c>
      <c r="B27" s="334"/>
      <c r="C27" s="334"/>
      <c r="D27" s="334"/>
      <c r="E27" s="334"/>
      <c r="F27" s="334"/>
      <c r="G27" s="334"/>
      <c r="H27" s="334"/>
      <c r="I27" s="369">
        <f>Preisblatt!F46</f>
        <v>0</v>
      </c>
      <c r="J27" s="369"/>
      <c r="K27" s="313">
        <v>48</v>
      </c>
      <c r="L27" s="326"/>
      <c r="M27" s="323">
        <f t="shared" si="5"/>
        <v>0</v>
      </c>
      <c r="N27" s="316"/>
      <c r="P27" s="95">
        <v>48</v>
      </c>
    </row>
    <row r="28" spans="1:16" ht="39" customHeight="1" thickBot="1" x14ac:dyDescent="0.25">
      <c r="A28" s="373" t="s">
        <v>5</v>
      </c>
      <c r="B28" s="374"/>
      <c r="C28" s="374"/>
      <c r="D28" s="374"/>
      <c r="E28" s="374"/>
      <c r="F28" s="374"/>
      <c r="G28" s="374"/>
      <c r="H28" s="374"/>
      <c r="I28" s="370">
        <f>Preisblatt!F47</f>
        <v>0</v>
      </c>
      <c r="J28" s="370"/>
      <c r="K28" s="313">
        <v>10</v>
      </c>
      <c r="L28" s="326"/>
      <c r="M28" s="303">
        <f t="shared" si="5"/>
        <v>0</v>
      </c>
      <c r="N28" s="304"/>
      <c r="P28" s="95">
        <v>10</v>
      </c>
    </row>
    <row r="29" spans="1:16" ht="39" customHeight="1" thickBot="1" x14ac:dyDescent="0.3">
      <c r="A29" s="305" t="s">
        <v>11</v>
      </c>
      <c r="B29" s="411"/>
      <c r="C29" s="411"/>
      <c r="D29" s="411"/>
      <c r="E29" s="411"/>
      <c r="F29" s="411"/>
      <c r="G29" s="411"/>
      <c r="H29" s="411"/>
      <c r="I29" s="411"/>
      <c r="J29" s="411"/>
      <c r="K29" s="411"/>
      <c r="L29" s="412"/>
      <c r="M29" s="297">
        <f>SUM(M25:N28)</f>
        <v>0</v>
      </c>
      <c r="N29" s="298"/>
    </row>
    <row r="30" spans="1:16" ht="39" customHeight="1" thickBot="1" x14ac:dyDescent="0.3">
      <c r="A30" s="94"/>
      <c r="B30" s="97"/>
      <c r="C30" s="98"/>
      <c r="D30" s="98"/>
      <c r="E30" s="98"/>
      <c r="F30" s="98"/>
      <c r="G30" s="98"/>
      <c r="H30" s="98"/>
      <c r="I30" s="97"/>
      <c r="J30" s="97"/>
      <c r="K30" s="97"/>
      <c r="L30" s="97"/>
      <c r="M30" s="34"/>
      <c r="N30" s="35"/>
    </row>
    <row r="31" spans="1:16" ht="53.25" customHeight="1" thickBot="1" x14ac:dyDescent="0.25">
      <c r="A31" s="431"/>
      <c r="B31" s="432"/>
      <c r="C31" s="241" t="s">
        <v>183</v>
      </c>
      <c r="D31" s="417"/>
      <c r="E31" s="417"/>
      <c r="F31" s="417"/>
      <c r="G31" s="417"/>
      <c r="H31" s="418"/>
      <c r="I31" s="366" t="s">
        <v>184</v>
      </c>
      <c r="J31" s="367"/>
      <c r="K31" s="367"/>
      <c r="L31" s="367"/>
      <c r="M31" s="367"/>
      <c r="N31" s="368"/>
    </row>
    <row r="32" spans="1:16" ht="39" customHeight="1" thickBot="1" x14ac:dyDescent="0.25">
      <c r="A32" s="433"/>
      <c r="B32" s="434"/>
      <c r="C32" s="371" t="s">
        <v>12</v>
      </c>
      <c r="D32" s="420"/>
      <c r="E32" s="301" t="s">
        <v>27</v>
      </c>
      <c r="F32" s="361"/>
      <c r="G32" s="371" t="s">
        <v>10</v>
      </c>
      <c r="H32" s="372"/>
      <c r="I32" s="419" t="s">
        <v>12</v>
      </c>
      <c r="J32" s="420"/>
      <c r="K32" s="301" t="s">
        <v>27</v>
      </c>
      <c r="L32" s="361"/>
      <c r="M32" s="371" t="s">
        <v>10</v>
      </c>
      <c r="N32" s="372"/>
    </row>
    <row r="33" spans="1:16" ht="39" customHeight="1" x14ac:dyDescent="0.2">
      <c r="A33" s="425" t="s">
        <v>36</v>
      </c>
      <c r="B33" s="426"/>
      <c r="C33" s="342">
        <f>Preisblatt!F50</f>
        <v>0</v>
      </c>
      <c r="D33" s="343"/>
      <c r="E33" s="313">
        <v>0</v>
      </c>
      <c r="F33" s="326"/>
      <c r="G33" s="499">
        <f t="shared" ref="G33:G36" si="6">C33*E33</f>
        <v>0</v>
      </c>
      <c r="H33" s="500"/>
      <c r="I33" s="342">
        <f>Preisblatt!F54</f>
        <v>0</v>
      </c>
      <c r="J33" s="343"/>
      <c r="K33" s="313">
        <v>1</v>
      </c>
      <c r="L33" s="326"/>
      <c r="M33" s="499">
        <f t="shared" ref="M33:M36" si="7">I33*K33</f>
        <v>0</v>
      </c>
      <c r="N33" s="500"/>
      <c r="O33" s="95">
        <v>1</v>
      </c>
    </row>
    <row r="34" spans="1:16" ht="39" customHeight="1" x14ac:dyDescent="0.2">
      <c r="A34" s="423" t="s">
        <v>37</v>
      </c>
      <c r="B34" s="424"/>
      <c r="C34" s="413">
        <f>Preisblatt!F51</f>
        <v>0</v>
      </c>
      <c r="D34" s="325"/>
      <c r="E34" s="313">
        <v>0</v>
      </c>
      <c r="F34" s="326"/>
      <c r="G34" s="497">
        <f t="shared" si="6"/>
        <v>0</v>
      </c>
      <c r="H34" s="498"/>
      <c r="I34" s="413">
        <f>Preisblatt!F55</f>
        <v>0</v>
      </c>
      <c r="J34" s="325"/>
      <c r="K34" s="313">
        <v>1</v>
      </c>
      <c r="L34" s="326"/>
      <c r="M34" s="497">
        <f t="shared" si="7"/>
        <v>0</v>
      </c>
      <c r="N34" s="498"/>
      <c r="O34" s="95">
        <v>1</v>
      </c>
    </row>
    <row r="35" spans="1:16" ht="39" customHeight="1" x14ac:dyDescent="0.2">
      <c r="A35" s="423" t="s">
        <v>38</v>
      </c>
      <c r="B35" s="424"/>
      <c r="C35" s="413">
        <f>Preisblatt!F52</f>
        <v>0</v>
      </c>
      <c r="D35" s="325"/>
      <c r="E35" s="313">
        <v>0</v>
      </c>
      <c r="F35" s="326"/>
      <c r="G35" s="497">
        <f t="shared" si="6"/>
        <v>0</v>
      </c>
      <c r="H35" s="498"/>
      <c r="I35" s="413">
        <f>Preisblatt!F56</f>
        <v>0</v>
      </c>
      <c r="J35" s="325"/>
      <c r="K35" s="313">
        <v>0</v>
      </c>
      <c r="L35" s="326"/>
      <c r="M35" s="497">
        <f t="shared" si="7"/>
        <v>0</v>
      </c>
      <c r="N35" s="498"/>
    </row>
    <row r="36" spans="1:16" ht="39" customHeight="1" thickBot="1" x14ac:dyDescent="0.25">
      <c r="A36" s="421" t="s">
        <v>39</v>
      </c>
      <c r="B36" s="422"/>
      <c r="C36" s="395">
        <f>Preisblatt!F53</f>
        <v>0</v>
      </c>
      <c r="D36" s="396"/>
      <c r="E36" s="313">
        <v>0</v>
      </c>
      <c r="F36" s="326"/>
      <c r="G36" s="427">
        <f t="shared" si="6"/>
        <v>0</v>
      </c>
      <c r="H36" s="428"/>
      <c r="I36" s="395">
        <f>Preisblatt!F57</f>
        <v>0</v>
      </c>
      <c r="J36" s="396"/>
      <c r="K36" s="313">
        <v>0</v>
      </c>
      <c r="L36" s="326"/>
      <c r="M36" s="427">
        <f t="shared" si="7"/>
        <v>0</v>
      </c>
      <c r="N36" s="428"/>
    </row>
    <row r="37" spans="1:16" ht="39" customHeight="1" thickBot="1" x14ac:dyDescent="0.3">
      <c r="A37" s="308" t="s">
        <v>11</v>
      </c>
      <c r="B37" s="309"/>
      <c r="C37" s="306"/>
      <c r="D37" s="306"/>
      <c r="E37" s="306"/>
      <c r="F37" s="307"/>
      <c r="G37" s="405">
        <f>SUM(G33:H36)</f>
        <v>0</v>
      </c>
      <c r="H37" s="406"/>
      <c r="I37" s="480" t="s">
        <v>11</v>
      </c>
      <c r="J37" s="411"/>
      <c r="K37" s="411"/>
      <c r="L37" s="412"/>
      <c r="M37" s="405">
        <f>SUM(M33:N36)</f>
        <v>0</v>
      </c>
      <c r="N37" s="406"/>
    </row>
    <row r="38" spans="1:16" ht="39" customHeight="1" thickBot="1" x14ac:dyDescent="0.25">
      <c r="A38" s="36"/>
      <c r="B38" s="99"/>
      <c r="C38" s="99"/>
      <c r="D38" s="99"/>
      <c r="E38" s="99"/>
      <c r="F38" s="99"/>
      <c r="G38" s="99"/>
      <c r="H38" s="99"/>
      <c r="I38" s="100"/>
      <c r="J38" s="100"/>
      <c r="K38" s="99"/>
      <c r="L38" s="99"/>
      <c r="M38" s="99"/>
    </row>
    <row r="39" spans="1:16" ht="53.25" customHeight="1" thickBot="1" x14ac:dyDescent="0.25">
      <c r="A39" s="352" t="s">
        <v>8</v>
      </c>
      <c r="B39" s="353"/>
      <c r="C39" s="353"/>
      <c r="D39" s="353"/>
      <c r="E39" s="353"/>
      <c r="F39" s="353"/>
      <c r="G39" s="353"/>
      <c r="H39" s="414"/>
      <c r="I39" s="429" t="s">
        <v>188</v>
      </c>
      <c r="J39" s="430"/>
      <c r="K39" s="301" t="s">
        <v>27</v>
      </c>
      <c r="L39" s="302"/>
      <c r="M39" s="371" t="s">
        <v>10</v>
      </c>
      <c r="N39" s="372"/>
    </row>
    <row r="40" spans="1:16" ht="39" customHeight="1" x14ac:dyDescent="0.2">
      <c r="A40" s="218" t="s">
        <v>21</v>
      </c>
      <c r="B40" s="198"/>
      <c r="C40" s="198"/>
      <c r="D40" s="198"/>
      <c r="E40" s="198"/>
      <c r="F40" s="198"/>
      <c r="G40" s="198"/>
      <c r="H40" s="350"/>
      <c r="I40" s="325">
        <f>Preisblatt!F60</f>
        <v>0</v>
      </c>
      <c r="J40" s="325"/>
      <c r="K40" s="313">
        <v>1</v>
      </c>
      <c r="L40" s="326"/>
      <c r="M40" s="403">
        <f t="shared" ref="M40:M41" si="8">I40*K40</f>
        <v>0</v>
      </c>
      <c r="N40" s="404"/>
      <c r="P40" s="95">
        <v>1</v>
      </c>
    </row>
    <row r="41" spans="1:16" ht="39" customHeight="1" thickBot="1" x14ac:dyDescent="0.25">
      <c r="A41" s="233" t="s">
        <v>22</v>
      </c>
      <c r="B41" s="234"/>
      <c r="C41" s="234"/>
      <c r="D41" s="234"/>
      <c r="E41" s="234"/>
      <c r="F41" s="234"/>
      <c r="G41" s="234"/>
      <c r="H41" s="351"/>
      <c r="I41" s="325">
        <f>Preisblatt!F61</f>
        <v>0</v>
      </c>
      <c r="J41" s="325"/>
      <c r="K41" s="313">
        <v>0</v>
      </c>
      <c r="L41" s="326"/>
      <c r="M41" s="403">
        <f t="shared" si="8"/>
        <v>0</v>
      </c>
      <c r="N41" s="404"/>
    </row>
    <row r="42" spans="1:16" ht="39" customHeight="1" thickBot="1" x14ac:dyDescent="0.3">
      <c r="A42" s="305" t="s">
        <v>11</v>
      </c>
      <c r="B42" s="306"/>
      <c r="C42" s="306"/>
      <c r="D42" s="306"/>
      <c r="E42" s="306"/>
      <c r="F42" s="306"/>
      <c r="G42" s="306"/>
      <c r="H42" s="306"/>
      <c r="I42" s="306"/>
      <c r="J42" s="306"/>
      <c r="K42" s="306"/>
      <c r="L42" s="307"/>
      <c r="M42" s="405">
        <f>M40+M41</f>
        <v>0</v>
      </c>
      <c r="N42" s="406"/>
    </row>
    <row r="43" spans="1:16" ht="39" customHeight="1" thickBot="1" x14ac:dyDescent="0.25">
      <c r="A43" s="36"/>
      <c r="B43" s="99"/>
      <c r="C43" s="99"/>
      <c r="D43" s="99"/>
      <c r="E43" s="99"/>
      <c r="F43" s="99"/>
      <c r="G43" s="99"/>
      <c r="H43" s="99"/>
      <c r="I43" s="99"/>
      <c r="J43" s="99"/>
      <c r="K43" s="38"/>
      <c r="L43" s="39"/>
    </row>
    <row r="44" spans="1:16" ht="53.25" customHeight="1" thickBot="1" x14ac:dyDescent="0.25">
      <c r="A44" s="352" t="s">
        <v>9</v>
      </c>
      <c r="B44" s="353"/>
      <c r="C44" s="353"/>
      <c r="D44" s="353"/>
      <c r="E44" s="353"/>
      <c r="F44" s="353"/>
      <c r="G44" s="353"/>
      <c r="H44" s="414"/>
      <c r="I44" s="435" t="s">
        <v>12</v>
      </c>
      <c r="J44" s="436"/>
      <c r="K44" s="407" t="s">
        <v>27</v>
      </c>
      <c r="L44" s="408"/>
      <c r="M44" s="435" t="s">
        <v>10</v>
      </c>
      <c r="N44" s="436"/>
    </row>
    <row r="45" spans="1:16" ht="39" customHeight="1" thickBot="1" x14ac:dyDescent="0.25">
      <c r="A45" s="415" t="s">
        <v>185</v>
      </c>
      <c r="B45" s="416"/>
      <c r="C45" s="416"/>
      <c r="D45" s="416"/>
      <c r="E45" s="416"/>
      <c r="F45" s="416"/>
      <c r="G45" s="416"/>
      <c r="H45" s="416"/>
      <c r="I45" s="437">
        <f>Preisblatt!F64</f>
        <v>0</v>
      </c>
      <c r="J45" s="438"/>
      <c r="K45" s="409">
        <v>82</v>
      </c>
      <c r="L45" s="410"/>
      <c r="M45" s="401">
        <f>I45*K45</f>
        <v>0</v>
      </c>
      <c r="N45" s="402"/>
      <c r="O45" s="95">
        <v>4</v>
      </c>
      <c r="P45" s="95">
        <v>78</v>
      </c>
    </row>
    <row r="46" spans="1:16" ht="39" customHeight="1" thickBot="1" x14ac:dyDescent="0.25"/>
    <row r="47" spans="1:16" ht="53.25" customHeight="1" thickBot="1" x14ac:dyDescent="0.25">
      <c r="A47" s="344" t="s">
        <v>75</v>
      </c>
      <c r="B47" s="345"/>
      <c r="C47" s="345"/>
      <c r="D47" s="345"/>
      <c r="E47" s="345"/>
      <c r="F47" s="345"/>
      <c r="G47" s="345"/>
      <c r="H47" s="477"/>
      <c r="I47" s="346" t="s">
        <v>188</v>
      </c>
      <c r="J47" s="347"/>
      <c r="K47" s="348" t="s">
        <v>27</v>
      </c>
      <c r="L47" s="349"/>
      <c r="M47" s="321" t="s">
        <v>10</v>
      </c>
      <c r="N47" s="322"/>
    </row>
    <row r="48" spans="1:16" ht="39" customHeight="1" x14ac:dyDescent="0.2">
      <c r="A48" s="327" t="s">
        <v>3</v>
      </c>
      <c r="B48" s="328"/>
      <c r="C48" s="328"/>
      <c r="D48" s="328"/>
      <c r="E48" s="328"/>
      <c r="F48" s="328"/>
      <c r="G48" s="328"/>
      <c r="H48" s="328"/>
      <c r="I48" s="476">
        <f>Preisblatt!F68</f>
        <v>0</v>
      </c>
      <c r="J48" s="476"/>
      <c r="K48" s="335">
        <v>8</v>
      </c>
      <c r="L48" s="336"/>
      <c r="M48" s="337">
        <f t="shared" ref="M48:M51" si="9">I48*K48</f>
        <v>0</v>
      </c>
      <c r="N48" s="320"/>
      <c r="P48" s="95">
        <v>8</v>
      </c>
    </row>
    <row r="49" spans="1:16" ht="39" customHeight="1" x14ac:dyDescent="0.2">
      <c r="A49" s="333" t="s">
        <v>18</v>
      </c>
      <c r="B49" s="334"/>
      <c r="C49" s="334"/>
      <c r="D49" s="334"/>
      <c r="E49" s="334"/>
      <c r="F49" s="334"/>
      <c r="G49" s="334"/>
      <c r="H49" s="334"/>
      <c r="I49" s="494">
        <f>Preisblatt!F69</f>
        <v>0</v>
      </c>
      <c r="J49" s="494"/>
      <c r="K49" s="313">
        <v>0</v>
      </c>
      <c r="L49" s="314"/>
      <c r="M49" s="315">
        <f t="shared" si="9"/>
        <v>0</v>
      </c>
      <c r="N49" s="316"/>
    </row>
    <row r="50" spans="1:16" ht="39" customHeight="1" x14ac:dyDescent="0.2">
      <c r="A50" s="333" t="s">
        <v>4</v>
      </c>
      <c r="B50" s="334"/>
      <c r="C50" s="334"/>
      <c r="D50" s="334"/>
      <c r="E50" s="334"/>
      <c r="F50" s="334"/>
      <c r="G50" s="334"/>
      <c r="H50" s="334"/>
      <c r="I50" s="494">
        <f>Preisblatt!F70</f>
        <v>0</v>
      </c>
      <c r="J50" s="494"/>
      <c r="K50" s="313">
        <v>20</v>
      </c>
      <c r="L50" s="314"/>
      <c r="M50" s="315">
        <f t="shared" si="9"/>
        <v>0</v>
      </c>
      <c r="N50" s="316"/>
      <c r="P50" s="95">
        <v>20</v>
      </c>
    </row>
    <row r="51" spans="1:16" ht="39" customHeight="1" thickBot="1" x14ac:dyDescent="0.25">
      <c r="A51" s="310" t="s">
        <v>5</v>
      </c>
      <c r="B51" s="311"/>
      <c r="C51" s="311"/>
      <c r="D51" s="311"/>
      <c r="E51" s="311"/>
      <c r="F51" s="311"/>
      <c r="G51" s="311"/>
      <c r="H51" s="311"/>
      <c r="I51" s="493">
        <f>Preisblatt!F71</f>
        <v>0</v>
      </c>
      <c r="J51" s="493"/>
      <c r="K51" s="364">
        <v>4</v>
      </c>
      <c r="L51" s="375"/>
      <c r="M51" s="324">
        <f t="shared" si="9"/>
        <v>0</v>
      </c>
      <c r="N51" s="304"/>
      <c r="P51" s="95">
        <v>4</v>
      </c>
    </row>
    <row r="52" spans="1:16" ht="39" customHeight="1" thickBot="1" x14ac:dyDescent="0.3">
      <c r="A52" s="305" t="s">
        <v>11</v>
      </c>
      <c r="B52" s="306"/>
      <c r="C52" s="306"/>
      <c r="D52" s="306"/>
      <c r="E52" s="306"/>
      <c r="F52" s="306"/>
      <c r="G52" s="306"/>
      <c r="H52" s="306"/>
      <c r="I52" s="306"/>
      <c r="J52" s="306"/>
      <c r="K52" s="306"/>
      <c r="L52" s="307"/>
      <c r="M52" s="297">
        <f>SUM(M48:N51)</f>
        <v>0</v>
      </c>
      <c r="N52" s="298"/>
    </row>
    <row r="53" spans="1:16" ht="39" customHeight="1" thickBot="1" x14ac:dyDescent="0.25"/>
    <row r="54" spans="1:16" ht="53.25" customHeight="1" thickBot="1" x14ac:dyDescent="0.25">
      <c r="A54" s="344" t="s">
        <v>30</v>
      </c>
      <c r="B54" s="345"/>
      <c r="C54" s="346" t="s">
        <v>218</v>
      </c>
      <c r="D54" s="347"/>
      <c r="E54" s="348" t="s">
        <v>27</v>
      </c>
      <c r="F54" s="349"/>
      <c r="G54" s="321" t="s">
        <v>10</v>
      </c>
      <c r="H54" s="322"/>
      <c r="I54" s="299" t="s">
        <v>220</v>
      </c>
      <c r="J54" s="300"/>
      <c r="K54" s="301" t="s">
        <v>27</v>
      </c>
      <c r="L54" s="302"/>
      <c r="M54" s="321" t="s">
        <v>10</v>
      </c>
      <c r="N54" s="322"/>
    </row>
    <row r="55" spans="1:16" ht="39" customHeight="1" x14ac:dyDescent="0.2">
      <c r="A55" s="327" t="s">
        <v>3</v>
      </c>
      <c r="B55" s="328"/>
      <c r="C55" s="329">
        <f>Preisblatt!F74</f>
        <v>0</v>
      </c>
      <c r="D55" s="329"/>
      <c r="E55" s="335">
        <v>1</v>
      </c>
      <c r="F55" s="336"/>
      <c r="G55" s="319">
        <f t="shared" ref="G55" si="10">C55*E55</f>
        <v>0</v>
      </c>
      <c r="H55" s="320"/>
      <c r="I55" s="379">
        <f>Preisblatt!F80</f>
        <v>0</v>
      </c>
      <c r="J55" s="380"/>
      <c r="K55" s="357">
        <v>0</v>
      </c>
      <c r="L55" s="358"/>
      <c r="M55" s="319">
        <f t="shared" ref="M55" si="11">I55*K55</f>
        <v>0</v>
      </c>
      <c r="N55" s="320"/>
      <c r="P55" s="95">
        <v>1</v>
      </c>
    </row>
    <row r="56" spans="1:16" ht="39" customHeight="1" x14ac:dyDescent="0.2">
      <c r="A56" s="333" t="s">
        <v>18</v>
      </c>
      <c r="B56" s="334"/>
      <c r="C56" s="363">
        <f>Preisblatt!F75</f>
        <v>0</v>
      </c>
      <c r="D56" s="363"/>
      <c r="E56" s="313">
        <v>0</v>
      </c>
      <c r="F56" s="314"/>
      <c r="G56" s="323">
        <f t="shared" ref="G56:G58" si="12">C56*E56</f>
        <v>0</v>
      </c>
      <c r="H56" s="316"/>
      <c r="I56" s="338">
        <f>Preisblatt!F81</f>
        <v>0</v>
      </c>
      <c r="J56" s="339"/>
      <c r="K56" s="313">
        <v>0</v>
      </c>
      <c r="L56" s="326"/>
      <c r="M56" s="323">
        <f t="shared" ref="M56:M58" si="13">I56*K56</f>
        <v>0</v>
      </c>
      <c r="N56" s="316"/>
    </row>
    <row r="57" spans="1:16" ht="39" customHeight="1" x14ac:dyDescent="0.2">
      <c r="A57" s="333" t="s">
        <v>4</v>
      </c>
      <c r="B57" s="334"/>
      <c r="C57" s="363">
        <f>Preisblatt!F76</f>
        <v>0</v>
      </c>
      <c r="D57" s="363"/>
      <c r="E57" s="313">
        <v>2</v>
      </c>
      <c r="F57" s="314"/>
      <c r="G57" s="323">
        <f t="shared" si="12"/>
        <v>0</v>
      </c>
      <c r="H57" s="316"/>
      <c r="I57" s="340">
        <f>Preisblatt!F82</f>
        <v>0</v>
      </c>
      <c r="J57" s="341"/>
      <c r="K57" s="313">
        <v>0</v>
      </c>
      <c r="L57" s="326"/>
      <c r="M57" s="323">
        <f t="shared" si="13"/>
        <v>0</v>
      </c>
      <c r="N57" s="316"/>
      <c r="P57" s="95">
        <v>2</v>
      </c>
    </row>
    <row r="58" spans="1:16" ht="39" customHeight="1" thickBot="1" x14ac:dyDescent="0.25">
      <c r="A58" s="310" t="s">
        <v>5</v>
      </c>
      <c r="B58" s="311"/>
      <c r="C58" s="312">
        <f>Preisblatt!F77</f>
        <v>0</v>
      </c>
      <c r="D58" s="312"/>
      <c r="E58" s="364">
        <v>1</v>
      </c>
      <c r="F58" s="375"/>
      <c r="G58" s="303">
        <f t="shared" si="12"/>
        <v>0</v>
      </c>
      <c r="H58" s="304"/>
      <c r="I58" s="383">
        <f>Preisblatt!F83</f>
        <v>0</v>
      </c>
      <c r="J58" s="384"/>
      <c r="K58" s="313">
        <v>0</v>
      </c>
      <c r="L58" s="326"/>
      <c r="M58" s="303">
        <f t="shared" si="13"/>
        <v>0</v>
      </c>
      <c r="N58" s="304"/>
      <c r="P58" s="95">
        <v>1</v>
      </c>
    </row>
    <row r="59" spans="1:16" ht="39" customHeight="1" thickBot="1" x14ac:dyDescent="0.3">
      <c r="A59" s="308" t="s">
        <v>11</v>
      </c>
      <c r="B59" s="309"/>
      <c r="C59" s="309"/>
      <c r="D59" s="309"/>
      <c r="E59" s="309"/>
      <c r="F59" s="400"/>
      <c r="G59" s="297">
        <f>SUM(G55:H58)</f>
        <v>0</v>
      </c>
      <c r="H59" s="298"/>
      <c r="I59" s="305" t="s">
        <v>11</v>
      </c>
      <c r="J59" s="306"/>
      <c r="K59" s="306"/>
      <c r="L59" s="307"/>
      <c r="M59" s="297">
        <f>SUM(M55:N58)</f>
        <v>0</v>
      </c>
      <c r="N59" s="298"/>
    </row>
    <row r="60" spans="1:16" ht="39" customHeight="1" thickBot="1" x14ac:dyDescent="0.3">
      <c r="A60" s="40"/>
      <c r="B60" s="101"/>
      <c r="C60" s="101"/>
      <c r="D60" s="101"/>
      <c r="E60" s="101"/>
      <c r="F60" s="101"/>
      <c r="G60" s="101"/>
      <c r="H60" s="101"/>
      <c r="I60" s="101"/>
      <c r="J60" s="101"/>
      <c r="K60" s="102"/>
      <c r="L60" s="102"/>
      <c r="M60" s="41"/>
      <c r="N60" s="41"/>
    </row>
    <row r="61" spans="1:16" ht="53.25" customHeight="1" thickBot="1" x14ac:dyDescent="0.25">
      <c r="A61" s="344" t="s">
        <v>31</v>
      </c>
      <c r="B61" s="345"/>
      <c r="C61" s="346" t="s">
        <v>219</v>
      </c>
      <c r="D61" s="347"/>
      <c r="E61" s="348" t="s">
        <v>27</v>
      </c>
      <c r="F61" s="349"/>
      <c r="G61" s="321" t="s">
        <v>10</v>
      </c>
      <c r="H61" s="322"/>
      <c r="I61" s="299" t="s">
        <v>221</v>
      </c>
      <c r="J61" s="300"/>
      <c r="K61" s="301" t="s">
        <v>27</v>
      </c>
      <c r="L61" s="302"/>
      <c r="M61" s="321" t="s">
        <v>10</v>
      </c>
      <c r="N61" s="322"/>
    </row>
    <row r="62" spans="1:16" ht="39" customHeight="1" x14ac:dyDescent="0.2">
      <c r="A62" s="327" t="s">
        <v>3</v>
      </c>
      <c r="B62" s="328"/>
      <c r="C62" s="329">
        <f>Preisblatt!F86</f>
        <v>0</v>
      </c>
      <c r="D62" s="329"/>
      <c r="E62" s="335">
        <v>1</v>
      </c>
      <c r="F62" s="336"/>
      <c r="G62" s="319">
        <f>C62*E62</f>
        <v>0</v>
      </c>
      <c r="H62" s="320"/>
      <c r="I62" s="379">
        <f>Preisblatt!F92</f>
        <v>0</v>
      </c>
      <c r="J62" s="380"/>
      <c r="K62" s="357">
        <v>0</v>
      </c>
      <c r="L62" s="358"/>
      <c r="M62" s="319">
        <f t="shared" ref="M62" si="14">I62*K62</f>
        <v>0</v>
      </c>
      <c r="N62" s="320"/>
      <c r="P62" s="95">
        <v>1</v>
      </c>
    </row>
    <row r="63" spans="1:16" ht="39" customHeight="1" x14ac:dyDescent="0.2">
      <c r="A63" s="333" t="s">
        <v>18</v>
      </c>
      <c r="B63" s="334"/>
      <c r="C63" s="363">
        <f>Preisblatt!F87</f>
        <v>0</v>
      </c>
      <c r="D63" s="363"/>
      <c r="E63" s="313">
        <v>0</v>
      </c>
      <c r="F63" s="314"/>
      <c r="G63" s="323">
        <f t="shared" ref="G63:G65" si="15">C63*E63</f>
        <v>0</v>
      </c>
      <c r="H63" s="316"/>
      <c r="I63" s="338">
        <f>Preisblatt!F93</f>
        <v>0</v>
      </c>
      <c r="J63" s="339"/>
      <c r="K63" s="313">
        <v>0</v>
      </c>
      <c r="L63" s="326"/>
      <c r="M63" s="323">
        <f t="shared" ref="M63:M65" si="16">I63*K63</f>
        <v>0</v>
      </c>
      <c r="N63" s="316"/>
    </row>
    <row r="64" spans="1:16" ht="39" customHeight="1" x14ac:dyDescent="0.2">
      <c r="A64" s="333" t="s">
        <v>4</v>
      </c>
      <c r="B64" s="334"/>
      <c r="C64" s="363">
        <f>Preisblatt!F88</f>
        <v>0</v>
      </c>
      <c r="D64" s="363"/>
      <c r="E64" s="313">
        <v>2</v>
      </c>
      <c r="F64" s="314"/>
      <c r="G64" s="323">
        <f t="shared" si="15"/>
        <v>0</v>
      </c>
      <c r="H64" s="316"/>
      <c r="I64" s="340">
        <f>Preisblatt!F94</f>
        <v>0</v>
      </c>
      <c r="J64" s="341"/>
      <c r="K64" s="313">
        <v>0</v>
      </c>
      <c r="L64" s="326"/>
      <c r="M64" s="323">
        <f t="shared" si="16"/>
        <v>0</v>
      </c>
      <c r="N64" s="316"/>
      <c r="P64" s="95">
        <v>2</v>
      </c>
    </row>
    <row r="65" spans="1:16" ht="39" customHeight="1" thickBot="1" x14ac:dyDescent="0.25">
      <c r="A65" s="310" t="s">
        <v>5</v>
      </c>
      <c r="B65" s="311"/>
      <c r="C65" s="312">
        <f>Preisblatt!F89</f>
        <v>0</v>
      </c>
      <c r="D65" s="312"/>
      <c r="E65" s="364">
        <v>0</v>
      </c>
      <c r="F65" s="375"/>
      <c r="G65" s="303">
        <f t="shared" si="15"/>
        <v>0</v>
      </c>
      <c r="H65" s="304"/>
      <c r="I65" s="383">
        <f>Preisblatt!F95</f>
        <v>0</v>
      </c>
      <c r="J65" s="384"/>
      <c r="K65" s="313">
        <v>0</v>
      </c>
      <c r="L65" s="326"/>
      <c r="M65" s="303">
        <f t="shared" si="16"/>
        <v>0</v>
      </c>
      <c r="N65" s="304"/>
    </row>
    <row r="66" spans="1:16" ht="39" customHeight="1" thickBot="1" x14ac:dyDescent="0.3">
      <c r="A66" s="308" t="s">
        <v>11</v>
      </c>
      <c r="B66" s="309"/>
      <c r="C66" s="309"/>
      <c r="D66" s="309"/>
      <c r="E66" s="309"/>
      <c r="F66" s="309"/>
      <c r="G66" s="297">
        <f>SUM(G62:H65)</f>
        <v>0</v>
      </c>
      <c r="H66" s="298"/>
      <c r="I66" s="305" t="s">
        <v>11</v>
      </c>
      <c r="J66" s="306"/>
      <c r="K66" s="306"/>
      <c r="L66" s="307"/>
      <c r="M66" s="297">
        <f>SUM(M62:N65)</f>
        <v>0</v>
      </c>
      <c r="N66" s="298"/>
    </row>
    <row r="67" spans="1:16" ht="39" customHeight="1" thickBot="1" x14ac:dyDescent="0.3">
      <c r="A67" s="40"/>
      <c r="B67" s="102"/>
      <c r="C67" s="101"/>
      <c r="D67" s="101"/>
      <c r="E67" s="101"/>
      <c r="F67" s="101"/>
      <c r="G67" s="101"/>
      <c r="H67" s="101"/>
      <c r="I67" s="101"/>
      <c r="J67" s="101"/>
      <c r="K67" s="101"/>
      <c r="L67" s="101"/>
      <c r="M67" s="41"/>
      <c r="N67" s="41"/>
    </row>
    <row r="68" spans="1:16" ht="53.25" customHeight="1" thickBot="1" x14ac:dyDescent="0.25">
      <c r="A68" s="344" t="s">
        <v>32</v>
      </c>
      <c r="B68" s="345"/>
      <c r="C68" s="346" t="s">
        <v>218</v>
      </c>
      <c r="D68" s="347"/>
      <c r="E68" s="348" t="s">
        <v>27</v>
      </c>
      <c r="F68" s="349"/>
      <c r="G68" s="321" t="s">
        <v>10</v>
      </c>
      <c r="H68" s="322"/>
      <c r="I68" s="299" t="s">
        <v>220</v>
      </c>
      <c r="J68" s="300"/>
      <c r="K68" s="301" t="s">
        <v>27</v>
      </c>
      <c r="L68" s="302"/>
      <c r="M68" s="321" t="s">
        <v>10</v>
      </c>
      <c r="N68" s="322"/>
    </row>
    <row r="69" spans="1:16" ht="39" customHeight="1" x14ac:dyDescent="0.2">
      <c r="A69" s="327" t="s">
        <v>3</v>
      </c>
      <c r="B69" s="328"/>
      <c r="C69" s="329">
        <f>Preisblatt!F98</f>
        <v>0</v>
      </c>
      <c r="D69" s="329"/>
      <c r="E69" s="335">
        <v>0</v>
      </c>
      <c r="F69" s="336"/>
      <c r="G69" s="337">
        <f t="shared" ref="G69:G72" si="17">C69*E69</f>
        <v>0</v>
      </c>
      <c r="H69" s="320"/>
      <c r="I69" s="379">
        <f>Preisblatt!F104</f>
        <v>0</v>
      </c>
      <c r="J69" s="380"/>
      <c r="K69" s="357">
        <v>0</v>
      </c>
      <c r="L69" s="358"/>
      <c r="M69" s="319">
        <f t="shared" ref="M69:M72" si="18">I69*K69</f>
        <v>0</v>
      </c>
      <c r="N69" s="320"/>
    </row>
    <row r="70" spans="1:16" ht="39" customHeight="1" x14ac:dyDescent="0.2">
      <c r="A70" s="333" t="s">
        <v>18</v>
      </c>
      <c r="B70" s="334"/>
      <c r="C70" s="363">
        <f>Preisblatt!F99</f>
        <v>0</v>
      </c>
      <c r="D70" s="363"/>
      <c r="E70" s="313">
        <v>0</v>
      </c>
      <c r="F70" s="314"/>
      <c r="G70" s="315">
        <f t="shared" si="17"/>
        <v>0</v>
      </c>
      <c r="H70" s="316"/>
      <c r="I70" s="338">
        <f>Preisblatt!F105</f>
        <v>0</v>
      </c>
      <c r="J70" s="339"/>
      <c r="K70" s="313">
        <v>0</v>
      </c>
      <c r="L70" s="326"/>
      <c r="M70" s="323">
        <f t="shared" si="18"/>
        <v>0</v>
      </c>
      <c r="N70" s="316"/>
    </row>
    <row r="71" spans="1:16" ht="39" customHeight="1" x14ac:dyDescent="0.2">
      <c r="A71" s="333" t="s">
        <v>4</v>
      </c>
      <c r="B71" s="334"/>
      <c r="C71" s="363">
        <f>Preisblatt!F100</f>
        <v>0</v>
      </c>
      <c r="D71" s="363"/>
      <c r="E71" s="313">
        <v>0</v>
      </c>
      <c r="F71" s="314"/>
      <c r="G71" s="315">
        <f t="shared" si="17"/>
        <v>0</v>
      </c>
      <c r="H71" s="316"/>
      <c r="I71" s="340">
        <f>Preisblatt!F106</f>
        <v>0</v>
      </c>
      <c r="J71" s="341"/>
      <c r="K71" s="313">
        <v>0</v>
      </c>
      <c r="L71" s="326"/>
      <c r="M71" s="323">
        <f t="shared" si="18"/>
        <v>0</v>
      </c>
      <c r="N71" s="316"/>
    </row>
    <row r="72" spans="1:16" ht="39" customHeight="1" thickBot="1" x14ac:dyDescent="0.25">
      <c r="A72" s="310" t="s">
        <v>5</v>
      </c>
      <c r="B72" s="311"/>
      <c r="C72" s="312">
        <f>Preisblatt!F101</f>
        <v>0</v>
      </c>
      <c r="D72" s="312"/>
      <c r="E72" s="364">
        <v>0</v>
      </c>
      <c r="F72" s="375"/>
      <c r="G72" s="324">
        <f t="shared" si="17"/>
        <v>0</v>
      </c>
      <c r="H72" s="304"/>
      <c r="I72" s="383">
        <f>Preisblatt!F107</f>
        <v>0</v>
      </c>
      <c r="J72" s="384"/>
      <c r="K72" s="313">
        <v>0</v>
      </c>
      <c r="L72" s="326"/>
      <c r="M72" s="303">
        <f t="shared" si="18"/>
        <v>0</v>
      </c>
      <c r="N72" s="304"/>
    </row>
    <row r="73" spans="1:16" ht="39" customHeight="1" thickBot="1" x14ac:dyDescent="0.3">
      <c r="A73" s="308" t="s">
        <v>11</v>
      </c>
      <c r="B73" s="309"/>
      <c r="C73" s="309"/>
      <c r="D73" s="309"/>
      <c r="E73" s="309"/>
      <c r="F73" s="309"/>
      <c r="G73" s="297">
        <f>SUM(G69:H72)</f>
        <v>0</v>
      </c>
      <c r="H73" s="298"/>
      <c r="I73" s="305" t="s">
        <v>11</v>
      </c>
      <c r="J73" s="306"/>
      <c r="K73" s="306"/>
      <c r="L73" s="307"/>
      <c r="M73" s="297">
        <f>SUM(M69:N72)</f>
        <v>0</v>
      </c>
      <c r="N73" s="298"/>
    </row>
    <row r="74" spans="1:16" ht="39" customHeight="1" thickBot="1" x14ac:dyDescent="0.25"/>
    <row r="75" spans="1:16" ht="53.25" customHeight="1" thickBot="1" x14ac:dyDescent="0.25">
      <c r="A75" s="390" t="s">
        <v>76</v>
      </c>
      <c r="B75" s="391"/>
      <c r="C75" s="391"/>
      <c r="D75" s="391"/>
      <c r="E75" s="391"/>
      <c r="F75" s="391"/>
      <c r="G75" s="391"/>
      <c r="H75" s="392"/>
      <c r="I75" s="299" t="s">
        <v>188</v>
      </c>
      <c r="J75" s="300"/>
      <c r="K75" s="301" t="s">
        <v>27</v>
      </c>
      <c r="L75" s="302"/>
      <c r="M75" s="321" t="s">
        <v>10</v>
      </c>
      <c r="N75" s="322"/>
    </row>
    <row r="76" spans="1:16" ht="39" customHeight="1" x14ac:dyDescent="0.2">
      <c r="A76" s="397" t="s">
        <v>3</v>
      </c>
      <c r="B76" s="398"/>
      <c r="C76" s="398"/>
      <c r="D76" s="398"/>
      <c r="E76" s="398"/>
      <c r="F76" s="398"/>
      <c r="G76" s="398"/>
      <c r="H76" s="399"/>
      <c r="I76" s="393">
        <f>Preisblatt!F111</f>
        <v>0</v>
      </c>
      <c r="J76" s="380"/>
      <c r="K76" s="357">
        <v>8</v>
      </c>
      <c r="L76" s="358"/>
      <c r="M76" s="319">
        <f t="shared" ref="M76:M79" si="19">I76*K76</f>
        <v>0</v>
      </c>
      <c r="N76" s="320"/>
      <c r="P76" s="95">
        <v>8</v>
      </c>
    </row>
    <row r="77" spans="1:16" ht="39" customHeight="1" x14ac:dyDescent="0.2">
      <c r="A77" s="330" t="s">
        <v>18</v>
      </c>
      <c r="B77" s="331"/>
      <c r="C77" s="331"/>
      <c r="D77" s="331"/>
      <c r="E77" s="331"/>
      <c r="F77" s="331"/>
      <c r="G77" s="331"/>
      <c r="H77" s="332"/>
      <c r="I77" s="317">
        <f>Preisblatt!F112</f>
        <v>0</v>
      </c>
      <c r="J77" s="339"/>
      <c r="K77" s="313">
        <v>0</v>
      </c>
      <c r="L77" s="326"/>
      <c r="M77" s="323">
        <f t="shared" si="19"/>
        <v>0</v>
      </c>
      <c r="N77" s="316"/>
    </row>
    <row r="78" spans="1:16" ht="39" customHeight="1" x14ac:dyDescent="0.2">
      <c r="A78" s="330" t="s">
        <v>4</v>
      </c>
      <c r="B78" s="331"/>
      <c r="C78" s="331"/>
      <c r="D78" s="331"/>
      <c r="E78" s="331"/>
      <c r="F78" s="331"/>
      <c r="G78" s="331"/>
      <c r="H78" s="332"/>
      <c r="I78" s="385">
        <f>Preisblatt!F113</f>
        <v>0</v>
      </c>
      <c r="J78" s="341"/>
      <c r="K78" s="313">
        <v>20</v>
      </c>
      <c r="L78" s="326"/>
      <c r="M78" s="323">
        <f t="shared" si="19"/>
        <v>0</v>
      </c>
      <c r="N78" s="316"/>
      <c r="P78" s="95">
        <v>20</v>
      </c>
    </row>
    <row r="79" spans="1:16" ht="39" customHeight="1" thickBot="1" x14ac:dyDescent="0.25">
      <c r="A79" s="389" t="s">
        <v>5</v>
      </c>
      <c r="B79" s="196"/>
      <c r="C79" s="196"/>
      <c r="D79" s="196"/>
      <c r="E79" s="196"/>
      <c r="F79" s="196"/>
      <c r="G79" s="196"/>
      <c r="H79" s="197"/>
      <c r="I79" s="376">
        <f>Preisblatt!F114</f>
        <v>0</v>
      </c>
      <c r="J79" s="384"/>
      <c r="K79" s="313">
        <v>4</v>
      </c>
      <c r="L79" s="326"/>
      <c r="M79" s="303">
        <f t="shared" si="19"/>
        <v>0</v>
      </c>
      <c r="N79" s="304"/>
      <c r="P79" s="95">
        <v>4</v>
      </c>
    </row>
    <row r="80" spans="1:16" ht="39" customHeight="1" thickBot="1" x14ac:dyDescent="0.3">
      <c r="A80" s="305" t="s">
        <v>11</v>
      </c>
      <c r="B80" s="306"/>
      <c r="C80" s="306"/>
      <c r="D80" s="306"/>
      <c r="E80" s="306"/>
      <c r="F80" s="306"/>
      <c r="G80" s="306"/>
      <c r="H80" s="306"/>
      <c r="I80" s="306"/>
      <c r="J80" s="306"/>
      <c r="K80" s="306"/>
      <c r="L80" s="307"/>
      <c r="M80" s="297">
        <f>SUM(M76:N79)</f>
        <v>0</v>
      </c>
      <c r="N80" s="298"/>
    </row>
    <row r="81" spans="1:16" ht="39" customHeight="1" thickBot="1" x14ac:dyDescent="0.25"/>
    <row r="82" spans="1:16" ht="53.25" customHeight="1" thickBot="1" x14ac:dyDescent="0.25">
      <c r="A82" s="381" t="s">
        <v>33</v>
      </c>
      <c r="B82" s="382"/>
      <c r="C82" s="346" t="s">
        <v>218</v>
      </c>
      <c r="D82" s="347"/>
      <c r="E82" s="348" t="s">
        <v>27</v>
      </c>
      <c r="F82" s="349"/>
      <c r="G82" s="321" t="s">
        <v>10</v>
      </c>
      <c r="H82" s="322"/>
      <c r="I82" s="299" t="s">
        <v>221</v>
      </c>
      <c r="J82" s="300"/>
      <c r="K82" s="301" t="s">
        <v>27</v>
      </c>
      <c r="L82" s="302"/>
      <c r="M82" s="321" t="s">
        <v>10</v>
      </c>
      <c r="N82" s="322"/>
    </row>
    <row r="83" spans="1:16" ht="39" customHeight="1" x14ac:dyDescent="0.2">
      <c r="A83" s="327" t="s">
        <v>3</v>
      </c>
      <c r="B83" s="328"/>
      <c r="C83" s="329">
        <f>Preisblatt!F117</f>
        <v>0</v>
      </c>
      <c r="D83" s="329"/>
      <c r="E83" s="335">
        <v>0</v>
      </c>
      <c r="F83" s="336"/>
      <c r="G83" s="337">
        <f t="shared" ref="G83:G86" si="20">C83*E83</f>
        <v>0</v>
      </c>
      <c r="H83" s="320"/>
      <c r="I83" s="379">
        <f>Preisblatt!F123</f>
        <v>0</v>
      </c>
      <c r="J83" s="380"/>
      <c r="K83" s="313">
        <v>5</v>
      </c>
      <c r="L83" s="326"/>
      <c r="M83" s="319">
        <f t="shared" ref="M83:M86" si="21">I83*K83</f>
        <v>0</v>
      </c>
      <c r="N83" s="320"/>
      <c r="O83" s="95">
        <v>4</v>
      </c>
      <c r="P83" s="95">
        <v>1</v>
      </c>
    </row>
    <row r="84" spans="1:16" ht="39" customHeight="1" x14ac:dyDescent="0.2">
      <c r="A84" s="333" t="s">
        <v>18</v>
      </c>
      <c r="B84" s="334"/>
      <c r="C84" s="363">
        <f>Preisblatt!F118</f>
        <v>0</v>
      </c>
      <c r="D84" s="363"/>
      <c r="E84" s="313">
        <v>0</v>
      </c>
      <c r="F84" s="314"/>
      <c r="G84" s="315">
        <f t="shared" si="20"/>
        <v>0</v>
      </c>
      <c r="H84" s="316"/>
      <c r="I84" s="338">
        <f>Preisblatt!F124</f>
        <v>0</v>
      </c>
      <c r="J84" s="339"/>
      <c r="K84" s="313">
        <v>0</v>
      </c>
      <c r="L84" s="326"/>
      <c r="M84" s="323">
        <f t="shared" si="21"/>
        <v>0</v>
      </c>
      <c r="N84" s="316"/>
    </row>
    <row r="85" spans="1:16" ht="39" customHeight="1" x14ac:dyDescent="0.2">
      <c r="A85" s="333" t="s">
        <v>4</v>
      </c>
      <c r="B85" s="334"/>
      <c r="C85" s="363">
        <f>Preisblatt!F119</f>
        <v>0</v>
      </c>
      <c r="D85" s="363"/>
      <c r="E85" s="313">
        <v>0</v>
      </c>
      <c r="F85" s="314"/>
      <c r="G85" s="315">
        <f t="shared" si="20"/>
        <v>0</v>
      </c>
      <c r="H85" s="316"/>
      <c r="I85" s="340">
        <f>Preisblatt!F125</f>
        <v>0</v>
      </c>
      <c r="J85" s="341"/>
      <c r="K85" s="313">
        <v>2</v>
      </c>
      <c r="L85" s="326"/>
      <c r="M85" s="323">
        <f t="shared" si="21"/>
        <v>0</v>
      </c>
      <c r="N85" s="316"/>
      <c r="P85" s="95">
        <v>2</v>
      </c>
    </row>
    <row r="86" spans="1:16" ht="39" customHeight="1" thickBot="1" x14ac:dyDescent="0.25">
      <c r="A86" s="310" t="s">
        <v>5</v>
      </c>
      <c r="B86" s="311"/>
      <c r="C86" s="312">
        <f>Preisblatt!F120</f>
        <v>0</v>
      </c>
      <c r="D86" s="312"/>
      <c r="E86" s="364">
        <v>0</v>
      </c>
      <c r="F86" s="375"/>
      <c r="G86" s="324">
        <f t="shared" si="20"/>
        <v>0</v>
      </c>
      <c r="H86" s="304"/>
      <c r="I86" s="383">
        <f>Preisblatt!F126</f>
        <v>0</v>
      </c>
      <c r="J86" s="384"/>
      <c r="K86" s="313">
        <v>1</v>
      </c>
      <c r="L86" s="326"/>
      <c r="M86" s="303">
        <f t="shared" si="21"/>
        <v>0</v>
      </c>
      <c r="N86" s="304"/>
      <c r="P86" s="95">
        <v>1</v>
      </c>
    </row>
    <row r="87" spans="1:16" ht="39" customHeight="1" thickBot="1" x14ac:dyDescent="0.3">
      <c r="A87" s="308" t="s">
        <v>11</v>
      </c>
      <c r="B87" s="309"/>
      <c r="C87" s="309"/>
      <c r="D87" s="309"/>
      <c r="E87" s="309"/>
      <c r="F87" s="309"/>
      <c r="G87" s="297">
        <f>SUM(G83:H86)</f>
        <v>0</v>
      </c>
      <c r="H87" s="298"/>
      <c r="I87" s="305" t="s">
        <v>11</v>
      </c>
      <c r="J87" s="306"/>
      <c r="K87" s="306"/>
      <c r="L87" s="307"/>
      <c r="M87" s="297">
        <f>SUM(M83:N86)</f>
        <v>0</v>
      </c>
      <c r="N87" s="298"/>
    </row>
    <row r="88" spans="1:16" ht="39" customHeight="1" thickBot="1" x14ac:dyDescent="0.3">
      <c r="A88" s="40"/>
      <c r="B88" s="101"/>
      <c r="C88" s="101"/>
      <c r="D88" s="101"/>
      <c r="E88" s="101"/>
      <c r="F88" s="101"/>
      <c r="G88" s="101"/>
      <c r="H88" s="101"/>
      <c r="I88" s="101"/>
      <c r="J88" s="101"/>
      <c r="K88" s="101"/>
      <c r="L88" s="102"/>
      <c r="M88" s="41"/>
      <c r="N88" s="41"/>
    </row>
    <row r="89" spans="1:16" ht="53.25" customHeight="1" thickBot="1" x14ac:dyDescent="0.25">
      <c r="A89" s="387" t="s">
        <v>34</v>
      </c>
      <c r="B89" s="388"/>
      <c r="C89" s="346" t="s">
        <v>219</v>
      </c>
      <c r="D89" s="347"/>
      <c r="E89" s="348" t="s">
        <v>27</v>
      </c>
      <c r="F89" s="349"/>
      <c r="G89" s="321" t="s">
        <v>10</v>
      </c>
      <c r="H89" s="322"/>
      <c r="I89" s="299" t="s">
        <v>221</v>
      </c>
      <c r="J89" s="300"/>
      <c r="K89" s="301" t="s">
        <v>27</v>
      </c>
      <c r="L89" s="302"/>
      <c r="M89" s="321" t="s">
        <v>10</v>
      </c>
      <c r="N89" s="322"/>
    </row>
    <row r="90" spans="1:16" ht="39" customHeight="1" x14ac:dyDescent="0.2">
      <c r="A90" s="327" t="s">
        <v>3</v>
      </c>
      <c r="B90" s="328"/>
      <c r="C90" s="329">
        <f>Preisblatt!F129</f>
        <v>0</v>
      </c>
      <c r="D90" s="329"/>
      <c r="E90" s="335">
        <v>0</v>
      </c>
      <c r="F90" s="336"/>
      <c r="G90" s="337">
        <f t="shared" ref="G90:G93" si="22">C90*E90</f>
        <v>0</v>
      </c>
      <c r="H90" s="320"/>
      <c r="I90" s="379">
        <f>Preisblatt!F135</f>
        <v>0</v>
      </c>
      <c r="J90" s="380"/>
      <c r="K90" s="313">
        <v>2</v>
      </c>
      <c r="L90" s="326"/>
      <c r="M90" s="319">
        <f t="shared" ref="M90:M93" si="23">I90*K90</f>
        <v>0</v>
      </c>
      <c r="N90" s="320"/>
      <c r="O90" s="95">
        <v>1</v>
      </c>
      <c r="P90" s="95">
        <v>1</v>
      </c>
    </row>
    <row r="91" spans="1:16" ht="39" customHeight="1" x14ac:dyDescent="0.2">
      <c r="A91" s="333" t="s">
        <v>18</v>
      </c>
      <c r="B91" s="334"/>
      <c r="C91" s="363">
        <f>Preisblatt!F130</f>
        <v>0</v>
      </c>
      <c r="D91" s="363"/>
      <c r="E91" s="313">
        <v>0</v>
      </c>
      <c r="F91" s="314"/>
      <c r="G91" s="315">
        <f t="shared" si="22"/>
        <v>0</v>
      </c>
      <c r="H91" s="316"/>
      <c r="I91" s="338">
        <f>Preisblatt!F136</f>
        <v>0</v>
      </c>
      <c r="J91" s="339"/>
      <c r="K91" s="313">
        <v>0</v>
      </c>
      <c r="L91" s="326"/>
      <c r="M91" s="323">
        <f t="shared" si="23"/>
        <v>0</v>
      </c>
      <c r="N91" s="316"/>
    </row>
    <row r="92" spans="1:16" ht="39" customHeight="1" x14ac:dyDescent="0.2">
      <c r="A92" s="333" t="s">
        <v>4</v>
      </c>
      <c r="B92" s="334"/>
      <c r="C92" s="363">
        <f>Preisblatt!F131</f>
        <v>0</v>
      </c>
      <c r="D92" s="363"/>
      <c r="E92" s="313">
        <v>0</v>
      </c>
      <c r="F92" s="314"/>
      <c r="G92" s="315">
        <f t="shared" si="22"/>
        <v>0</v>
      </c>
      <c r="H92" s="316"/>
      <c r="I92" s="340">
        <f>Preisblatt!F137</f>
        <v>0</v>
      </c>
      <c r="J92" s="341"/>
      <c r="K92" s="313">
        <v>2</v>
      </c>
      <c r="L92" s="326"/>
      <c r="M92" s="323">
        <f t="shared" si="23"/>
        <v>0</v>
      </c>
      <c r="N92" s="316"/>
      <c r="P92" s="95">
        <v>2</v>
      </c>
    </row>
    <row r="93" spans="1:16" ht="39" customHeight="1" thickBot="1" x14ac:dyDescent="0.25">
      <c r="A93" s="310" t="s">
        <v>5</v>
      </c>
      <c r="B93" s="311"/>
      <c r="C93" s="312">
        <f>Preisblatt!F132</f>
        <v>0</v>
      </c>
      <c r="D93" s="312"/>
      <c r="E93" s="364">
        <v>0</v>
      </c>
      <c r="F93" s="375"/>
      <c r="G93" s="324">
        <f t="shared" si="22"/>
        <v>0</v>
      </c>
      <c r="H93" s="304"/>
      <c r="I93" s="383">
        <f>Preisblatt!F138</f>
        <v>0</v>
      </c>
      <c r="J93" s="384"/>
      <c r="K93" s="313">
        <v>0</v>
      </c>
      <c r="L93" s="326"/>
      <c r="M93" s="303">
        <f t="shared" si="23"/>
        <v>0</v>
      </c>
      <c r="N93" s="304"/>
    </row>
    <row r="94" spans="1:16" ht="39" customHeight="1" thickBot="1" x14ac:dyDescent="0.3">
      <c r="A94" s="308" t="s">
        <v>11</v>
      </c>
      <c r="B94" s="309"/>
      <c r="C94" s="309"/>
      <c r="D94" s="309"/>
      <c r="E94" s="309"/>
      <c r="F94" s="309"/>
      <c r="G94" s="297">
        <f>SUM(G90:H93)</f>
        <v>0</v>
      </c>
      <c r="H94" s="298"/>
      <c r="I94" s="305" t="s">
        <v>11</v>
      </c>
      <c r="J94" s="306"/>
      <c r="K94" s="306"/>
      <c r="L94" s="307"/>
      <c r="M94" s="297">
        <f>SUM(M90:N93)</f>
        <v>0</v>
      </c>
      <c r="N94" s="298"/>
    </row>
    <row r="95" spans="1:16" ht="39" customHeight="1" thickBot="1" x14ac:dyDescent="0.3">
      <c r="A95" s="40"/>
      <c r="B95" s="101"/>
      <c r="C95" s="101"/>
      <c r="D95" s="101"/>
      <c r="E95" s="101"/>
      <c r="F95" s="101"/>
      <c r="G95" s="101"/>
      <c r="H95" s="101"/>
      <c r="I95" s="101"/>
      <c r="J95" s="101"/>
      <c r="K95" s="101"/>
      <c r="L95" s="101"/>
      <c r="M95" s="41"/>
      <c r="N95" s="41"/>
    </row>
    <row r="96" spans="1:16" ht="53.25" customHeight="1" thickBot="1" x14ac:dyDescent="0.25">
      <c r="A96" s="387" t="s">
        <v>35</v>
      </c>
      <c r="B96" s="388"/>
      <c r="C96" s="346" t="s">
        <v>218</v>
      </c>
      <c r="D96" s="347"/>
      <c r="E96" s="348" t="s">
        <v>27</v>
      </c>
      <c r="F96" s="349"/>
      <c r="G96" s="321" t="s">
        <v>10</v>
      </c>
      <c r="H96" s="322"/>
      <c r="I96" s="299" t="s">
        <v>221</v>
      </c>
      <c r="J96" s="300"/>
      <c r="K96" s="301" t="s">
        <v>27</v>
      </c>
      <c r="L96" s="302"/>
      <c r="M96" s="321" t="s">
        <v>10</v>
      </c>
      <c r="N96" s="322"/>
    </row>
    <row r="97" spans="1:14" ht="39" customHeight="1" x14ac:dyDescent="0.2">
      <c r="A97" s="327" t="s">
        <v>3</v>
      </c>
      <c r="B97" s="328"/>
      <c r="C97" s="329">
        <f>Preisblatt!F141</f>
        <v>0</v>
      </c>
      <c r="D97" s="329"/>
      <c r="E97" s="335">
        <v>0</v>
      </c>
      <c r="F97" s="336"/>
      <c r="G97" s="337">
        <f t="shared" ref="G97:G100" si="24">C97*E97</f>
        <v>0</v>
      </c>
      <c r="H97" s="320"/>
      <c r="I97" s="393">
        <f>Preisblatt!F147</f>
        <v>0</v>
      </c>
      <c r="J97" s="394"/>
      <c r="K97" s="378">
        <v>0</v>
      </c>
      <c r="L97" s="326"/>
      <c r="M97" s="319">
        <f t="shared" ref="M97:M100" si="25">I97*K97</f>
        <v>0</v>
      </c>
      <c r="N97" s="320"/>
    </row>
    <row r="98" spans="1:14" ht="39" customHeight="1" x14ac:dyDescent="0.2">
      <c r="A98" s="333" t="s">
        <v>18</v>
      </c>
      <c r="B98" s="334"/>
      <c r="C98" s="363">
        <f>Preisblatt!F142</f>
        <v>0</v>
      </c>
      <c r="D98" s="363"/>
      <c r="E98" s="313">
        <v>0</v>
      </c>
      <c r="F98" s="314"/>
      <c r="G98" s="315">
        <f t="shared" si="24"/>
        <v>0</v>
      </c>
      <c r="H98" s="316"/>
      <c r="I98" s="317">
        <f>Preisblatt!F148</f>
        <v>0</v>
      </c>
      <c r="J98" s="318"/>
      <c r="K98" s="378">
        <v>0</v>
      </c>
      <c r="L98" s="326"/>
      <c r="M98" s="323">
        <f t="shared" si="25"/>
        <v>0</v>
      </c>
      <c r="N98" s="316"/>
    </row>
    <row r="99" spans="1:14" ht="39" customHeight="1" x14ac:dyDescent="0.2">
      <c r="A99" s="333" t="s">
        <v>4</v>
      </c>
      <c r="B99" s="334"/>
      <c r="C99" s="363">
        <f>Preisblatt!F143</f>
        <v>0</v>
      </c>
      <c r="D99" s="363"/>
      <c r="E99" s="313">
        <v>0</v>
      </c>
      <c r="F99" s="314"/>
      <c r="G99" s="315">
        <f t="shared" si="24"/>
        <v>0</v>
      </c>
      <c r="H99" s="316"/>
      <c r="I99" s="385">
        <f>Preisblatt!F149</f>
        <v>0</v>
      </c>
      <c r="J99" s="386"/>
      <c r="K99" s="378">
        <v>0</v>
      </c>
      <c r="L99" s="326"/>
      <c r="M99" s="323">
        <f t="shared" si="25"/>
        <v>0</v>
      </c>
      <c r="N99" s="316"/>
    </row>
    <row r="100" spans="1:14" ht="39" customHeight="1" thickBot="1" x14ac:dyDescent="0.25">
      <c r="A100" s="310" t="s">
        <v>5</v>
      </c>
      <c r="B100" s="311"/>
      <c r="C100" s="312">
        <f>Preisblatt!F144</f>
        <v>0</v>
      </c>
      <c r="D100" s="312"/>
      <c r="E100" s="364">
        <v>0</v>
      </c>
      <c r="F100" s="375"/>
      <c r="G100" s="324">
        <f t="shared" si="24"/>
        <v>0</v>
      </c>
      <c r="H100" s="304"/>
      <c r="I100" s="376">
        <f>Preisblatt!F150</f>
        <v>0</v>
      </c>
      <c r="J100" s="377"/>
      <c r="K100" s="378">
        <v>0</v>
      </c>
      <c r="L100" s="326"/>
      <c r="M100" s="303">
        <f t="shared" si="25"/>
        <v>0</v>
      </c>
      <c r="N100" s="304"/>
    </row>
    <row r="101" spans="1:14" ht="39" customHeight="1" thickBot="1" x14ac:dyDescent="0.3">
      <c r="A101" s="308" t="s">
        <v>11</v>
      </c>
      <c r="B101" s="309"/>
      <c r="C101" s="309"/>
      <c r="D101" s="309"/>
      <c r="E101" s="309"/>
      <c r="F101" s="309"/>
      <c r="G101" s="297">
        <f>SUM(G97:H100)</f>
        <v>0</v>
      </c>
      <c r="H101" s="298"/>
      <c r="I101" s="305" t="s">
        <v>11</v>
      </c>
      <c r="J101" s="306"/>
      <c r="K101" s="306"/>
      <c r="L101" s="307"/>
      <c r="M101" s="297">
        <f>SUM(M97:N100)</f>
        <v>0</v>
      </c>
      <c r="N101" s="298"/>
    </row>
    <row r="102" spans="1:14" ht="30" customHeight="1" thickBot="1" x14ac:dyDescent="0.25"/>
    <row r="103" spans="1:14" ht="39.75" customHeight="1" thickBot="1" x14ac:dyDescent="0.25">
      <c r="A103" s="292" t="s">
        <v>274</v>
      </c>
      <c r="B103" s="293"/>
      <c r="C103" s="293"/>
      <c r="D103" s="293"/>
      <c r="E103" s="293"/>
      <c r="F103" s="293"/>
      <c r="G103" s="293"/>
      <c r="H103" s="293"/>
      <c r="I103" s="294">
        <f>SUM(M9+M10+M11+M12+M13+M22+M29+G37+M37+M42+M45+M52+G59+M59+G66+M66+G73+M73+M80+G87+M87+G94+M94+G101+M101)</f>
        <v>0</v>
      </c>
      <c r="J103" s="295"/>
      <c r="K103" s="295"/>
      <c r="L103" s="295"/>
      <c r="M103" s="295"/>
      <c r="N103" s="296"/>
    </row>
  </sheetData>
  <sheetProtection algorithmName="SHA-512" hashValue="H0p6Q9+3XWg528OSnSaoNzfyorTyUYaM58wz2b/583FyEJ8Z6fDj31LMt8trhK4Ykd7Kq+y9yuAi6PXjXhmxSw==" saltValue="mMv4HTlAJm8UCFJHAugfCw==" spinCount="100000" sheet="1" selectLockedCells="1" selectUnlockedCells="1"/>
  <mergeCells count="447">
    <mergeCell ref="K33:L33"/>
    <mergeCell ref="M33:N33"/>
    <mergeCell ref="I34:J34"/>
    <mergeCell ref="K34:L34"/>
    <mergeCell ref="M34:N34"/>
    <mergeCell ref="G33:H33"/>
    <mergeCell ref="E33:F33"/>
    <mergeCell ref="G35:H35"/>
    <mergeCell ref="G34:H34"/>
    <mergeCell ref="E35:F35"/>
    <mergeCell ref="E34:F34"/>
    <mergeCell ref="A3:N3"/>
    <mergeCell ref="A2:N2"/>
    <mergeCell ref="I79:J79"/>
    <mergeCell ref="K79:L79"/>
    <mergeCell ref="M79:N79"/>
    <mergeCell ref="M80:N80"/>
    <mergeCell ref="A5:N5"/>
    <mergeCell ref="A4:N4"/>
    <mergeCell ref="I51:J51"/>
    <mergeCell ref="K51:L51"/>
    <mergeCell ref="M51:N51"/>
    <mergeCell ref="M52:N52"/>
    <mergeCell ref="A51:H51"/>
    <mergeCell ref="I49:J49"/>
    <mergeCell ref="K49:L49"/>
    <mergeCell ref="M49:N49"/>
    <mergeCell ref="I50:J50"/>
    <mergeCell ref="K50:L50"/>
    <mergeCell ref="E16:F16"/>
    <mergeCell ref="I21:J21"/>
    <mergeCell ref="I15:J15"/>
    <mergeCell ref="M37:N37"/>
    <mergeCell ref="M35:N35"/>
    <mergeCell ref="I33:J33"/>
    <mergeCell ref="I48:J48"/>
    <mergeCell ref="K48:L48"/>
    <mergeCell ref="M48:N48"/>
    <mergeCell ref="A48:H48"/>
    <mergeCell ref="A47:H47"/>
    <mergeCell ref="E17:F17"/>
    <mergeCell ref="C17:D17"/>
    <mergeCell ref="C16:D16"/>
    <mergeCell ref="M25:N25"/>
    <mergeCell ref="M27:N27"/>
    <mergeCell ref="M28:N28"/>
    <mergeCell ref="M26:N26"/>
    <mergeCell ref="G16:H16"/>
    <mergeCell ref="M20:N20"/>
    <mergeCell ref="G22:H22"/>
    <mergeCell ref="A20:B20"/>
    <mergeCell ref="G37:H37"/>
    <mergeCell ref="I22:L22"/>
    <mergeCell ref="A22:F22"/>
    <mergeCell ref="A37:F37"/>
    <mergeCell ref="I37:L37"/>
    <mergeCell ref="M21:N21"/>
    <mergeCell ref="M29:N29"/>
    <mergeCell ref="M36:N36"/>
    <mergeCell ref="A15:B15"/>
    <mergeCell ref="G21:H21"/>
    <mergeCell ref="E21:F21"/>
    <mergeCell ref="C21:D21"/>
    <mergeCell ref="C20:D20"/>
    <mergeCell ref="E20:F20"/>
    <mergeCell ref="G20:H20"/>
    <mergeCell ref="G19:H19"/>
    <mergeCell ref="E19:F19"/>
    <mergeCell ref="C19:D19"/>
    <mergeCell ref="C18:D18"/>
    <mergeCell ref="E18:F18"/>
    <mergeCell ref="G15:H15"/>
    <mergeCell ref="E15:F15"/>
    <mergeCell ref="C15:D15"/>
    <mergeCell ref="A21:B21"/>
    <mergeCell ref="A19:B19"/>
    <mergeCell ref="A7:L7"/>
    <mergeCell ref="A13:H13"/>
    <mergeCell ref="I13:J13"/>
    <mergeCell ref="K13:L13"/>
    <mergeCell ref="A10:H10"/>
    <mergeCell ref="A11:H11"/>
    <mergeCell ref="I8:J8"/>
    <mergeCell ref="I9:J9"/>
    <mergeCell ref="I10:J10"/>
    <mergeCell ref="I11:J11"/>
    <mergeCell ref="A12:H12"/>
    <mergeCell ref="I12:J12"/>
    <mergeCell ref="K12:L12"/>
    <mergeCell ref="K8:L8"/>
    <mergeCell ref="K9:L9"/>
    <mergeCell ref="K10:L10"/>
    <mergeCell ref="K11:L11"/>
    <mergeCell ref="M8:N8"/>
    <mergeCell ref="M9:N9"/>
    <mergeCell ref="M10:N10"/>
    <mergeCell ref="M11:N11"/>
    <mergeCell ref="M18:N18"/>
    <mergeCell ref="K15:L15"/>
    <mergeCell ref="M15:N15"/>
    <mergeCell ref="G18:H18"/>
    <mergeCell ref="G17:H17"/>
    <mergeCell ref="M16:N16"/>
    <mergeCell ref="A8:H8"/>
    <mergeCell ref="A9:H9"/>
    <mergeCell ref="I16:J16"/>
    <mergeCell ref="K16:L16"/>
    <mergeCell ref="I17:J17"/>
    <mergeCell ref="K17:L17"/>
    <mergeCell ref="I18:J18"/>
    <mergeCell ref="K18:L18"/>
    <mergeCell ref="M17:N17"/>
    <mergeCell ref="M12:N12"/>
    <mergeCell ref="M13:N13"/>
    <mergeCell ref="A18:B18"/>
    <mergeCell ref="A17:B17"/>
    <mergeCell ref="A16:B16"/>
    <mergeCell ref="M94:N94"/>
    <mergeCell ref="M96:N96"/>
    <mergeCell ref="A97:B97"/>
    <mergeCell ref="C97:D97"/>
    <mergeCell ref="M97:N97"/>
    <mergeCell ref="E58:F58"/>
    <mergeCell ref="G58:H58"/>
    <mergeCell ref="I58:J58"/>
    <mergeCell ref="K58:L58"/>
    <mergeCell ref="A58:B58"/>
    <mergeCell ref="C58:D58"/>
    <mergeCell ref="A62:B62"/>
    <mergeCell ref="C62:D62"/>
    <mergeCell ref="E65:F65"/>
    <mergeCell ref="G65:H65"/>
    <mergeCell ref="A65:B65"/>
    <mergeCell ref="A63:B63"/>
    <mergeCell ref="C63:D63"/>
    <mergeCell ref="K56:L56"/>
    <mergeCell ref="K55:L55"/>
    <mergeCell ref="E62:F62"/>
    <mergeCell ref="G57:H57"/>
    <mergeCell ref="G56:H56"/>
    <mergeCell ref="A54:B54"/>
    <mergeCell ref="C54:D54"/>
    <mergeCell ref="E54:F54"/>
    <mergeCell ref="E55:F55"/>
    <mergeCell ref="E57:F57"/>
    <mergeCell ref="E56:F56"/>
    <mergeCell ref="G68:H68"/>
    <mergeCell ref="K61:L61"/>
    <mergeCell ref="A70:B70"/>
    <mergeCell ref="C70:D70"/>
    <mergeCell ref="K69:L69"/>
    <mergeCell ref="A68:B68"/>
    <mergeCell ref="C68:D68"/>
    <mergeCell ref="A57:B57"/>
    <mergeCell ref="C57:D57"/>
    <mergeCell ref="K62:L62"/>
    <mergeCell ref="E70:F70"/>
    <mergeCell ref="G70:H70"/>
    <mergeCell ref="I70:J70"/>
    <mergeCell ref="I61:J61"/>
    <mergeCell ref="M84:N84"/>
    <mergeCell ref="M59:N59"/>
    <mergeCell ref="M72:N72"/>
    <mergeCell ref="M82:N82"/>
    <mergeCell ref="M83:N83"/>
    <mergeCell ref="M66:N66"/>
    <mergeCell ref="M63:N63"/>
    <mergeCell ref="M64:N64"/>
    <mergeCell ref="M65:N65"/>
    <mergeCell ref="M73:N73"/>
    <mergeCell ref="M68:N68"/>
    <mergeCell ref="M69:N69"/>
    <mergeCell ref="M70:N70"/>
    <mergeCell ref="M61:N61"/>
    <mergeCell ref="M71:N71"/>
    <mergeCell ref="M76:N76"/>
    <mergeCell ref="M77:N77"/>
    <mergeCell ref="M78:N78"/>
    <mergeCell ref="M75:N75"/>
    <mergeCell ref="A31:B32"/>
    <mergeCell ref="A39:H39"/>
    <mergeCell ref="C34:D34"/>
    <mergeCell ref="M54:N54"/>
    <mergeCell ref="M62:N62"/>
    <mergeCell ref="I62:J62"/>
    <mergeCell ref="E36:F36"/>
    <mergeCell ref="I59:L59"/>
    <mergeCell ref="M55:N55"/>
    <mergeCell ref="M57:N57"/>
    <mergeCell ref="M58:N58"/>
    <mergeCell ref="M56:N56"/>
    <mergeCell ref="G54:H54"/>
    <mergeCell ref="I54:J54"/>
    <mergeCell ref="K54:L54"/>
    <mergeCell ref="I44:J44"/>
    <mergeCell ref="I45:J45"/>
    <mergeCell ref="M41:N41"/>
    <mergeCell ref="M44:N44"/>
    <mergeCell ref="M50:N50"/>
    <mergeCell ref="A50:H50"/>
    <mergeCell ref="M47:N47"/>
    <mergeCell ref="G55:H55"/>
    <mergeCell ref="I57:J57"/>
    <mergeCell ref="M45:N45"/>
    <mergeCell ref="M40:N40"/>
    <mergeCell ref="M42:N42"/>
    <mergeCell ref="M39:N39"/>
    <mergeCell ref="E63:F63"/>
    <mergeCell ref="G63:H63"/>
    <mergeCell ref="I65:J65"/>
    <mergeCell ref="K28:L28"/>
    <mergeCell ref="K44:L44"/>
    <mergeCell ref="K45:L45"/>
    <mergeCell ref="A29:L29"/>
    <mergeCell ref="I35:J35"/>
    <mergeCell ref="A44:H44"/>
    <mergeCell ref="A45:H45"/>
    <mergeCell ref="A42:L42"/>
    <mergeCell ref="E32:F32"/>
    <mergeCell ref="G32:H32"/>
    <mergeCell ref="C31:H31"/>
    <mergeCell ref="I32:J32"/>
    <mergeCell ref="A36:B36"/>
    <mergeCell ref="A35:B35"/>
    <mergeCell ref="A34:B34"/>
    <mergeCell ref="A33:B33"/>
    <mergeCell ref="C32:D32"/>
    <mergeCell ref="K75:L75"/>
    <mergeCell ref="A76:H76"/>
    <mergeCell ref="I76:J76"/>
    <mergeCell ref="K76:L76"/>
    <mergeCell ref="A77:H77"/>
    <mergeCell ref="I77:J77"/>
    <mergeCell ref="K77:L77"/>
    <mergeCell ref="C36:D36"/>
    <mergeCell ref="A49:H49"/>
    <mergeCell ref="I47:J47"/>
    <mergeCell ref="K47:L47"/>
    <mergeCell ref="K57:L57"/>
    <mergeCell ref="A55:B55"/>
    <mergeCell ref="C55:D55"/>
    <mergeCell ref="A56:B56"/>
    <mergeCell ref="C56:D56"/>
    <mergeCell ref="G62:H62"/>
    <mergeCell ref="G59:H59"/>
    <mergeCell ref="A59:F59"/>
    <mergeCell ref="A64:B64"/>
    <mergeCell ref="K70:L70"/>
    <mergeCell ref="C64:D64"/>
    <mergeCell ref="G36:H36"/>
    <mergeCell ref="I39:J39"/>
    <mergeCell ref="M99:N99"/>
    <mergeCell ref="E97:F97"/>
    <mergeCell ref="A90:B90"/>
    <mergeCell ref="C90:D90"/>
    <mergeCell ref="E90:F90"/>
    <mergeCell ref="I72:J72"/>
    <mergeCell ref="K72:L72"/>
    <mergeCell ref="A72:B72"/>
    <mergeCell ref="C72:D72"/>
    <mergeCell ref="A75:H75"/>
    <mergeCell ref="I75:J75"/>
    <mergeCell ref="I78:J78"/>
    <mergeCell ref="C98:D98"/>
    <mergeCell ref="I97:J97"/>
    <mergeCell ref="K97:L97"/>
    <mergeCell ref="M98:N98"/>
    <mergeCell ref="G97:H97"/>
    <mergeCell ref="M93:N93"/>
    <mergeCell ref="E91:F91"/>
    <mergeCell ref="M92:N92"/>
    <mergeCell ref="I91:J91"/>
    <mergeCell ref="K91:L91"/>
    <mergeCell ref="M91:N91"/>
    <mergeCell ref="A91:B91"/>
    <mergeCell ref="A96:B96"/>
    <mergeCell ref="C96:D96"/>
    <mergeCell ref="E96:F96"/>
    <mergeCell ref="G96:H96"/>
    <mergeCell ref="I96:J96"/>
    <mergeCell ref="K96:L96"/>
    <mergeCell ref="C89:D89"/>
    <mergeCell ref="E89:F89"/>
    <mergeCell ref="A79:H79"/>
    <mergeCell ref="I94:L94"/>
    <mergeCell ref="E92:F92"/>
    <mergeCell ref="G92:H92"/>
    <mergeCell ref="E93:F93"/>
    <mergeCell ref="G93:H93"/>
    <mergeCell ref="A80:L80"/>
    <mergeCell ref="A89:B89"/>
    <mergeCell ref="G89:H89"/>
    <mergeCell ref="C85:D85"/>
    <mergeCell ref="A92:B92"/>
    <mergeCell ref="C92:D92"/>
    <mergeCell ref="I73:L73"/>
    <mergeCell ref="A73:F73"/>
    <mergeCell ref="E72:F72"/>
    <mergeCell ref="G73:H73"/>
    <mergeCell ref="K65:L65"/>
    <mergeCell ref="I63:J63"/>
    <mergeCell ref="I68:J68"/>
    <mergeCell ref="K68:L68"/>
    <mergeCell ref="C91:D91"/>
    <mergeCell ref="A84:B84"/>
    <mergeCell ref="C84:D84"/>
    <mergeCell ref="G91:H91"/>
    <mergeCell ref="K63:L63"/>
    <mergeCell ref="E64:F64"/>
    <mergeCell ref="G64:H64"/>
    <mergeCell ref="I64:J64"/>
    <mergeCell ref="K64:L64"/>
    <mergeCell ref="A71:B71"/>
    <mergeCell ref="C71:D71"/>
    <mergeCell ref="C65:D65"/>
    <mergeCell ref="E69:F69"/>
    <mergeCell ref="G69:H69"/>
    <mergeCell ref="I93:J93"/>
    <mergeCell ref="K93:L93"/>
    <mergeCell ref="I92:J92"/>
    <mergeCell ref="K92:L92"/>
    <mergeCell ref="K98:L98"/>
    <mergeCell ref="E99:F99"/>
    <mergeCell ref="G99:H99"/>
    <mergeCell ref="I99:J99"/>
    <mergeCell ref="K99:L99"/>
    <mergeCell ref="G94:H94"/>
    <mergeCell ref="A28:H28"/>
    <mergeCell ref="E100:F100"/>
    <mergeCell ref="G100:H100"/>
    <mergeCell ref="I100:J100"/>
    <mergeCell ref="K100:L100"/>
    <mergeCell ref="G90:H90"/>
    <mergeCell ref="I90:J90"/>
    <mergeCell ref="K90:L90"/>
    <mergeCell ref="A82:B82"/>
    <mergeCell ref="C82:D82"/>
    <mergeCell ref="E82:F82"/>
    <mergeCell ref="G82:H82"/>
    <mergeCell ref="I82:J82"/>
    <mergeCell ref="K82:L82"/>
    <mergeCell ref="E85:F85"/>
    <mergeCell ref="G85:H85"/>
    <mergeCell ref="I85:J85"/>
    <mergeCell ref="K85:L85"/>
    <mergeCell ref="E86:F86"/>
    <mergeCell ref="G86:H86"/>
    <mergeCell ref="I86:J86"/>
    <mergeCell ref="K86:L86"/>
    <mergeCell ref="K83:L83"/>
    <mergeCell ref="I83:J83"/>
    <mergeCell ref="M19:N19"/>
    <mergeCell ref="A24:H24"/>
    <mergeCell ref="I24:J24"/>
    <mergeCell ref="K24:L24"/>
    <mergeCell ref="M24:N24"/>
    <mergeCell ref="I25:J25"/>
    <mergeCell ref="K25:L25"/>
    <mergeCell ref="A25:H25"/>
    <mergeCell ref="K32:L32"/>
    <mergeCell ref="I19:J19"/>
    <mergeCell ref="K19:L19"/>
    <mergeCell ref="K20:L20"/>
    <mergeCell ref="K21:L21"/>
    <mergeCell ref="I20:J20"/>
    <mergeCell ref="M22:N22"/>
    <mergeCell ref="I31:N31"/>
    <mergeCell ref="I26:J26"/>
    <mergeCell ref="I27:J27"/>
    <mergeCell ref="I28:J28"/>
    <mergeCell ref="K26:L26"/>
    <mergeCell ref="K27:L27"/>
    <mergeCell ref="A26:H26"/>
    <mergeCell ref="A27:H27"/>
    <mergeCell ref="M32:N32"/>
    <mergeCell ref="E71:F71"/>
    <mergeCell ref="G71:H71"/>
    <mergeCell ref="I71:J71"/>
    <mergeCell ref="K71:L71"/>
    <mergeCell ref="C33:D33"/>
    <mergeCell ref="K35:L35"/>
    <mergeCell ref="A66:F66"/>
    <mergeCell ref="G66:H66"/>
    <mergeCell ref="I66:L66"/>
    <mergeCell ref="A61:B61"/>
    <mergeCell ref="C61:D61"/>
    <mergeCell ref="E61:F61"/>
    <mergeCell ref="G61:H61"/>
    <mergeCell ref="A40:H40"/>
    <mergeCell ref="A41:H41"/>
    <mergeCell ref="A52:L52"/>
    <mergeCell ref="I69:J69"/>
    <mergeCell ref="A69:B69"/>
    <mergeCell ref="I36:J36"/>
    <mergeCell ref="K36:L36"/>
    <mergeCell ref="C35:D35"/>
    <mergeCell ref="I56:J56"/>
    <mergeCell ref="I55:J55"/>
    <mergeCell ref="E68:F68"/>
    <mergeCell ref="M85:N85"/>
    <mergeCell ref="A86:B86"/>
    <mergeCell ref="C86:D86"/>
    <mergeCell ref="G72:H72"/>
    <mergeCell ref="A101:F101"/>
    <mergeCell ref="I101:L101"/>
    <mergeCell ref="G101:H101"/>
    <mergeCell ref="K39:L39"/>
    <mergeCell ref="I40:J40"/>
    <mergeCell ref="K40:L40"/>
    <mergeCell ref="I41:J41"/>
    <mergeCell ref="K41:L41"/>
    <mergeCell ref="A83:B83"/>
    <mergeCell ref="C83:D83"/>
    <mergeCell ref="K78:L78"/>
    <mergeCell ref="A78:H78"/>
    <mergeCell ref="A85:B85"/>
    <mergeCell ref="E83:F83"/>
    <mergeCell ref="G83:H83"/>
    <mergeCell ref="E84:F84"/>
    <mergeCell ref="G84:H84"/>
    <mergeCell ref="I84:J84"/>
    <mergeCell ref="K84:L84"/>
    <mergeCell ref="C69:D69"/>
    <mergeCell ref="A103:H103"/>
    <mergeCell ref="I103:N103"/>
    <mergeCell ref="M101:N101"/>
    <mergeCell ref="I89:J89"/>
    <mergeCell ref="K89:L89"/>
    <mergeCell ref="M86:N86"/>
    <mergeCell ref="M87:N87"/>
    <mergeCell ref="I87:L87"/>
    <mergeCell ref="A87:F87"/>
    <mergeCell ref="G87:H87"/>
    <mergeCell ref="A100:B100"/>
    <mergeCell ref="C100:D100"/>
    <mergeCell ref="M100:N100"/>
    <mergeCell ref="E98:F98"/>
    <mergeCell ref="G98:H98"/>
    <mergeCell ref="I98:J98"/>
    <mergeCell ref="M90:N90"/>
    <mergeCell ref="M89:N89"/>
    <mergeCell ref="A98:B98"/>
    <mergeCell ref="A93:B93"/>
    <mergeCell ref="C93:D93"/>
    <mergeCell ref="A94:F94"/>
    <mergeCell ref="A99:B99"/>
    <mergeCell ref="C99:D99"/>
  </mergeCells>
  <pageMargins left="0.70866141732283472" right="0.70866141732283472" top="0.78740157480314965" bottom="0.78740157480314965" header="0.31496062992125984" footer="0.31496062992125984"/>
  <pageSetup paperSize="9" scale="47"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Preisblatt</vt:lpstr>
      <vt:lpstr>Verbrauchsmaterial</vt:lpstr>
      <vt:lpstr>fiktive Kalkulation</vt:lpstr>
    </vt:vector>
  </TitlesOfParts>
  <Company>Stiftung Preußische Kulturbesitz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Franke, Robert</dc:creator>
  <cp:lastModifiedBy>Schwenk, Manja</cp:lastModifiedBy>
  <cp:lastPrinted>2021-10-13T07:57:53Z</cp:lastPrinted>
  <dcterms:created xsi:type="dcterms:W3CDTF">2021-04-07T08:35:35Z</dcterms:created>
  <dcterms:modified xsi:type="dcterms:W3CDTF">2026-10-08T12:29:10Z</dcterms:modified>
</cp:coreProperties>
</file>