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uehlke_l\AppData\Local\Temp\d.velop\local edit\editing\51X95RZM\"/>
    </mc:Choice>
  </mc:AlternateContent>
  <xr:revisionPtr revIDLastSave="0" documentId="13_ncr:1_{90CE3EA0-00FE-47FF-B405-18B49D634EB1}" xr6:coauthVersionLast="47" xr6:coauthVersionMax="47" xr10:uidLastSave="{00000000-0000-0000-0000-000000000000}"/>
  <bookViews>
    <workbookView xWindow="1695" yWindow="2625" windowWidth="24870" windowHeight="15345" xr2:uid="{9EC78B00-51C6-4317-A842-BAB11F8EAC7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1" i="1" l="1"/>
  <c r="G20" i="1"/>
  <c r="G18" i="1"/>
  <c r="G17" i="1"/>
  <c r="G6" i="1"/>
  <c r="G7" i="1"/>
  <c r="G8" i="1"/>
  <c r="G9" i="1"/>
  <c r="G10" i="1"/>
  <c r="G5" i="1"/>
  <c r="G22" i="1" l="1"/>
  <c r="G23" i="1" s="1"/>
  <c r="G11" i="1"/>
  <c r="G12" i="1" s="1"/>
  <c r="G26" i="1" l="1"/>
  <c r="G27" i="1" s="1"/>
</calcChain>
</file>

<file path=xl/sharedStrings.xml><?xml version="1.0" encoding="utf-8"?>
<sst xmlns="http://schemas.openxmlformats.org/spreadsheetml/2006/main" count="32" uniqueCount="22">
  <si>
    <t>StVS</t>
  </si>
  <si>
    <t>Stunden</t>
  </si>
  <si>
    <t>Einsatzort Historisches Rathaus</t>
  </si>
  <si>
    <t>Montag</t>
  </si>
  <si>
    <t>Dienstag</t>
  </si>
  <si>
    <t>Mittwoch</t>
  </si>
  <si>
    <t>Donnerstag</t>
  </si>
  <si>
    <t>Freitag</t>
  </si>
  <si>
    <t>Samstag</t>
  </si>
  <si>
    <t>Anzahl MA</t>
  </si>
  <si>
    <t>Gesamt</t>
  </si>
  <si>
    <t>anfallende Zusatzkosten in €</t>
  </si>
  <si>
    <t>Gesamtkosten pro Woche</t>
  </si>
  <si>
    <t>Einsatzort Hannoversche Straße</t>
  </si>
  <si>
    <t>netto</t>
  </si>
  <si>
    <t>anfallende Zusatzkosten in € / Tag</t>
  </si>
  <si>
    <t>Gesamtkosten für 12 Monate</t>
  </si>
  <si>
    <t>Die Gesamtkosten für eine Vertragslaufzeit von 12 Monaten betragen:</t>
  </si>
  <si>
    <t>Preisblatt Vergabe 11.26/006: Sicherheitsdienst für Verwaltungsstandorte der Stadt Hildesheim</t>
  </si>
  <si>
    <t>StVS*</t>
  </si>
  <si>
    <t>brutto*</t>
  </si>
  <si>
    <t>*Übertragen Sie den Bruttopreis vom Preisblatt in das Formblatt 633.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</si>
</sst>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8" xfId="0" applyFont="1" applyBorder="1"/>
    <xf numFmtId="0" fontId="3" fillId="0" borderId="6" xfId="0" applyFont="1" applyBorder="1"/>
    <xf numFmtId="164" fontId="3" fillId="0" borderId="7" xfId="0" applyNumberFormat="1" applyFont="1" applyBorder="1"/>
    <xf numFmtId="0" fontId="3" fillId="0" borderId="19" xfId="0" applyFont="1" applyBorder="1"/>
    <xf numFmtId="0" fontId="3" fillId="0" borderId="1" xfId="0" applyFont="1" applyBorder="1"/>
    <xf numFmtId="164" fontId="3" fillId="0" borderId="9" xfId="0" applyNumberFormat="1" applyFont="1" applyBorder="1"/>
    <xf numFmtId="0" fontId="3" fillId="0" borderId="20" xfId="0" applyFont="1" applyBorder="1"/>
    <xf numFmtId="0" fontId="3" fillId="0" borderId="10" xfId="0" applyFont="1" applyBorder="1"/>
    <xf numFmtId="164" fontId="3" fillId="0" borderId="11" xfId="0" applyNumberFormat="1" applyFont="1" applyBorder="1"/>
    <xf numFmtId="164" fontId="4" fillId="0" borderId="0" xfId="0" applyNumberFormat="1" applyFont="1"/>
    <xf numFmtId="0" fontId="4" fillId="0" borderId="2" xfId="0" applyFont="1" applyBorder="1"/>
    <xf numFmtId="164" fontId="4" fillId="0" borderId="3" xfId="0" applyNumberFormat="1" applyFont="1" applyBorder="1"/>
    <xf numFmtId="164" fontId="3" fillId="0" borderId="0" xfId="0" applyNumberFormat="1" applyFont="1"/>
    <xf numFmtId="164" fontId="3" fillId="0" borderId="14" xfId="0" applyNumberFormat="1" applyFont="1" applyBorder="1"/>
    <xf numFmtId="0" fontId="3" fillId="0" borderId="15" xfId="0" applyFont="1" applyBorder="1"/>
    <xf numFmtId="0" fontId="3" fillId="0" borderId="16" xfId="0" applyFont="1" applyBorder="1"/>
    <xf numFmtId="164" fontId="3" fillId="2" borderId="8" xfId="0" applyNumberFormat="1" applyFont="1" applyFill="1" applyBorder="1"/>
    <xf numFmtId="0" fontId="3" fillId="2" borderId="1" xfId="0" applyFont="1" applyFill="1" applyBorder="1"/>
    <xf numFmtId="164" fontId="3" fillId="2" borderId="1" xfId="0" applyNumberFormat="1" applyFont="1" applyFill="1" applyBorder="1"/>
    <xf numFmtId="164" fontId="3" fillId="2" borderId="9" xfId="0" applyNumberFormat="1" applyFont="1" applyFill="1" applyBorder="1"/>
    <xf numFmtId="0" fontId="3" fillId="0" borderId="17" xfId="0" applyFont="1" applyBorder="1"/>
    <xf numFmtId="164" fontId="5" fillId="0" borderId="4" xfId="0" applyNumberFormat="1" applyFont="1" applyBorder="1"/>
    <xf numFmtId="0" fontId="2" fillId="0" borderId="13" xfId="0" applyFont="1" applyBorder="1"/>
    <xf numFmtId="0" fontId="3" fillId="0" borderId="0" xfId="0" applyFont="1" applyProtection="1">
      <protection locked="0"/>
    </xf>
    <xf numFmtId="164" fontId="3" fillId="3" borderId="5" xfId="0" applyNumberFormat="1" applyFont="1" applyFill="1" applyBorder="1" applyProtection="1">
      <protection locked="0"/>
    </xf>
    <xf numFmtId="164" fontId="3" fillId="3" borderId="6" xfId="0" applyNumberFormat="1" applyFont="1" applyFill="1" applyBorder="1" applyProtection="1">
      <protection locked="0"/>
    </xf>
    <xf numFmtId="164" fontId="3" fillId="3" borderId="1" xfId="0" applyNumberFormat="1" applyFont="1" applyFill="1" applyBorder="1" applyProtection="1">
      <protection locked="0"/>
    </xf>
    <xf numFmtId="164" fontId="3" fillId="3" borderId="10" xfId="0" applyNumberFormat="1" applyFont="1" applyFill="1" applyBorder="1" applyProtection="1">
      <protection locked="0"/>
    </xf>
    <xf numFmtId="0" fontId="2" fillId="0" borderId="0" xfId="0" applyFon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F84FB-6AFB-45AB-9DDA-21A2B1FB8460}">
  <dimension ref="B1:L29"/>
  <sheetViews>
    <sheetView showGridLines="0" tabSelected="1" workbookViewId="0">
      <selection activeCell="C5" sqref="C5"/>
    </sheetView>
  </sheetViews>
  <sheetFormatPr baseColWidth="10" defaultColWidth="11.375" defaultRowHeight="14.25"/>
  <cols>
    <col min="1" max="1" width="11.375" style="1"/>
    <col min="2" max="2" width="13.375" style="1" customWidth="1"/>
    <col min="3" max="3" width="11.375" style="1"/>
    <col min="4" max="4" width="8.75" style="1" bestFit="1" customWidth="1"/>
    <col min="5" max="5" width="10.75" style="1" bestFit="1" customWidth="1"/>
    <col min="6" max="6" width="33.125" style="1" bestFit="1" customWidth="1"/>
    <col min="7" max="7" width="17.625" style="1" customWidth="1"/>
    <col min="8" max="16384" width="11.375" style="1"/>
  </cols>
  <sheetData>
    <row r="1" spans="2:12" ht="15">
      <c r="B1" s="2" t="s">
        <v>18</v>
      </c>
    </row>
    <row r="3" spans="2:12" ht="15.75" thickBot="1">
      <c r="C3" s="2" t="s">
        <v>2</v>
      </c>
      <c r="D3" s="2"/>
    </row>
    <row r="4" spans="2:12" ht="15" thickBot="1">
      <c r="B4" s="3"/>
      <c r="C4" s="4" t="s">
        <v>0</v>
      </c>
      <c r="D4" s="4" t="s">
        <v>1</v>
      </c>
      <c r="E4" s="4" t="s">
        <v>9</v>
      </c>
      <c r="F4" s="28" t="s">
        <v>15</v>
      </c>
      <c r="G4" s="5" t="s">
        <v>10</v>
      </c>
    </row>
    <row r="5" spans="2:12" ht="15" thickBot="1">
      <c r="B5" s="6" t="s">
        <v>3</v>
      </c>
      <c r="C5" s="30"/>
      <c r="D5" s="7">
        <v>8</v>
      </c>
      <c r="E5" s="7">
        <v>2</v>
      </c>
      <c r="F5" s="31"/>
      <c r="G5" s="8">
        <f>C5*D5*E5+F5</f>
        <v>0</v>
      </c>
    </row>
    <row r="6" spans="2:12" ht="15" thickBot="1">
      <c r="B6" s="9" t="s">
        <v>4</v>
      </c>
      <c r="C6" s="30"/>
      <c r="D6" s="10">
        <v>8</v>
      </c>
      <c r="E6" s="10">
        <v>2</v>
      </c>
      <c r="F6" s="32"/>
      <c r="G6" s="11">
        <f t="shared" ref="G6:G10" si="0">C6*D6*E6+F6</f>
        <v>0</v>
      </c>
    </row>
    <row r="7" spans="2:12" ht="15" thickBot="1">
      <c r="B7" s="9" t="s">
        <v>5</v>
      </c>
      <c r="C7" s="30"/>
      <c r="D7" s="10">
        <v>5.5</v>
      </c>
      <c r="E7" s="10">
        <v>2</v>
      </c>
      <c r="F7" s="32"/>
      <c r="G7" s="11">
        <f t="shared" si="0"/>
        <v>0</v>
      </c>
    </row>
    <row r="8" spans="2:12" ht="15" thickBot="1">
      <c r="B8" s="9" t="s">
        <v>6</v>
      </c>
      <c r="C8" s="30"/>
      <c r="D8" s="10">
        <v>11</v>
      </c>
      <c r="E8" s="10">
        <v>2</v>
      </c>
      <c r="F8" s="32"/>
      <c r="G8" s="11">
        <f t="shared" si="0"/>
        <v>0</v>
      </c>
    </row>
    <row r="9" spans="2:12" ht="15" thickBot="1">
      <c r="B9" s="9" t="s">
        <v>7</v>
      </c>
      <c r="C9" s="30"/>
      <c r="D9" s="10">
        <v>5</v>
      </c>
      <c r="E9" s="10">
        <v>2</v>
      </c>
      <c r="F9" s="32"/>
      <c r="G9" s="11">
        <f t="shared" si="0"/>
        <v>0</v>
      </c>
    </row>
    <row r="10" spans="2:12" ht="15" thickBot="1">
      <c r="B10" s="12" t="s">
        <v>8</v>
      </c>
      <c r="C10" s="30"/>
      <c r="D10" s="13">
        <v>3.5</v>
      </c>
      <c r="E10" s="13">
        <v>2</v>
      </c>
      <c r="F10" s="33"/>
      <c r="G10" s="14">
        <f t="shared" si="0"/>
        <v>0</v>
      </c>
    </row>
    <row r="11" spans="2:12" ht="15">
      <c r="F11" s="2" t="s">
        <v>12</v>
      </c>
      <c r="G11" s="15">
        <f>SUM(G5:G10)</f>
        <v>0</v>
      </c>
    </row>
    <row r="12" spans="2:12" ht="15">
      <c r="F12" s="16" t="s">
        <v>16</v>
      </c>
      <c r="G12" s="17">
        <f>G11*52</f>
        <v>0</v>
      </c>
    </row>
    <row r="13" spans="2:12">
      <c r="G13" s="18"/>
    </row>
    <row r="14" spans="2:12">
      <c r="G14" s="18"/>
      <c r="L14" s="29"/>
    </row>
    <row r="15" spans="2:12" ht="15.75" thickBot="1">
      <c r="C15" s="2" t="s">
        <v>13</v>
      </c>
      <c r="G15" s="18"/>
    </row>
    <row r="16" spans="2:12" ht="15" thickBot="1">
      <c r="B16" s="3"/>
      <c r="C16" s="28" t="s">
        <v>19</v>
      </c>
      <c r="D16" s="4" t="s">
        <v>1</v>
      </c>
      <c r="E16" s="4" t="s">
        <v>9</v>
      </c>
      <c r="F16" s="4" t="s">
        <v>11</v>
      </c>
      <c r="G16" s="19" t="s">
        <v>10</v>
      </c>
    </row>
    <row r="17" spans="2:8" ht="15" thickBot="1">
      <c r="B17" s="20" t="s">
        <v>3</v>
      </c>
      <c r="C17" s="30"/>
      <c r="D17" s="7">
        <v>4</v>
      </c>
      <c r="E17" s="7">
        <v>1</v>
      </c>
      <c r="F17" s="31"/>
      <c r="G17" s="8">
        <f>C17*D17*E17+F17</f>
        <v>0</v>
      </c>
    </row>
    <row r="18" spans="2:8">
      <c r="B18" s="21" t="s">
        <v>4</v>
      </c>
      <c r="C18" s="30"/>
      <c r="D18" s="10">
        <v>4</v>
      </c>
      <c r="E18" s="10">
        <v>1</v>
      </c>
      <c r="F18" s="32"/>
      <c r="G18" s="11">
        <f t="shared" ref="G18:G21" si="1">C18*D18*E18+F18</f>
        <v>0</v>
      </c>
    </row>
    <row r="19" spans="2:8" ht="15" thickBot="1">
      <c r="B19" s="21" t="s">
        <v>5</v>
      </c>
      <c r="C19" s="22"/>
      <c r="D19" s="23"/>
      <c r="E19" s="23"/>
      <c r="F19" s="24"/>
      <c r="G19" s="25"/>
    </row>
    <row r="20" spans="2:8" ht="15" thickBot="1">
      <c r="B20" s="21" t="s">
        <v>6</v>
      </c>
      <c r="C20" s="30"/>
      <c r="D20" s="10">
        <v>4</v>
      </c>
      <c r="E20" s="10">
        <v>1</v>
      </c>
      <c r="F20" s="32"/>
      <c r="G20" s="11">
        <f t="shared" si="1"/>
        <v>0</v>
      </c>
    </row>
    <row r="21" spans="2:8" ht="15" thickBot="1">
      <c r="B21" s="26" t="s">
        <v>7</v>
      </c>
      <c r="C21" s="30"/>
      <c r="D21" s="13">
        <v>4</v>
      </c>
      <c r="E21" s="13">
        <v>1</v>
      </c>
      <c r="F21" s="33"/>
      <c r="G21" s="14">
        <f t="shared" si="1"/>
        <v>0</v>
      </c>
    </row>
    <row r="22" spans="2:8" ht="15">
      <c r="C22" s="18"/>
      <c r="F22" s="2" t="s">
        <v>12</v>
      </c>
      <c r="G22" s="15">
        <f>SUM(G17:G21)</f>
        <v>0</v>
      </c>
    </row>
    <row r="23" spans="2:8" ht="15">
      <c r="F23" s="16" t="s">
        <v>16</v>
      </c>
      <c r="G23" s="17">
        <f>G22*52</f>
        <v>0</v>
      </c>
    </row>
    <row r="24" spans="2:8">
      <c r="G24" s="18"/>
    </row>
    <row r="25" spans="2:8" ht="15" thickBot="1">
      <c r="G25" s="18"/>
    </row>
    <row r="26" spans="2:8" ht="16.5" thickBot="1">
      <c r="B26" s="34" t="s">
        <v>17</v>
      </c>
      <c r="G26" s="27">
        <f>G12+G23</f>
        <v>0</v>
      </c>
      <c r="H26" s="2" t="s">
        <v>14</v>
      </c>
    </row>
    <row r="27" spans="2:8" ht="16.5" thickBot="1">
      <c r="G27" s="27">
        <f>G26*1.19</f>
        <v>0</v>
      </c>
      <c r="H27" s="2" t="s">
        <v>20</v>
      </c>
    </row>
    <row r="28" spans="2:8">
      <c r="B28" s="35" t="s">
        <v>21</v>
      </c>
    </row>
    <row r="29" spans="2:8">
      <c r="B29" s="34"/>
    </row>
  </sheetData>
  <sheetProtection algorithmName="SHA-512" hashValue="gGTdDNi8nNZwD1a48IEpY60lnmZdyozMQ0XnZ5WfhLT7N7Avd+GEvZ7suuqtl9q+ulkphLxyBx0+yRYnigf5+g==" saltValue="knIJ5Oi8I2HVaxiYjMUTPw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Meier, Maike</dc:creator>
  <cp:lastModifiedBy>Mühlke, Lars</cp:lastModifiedBy>
  <dcterms:created xsi:type="dcterms:W3CDTF">2026-01-14T10:40:49Z</dcterms:created>
  <dcterms:modified xsi:type="dcterms:W3CDTF">2026-10-28T07:26:35Z</dcterms:modified>
</cp:coreProperties>
</file>