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updateLinks="never" autoCompressPictures="0" defaultThemeVersion="124226"/>
  <xr:revisionPtr revIDLastSave="0" documentId="13_ncr:1_{A061A1C0-EC10-4853-BD2D-5E7447DCE7AC}" xr6:coauthVersionLast="47" xr6:coauthVersionMax="47" xr10:uidLastSave="{00000000-0000-0000-0000-000000000000}"/>
  <bookViews>
    <workbookView xWindow="-28920" yWindow="-90" windowWidth="29040" windowHeight="15840" xr2:uid="{00000000-000D-0000-FFFF-FFFF00000000}"/>
  </bookViews>
  <sheets>
    <sheet name="Los 2" sheetId="8" r:id="rId1"/>
    <sheet name="Preisberechnungsmethode" sheetId="9" r:id="rId2"/>
  </sheets>
  <externalReferences>
    <externalReference r:id="rId3"/>
    <externalReference r:id="rId4"/>
  </externalReferences>
  <definedNames>
    <definedName name="Entscheidungskriterium" localSheetId="1">[1]Textquellen!$D$2:$D$3</definedName>
    <definedName name="Entscheidungskriterium">[2]Textquellen!$D$2:$D$3</definedName>
    <definedName name="Schwankungsbereich" localSheetId="1">[1]Textquellen!$B$2:$B$11</definedName>
    <definedName name="Schwankungsbereich">[2]Textquellen!$B$2:$B$11</definedName>
    <definedName name="Skalierungsfaktor" localSheetId="1">[1]Textquellen!$C$2:$C$6</definedName>
    <definedName name="Skalierungsfaktor">[2]Textquellen!$C$2:$C$6</definedName>
    <definedName name="Verfahrensarten" localSheetId="1">[1]Textquellen!$A$2:$A$7</definedName>
    <definedName name="Verfahrensarten">[2]Textquellen!$A$2:$A$7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5" i="9" l="1"/>
  <c r="E5" i="9"/>
  <c r="E7" i="8"/>
  <c r="D15" i="9" l="1"/>
  <c r="E15" i="9"/>
  <c r="D14" i="9"/>
  <c r="E14" i="9"/>
  <c r="D13" i="9"/>
  <c r="E13" i="9"/>
  <c r="D12" i="9"/>
  <c r="E12" i="9"/>
  <c r="D11" i="9"/>
  <c r="E11" i="9"/>
  <c r="D10" i="9"/>
  <c r="E10" i="9"/>
  <c r="D9" i="9"/>
  <c r="E9" i="9"/>
  <c r="D8" i="9"/>
  <c r="E8" i="9"/>
  <c r="D7" i="9"/>
  <c r="E7" i="9"/>
  <c r="D6" i="9"/>
  <c r="E6" i="9"/>
  <c r="E8" i="8"/>
  <c r="E6" i="8"/>
  <c r="E9" i="8" l="1"/>
</calcChain>
</file>

<file path=xl/sharedStrings.xml><?xml version="1.0" encoding="utf-8"?>
<sst xmlns="http://schemas.openxmlformats.org/spreadsheetml/2006/main" count="47" uniqueCount="38">
  <si>
    <t>Bewertungsmatrix zu Los 2 (Inhalte)</t>
  </si>
  <si>
    <t>Vergabeverfahren:</t>
  </si>
  <si>
    <t>"Leistungen zur Unterstützung bei der Durchführung des Schulwettbewerbs zur Entwicklungspolitik und seiner Begleitmaßnahme, 
dem Song Contest 'Dein Soing für EINE WELT!' im Zeitraum vom 02. Januar 2027 bis 31. Dezember 2028" 
(Vergabenummer EG-2026-0222)</t>
  </si>
  <si>
    <t>Bieter bzw. Bietergemeinschaft:</t>
  </si>
  <si>
    <t>Zuschlagskriterien</t>
  </si>
  <si>
    <t>Für die Bewertung maßgebliche Aspekte</t>
  </si>
  <si>
    <t>Bewertungs-punkte 
(0-4)</t>
  </si>
  <si>
    <t>Gewichtung des Zuschlagskriteriums
in %</t>
  </si>
  <si>
    <t xml:space="preserve">Erzielte Leistungspunkte 
(Spalte 3 x Spalte 4) </t>
  </si>
  <si>
    <t>Begründung für die erzielte Anzahl an Bewertungspunkten</t>
  </si>
  <si>
    <t xml:space="preserve">Das vorgeschlagenen Motiv für ein neues Key Visual muss für verschiedene Medienarten und –formate geeignet sein, auch für animierte filmische Elemente. Es muss außerdem geeignet sein, zu einer gesamten Bildwelt und einem Gesamtdesign weiterentwickelt zu werden. 
Die Qualität des Vorschlags für ein Motiv für ein neues Key Visual wird im Hinblick auf folgende Aspekte bewertet: 
+ Thematischer Bezug zum vorgeschlagenen Rundenthema
+ Eignung gleichermaßen für Printmaterialien, Website, Filme, Social Media
+ Eignung des Motivs im Hinblick auf die Zielgruppe, auf die inhaltliche Botschaft
+ Aufforderungscharakter
+ Übereinstimmung des grafischen Stils mit dem Corporate Design des Wettbewerbs </t>
  </si>
  <si>
    <t>Das Konzept zur inhaltlichen und medialen Neugestaltung des Schüler*innenbereichs soll sich am potenziellen neuen Rundenmotto sowie den übergeordneten Themen des Schulwettbewerbs ausrichten und die Zielgruppe der Schülerinnen und Schüler adressatengerecht ansprechen. Ziel ist es, junge Menschen dazu zu motivieren, sich mit globalen Herausforderungen und Zukunftsfragen auseinanderzusetzen. Dabei soll insbesondere die Perspektive auf die Zeit nach Ablauf der Agenda 2030 aufgegriffen werden.  
Die Qualität des Konzepts für die Gestaltung des Schüler*innenbereichs auf der Website wird im Hinblick auf folgende Aspekte bewertet: 
+ Geeignetheit der vorgeschlagenen Inhalte und Formate zur zielgruppengerechten, verständlichen und didaktisch angemessenen Vermittlung der Themen des Schulwettbewerbs.
+ Qualität der inhaltlichen Struktur und Themenarchitektur hinsichtlich Übersichtlichkeit, logischem Aufbau, geringer Textlastigkeit und einfacher Orientierung für Jugendliche.
+ Zielgruppengerechte Ansprache und Nutzerführung, insbesondere mit Blick auf die Mediennutzungsgewohnheiten von Jugendlichen und die mobile Nutzung.
+ Eignung der vorgeschlagenen digitalen und multimedialen Formate hinsichtlich Nutzerfreundlichkeit, Aktualität, Aufmerksamkeitserzeugung und mobiler Bedienbarkeit.
+ Qualität der vorgeschlagenen Beteiligungs- und Interaktionsformate im Hinblick auf niedrigschwellige Partizipationsmöglichkeiten und die aktive Einbindung von Schülerinnen und Schülern.
+ Überzeugungskraft der vorgeschlagenen Ideen zur visuellen und kommunikativen Gestaltung hinsichtlich Jugendnähe, Attraktivität, Wiedererkennbarkeit und Aktivierung der Zielgruppe.</t>
  </si>
  <si>
    <t>Preis</t>
  </si>
  <si>
    <t>Zugrunde gelegte Formel: 
Preis des günstigsten Angebots geteilt durch den Preis des zu prüfenden Angebots multipliziert mit der Höchstanzahl an erreichbaren Bewertungspunkten</t>
  </si>
  <si>
    <t>Gesamtpunktzahl</t>
  </si>
  <si>
    <t>0 Punkte</t>
  </si>
  <si>
    <t>Ein Angebot wird mit 0 Punkten bewertet, wenn die Erwartungen nicht erfüllt sind.</t>
  </si>
  <si>
    <t>1 Punkte</t>
  </si>
  <si>
    <t>Ein Angebot wird mit 1 Punkt bewertet, wenn es den Erwartungen mit Einschränkungen entspricht.</t>
  </si>
  <si>
    <t xml:space="preserve">2 Punkte: </t>
  </si>
  <si>
    <t>Ein Angebot wird mit 2 Punkten bewertet, wenn die Erwartungen zufriedenstellend erfüllt sind.</t>
  </si>
  <si>
    <t xml:space="preserve">3 Punkte: </t>
  </si>
  <si>
    <t>Ein Angebot wird mit 3 Punkten bewertet, wenn es den Erwartungen in vollem Umfang entspricht.</t>
  </si>
  <si>
    <t>4 Punkte:</t>
  </si>
  <si>
    <t>Ein Angebot wird mit 4 Punkten bewertet, wenn die Erwartungen deutlich übertroffen werden.</t>
  </si>
  <si>
    <t>Preisberechnungsmethode</t>
  </si>
  <si>
    <t>Gewichtung des Zuschlags-kriteriums Preis in %</t>
  </si>
  <si>
    <t xml:space="preserve"> Höchstanzahl an Bewertungspunkten:</t>
  </si>
  <si>
    <t>Angebot</t>
  </si>
  <si>
    <t>Preis (brutto)</t>
  </si>
  <si>
    <t xml:space="preserve">Bewertungspunkte </t>
  </si>
  <si>
    <r>
      <t xml:space="preserve">Leistungspunkte 
</t>
    </r>
    <r>
      <rPr>
        <sz val="13"/>
        <color theme="1"/>
        <rFont val="Calibri"/>
        <family val="2"/>
        <scheme val="minor"/>
      </rPr>
      <t>(Gewichtung x Bewertungspunktzahl)</t>
    </r>
  </si>
  <si>
    <t>niedrigstes Angebot</t>
  </si>
  <si>
    <t xml:space="preserve">Zu wertendes Angebot </t>
  </si>
  <si>
    <t>Rechenformel für die Ermittlung 
der Bewertungspunkte (Dreisatz-Methode)</t>
  </si>
  <si>
    <t xml:space="preserve"> (Preis des günstigsten Angebots / Preis des zu wertenden Angebots) multipliziert mit Höchstanzahl an erreichbaren Bewertungspunkten</t>
  </si>
  <si>
    <r>
      <t xml:space="preserve">Qualität des Vorschlags für ein Motiv für ein neues Keyvisual des Schulwettbewerbs
</t>
    </r>
    <r>
      <rPr>
        <sz val="11"/>
        <color theme="1"/>
        <rFont val="Calibri"/>
        <family val="2"/>
        <scheme val="minor"/>
      </rPr>
      <t>bezogen auf das neue Motto der 13. Wettbewerbsrunde „Die Welt nach 2030 – die Zukunft beginnt mit dir“ (noch in finaler Abstimmung). Das neue Rundenmotto greift den Wunsch des BMZ auf, dass Jugendliche die Agenda 2030 aktiv mitgestalten und an ihrer Weiterentwicklung für die Zeit nach 2030 mitwirken</t>
    </r>
    <r>
      <rPr>
        <b/>
        <sz val="11"/>
        <color theme="1"/>
        <rFont val="Calibri"/>
        <family val="2"/>
        <scheme val="minor"/>
      </rPr>
      <t xml:space="preserve">. </t>
    </r>
  </si>
  <si>
    <r>
      <t xml:space="preserve">Qualität des Vorschlags für die Neugestaltung des Schüler*innen-Bereichs auf der Website des Schulwettbewerbs zur Entwicklungspolitik 
</t>
    </r>
    <r>
      <rPr>
        <sz val="11"/>
        <color theme="1"/>
        <rFont val="Calibri"/>
        <family val="2"/>
        <scheme val="minor"/>
      </rPr>
      <t>(maximal fünf DIN A4 Seiten, Schriftart Arial, Schriftgröße 11, Zeilenabstand 1,15)</t>
    </r>
    <r>
      <rPr>
        <b/>
        <sz val="11"/>
        <color theme="1"/>
        <rFont val="Calibri"/>
        <family val="2"/>
        <scheme val="minor"/>
      </rPr>
      <t xml:space="preserve">
</t>
    </r>
    <r>
      <rPr>
        <sz val="11"/>
        <color theme="1"/>
        <rFont val="Calibri"/>
        <family val="2"/>
        <scheme val="minor"/>
      </rPr>
      <t>bezogen auf das neue Motto der 13. Wettbewerbsrunde „Die Welt nach 2030 – die Zukunft beginnt mit dir“ (noch in finaler Abstimmung)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</si>
</sst>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font>
    <font>
      <b/>
      <sz val="11"/>
      <color theme="1"/>
      <name val="Calibri"/>
      <family val="2"/>
      <scheme val="minor"/>
    </font>
    <font>
      <b/>
      <sz val="16"/>
      <color theme="1"/>
      <name val="Calibri"/>
      <family val="2"/>
      <scheme val="minor"/>
    </font>
    <font>
      <sz val="12"/>
      <color rgb="FF006100"/>
      <name val="Calibri"/>
      <family val="2"/>
    </font>
    <font>
      <sz val="11"/>
      <color rgb="FF000000"/>
      <name val="Calibri"/>
      <family val="2"/>
      <scheme val="minor"/>
    </font>
    <font>
      <b/>
      <sz val="12"/>
      <color theme="1"/>
      <name val="Calibri"/>
      <family val="2"/>
    </font>
    <font>
      <b/>
      <sz val="24"/>
      <color theme="1"/>
      <name val="Calibri"/>
      <family val="2"/>
      <scheme val="minor"/>
    </font>
    <font>
      <b/>
      <sz val="18"/>
      <color rgb="FF006100"/>
      <name val="Calibri"/>
      <family val="2"/>
    </font>
    <font>
      <sz val="16"/>
      <color theme="1"/>
      <name val="Calibri"/>
      <family val="2"/>
      <scheme val="minor"/>
    </font>
    <font>
      <sz val="16"/>
      <color rgb="FF006100"/>
      <name val="Calibri"/>
      <family val="2"/>
    </font>
    <font>
      <b/>
      <sz val="16"/>
      <color rgb="FF006100"/>
      <name val="Calibri"/>
      <family val="2"/>
    </font>
    <font>
      <sz val="13"/>
      <color theme="1"/>
      <name val="Calibri"/>
      <family val="2"/>
      <scheme val="minor"/>
    </font>
    <font>
      <sz val="11"/>
      <name val="Calibri"/>
      <family val="2"/>
      <scheme val="minor"/>
    </font>
    <font>
      <b/>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theme="3" tint="0.79998168889431442"/>
        <bgColor indexed="64"/>
      </patternFill>
    </fill>
    <fill>
      <patternFill patternType="solid">
        <fgColor theme="4" tint="0.79998168889431442"/>
        <bgColor indexed="65"/>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style="medium">
        <color theme="3" tint="0.39997558519241921"/>
      </top>
      <bottom style="medium">
        <color theme="3" tint="0.39997558519241921"/>
      </bottom>
      <diagonal/>
    </border>
    <border>
      <left style="thin">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thin">
        <color theme="3" tint="0.39997558519241921"/>
      </bottom>
      <diagonal/>
    </border>
    <border>
      <left/>
      <right/>
      <top/>
      <bottom style="thin">
        <color theme="3" tint="0.39997558519241921"/>
      </bottom>
      <diagonal/>
    </border>
    <border>
      <left/>
      <right style="medium">
        <color theme="3" tint="0.39997558519241921"/>
      </right>
      <top/>
      <bottom style="thin">
        <color theme="3" tint="0.39997558519241921"/>
      </bottom>
      <diagonal/>
    </border>
    <border>
      <left style="medium">
        <color theme="3" tint="0.39997558519241921"/>
      </left>
      <right style="thin">
        <color theme="3" tint="0.39997558519241921"/>
      </right>
      <top style="thin">
        <color theme="3" tint="0.39997558519241921"/>
      </top>
      <bottom style="medium">
        <color theme="3" tint="0.39997558519241921"/>
      </bottom>
      <diagonal/>
    </border>
    <border>
      <left style="thin">
        <color theme="3" tint="0.39997558519241921"/>
      </left>
      <right style="thin">
        <color indexed="64"/>
      </right>
      <top style="thin">
        <color theme="3" tint="0.39997558519241921"/>
      </top>
      <bottom style="medium">
        <color theme="3" tint="0.39997558519241921"/>
      </bottom>
      <diagonal/>
    </border>
    <border>
      <left style="thin">
        <color indexed="64"/>
      </left>
      <right style="thin">
        <color indexed="64"/>
      </right>
      <top style="thin">
        <color theme="3" tint="0.39997558519241921"/>
      </top>
      <bottom style="medium">
        <color theme="3" tint="0.39997558519241921"/>
      </bottom>
      <diagonal/>
    </border>
    <border>
      <left style="thin">
        <color indexed="64"/>
      </left>
      <right style="medium">
        <color theme="3" tint="0.39997558519241921"/>
      </right>
      <top style="thin">
        <color theme="3" tint="0.39997558519241921"/>
      </top>
      <bottom style="medium">
        <color theme="3" tint="0.39997558519241921"/>
      </bottom>
      <diagonal/>
    </border>
  </borders>
  <cellStyleXfs count="3">
    <xf numFmtId="0" fontId="0" fillId="0" borderId="0"/>
    <xf numFmtId="0" fontId="4" fillId="3" borderId="0" applyNumberFormat="0" applyBorder="0" applyAlignment="0" applyProtection="0"/>
    <xf numFmtId="0" fontId="1" fillId="5" borderId="0" applyNumberFormat="0" applyBorder="0" applyAlignment="0" applyProtection="0"/>
  </cellStyleXfs>
  <cellXfs count="55">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1" fontId="0" fillId="0" borderId="0" xfId="0" applyNumberFormat="1" applyAlignment="1">
      <alignment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5" fillId="2" borderId="1" xfId="0" applyFont="1" applyFill="1" applyBorder="1" applyAlignment="1">
      <alignmen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2" fillId="0" borderId="1" xfId="0" applyFont="1" applyBorder="1" applyAlignment="1">
      <alignment horizontal="center" vertical="center" wrapText="1"/>
    </xf>
    <xf numFmtId="0" fontId="1" fillId="3" borderId="3" xfId="1" applyFont="1" applyBorder="1" applyAlignment="1" applyProtection="1">
      <alignment horizontal="center" vertical="center" wrapText="1"/>
      <protection locked="0"/>
    </xf>
    <xf numFmtId="0" fontId="1" fillId="3" borderId="1" xfId="1" applyFont="1" applyBorder="1" applyAlignment="1" applyProtection="1">
      <alignment horizontal="left" vertical="center" wrapText="1"/>
      <protection locked="0"/>
    </xf>
    <xf numFmtId="0" fontId="0" fillId="0" borderId="0" xfId="0" applyAlignment="1" applyProtection="1">
      <alignment wrapText="1"/>
      <protection locked="0"/>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pplyProtection="1">
      <alignment wrapText="1"/>
      <protection locked="0"/>
    </xf>
    <xf numFmtId="0" fontId="10" fillId="3" borderId="0" xfId="1" applyFont="1" applyBorder="1" applyAlignment="1" applyProtection="1">
      <alignment wrapText="1"/>
      <protection locked="0"/>
    </xf>
    <xf numFmtId="0" fontId="9" fillId="0" borderId="0" xfId="0" applyFont="1" applyAlignment="1">
      <alignment wrapText="1"/>
    </xf>
    <xf numFmtId="0" fontId="9" fillId="0" borderId="12" xfId="0" applyFont="1" applyBorder="1" applyAlignment="1">
      <alignment wrapText="1"/>
    </xf>
    <xf numFmtId="0" fontId="6" fillId="5" borderId="16" xfId="2" applyFont="1" applyBorder="1" applyAlignment="1" applyProtection="1">
      <alignment horizontal="center" vertical="center" wrapText="1"/>
    </xf>
    <xf numFmtId="0" fontId="9" fillId="0" borderId="0" xfId="0" applyFont="1" applyAlignment="1" applyProtection="1">
      <alignment wrapText="1"/>
      <protection locked="0"/>
    </xf>
    <xf numFmtId="0" fontId="1" fillId="2" borderId="1" xfId="1" applyFont="1" applyFill="1" applyBorder="1" applyAlignment="1" applyProtection="1">
      <alignment horizontal="left" vertical="center" wrapText="1"/>
      <protection locked="0"/>
    </xf>
    <xf numFmtId="0" fontId="3" fillId="0" borderId="9" xfId="0" applyFont="1" applyBorder="1" applyAlignment="1">
      <alignment wrapText="1"/>
    </xf>
    <xf numFmtId="0" fontId="3" fillId="0" borderId="9" xfId="0" applyFont="1" applyBorder="1" applyAlignment="1">
      <alignment vertical="center" wrapText="1"/>
    </xf>
    <xf numFmtId="0" fontId="11" fillId="3" borderId="10" xfId="1" applyFont="1" applyBorder="1" applyAlignment="1" applyProtection="1">
      <alignment horizontal="center" vertical="center" wrapText="1"/>
      <protection locked="0"/>
    </xf>
    <xf numFmtId="0" fontId="8" fillId="3" borderId="10" xfId="1" applyFont="1" applyBorder="1" applyAlignment="1" applyProtection="1">
      <alignment horizontal="center" vertical="center" wrapText="1"/>
      <protection locked="0"/>
    </xf>
    <xf numFmtId="0" fontId="2"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0" fillId="0" borderId="1" xfId="0" applyBorder="1" applyAlignment="1">
      <alignment horizontal="left" vertical="center" wrapText="1"/>
    </xf>
    <xf numFmtId="0" fontId="14"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3" borderId="3" xfId="1" applyFont="1" applyBorder="1" applyAlignment="1" applyProtection="1">
      <alignment horizontal="left" vertical="center" wrapText="1"/>
      <protection locked="0"/>
    </xf>
    <xf numFmtId="0" fontId="1" fillId="3" borderId="4" xfId="1" applyFont="1" applyBorder="1" applyAlignment="1" applyProtection="1">
      <alignment horizontal="left" vertical="center" wrapText="1"/>
      <protection locked="0"/>
    </xf>
    <xf numFmtId="0" fontId="1" fillId="3" borderId="5" xfId="1" applyFont="1" applyBorder="1" applyAlignment="1" applyProtection="1">
      <alignment horizontal="left" vertical="center" wrapText="1"/>
      <protection locked="0"/>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6" fillId="5" borderId="17" xfId="2" applyFont="1" applyBorder="1" applyAlignment="1" applyProtection="1">
      <alignment horizontal="center" vertical="center" wrapText="1"/>
    </xf>
    <xf numFmtId="0" fontId="6" fillId="5" borderId="18" xfId="2" applyFont="1" applyBorder="1" applyAlignment="1" applyProtection="1">
      <alignment horizontal="center" vertical="center" wrapText="1"/>
    </xf>
    <xf numFmtId="0" fontId="6" fillId="5" borderId="19" xfId="2" applyFont="1" applyBorder="1" applyAlignment="1" applyProtection="1">
      <alignment horizontal="center" vertical="center" wrapText="1"/>
    </xf>
  </cellXfs>
  <cellStyles count="3">
    <cellStyle name="20 % - Akzent1" xfId="2" builtinId="30"/>
    <cellStyle name="Gut" xfId="1" builtinId="26"/>
    <cellStyle name="Standard" xfId="0" builtinId="0"/>
  </cellStyles>
  <dxfs count="6">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b val="0"/>
        <i val="0"/>
        <strike val="0"/>
        <condense val="0"/>
        <extend val="0"/>
        <outline val="0"/>
        <shadow val="0"/>
        <u val="none"/>
        <vertAlign val="baseline"/>
        <sz val="16"/>
        <color theme="1"/>
        <name val="Calibri"/>
        <scheme val="minor"/>
      </font>
      <numFmt numFmtId="0" formatCode="General"/>
      <alignment horizontal="general" vertical="bottom" textRotation="0" wrapText="1" indent="0" justifyLastLine="0" shrinkToFit="0" readingOrder="0"/>
      <protection locked="1" hidden="0"/>
    </dxf>
    <dxf>
      <font>
        <strike val="0"/>
        <outline val="0"/>
        <shadow val="0"/>
        <u val="none"/>
        <vertAlign val="baseline"/>
        <sz val="16"/>
        <color rgb="FF006100"/>
        <name val="Calibri"/>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Calibri"/>
        <scheme val="minor"/>
      </font>
      <alignment horizontal="general" vertical="bottom" textRotation="0" wrapText="1" indent="0" justifyLastLine="0" shrinkToFit="0" readingOrder="0"/>
      <protection locked="0" hidden="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3%20UE\3.8%20Vergabestelle\Umsetzung%20der%20Vergabestelle\04-2014%20Entw&#252;rfe%20&#220;bersichten\Kopie%20von%20ufab_v_beispiel_bewertungsmatrix_xls_download.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3%20UE/3.8%20Vergabestelle/Umsetzung%20der%20Vergabestelle/04-2014%20Entw&#252;rfe%20&#220;bersichten/Kopie%20von%20ufab_v_beispiel_bewertungsmatrix_xls_download.xls" TargetMode="External"/><Relationship Id="rId1" Type="http://schemas.openxmlformats.org/officeDocument/2006/relationships/externalLinkPath" Target="/3%20UE/3.8%20Vergabestelle/Umsetzung%20der%20Vergabestelle/04-2014%20Entw&#252;rfe%20&#220;bersichten/Kopie%20von%20ufab_v_beispiel_bewertungsmatrix_xls_downlo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fache Richtwertmethode"/>
      <sheetName val="Erweiterte Richtwertmethode"/>
      <sheetName val="Textquellen"/>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infache Richtwertmethode"/>
      <sheetName val="Erweiterte Richtwertmethode"/>
      <sheetName val="Textquellen"/>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 displayName="Tabelle2" ref="B4:E15" totalsRowShown="0" headerRowDxfId="5" dataDxfId="4">
  <autoFilter ref="B4:E15" xr:uid="{00000000-0009-0000-0100-000001000000}"/>
  <tableColumns count="4">
    <tableColumn id="1" xr3:uid="{00000000-0010-0000-0000-000001000000}" name="Angebot" dataDxfId="3"/>
    <tableColumn id="2" xr3:uid="{00000000-0010-0000-0000-000002000000}" name="Preis (brutto)" dataDxfId="2" dataCellStyle="Gut"/>
    <tableColumn id="3" xr3:uid="{00000000-0010-0000-0000-000003000000}" name="Bewertungspunkte " dataDxfId="1">
      <calculatedColumnFormula>($C$5/C5)*$E$3</calculatedColumnFormula>
    </tableColumn>
    <tableColumn id="6" xr3:uid="{00000000-0010-0000-0000-000006000000}" name="Leistungspunkte _x000a_(Gewichtung x Bewertungspunktzahl)" dataDxfId="0">
      <calculatedColumnFormula>$C$3*Tabelle2[[#This Row],[Bewertungspunkte ]]</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topLeftCell="A7" zoomScaleNormal="100" workbookViewId="0">
      <selection activeCell="B7" sqref="B7"/>
    </sheetView>
  </sheetViews>
  <sheetFormatPr baseColWidth="10" defaultColWidth="9.1796875" defaultRowHeight="14.5" x14ac:dyDescent="0.35"/>
  <cols>
    <col min="1" max="1" width="27.453125" style="2" customWidth="1"/>
    <col min="2" max="2" width="79.54296875" style="2" customWidth="1"/>
    <col min="3" max="3" width="12.7265625" style="2" customWidth="1"/>
    <col min="4" max="4" width="18.453125" style="5" customWidth="1"/>
    <col min="5" max="5" width="24.1796875" style="1" customWidth="1"/>
    <col min="6" max="6" width="96.26953125" style="2" customWidth="1"/>
    <col min="7" max="7" width="41.453125" style="2" customWidth="1"/>
    <col min="8" max="16384" width="9.1796875" style="2"/>
  </cols>
  <sheetData>
    <row r="1" spans="1:7" s="1" customFormat="1" ht="21" customHeight="1" x14ac:dyDescent="0.35">
      <c r="A1" s="33" t="s">
        <v>0</v>
      </c>
      <c r="B1" s="34"/>
      <c r="C1" s="34"/>
      <c r="D1" s="34"/>
      <c r="E1" s="34"/>
      <c r="F1" s="35"/>
    </row>
    <row r="2" spans="1:7" s="1" customFormat="1" ht="61.5" customHeight="1" x14ac:dyDescent="0.35">
      <c r="A2" s="6" t="s">
        <v>1</v>
      </c>
      <c r="B2" s="40" t="s">
        <v>2</v>
      </c>
      <c r="C2" s="41"/>
      <c r="D2" s="41"/>
      <c r="E2" s="41"/>
      <c r="F2" s="42"/>
    </row>
    <row r="3" spans="1:7" s="1" customFormat="1" ht="29" x14ac:dyDescent="0.35">
      <c r="A3" s="6" t="s">
        <v>3</v>
      </c>
      <c r="B3" s="43"/>
      <c r="C3" s="44"/>
      <c r="D3" s="44"/>
      <c r="E3" s="44"/>
      <c r="F3" s="45"/>
    </row>
    <row r="4" spans="1:7" s="4" customFormat="1" ht="65.25" customHeight="1" x14ac:dyDescent="0.35">
      <c r="A4" s="6" t="s">
        <v>4</v>
      </c>
      <c r="B4" s="6" t="s">
        <v>5</v>
      </c>
      <c r="C4" s="6" t="s">
        <v>6</v>
      </c>
      <c r="D4" s="7" t="s">
        <v>7</v>
      </c>
      <c r="E4" s="6" t="s">
        <v>8</v>
      </c>
      <c r="F4" s="14" t="s">
        <v>9</v>
      </c>
    </row>
    <row r="5" spans="1:7" s="3" customFormat="1" ht="25.5" customHeight="1" x14ac:dyDescent="0.35">
      <c r="A5" s="6">
        <v>1</v>
      </c>
      <c r="B5" s="6">
        <v>2</v>
      </c>
      <c r="C5" s="6">
        <v>3</v>
      </c>
      <c r="D5" s="7">
        <v>4</v>
      </c>
      <c r="E5" s="6">
        <v>5</v>
      </c>
      <c r="F5" s="14">
        <v>6</v>
      </c>
    </row>
    <row r="6" spans="1:7" s="3" customFormat="1" ht="280.5" customHeight="1" x14ac:dyDescent="0.35">
      <c r="A6" s="14" t="s">
        <v>36</v>
      </c>
      <c r="B6" s="11" t="s">
        <v>10</v>
      </c>
      <c r="C6" s="15"/>
      <c r="D6" s="13">
        <v>20</v>
      </c>
      <c r="E6" s="12">
        <f>C6*D6</f>
        <v>0</v>
      </c>
      <c r="F6" s="16"/>
    </row>
    <row r="7" spans="1:7" s="3" customFormat="1" ht="362.5" x14ac:dyDescent="0.35">
      <c r="A7" s="32" t="s">
        <v>37</v>
      </c>
      <c r="B7" s="11" t="s">
        <v>11</v>
      </c>
      <c r="C7" s="15"/>
      <c r="D7" s="13">
        <v>20</v>
      </c>
      <c r="E7" s="12">
        <f t="shared" ref="E7" si="0">C7*D7</f>
        <v>0</v>
      </c>
      <c r="F7" s="16"/>
    </row>
    <row r="8" spans="1:7" ht="76.5" customHeight="1" x14ac:dyDescent="0.35">
      <c r="A8" s="6" t="s">
        <v>12</v>
      </c>
      <c r="B8" s="10" t="s">
        <v>13</v>
      </c>
      <c r="C8" s="15"/>
      <c r="D8" s="12">
        <v>60</v>
      </c>
      <c r="E8" s="12">
        <f>C8*D8</f>
        <v>0</v>
      </c>
      <c r="F8" s="27"/>
    </row>
    <row r="9" spans="1:7" customFormat="1" x14ac:dyDescent="0.35">
      <c r="A9" s="36" t="s">
        <v>14</v>
      </c>
      <c r="B9" s="37"/>
      <c r="C9" s="37"/>
      <c r="D9" s="38"/>
      <c r="E9" s="8">
        <f>SUM(E6:E8)</f>
        <v>0</v>
      </c>
      <c r="F9" s="8"/>
    </row>
    <row r="10" spans="1:7" customFormat="1" ht="15" customHeight="1" x14ac:dyDescent="0.35">
      <c r="A10" s="10" t="s">
        <v>15</v>
      </c>
      <c r="B10" s="39" t="s">
        <v>16</v>
      </c>
      <c r="C10" s="39"/>
      <c r="D10" s="39"/>
      <c r="E10" s="39"/>
      <c r="F10" s="39"/>
    </row>
    <row r="11" spans="1:7" customFormat="1" x14ac:dyDescent="0.35">
      <c r="A11" s="10" t="s">
        <v>17</v>
      </c>
      <c r="B11" s="39" t="s">
        <v>18</v>
      </c>
      <c r="C11" s="39"/>
      <c r="D11" s="39"/>
      <c r="E11" s="39"/>
      <c r="F11" s="39"/>
    </row>
    <row r="12" spans="1:7" customFormat="1" x14ac:dyDescent="0.35">
      <c r="A12" s="10" t="s">
        <v>19</v>
      </c>
      <c r="B12" s="39" t="s">
        <v>20</v>
      </c>
      <c r="C12" s="39"/>
      <c r="D12" s="39"/>
      <c r="E12" s="39"/>
      <c r="F12" s="39"/>
    </row>
    <row r="13" spans="1:7" customFormat="1" ht="15" customHeight="1" x14ac:dyDescent="0.35">
      <c r="A13" s="10" t="s">
        <v>21</v>
      </c>
      <c r="B13" s="39" t="s">
        <v>22</v>
      </c>
      <c r="C13" s="39"/>
      <c r="D13" s="39"/>
      <c r="E13" s="39"/>
      <c r="F13" s="39"/>
    </row>
    <row r="14" spans="1:7" customFormat="1" x14ac:dyDescent="0.35">
      <c r="A14" s="10" t="s">
        <v>23</v>
      </c>
      <c r="B14" s="39" t="s">
        <v>24</v>
      </c>
      <c r="C14" s="39"/>
      <c r="D14" s="39"/>
      <c r="E14" s="39"/>
      <c r="F14" s="39"/>
    </row>
    <row r="15" spans="1:7" ht="48" customHeight="1" x14ac:dyDescent="0.35">
      <c r="F15" s="9"/>
      <c r="G15" s="9"/>
    </row>
  </sheetData>
  <mergeCells count="9">
    <mergeCell ref="A1:F1"/>
    <mergeCell ref="A9:D9"/>
    <mergeCell ref="B12:F12"/>
    <mergeCell ref="B13:F13"/>
    <mergeCell ref="B14:F14"/>
    <mergeCell ref="B2:F2"/>
    <mergeCell ref="B3:F3"/>
    <mergeCell ref="B10:F10"/>
    <mergeCell ref="B11:F11"/>
  </mergeCells>
  <pageMargins left="0.7" right="0.7" top="0.75" bottom="0.75" header="0.3" footer="0.3"/>
  <pageSetup paperSize="9" scale="4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22"/>
  <sheetViews>
    <sheetView workbookViewId="0">
      <selection activeCell="D6" sqref="D6"/>
    </sheetView>
  </sheetViews>
  <sheetFormatPr baseColWidth="10" defaultColWidth="9.1796875" defaultRowHeight="14.5" x14ac:dyDescent="0.35"/>
  <cols>
    <col min="1" max="1" width="6.54296875" style="17" customWidth="1"/>
    <col min="2" max="2" width="43.81640625" style="17" customWidth="1"/>
    <col min="3" max="3" width="30.54296875" style="17" customWidth="1"/>
    <col min="4" max="4" width="35.81640625" style="17" customWidth="1"/>
    <col min="5" max="5" width="42" style="17" customWidth="1"/>
    <col min="6" max="16384" width="9.1796875" style="17"/>
  </cols>
  <sheetData>
    <row r="1" spans="2:5" ht="15" thickBot="1" x14ac:dyDescent="0.4"/>
    <row r="2" spans="2:5" ht="32.25" customHeight="1" thickBot="1" x14ac:dyDescent="0.75">
      <c r="B2" s="46" t="s">
        <v>25</v>
      </c>
      <c r="C2" s="47"/>
      <c r="D2" s="47"/>
      <c r="E2" s="48"/>
    </row>
    <row r="3" spans="2:5" ht="42.5" thickBot="1" x14ac:dyDescent="0.55000000000000004">
      <c r="B3" s="29" t="s">
        <v>26</v>
      </c>
      <c r="C3" s="30">
        <v>60</v>
      </c>
      <c r="D3" s="28" t="s">
        <v>27</v>
      </c>
      <c r="E3" s="31">
        <v>4</v>
      </c>
    </row>
    <row r="4" spans="2:5" ht="38" x14ac:dyDescent="0.35">
      <c r="B4" s="18" t="s">
        <v>28</v>
      </c>
      <c r="C4" s="19" t="s">
        <v>29</v>
      </c>
      <c r="D4" s="19" t="s">
        <v>30</v>
      </c>
      <c r="E4" s="20" t="s">
        <v>31</v>
      </c>
    </row>
    <row r="5" spans="2:5" ht="21" x14ac:dyDescent="0.5">
      <c r="B5" s="21" t="s">
        <v>32</v>
      </c>
      <c r="C5" s="22">
        <v>0</v>
      </c>
      <c r="D5" s="23" t="e">
        <f>($C$5/C5)*$E$3</f>
        <v>#DIV/0!</v>
      </c>
      <c r="E5" s="24" t="e">
        <f>$C$3*Tabelle2[[#This Row],[Bewertungspunkte ]]</f>
        <v>#DIV/0!</v>
      </c>
    </row>
    <row r="6" spans="2:5" ht="21" x14ac:dyDescent="0.5">
      <c r="B6" s="21" t="s">
        <v>33</v>
      </c>
      <c r="C6" s="22">
        <v>0</v>
      </c>
      <c r="D6" s="23" t="e">
        <f t="shared" ref="D6:D15" si="0">($C$5/C6)*$E$3</f>
        <v>#DIV/0!</v>
      </c>
      <c r="E6" s="24" t="e">
        <f>$C$3*Tabelle2[[#This Row],[Bewertungspunkte ]]</f>
        <v>#DIV/0!</v>
      </c>
    </row>
    <row r="7" spans="2:5" ht="21" x14ac:dyDescent="0.5">
      <c r="B7" s="21" t="s">
        <v>33</v>
      </c>
      <c r="C7" s="22">
        <v>0</v>
      </c>
      <c r="D7" s="23" t="e">
        <f t="shared" si="0"/>
        <v>#DIV/0!</v>
      </c>
      <c r="E7" s="24" t="e">
        <f>$C$3*Tabelle2[[#This Row],[Bewertungspunkte ]]</f>
        <v>#DIV/0!</v>
      </c>
    </row>
    <row r="8" spans="2:5" ht="21" x14ac:dyDescent="0.5">
      <c r="B8" s="21" t="s">
        <v>33</v>
      </c>
      <c r="C8" s="22">
        <v>0</v>
      </c>
      <c r="D8" s="23" t="e">
        <f t="shared" si="0"/>
        <v>#DIV/0!</v>
      </c>
      <c r="E8" s="24" t="e">
        <f>$C$3*Tabelle2[[#This Row],[Bewertungspunkte ]]</f>
        <v>#DIV/0!</v>
      </c>
    </row>
    <row r="9" spans="2:5" ht="21" x14ac:dyDescent="0.5">
      <c r="B9" s="21" t="s">
        <v>33</v>
      </c>
      <c r="C9" s="22">
        <v>0</v>
      </c>
      <c r="D9" s="23" t="e">
        <f t="shared" si="0"/>
        <v>#DIV/0!</v>
      </c>
      <c r="E9" s="24" t="e">
        <f>$C$3*Tabelle2[[#This Row],[Bewertungspunkte ]]</f>
        <v>#DIV/0!</v>
      </c>
    </row>
    <row r="10" spans="2:5" ht="21" x14ac:dyDescent="0.5">
      <c r="B10" s="21" t="s">
        <v>33</v>
      </c>
      <c r="C10" s="22">
        <v>0</v>
      </c>
      <c r="D10" s="23" t="e">
        <f t="shared" si="0"/>
        <v>#DIV/0!</v>
      </c>
      <c r="E10" s="24" t="e">
        <f>$C$3*Tabelle2[[#This Row],[Bewertungspunkte ]]</f>
        <v>#DIV/0!</v>
      </c>
    </row>
    <row r="11" spans="2:5" ht="21" x14ac:dyDescent="0.5">
      <c r="B11" s="21" t="s">
        <v>33</v>
      </c>
      <c r="C11" s="22">
        <v>0</v>
      </c>
      <c r="D11" s="23" t="e">
        <f t="shared" si="0"/>
        <v>#DIV/0!</v>
      </c>
      <c r="E11" s="24" t="e">
        <f>$C$3*Tabelle2[[#This Row],[Bewertungspunkte ]]</f>
        <v>#DIV/0!</v>
      </c>
    </row>
    <row r="12" spans="2:5" ht="21" x14ac:dyDescent="0.5">
      <c r="B12" s="21" t="s">
        <v>33</v>
      </c>
      <c r="C12" s="22">
        <v>0</v>
      </c>
      <c r="D12" s="23" t="e">
        <f t="shared" si="0"/>
        <v>#DIV/0!</v>
      </c>
      <c r="E12" s="24" t="e">
        <f>$C$3*Tabelle2[[#This Row],[Bewertungspunkte ]]</f>
        <v>#DIV/0!</v>
      </c>
    </row>
    <row r="13" spans="2:5" ht="21" x14ac:dyDescent="0.5">
      <c r="B13" s="21" t="s">
        <v>33</v>
      </c>
      <c r="C13" s="22">
        <v>0</v>
      </c>
      <c r="D13" s="23" t="e">
        <f t="shared" si="0"/>
        <v>#DIV/0!</v>
      </c>
      <c r="E13" s="24" t="e">
        <f>$C$3*Tabelle2[[#This Row],[Bewertungspunkte ]]</f>
        <v>#DIV/0!</v>
      </c>
    </row>
    <row r="14" spans="2:5" ht="21" x14ac:dyDescent="0.5">
      <c r="B14" s="21" t="s">
        <v>33</v>
      </c>
      <c r="C14" s="22">
        <v>0</v>
      </c>
      <c r="D14" s="23" t="e">
        <f t="shared" si="0"/>
        <v>#DIV/0!</v>
      </c>
      <c r="E14" s="24" t="e">
        <f>$C$3*Tabelle2[[#This Row],[Bewertungspunkte ]]</f>
        <v>#DIV/0!</v>
      </c>
    </row>
    <row r="15" spans="2:5" ht="21" x14ac:dyDescent="0.5">
      <c r="B15" s="21" t="s">
        <v>33</v>
      </c>
      <c r="C15" s="22">
        <v>0</v>
      </c>
      <c r="D15" s="23" t="e">
        <f t="shared" si="0"/>
        <v>#DIV/0!</v>
      </c>
      <c r="E15" s="24" t="e">
        <f>$C$3*Tabelle2[[#This Row],[Bewertungspunkte ]]</f>
        <v>#DIV/0!</v>
      </c>
    </row>
    <row r="16" spans="2:5" ht="21" customHeight="1" x14ac:dyDescent="0.35">
      <c r="B16" s="49"/>
      <c r="C16" s="50"/>
      <c r="D16" s="50"/>
      <c r="E16" s="51"/>
    </row>
    <row r="17" spans="2:5" ht="43.5" customHeight="1" thickBot="1" x14ac:dyDescent="0.4">
      <c r="B17" s="25" t="s">
        <v>34</v>
      </c>
      <c r="C17" s="52" t="s">
        <v>35</v>
      </c>
      <c r="D17" s="53"/>
      <c r="E17" s="54"/>
    </row>
    <row r="18" spans="2:5" ht="21" x14ac:dyDescent="0.5">
      <c r="D18" s="26"/>
    </row>
    <row r="19" spans="2:5" ht="21" x14ac:dyDescent="0.5">
      <c r="D19" s="26"/>
    </row>
    <row r="20" spans="2:5" ht="21" x14ac:dyDescent="0.5">
      <c r="D20" s="26"/>
    </row>
    <row r="21" spans="2:5" ht="21" x14ac:dyDescent="0.5">
      <c r="D21" s="26"/>
    </row>
    <row r="22" spans="2:5" ht="21" x14ac:dyDescent="0.5">
      <c r="D22" s="26"/>
    </row>
  </sheetData>
  <mergeCells count="3">
    <mergeCell ref="B2:E2"/>
    <mergeCell ref="B16:E16"/>
    <mergeCell ref="C17:E17"/>
  </mergeCells>
  <pageMargins left="0.7" right="0.7" top="0.75" bottom="0.75" header="0.3" footer="0.3"/>
  <pageSetup paperSize="9" scale="8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BDBCFG_15_1700_FieldBDBSignatures" text="" multiline="true"/>
    <f:field ref="objname" text="Beispiel Bewertungsmatrix ohne Bewertungsskala" edit="true"/>
  </f:record>
  <f:display text="Allgemein">
    <f:field ref="BDBCFG_15_1700_FieldBDBSignatures" text="Zeichnungsleiste chronologisch Zeichnungen (Datum der Zeichnung)"/>
    <f:field ref="objname" text="Nam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Los 2</vt:lpstr>
      <vt:lpstr>Preisberechnungsmethode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2026-10-13T07:46:32Z</dcterms:modified>
  <cp:category/>
  <cp:contentStatus/>
</cp:coreProperties>
</file>