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Gruppen\VGM\08 DK\1 Laufende Ausschreibungen\Arbeitsmedizinischer Dienst 2027-2030 (2032)\VU\"/>
    </mc:Choice>
  </mc:AlternateContent>
  <xr:revisionPtr revIDLastSave="0" documentId="13_ncr:1_{59119488-E277-4F0B-803A-5B90EB3584A1}" xr6:coauthVersionLast="47" xr6:coauthVersionMax="47" xr10:uidLastSave="{00000000-0000-0000-0000-000000000000}"/>
  <bookViews>
    <workbookView xWindow="1170" yWindow="495" windowWidth="27060" windowHeight="146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8" i="1" l="1"/>
  <c r="F3" i="1"/>
  <c r="F47" i="1"/>
  <c r="F46" i="1"/>
  <c r="F45" i="1"/>
  <c r="F35" i="1"/>
  <c r="F36" i="1"/>
  <c r="F37" i="1"/>
  <c r="F38" i="1"/>
  <c r="F39" i="1"/>
  <c r="F40" i="1"/>
  <c r="F41" i="1"/>
  <c r="F42" i="1"/>
  <c r="F43" i="1"/>
  <c r="F3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11" i="1"/>
  <c r="F9" i="1"/>
  <c r="F7" i="1"/>
  <c r="F8" i="1"/>
  <c r="F6" i="1"/>
  <c r="F49" i="1" l="1"/>
</calcChain>
</file>

<file path=xl/sharedStrings.xml><?xml version="1.0" encoding="utf-8"?>
<sst xmlns="http://schemas.openxmlformats.org/spreadsheetml/2006/main" count="141" uniqueCount="105">
  <si>
    <t>Hauptauftrag Vertragslaufzeit 2 Jahre</t>
  </si>
  <si>
    <t>Thema</t>
  </si>
  <si>
    <t>Preis
(Euro, netto)</t>
  </si>
  <si>
    <t>Preizbezug auf</t>
  </si>
  <si>
    <t>Wertungspreis</t>
  </si>
  <si>
    <t>Grundbetreuung</t>
  </si>
  <si>
    <t>pro Stunde</t>
  </si>
  <si>
    <t>Impfungen</t>
  </si>
  <si>
    <t>Strahlenschutzuntersuchungen von beruflich strahlenexponierter Personen der Kategorie A</t>
  </si>
  <si>
    <t>pro Untersuchung</t>
  </si>
  <si>
    <t>pro Impfstoff</t>
  </si>
  <si>
    <t>pro Impfung (Zeit)</t>
  </si>
  <si>
    <t>1.</t>
  </si>
  <si>
    <t>2.</t>
  </si>
  <si>
    <t>3.</t>
  </si>
  <si>
    <t>3.1.</t>
  </si>
  <si>
    <t>3.2.</t>
  </si>
  <si>
    <t>3.3.</t>
  </si>
  <si>
    <t>Gesamtpreis</t>
  </si>
  <si>
    <t>Wertungsmultiplikator
(Durchschnittswerte der Jahre 2023 - 2025 bzw. festgelegte Werte)</t>
  </si>
  <si>
    <t>2.1.</t>
  </si>
  <si>
    <t>BEM-Gespräche, dienstreisemedizinische Beratung, sonstige Beratung</t>
  </si>
  <si>
    <t>betriebsspezifische Betreuung</t>
  </si>
  <si>
    <t>Beratung und Sonderleistungen</t>
  </si>
  <si>
    <t>2.1.1.</t>
  </si>
  <si>
    <t>2.1.2.</t>
  </si>
  <si>
    <t>2.1.3.</t>
  </si>
  <si>
    <t>Sonderdiagnostik Eignung</t>
  </si>
  <si>
    <t>2.1.4.</t>
  </si>
  <si>
    <t>Arbeitsmedizinische Vorsorgen (G-Grundsätze/ Verordnungen)</t>
  </si>
  <si>
    <t>Tätigkeit mit Exposition gegenüber einatembarer Staub (Staubbelastung G1.4)</t>
  </si>
  <si>
    <t>Tätigkeiten mit Lärmexposition (Lärm G20)</t>
  </si>
  <si>
    <t>Tätigkeiten in extremer Kältebelastung (Kältearbeit G21)</t>
  </si>
  <si>
    <t>Obstruktive Atemwegserkrankungen (G23)</t>
  </si>
  <si>
    <t>Feuchtarbeiten (Hauterkrankungen G24)</t>
  </si>
  <si>
    <t>Fahr-, Steuer- und Überwachungstätigkeiten (G25)</t>
  </si>
  <si>
    <t>Atemschutzgeräte der Gruppen 1 (G26.1)</t>
  </si>
  <si>
    <t>Atemschutzgeräte der Gruppen 2 (G26.2)</t>
  </si>
  <si>
    <t>Tätigkeiten mit Exposition gegenüber Isocyanaten (Isocyanate G27)</t>
  </si>
  <si>
    <t>Tätigkeiten mit Exposition gegenüber Toluol/ Xylol (Toluol und Xylol G29)</t>
  </si>
  <si>
    <t>Tätigkeiten in Tropen, Subtropen und sonstige Auslandsaufenthalte mit besonderen klimatischen Belastungen und Infektionsgefährdung (Arbeitsaufenthalt Ausland G35)</t>
  </si>
  <si>
    <t>Tätigkeiten an Bildschirmgeräten (Bildschirmarbeitsplatz G37)</t>
  </si>
  <si>
    <t>Schweißen und Trennen von Metallen (Schweißrauche G39)</t>
  </si>
  <si>
    <t>Arbeiten mit Absturzgefahr (G41)</t>
  </si>
  <si>
    <t>Tätigkeiten mit Exposition durch Vibration (Belastungen des Muskel- und Skelettsystems einschließlich Vibrationen G46)</t>
  </si>
  <si>
    <t>Untersuchung nach Biostoffverordnung</t>
  </si>
  <si>
    <t>Untersuchung nach Gefahrstoffverordnung</t>
  </si>
  <si>
    <t>2.2.</t>
  </si>
  <si>
    <t>2.2.1.</t>
  </si>
  <si>
    <t>2.2.2.</t>
  </si>
  <si>
    <t>2.2.3.</t>
  </si>
  <si>
    <t>2.2.4.</t>
  </si>
  <si>
    <t>2.2.7.</t>
  </si>
  <si>
    <t>2.2.8.</t>
  </si>
  <si>
    <t>2.2.9.</t>
  </si>
  <si>
    <t>2.2.10.</t>
  </si>
  <si>
    <t>2.2.11.</t>
  </si>
  <si>
    <t>2.2.13.</t>
  </si>
  <si>
    <t>2.2.14.</t>
  </si>
  <si>
    <t>2.2.15.</t>
  </si>
  <si>
    <t>2.2.16.</t>
  </si>
  <si>
    <t>2.2.17.</t>
  </si>
  <si>
    <t>2.2.12.a</t>
  </si>
  <si>
    <t>2.2.12.b</t>
  </si>
  <si>
    <t>Tätigkeiten an Bildschirmgeräten (Bildschirmarbeitsplatz G37)
- ohne Sehtest, Sehtest wird durch arbeitsmed. Assistenz AG durchgeführt -</t>
  </si>
  <si>
    <t>2.2.12.c</t>
  </si>
  <si>
    <t>Tätigkeiten an Bildschirmgeräten (Bildschirmarbeitsplatz G37)
- nur Ausstellung Bescheinigung, Sehtest wird durch arbeitsmed. Assistenz AG durchgeführt und Gespräch findet innerhalb Strahlenschutzuntersuchung statt -</t>
  </si>
  <si>
    <t>2.2.6.a</t>
  </si>
  <si>
    <t>2.2.6.b</t>
  </si>
  <si>
    <t>2.2.6.c</t>
  </si>
  <si>
    <t>Fahr-, Steuer- und Überwachungstätigkeiten (G25)
- nur Ausstellung Bescheinigung, Sehtest wird durch arbeitsmed. Assistenz AG durchgeführt und Gespräch findet innerhalb Strahlenschutzuntersuchung statt -</t>
  </si>
  <si>
    <t>Fahr-, Steuer- und Überwachungstätigkeiten (G25)
- ohne Sehtest, Sehtest wird durch arbeitsmed. Assistenz AG durchgeführt -</t>
  </si>
  <si>
    <t>Feuchtarbeiten (Hauterkrankungen G24)
- nur Ausstellung Bescheinigung, Gespräch findet innerhalb Strahlenschutzuntersuchung statt -</t>
  </si>
  <si>
    <t>2.2.5.a</t>
  </si>
  <si>
    <t>2.2.5.b</t>
  </si>
  <si>
    <t>2.3.</t>
  </si>
  <si>
    <t>Impfungen (inkl. Impfstoffgestellung)</t>
  </si>
  <si>
    <t>Typhus (Typhim)</t>
  </si>
  <si>
    <t>Paralell-Impfung</t>
  </si>
  <si>
    <t>Tollwut (Rabipur)</t>
  </si>
  <si>
    <t>Pneumokokken (Prevenar 13)</t>
  </si>
  <si>
    <t>Hepatites A (Havrix 1440)</t>
  </si>
  <si>
    <t>Hepatites B (Engerix B)</t>
  </si>
  <si>
    <t>Hepatites A-B-Kombination (Twinrix)</t>
  </si>
  <si>
    <t>Grippeschutz (Influsplit)</t>
  </si>
  <si>
    <t>Repevax</t>
  </si>
  <si>
    <t>2.3.1.</t>
  </si>
  <si>
    <t>2.3.2.</t>
  </si>
  <si>
    <t>2.3.3.</t>
  </si>
  <si>
    <t>2.3.4.</t>
  </si>
  <si>
    <t>2.3.5.</t>
  </si>
  <si>
    <t>2.3.6.</t>
  </si>
  <si>
    <t>2.3.7.</t>
  </si>
  <si>
    <t>2.3.8.</t>
  </si>
  <si>
    <t>2.3.9.</t>
  </si>
  <si>
    <t>2.3.10.</t>
  </si>
  <si>
    <t xml:space="preserve">Labor Sonderdiagnostik Vorsorge für Blutspender
- Blutentnahme erfolgt durch arbeitsmed. Assistenz AG - </t>
  </si>
  <si>
    <t>ohne Blutentnahme und ohne Blutanalyse
- Proband bringt Laborbefund mit -</t>
  </si>
  <si>
    <t>ohne Blutentnahme und mit Blutanalyse 
- Blutentnahme erfolgt durch arbeitsmed. Assistenz AG -</t>
  </si>
  <si>
    <t>mit Blutentnahme durch AN und mit Blutanalyse</t>
  </si>
  <si>
    <t>pro Impfung</t>
  </si>
  <si>
    <t>4.</t>
  </si>
  <si>
    <t>Arbeitsmedizinische Assistenz</t>
  </si>
  <si>
    <t>Wunschvorsorge</t>
  </si>
  <si>
    <t>Berechnung
Preise sind in den gelb markierten Zellen auszufüllen.
Angabe des Preises relevant für den Vertrag. Werden nach Aufwand abgerechnet.
Die Berechnung des Wertungspreises ist nicht vertragsrelevant.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</si>
</sst>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</cellStyleXfs>
  <cellXfs count="53">
    <xf numFmtId="0" fontId="0" fillId="0" borderId="0" xfId="0"/>
    <xf numFmtId="0" fontId="0" fillId="0" borderId="0" xfId="0"/>
    <xf numFmtId="0" fontId="3" fillId="0" borderId="3" xfId="0" applyFont="1" applyBorder="1"/>
    <xf numFmtId="0" fontId="3" fillId="0" borderId="1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3" xfId="0" applyFont="1" applyFill="1" applyBorder="1"/>
    <xf numFmtId="0" fontId="1" fillId="0" borderId="0" xfId="0" applyFont="1"/>
    <xf numFmtId="14" fontId="3" fillId="0" borderId="1" xfId="0" applyNumberFormat="1" applyFont="1" applyBorder="1"/>
    <xf numFmtId="0" fontId="2" fillId="3" borderId="9" xfId="2" applyFont="1" applyBorder="1"/>
    <xf numFmtId="0" fontId="5" fillId="3" borderId="10" xfId="2" applyFont="1" applyBorder="1" applyAlignment="1">
      <alignment horizontal="center" vertical="center"/>
    </xf>
    <xf numFmtId="0" fontId="5" fillId="3" borderId="11" xfId="2" applyFont="1" applyBorder="1" applyAlignment="1">
      <alignment horizontal="center" vertical="center" wrapText="1"/>
    </xf>
    <xf numFmtId="0" fontId="5" fillId="3" borderId="7" xfId="2" applyFont="1" applyBorder="1" applyAlignment="1">
      <alignment horizontal="center" vertical="center" wrapText="1"/>
    </xf>
    <xf numFmtId="0" fontId="5" fillId="3" borderId="12" xfId="2" applyFont="1" applyBorder="1" applyAlignment="1">
      <alignment horizontal="center" vertical="center"/>
    </xf>
    <xf numFmtId="0" fontId="5" fillId="3" borderId="11" xfId="2" applyFont="1" applyBorder="1" applyAlignment="1">
      <alignment horizontal="center" vertical="center"/>
    </xf>
    <xf numFmtId="0" fontId="3" fillId="0" borderId="13" xfId="0" applyFont="1" applyBorder="1"/>
    <xf numFmtId="0" fontId="1" fillId="0" borderId="13" xfId="0" applyFont="1" applyBorder="1"/>
    <xf numFmtId="0" fontId="3" fillId="4" borderId="1" xfId="0" applyFont="1" applyFill="1" applyBorder="1"/>
    <xf numFmtId="0" fontId="3" fillId="0" borderId="7" xfId="0" applyFont="1" applyBorder="1"/>
    <xf numFmtId="16" fontId="3" fillId="4" borderId="1" xfId="0" applyNumberFormat="1" applyFont="1" applyFill="1" applyBorder="1"/>
    <xf numFmtId="0" fontId="3" fillId="5" borderId="8" xfId="0" applyFont="1" applyFill="1" applyBorder="1"/>
    <xf numFmtId="0" fontId="1" fillId="0" borderId="14" xfId="0" applyFont="1" applyBorder="1"/>
    <xf numFmtId="0" fontId="3" fillId="0" borderId="15" xfId="0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wrapText="1"/>
    </xf>
    <xf numFmtId="0" fontId="1" fillId="0" borderId="11" xfId="0" applyFont="1" applyFill="1" applyBorder="1"/>
    <xf numFmtId="0" fontId="1" fillId="0" borderId="15" xfId="0" applyFont="1" applyBorder="1"/>
    <xf numFmtId="0" fontId="3" fillId="0" borderId="14" xfId="0" applyFont="1" applyBorder="1"/>
    <xf numFmtId="0" fontId="1" fillId="0" borderId="19" xfId="0" applyFont="1" applyFill="1" applyBorder="1"/>
    <xf numFmtId="0" fontId="1" fillId="0" borderId="21" xfId="0" applyFont="1" applyFill="1" applyBorder="1"/>
    <xf numFmtId="0" fontId="3" fillId="0" borderId="13" xfId="0" applyFont="1" applyFill="1" applyBorder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/>
    <xf numFmtId="0" fontId="7" fillId="0" borderId="18" xfId="0" applyFont="1" applyFill="1" applyBorder="1" applyAlignment="1">
      <alignment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4" borderId="1" xfId="0" applyFont="1" applyFill="1" applyBorder="1"/>
    <xf numFmtId="0" fontId="3" fillId="5" borderId="8" xfId="0" applyFont="1" applyFill="1" applyBorder="1"/>
    <xf numFmtId="0" fontId="1" fillId="2" borderId="4" xfId="1" applyFont="1" applyBorder="1" applyAlignment="1">
      <alignment horizontal="center" wrapText="1"/>
    </xf>
    <xf numFmtId="0" fontId="1" fillId="2" borderId="3" xfId="1" applyFont="1" applyBorder="1" applyAlignment="1">
      <alignment horizontal="center" wrapText="1"/>
    </xf>
    <xf numFmtId="0" fontId="1" fillId="2" borderId="2" xfId="1" applyFont="1" applyBorder="1" applyAlignment="1">
      <alignment horizontal="center"/>
    </xf>
    <xf numFmtId="0" fontId="1" fillId="2" borderId="5" xfId="1" applyFont="1" applyBorder="1" applyAlignment="1">
      <alignment horizontal="center"/>
    </xf>
    <xf numFmtId="0" fontId="3" fillId="5" borderId="8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1" fillId="6" borderId="13" xfId="0" applyFont="1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0" fontId="3" fillId="6" borderId="1" xfId="0" applyFont="1" applyFill="1" applyBorder="1" applyProtection="1">
      <protection locked="0"/>
    </xf>
    <xf numFmtId="0" fontId="1" fillId="6" borderId="7" xfId="0" applyFont="1" applyFill="1" applyBorder="1" applyProtection="1">
      <protection locked="0"/>
    </xf>
    <xf numFmtId="0" fontId="1" fillId="6" borderId="20" xfId="0" applyFont="1" applyFill="1" applyBorder="1" applyProtection="1">
      <protection locked="0"/>
    </xf>
  </cellXfs>
  <cellStyles count="3">
    <cellStyle name="40 % - Akzent1" xfId="1" builtinId="31"/>
    <cellStyle name="60 % - Akzent3" xfId="2" builtinId="4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C1" sqref="C1:F1"/>
    </sheetView>
  </sheetViews>
  <sheetFormatPr baseColWidth="10" defaultRowHeight="15" x14ac:dyDescent="0.25"/>
  <cols>
    <col min="1" max="1" width="10.140625" style="7" bestFit="1" customWidth="1"/>
    <col min="2" max="2" width="73.85546875" style="7" bestFit="1" customWidth="1"/>
    <col min="3" max="3" width="27.7109375" style="7" bestFit="1" customWidth="1"/>
    <col min="4" max="4" width="12.28515625" style="7" bestFit="1" customWidth="1"/>
    <col min="5" max="5" width="17.28515625" style="7" bestFit="1" customWidth="1"/>
    <col min="6" max="6" width="14.140625" style="7" bestFit="1" customWidth="1"/>
  </cols>
  <sheetData>
    <row r="1" spans="1:6" ht="79.5" customHeight="1" x14ac:dyDescent="0.25">
      <c r="A1" s="44" t="s">
        <v>0</v>
      </c>
      <c r="B1" s="45"/>
      <c r="C1" s="42" t="s">
        <v>104</v>
      </c>
      <c r="D1" s="42"/>
      <c r="E1" s="42"/>
      <c r="F1" s="43"/>
    </row>
    <row r="2" spans="1:6" ht="60.75" thickBot="1" x14ac:dyDescent="0.3">
      <c r="A2" s="9"/>
      <c r="B2" s="10" t="s">
        <v>1</v>
      </c>
      <c r="C2" s="11" t="s">
        <v>19</v>
      </c>
      <c r="D2" s="12" t="s">
        <v>2</v>
      </c>
      <c r="E2" s="13" t="s">
        <v>3</v>
      </c>
      <c r="F2" s="14" t="s">
        <v>4</v>
      </c>
    </row>
    <row r="3" spans="1:6" ht="15.75" thickBot="1" x14ac:dyDescent="0.3">
      <c r="A3" s="15" t="s">
        <v>12</v>
      </c>
      <c r="B3" s="22" t="s">
        <v>5</v>
      </c>
      <c r="C3" s="21">
        <v>525</v>
      </c>
      <c r="D3" s="48"/>
      <c r="E3" s="16" t="s">
        <v>6</v>
      </c>
      <c r="F3" s="16" t="str">
        <f>IF(D3="","",C3*D3)</f>
        <v/>
      </c>
    </row>
    <row r="4" spans="1:6" x14ac:dyDescent="0.25">
      <c r="A4" s="20" t="s">
        <v>13</v>
      </c>
      <c r="B4" s="46" t="s">
        <v>22</v>
      </c>
      <c r="C4" s="46"/>
      <c r="D4" s="46"/>
      <c r="E4" s="46"/>
      <c r="F4" s="46"/>
    </row>
    <row r="5" spans="1:6" s="1" customFormat="1" x14ac:dyDescent="0.25">
      <c r="A5" s="19" t="s">
        <v>20</v>
      </c>
      <c r="B5" s="47" t="s">
        <v>23</v>
      </c>
      <c r="C5" s="47"/>
      <c r="D5" s="47"/>
      <c r="E5" s="47"/>
      <c r="F5" s="47"/>
    </row>
    <row r="6" spans="1:6" s="1" customFormat="1" x14ac:dyDescent="0.25">
      <c r="A6" s="3" t="s">
        <v>24</v>
      </c>
      <c r="B6" s="23" t="s">
        <v>21</v>
      </c>
      <c r="C6" s="4">
        <v>83</v>
      </c>
      <c r="D6" s="49"/>
      <c r="E6" s="5" t="s">
        <v>6</v>
      </c>
      <c r="F6" s="4" t="str">
        <f>IF(D6="","",C6*D6)</f>
        <v/>
      </c>
    </row>
    <row r="7" spans="1:6" s="1" customFormat="1" x14ac:dyDescent="0.25">
      <c r="A7" s="3" t="s">
        <v>25</v>
      </c>
      <c r="B7" s="34" t="s">
        <v>103</v>
      </c>
      <c r="C7" s="4">
        <v>1</v>
      </c>
      <c r="D7" s="49"/>
      <c r="E7" s="5" t="s">
        <v>6</v>
      </c>
      <c r="F7" s="4" t="str">
        <f t="shared" ref="F7:F8" si="0">IF(D7="","",C7*D7)</f>
        <v/>
      </c>
    </row>
    <row r="8" spans="1:6" s="1" customFormat="1" x14ac:dyDescent="0.25">
      <c r="A8" s="3" t="s">
        <v>26</v>
      </c>
      <c r="B8" s="23" t="s">
        <v>27</v>
      </c>
      <c r="C8" s="4">
        <v>2</v>
      </c>
      <c r="D8" s="49"/>
      <c r="E8" s="5" t="s">
        <v>9</v>
      </c>
      <c r="F8" s="4" t="str">
        <f t="shared" si="0"/>
        <v/>
      </c>
    </row>
    <row r="9" spans="1:6" s="1" customFormat="1" ht="30" x14ac:dyDescent="0.25">
      <c r="A9" s="3" t="s">
        <v>28</v>
      </c>
      <c r="B9" s="23" t="s">
        <v>96</v>
      </c>
      <c r="C9" s="4">
        <v>7</v>
      </c>
      <c r="D9" s="49"/>
      <c r="E9" s="5" t="s">
        <v>9</v>
      </c>
      <c r="F9" s="4" t="str">
        <f>IF(D9="","",C9*D9)</f>
        <v/>
      </c>
    </row>
    <row r="10" spans="1:6" x14ac:dyDescent="0.25">
      <c r="A10" s="17" t="s">
        <v>47</v>
      </c>
      <c r="B10" s="40" t="s">
        <v>29</v>
      </c>
      <c r="C10" s="40"/>
      <c r="D10" s="40"/>
      <c r="E10" s="40"/>
      <c r="F10" s="40"/>
    </row>
    <row r="11" spans="1:6" s="1" customFormat="1" x14ac:dyDescent="0.25">
      <c r="A11" s="3" t="s">
        <v>48</v>
      </c>
      <c r="B11" s="24" t="s">
        <v>30</v>
      </c>
      <c r="C11" s="4">
        <v>8</v>
      </c>
      <c r="D11" s="50"/>
      <c r="E11" s="5" t="s">
        <v>9</v>
      </c>
      <c r="F11" s="2" t="str">
        <f>IF(D11="","",C11*D11)</f>
        <v/>
      </c>
    </row>
    <row r="12" spans="1:6" s="1" customFormat="1" x14ac:dyDescent="0.25">
      <c r="A12" s="3" t="s">
        <v>49</v>
      </c>
      <c r="B12" s="24" t="s">
        <v>31</v>
      </c>
      <c r="C12" s="4">
        <v>16</v>
      </c>
      <c r="D12" s="50"/>
      <c r="E12" s="5" t="s">
        <v>9</v>
      </c>
      <c r="F12" s="2" t="str">
        <f t="shared" ref="F12:F32" si="1">IF(D12="","",C12*D12)</f>
        <v/>
      </c>
    </row>
    <row r="13" spans="1:6" s="1" customFormat="1" x14ac:dyDescent="0.25">
      <c r="A13" s="8" t="s">
        <v>50</v>
      </c>
      <c r="B13" s="24" t="s">
        <v>32</v>
      </c>
      <c r="C13" s="4">
        <v>4</v>
      </c>
      <c r="D13" s="50"/>
      <c r="E13" s="5" t="s">
        <v>9</v>
      </c>
      <c r="F13" s="2" t="str">
        <f t="shared" si="1"/>
        <v/>
      </c>
    </row>
    <row r="14" spans="1:6" s="1" customFormat="1" x14ac:dyDescent="0.25">
      <c r="A14" s="3" t="s">
        <v>51</v>
      </c>
      <c r="B14" s="24" t="s">
        <v>33</v>
      </c>
      <c r="C14" s="4">
        <v>9</v>
      </c>
      <c r="D14" s="50"/>
      <c r="E14" s="5" t="s">
        <v>9</v>
      </c>
      <c r="F14" s="2" t="str">
        <f t="shared" si="1"/>
        <v/>
      </c>
    </row>
    <row r="15" spans="1:6" s="1" customFormat="1" x14ac:dyDescent="0.25">
      <c r="A15" s="3" t="s">
        <v>73</v>
      </c>
      <c r="B15" s="24" t="s">
        <v>34</v>
      </c>
      <c r="C15" s="4">
        <v>7</v>
      </c>
      <c r="D15" s="50"/>
      <c r="E15" s="5" t="s">
        <v>9</v>
      </c>
      <c r="F15" s="2" t="str">
        <f t="shared" si="1"/>
        <v/>
      </c>
    </row>
    <row r="16" spans="1:6" s="1" customFormat="1" ht="45" x14ac:dyDescent="0.25">
      <c r="A16" s="3" t="s">
        <v>74</v>
      </c>
      <c r="B16" s="35" t="s">
        <v>72</v>
      </c>
      <c r="C16" s="4">
        <v>1</v>
      </c>
      <c r="D16" s="50"/>
      <c r="E16" s="5" t="s">
        <v>9</v>
      </c>
      <c r="F16" s="2" t="str">
        <f t="shared" si="1"/>
        <v/>
      </c>
    </row>
    <row r="17" spans="1:6" s="1" customFormat="1" x14ac:dyDescent="0.25">
      <c r="A17" s="3" t="s">
        <v>67</v>
      </c>
      <c r="B17" s="35" t="s">
        <v>35</v>
      </c>
      <c r="C17" s="4">
        <v>1</v>
      </c>
      <c r="D17" s="50"/>
      <c r="E17" s="5" t="s">
        <v>9</v>
      </c>
      <c r="F17" s="2" t="str">
        <f t="shared" si="1"/>
        <v/>
      </c>
    </row>
    <row r="18" spans="1:6" s="1" customFormat="1" ht="30" x14ac:dyDescent="0.25">
      <c r="A18" s="3" t="s">
        <v>68</v>
      </c>
      <c r="B18" s="24" t="s">
        <v>71</v>
      </c>
      <c r="C18" s="4">
        <v>39</v>
      </c>
      <c r="D18" s="50"/>
      <c r="E18" s="5" t="s">
        <v>9</v>
      </c>
      <c r="F18" s="2" t="str">
        <f t="shared" si="1"/>
        <v/>
      </c>
    </row>
    <row r="19" spans="1:6" s="1" customFormat="1" ht="45" x14ac:dyDescent="0.25">
      <c r="A19" s="3" t="s">
        <v>69</v>
      </c>
      <c r="B19" s="35" t="s">
        <v>70</v>
      </c>
      <c r="C19" s="4">
        <v>1</v>
      </c>
      <c r="D19" s="50"/>
      <c r="E19" s="5" t="s">
        <v>9</v>
      </c>
      <c r="F19" s="2" t="str">
        <f t="shared" si="1"/>
        <v/>
      </c>
    </row>
    <row r="20" spans="1:6" s="1" customFormat="1" x14ac:dyDescent="0.25">
      <c r="A20" s="3" t="s">
        <v>52</v>
      </c>
      <c r="B20" s="35" t="s">
        <v>36</v>
      </c>
      <c r="C20" s="4">
        <v>1</v>
      </c>
      <c r="D20" s="50"/>
      <c r="E20" s="5" t="s">
        <v>9</v>
      </c>
      <c r="F20" s="2" t="str">
        <f t="shared" si="1"/>
        <v/>
      </c>
    </row>
    <row r="21" spans="1:6" s="1" customFormat="1" x14ac:dyDescent="0.25">
      <c r="A21" s="3" t="s">
        <v>53</v>
      </c>
      <c r="B21" s="24" t="s">
        <v>37</v>
      </c>
      <c r="C21" s="4">
        <v>9</v>
      </c>
      <c r="D21" s="50"/>
      <c r="E21" s="5" t="s">
        <v>9</v>
      </c>
      <c r="F21" s="2" t="str">
        <f t="shared" si="1"/>
        <v/>
      </c>
    </row>
    <row r="22" spans="1:6" s="1" customFormat="1" x14ac:dyDescent="0.25">
      <c r="A22" s="3" t="s">
        <v>54</v>
      </c>
      <c r="B22" s="24" t="s">
        <v>38</v>
      </c>
      <c r="C22" s="4">
        <v>4</v>
      </c>
      <c r="D22" s="50"/>
      <c r="E22" s="5" t="s">
        <v>9</v>
      </c>
      <c r="F22" s="2" t="str">
        <f t="shared" si="1"/>
        <v/>
      </c>
    </row>
    <row r="23" spans="1:6" s="1" customFormat="1" x14ac:dyDescent="0.25">
      <c r="A23" s="3" t="s">
        <v>55</v>
      </c>
      <c r="B23" s="24" t="s">
        <v>39</v>
      </c>
      <c r="C23" s="4">
        <v>4</v>
      </c>
      <c r="D23" s="50"/>
      <c r="E23" s="5" t="s">
        <v>9</v>
      </c>
      <c r="F23" s="2" t="str">
        <f t="shared" si="1"/>
        <v/>
      </c>
    </row>
    <row r="24" spans="1:6" s="1" customFormat="1" ht="45" x14ac:dyDescent="0.25">
      <c r="A24" s="3" t="s">
        <v>56</v>
      </c>
      <c r="B24" s="35" t="s">
        <v>40</v>
      </c>
      <c r="C24" s="4">
        <v>1</v>
      </c>
      <c r="D24" s="50"/>
      <c r="E24" s="5" t="s">
        <v>9</v>
      </c>
      <c r="F24" s="2" t="str">
        <f t="shared" si="1"/>
        <v/>
      </c>
    </row>
    <row r="25" spans="1:6" s="1" customFormat="1" x14ac:dyDescent="0.25">
      <c r="A25" s="3" t="s">
        <v>62</v>
      </c>
      <c r="B25" s="35" t="s">
        <v>41</v>
      </c>
      <c r="C25" s="4">
        <v>1</v>
      </c>
      <c r="D25" s="50"/>
      <c r="E25" s="5" t="s">
        <v>9</v>
      </c>
      <c r="F25" s="2" t="str">
        <f t="shared" si="1"/>
        <v/>
      </c>
    </row>
    <row r="26" spans="1:6" s="1" customFormat="1" ht="30" x14ac:dyDescent="0.25">
      <c r="A26" s="3" t="s">
        <v>63</v>
      </c>
      <c r="B26" s="24" t="s">
        <v>64</v>
      </c>
      <c r="C26" s="4">
        <v>47</v>
      </c>
      <c r="D26" s="50"/>
      <c r="E26" s="5" t="s">
        <v>9</v>
      </c>
      <c r="F26" s="2" t="str">
        <f t="shared" si="1"/>
        <v/>
      </c>
    </row>
    <row r="27" spans="1:6" s="1" customFormat="1" ht="45" x14ac:dyDescent="0.25">
      <c r="A27" s="3" t="s">
        <v>65</v>
      </c>
      <c r="B27" s="35" t="s">
        <v>66</v>
      </c>
      <c r="C27" s="4">
        <v>1</v>
      </c>
      <c r="D27" s="50"/>
      <c r="E27" s="5" t="s">
        <v>9</v>
      </c>
      <c r="F27" s="2" t="str">
        <f t="shared" si="1"/>
        <v/>
      </c>
    </row>
    <row r="28" spans="1:6" s="1" customFormat="1" x14ac:dyDescent="0.25">
      <c r="A28" s="3" t="s">
        <v>57</v>
      </c>
      <c r="B28" s="24" t="s">
        <v>42</v>
      </c>
      <c r="C28" s="4">
        <v>3</v>
      </c>
      <c r="D28" s="50"/>
      <c r="E28" s="5" t="s">
        <v>9</v>
      </c>
      <c r="F28" s="2" t="str">
        <f t="shared" si="1"/>
        <v/>
      </c>
    </row>
    <row r="29" spans="1:6" s="1" customFormat="1" x14ac:dyDescent="0.25">
      <c r="A29" s="3" t="s">
        <v>58</v>
      </c>
      <c r="B29" s="24" t="s">
        <v>43</v>
      </c>
      <c r="C29" s="4">
        <v>13</v>
      </c>
      <c r="D29" s="50"/>
      <c r="E29" s="5" t="s">
        <v>9</v>
      </c>
      <c r="F29" s="2" t="str">
        <f t="shared" si="1"/>
        <v/>
      </c>
    </row>
    <row r="30" spans="1:6" s="1" customFormat="1" ht="30" x14ac:dyDescent="0.25">
      <c r="A30" s="3" t="s">
        <v>59</v>
      </c>
      <c r="B30" s="24" t="s">
        <v>44</v>
      </c>
      <c r="C30" s="4">
        <v>6</v>
      </c>
      <c r="D30" s="50"/>
      <c r="E30" s="5" t="s">
        <v>9</v>
      </c>
      <c r="F30" s="2" t="str">
        <f t="shared" si="1"/>
        <v/>
      </c>
    </row>
    <row r="31" spans="1:6" s="1" customFormat="1" x14ac:dyDescent="0.25">
      <c r="A31" s="8" t="s">
        <v>60</v>
      </c>
      <c r="B31" s="24" t="s">
        <v>45</v>
      </c>
      <c r="C31" s="4">
        <v>10</v>
      </c>
      <c r="D31" s="50"/>
      <c r="E31" s="5" t="s">
        <v>9</v>
      </c>
      <c r="F31" s="2" t="str">
        <f t="shared" si="1"/>
        <v/>
      </c>
    </row>
    <row r="32" spans="1:6" s="1" customFormat="1" x14ac:dyDescent="0.25">
      <c r="A32" s="3" t="s">
        <v>61</v>
      </c>
      <c r="B32" s="24" t="s">
        <v>46</v>
      </c>
      <c r="C32" s="4">
        <v>5</v>
      </c>
      <c r="D32" s="50"/>
      <c r="E32" s="5" t="s">
        <v>9</v>
      </c>
      <c r="F32" s="2" t="str">
        <f t="shared" si="1"/>
        <v/>
      </c>
    </row>
    <row r="33" spans="1:6" x14ac:dyDescent="0.25">
      <c r="A33" s="17" t="s">
        <v>75</v>
      </c>
      <c r="B33" s="40" t="s">
        <v>76</v>
      </c>
      <c r="C33" s="40"/>
      <c r="D33" s="40"/>
      <c r="E33" s="40"/>
      <c r="F33" s="40"/>
    </row>
    <row r="34" spans="1:6" x14ac:dyDescent="0.25">
      <c r="A34" s="3" t="s">
        <v>86</v>
      </c>
      <c r="B34" s="5" t="s">
        <v>7</v>
      </c>
      <c r="C34" s="4">
        <v>19</v>
      </c>
      <c r="D34" s="49"/>
      <c r="E34" s="5" t="s">
        <v>11</v>
      </c>
      <c r="F34" s="6" t="str">
        <f>IF(D34="","",C34*D34)</f>
        <v/>
      </c>
    </row>
    <row r="35" spans="1:6" s="1" customFormat="1" x14ac:dyDescent="0.25">
      <c r="A35" s="3" t="s">
        <v>87</v>
      </c>
      <c r="B35" s="5" t="s">
        <v>78</v>
      </c>
      <c r="C35" s="4">
        <v>2</v>
      </c>
      <c r="D35" s="49"/>
      <c r="E35" s="5" t="s">
        <v>100</v>
      </c>
      <c r="F35" s="6" t="str">
        <f t="shared" ref="F35:F43" si="2">IF(D35="","",C35*D35)</f>
        <v/>
      </c>
    </row>
    <row r="36" spans="1:6" x14ac:dyDescent="0.25">
      <c r="A36" s="3" t="s">
        <v>88</v>
      </c>
      <c r="B36" s="5" t="s">
        <v>77</v>
      </c>
      <c r="C36" s="4">
        <v>2</v>
      </c>
      <c r="D36" s="49"/>
      <c r="E36" s="5" t="s">
        <v>10</v>
      </c>
      <c r="F36" s="6" t="str">
        <f t="shared" si="2"/>
        <v/>
      </c>
    </row>
    <row r="37" spans="1:6" x14ac:dyDescent="0.25">
      <c r="A37" s="3" t="s">
        <v>89</v>
      </c>
      <c r="B37" s="5" t="s">
        <v>79</v>
      </c>
      <c r="C37" s="4">
        <v>5</v>
      </c>
      <c r="D37" s="49"/>
      <c r="E37" s="5" t="s">
        <v>10</v>
      </c>
      <c r="F37" s="6" t="str">
        <f t="shared" si="2"/>
        <v/>
      </c>
    </row>
    <row r="38" spans="1:6" x14ac:dyDescent="0.25">
      <c r="A38" s="3" t="s">
        <v>90</v>
      </c>
      <c r="B38" s="36" t="s">
        <v>80</v>
      </c>
      <c r="C38" s="4">
        <v>1</v>
      </c>
      <c r="D38" s="49"/>
      <c r="E38" s="5" t="s">
        <v>10</v>
      </c>
      <c r="F38" s="6" t="str">
        <f t="shared" si="2"/>
        <v/>
      </c>
    </row>
    <row r="39" spans="1:6" x14ac:dyDescent="0.25">
      <c r="A39" s="3" t="s">
        <v>91</v>
      </c>
      <c r="B39" s="5" t="s">
        <v>81</v>
      </c>
      <c r="C39" s="4">
        <v>3</v>
      </c>
      <c r="D39" s="49"/>
      <c r="E39" s="5" t="s">
        <v>10</v>
      </c>
      <c r="F39" s="6" t="str">
        <f t="shared" si="2"/>
        <v/>
      </c>
    </row>
    <row r="40" spans="1:6" x14ac:dyDescent="0.25">
      <c r="A40" s="3" t="s">
        <v>92</v>
      </c>
      <c r="B40" s="36" t="s">
        <v>82</v>
      </c>
      <c r="C40" s="4">
        <v>1</v>
      </c>
      <c r="D40" s="49"/>
      <c r="E40" s="5" t="s">
        <v>10</v>
      </c>
      <c r="F40" s="6" t="str">
        <f t="shared" si="2"/>
        <v/>
      </c>
    </row>
    <row r="41" spans="1:6" x14ac:dyDescent="0.25">
      <c r="A41" s="3" t="s">
        <v>93</v>
      </c>
      <c r="B41" s="5" t="s">
        <v>83</v>
      </c>
      <c r="C41" s="4">
        <v>6</v>
      </c>
      <c r="D41" s="49"/>
      <c r="E41" s="5" t="s">
        <v>10</v>
      </c>
      <c r="F41" s="6" t="str">
        <f t="shared" si="2"/>
        <v/>
      </c>
    </row>
    <row r="42" spans="1:6" s="1" customFormat="1" x14ac:dyDescent="0.25">
      <c r="A42" s="3" t="s">
        <v>94</v>
      </c>
      <c r="B42" s="36" t="s">
        <v>85</v>
      </c>
      <c r="C42" s="4">
        <v>1</v>
      </c>
      <c r="D42" s="49"/>
      <c r="E42" s="5" t="s">
        <v>10</v>
      </c>
      <c r="F42" s="6" t="str">
        <f t="shared" si="2"/>
        <v/>
      </c>
    </row>
    <row r="43" spans="1:6" ht="15.75" thickBot="1" x14ac:dyDescent="0.3">
      <c r="A43" s="18" t="s">
        <v>95</v>
      </c>
      <c r="B43" s="26" t="s">
        <v>84</v>
      </c>
      <c r="C43" s="25">
        <v>385</v>
      </c>
      <c r="D43" s="51"/>
      <c r="E43" s="26" t="s">
        <v>10</v>
      </c>
      <c r="F43" s="28" t="str">
        <f t="shared" si="2"/>
        <v/>
      </c>
    </row>
    <row r="44" spans="1:6" x14ac:dyDescent="0.25">
      <c r="A44" s="20" t="s">
        <v>14</v>
      </c>
      <c r="B44" s="41" t="s">
        <v>8</v>
      </c>
      <c r="C44" s="41"/>
      <c r="D44" s="41"/>
      <c r="E44" s="41"/>
      <c r="F44" s="41"/>
    </row>
    <row r="45" spans="1:6" x14ac:dyDescent="0.25">
      <c r="A45" s="3" t="s">
        <v>15</v>
      </c>
      <c r="B45" s="5" t="s">
        <v>99</v>
      </c>
      <c r="C45" s="4">
        <v>10</v>
      </c>
      <c r="D45" s="49"/>
      <c r="E45" s="5" t="s">
        <v>9</v>
      </c>
      <c r="F45" s="6" t="str">
        <f>IF(D45="","",C45*D45)</f>
        <v/>
      </c>
    </row>
    <row r="46" spans="1:6" ht="30" x14ac:dyDescent="0.25">
      <c r="A46" s="3" t="s">
        <v>16</v>
      </c>
      <c r="B46" s="23" t="s">
        <v>98</v>
      </c>
      <c r="C46" s="4">
        <v>820</v>
      </c>
      <c r="D46" s="49"/>
      <c r="E46" s="5" t="s">
        <v>9</v>
      </c>
      <c r="F46" s="6" t="str">
        <f>IF(D46="","",C46*D46)</f>
        <v/>
      </c>
    </row>
    <row r="47" spans="1:6" ht="30.75" thickBot="1" x14ac:dyDescent="0.3">
      <c r="A47" s="18" t="s">
        <v>17</v>
      </c>
      <c r="B47" s="27" t="s">
        <v>97</v>
      </c>
      <c r="C47" s="25">
        <v>20</v>
      </c>
      <c r="D47" s="51"/>
      <c r="E47" s="26" t="s">
        <v>9</v>
      </c>
      <c r="F47" s="28" t="str">
        <f>IF(D47="","",C47*D47)</f>
        <v/>
      </c>
    </row>
    <row r="48" spans="1:6" s="1" customFormat="1" ht="15.75" thickBot="1" x14ac:dyDescent="0.3">
      <c r="A48" s="33" t="s">
        <v>101</v>
      </c>
      <c r="B48" s="37" t="s">
        <v>102</v>
      </c>
      <c r="C48" s="31">
        <v>1</v>
      </c>
      <c r="D48" s="52"/>
      <c r="E48" s="32" t="s">
        <v>6</v>
      </c>
      <c r="F48" s="31" t="str">
        <f>IF(D48="","",C48*D48)</f>
        <v/>
      </c>
    </row>
    <row r="49" spans="1:6" ht="15.75" thickBot="1" x14ac:dyDescent="0.3">
      <c r="A49" s="38" t="s">
        <v>18</v>
      </c>
      <c r="B49" s="39"/>
      <c r="C49" s="21"/>
      <c r="D49" s="16"/>
      <c r="E49" s="29"/>
      <c r="F49" s="30">
        <f>SUM(F3,F6:F9,F11:F32,F34:F43,F45:F47)</f>
        <v>0</v>
      </c>
    </row>
  </sheetData>
  <sheetProtection algorithmName="SHA-512" hashValue="35a86u9puyxQPwR5szF5ReccvpVBK+sa0B5a7Z0j46bvYpnGKepqY8fWa+/F3XD0qnOqvmTjeOgFJaqY8t5bTQ==" saltValue="n/MWDm8ZwgJ555jwYD+6mQ==" spinCount="100000" sheet="1" objects="1" scenarios="1"/>
  <mergeCells count="8">
    <mergeCell ref="A49:B49"/>
    <mergeCell ref="B10:F10"/>
    <mergeCell ref="B44:F44"/>
    <mergeCell ref="B33:F33"/>
    <mergeCell ref="C1:F1"/>
    <mergeCell ref="A1:B1"/>
    <mergeCell ref="B4:F4"/>
    <mergeCell ref="B5:F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GSI Helmholtzzentrum für Schwerionenforschung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Porwol, Vivian</dc:creator>
  <cp:lastModifiedBy>Marx, Doreen</cp:lastModifiedBy>
  <dcterms:created xsi:type="dcterms:W3CDTF">2020-05-07T07:18:46Z</dcterms:created>
  <dcterms:modified xsi:type="dcterms:W3CDTF">2026-09-28T12:41:15Z</dcterms:modified>
</cp:coreProperties>
</file>