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pus\Groups\Einkauf\Gruppen\VGM\23 NG\1 lauf. Ausschreibungen_Verfahren\2600040742 - RV Straßen- und Parkflächenreinigung sowie Winterdienst\3 Vergabeunterlagen\"/>
    </mc:Choice>
  </mc:AlternateContent>
  <xr:revisionPtr revIDLastSave="0" documentId="13_ncr:1_{8FE6CE75-67C5-47DE-BACD-B416C707579C}" xr6:coauthVersionLast="47" xr6:coauthVersionMax="47" xr10:uidLastSave="{00000000-0000-0000-0000-000000000000}"/>
  <bookViews>
    <workbookView xWindow="38280" yWindow="-120" windowWidth="29040" windowHeight="15840" xr2:uid="{30BA956B-E6EF-4AE5-B31D-098E17CFD7B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G27" i="1"/>
  <c r="G28" i="1"/>
  <c r="G25" i="1"/>
  <c r="G19" i="1"/>
  <c r="G20" i="1"/>
  <c r="G21" i="1"/>
  <c r="G18" i="1"/>
  <c r="G13" i="1"/>
  <c r="G14" i="1"/>
  <c r="G15" i="1"/>
  <c r="G12" i="1"/>
  <c r="G7" i="1"/>
  <c r="G8" i="1"/>
  <c r="G9" i="1"/>
  <c r="G10" i="1"/>
  <c r="G6" i="1"/>
  <c r="F37" i="1" l="1"/>
  <c r="F35" i="1"/>
  <c r="F33" i="1"/>
  <c r="F31" i="1"/>
  <c r="F38" i="1" l="1"/>
  <c r="F34" i="1"/>
  <c r="F36" i="1"/>
  <c r="F32" i="1"/>
  <c r="D43" i="1" l="1"/>
  <c r="D40" i="1"/>
</calcChain>
</file>

<file path=xl/sharedStrings.xml><?xml version="1.0" encoding="utf-8"?>
<sst xmlns="http://schemas.openxmlformats.org/spreadsheetml/2006/main" count="78" uniqueCount="63">
  <si>
    <t>Preisblatt</t>
  </si>
  <si>
    <t>Titel</t>
  </si>
  <si>
    <t>Tätigkeiten /
Umfang</t>
  </si>
  <si>
    <t>Anzahl</t>
  </si>
  <si>
    <t>Einheit</t>
  </si>
  <si>
    <t>Einzelpreis in EUR</t>
  </si>
  <si>
    <t>Gesamtpreis in Euro</t>
  </si>
  <si>
    <t>Reinigungskosten jährlich</t>
  </si>
  <si>
    <t>Laubaufnahme an Wege-, Platz- und Verkehrsflächen</t>
  </si>
  <si>
    <t>vgl. LV 
Punkt C. I. 1.</t>
  </si>
  <si>
    <t>Ausführ-ungen</t>
  </si>
  <si>
    <t>Laubaufnahme in Pflanz- und Wiesenflächen</t>
  </si>
  <si>
    <t>vgl. LV 
Punkt C. I. 2.</t>
  </si>
  <si>
    <t>Laubaufnahme an wassergebundene Fläche</t>
  </si>
  <si>
    <t>vgl. LV 
Punkt C. I. 3.</t>
  </si>
  <si>
    <t>Reinigung der Verkehrsflächen</t>
  </si>
  <si>
    <t>vgl. LV 
Punkt C. I. 4.</t>
  </si>
  <si>
    <t>Reinigung Nutzungsflächen</t>
  </si>
  <si>
    <t>vgl. LV 
Punkt C. II. 1.</t>
  </si>
  <si>
    <t>Reinigung Verkehrsfläche</t>
  </si>
  <si>
    <t>vgl. LV 
Punkt C. II. 2.</t>
  </si>
  <si>
    <t>Kehr-Saugmaschine 1 h inkl. Bedienung</t>
  </si>
  <si>
    <t>vgl. LV 
Punkt C. II. 3.</t>
  </si>
  <si>
    <t>Std</t>
  </si>
  <si>
    <t>Winterdienst jährlich</t>
  </si>
  <si>
    <t>Vorhaltekosten</t>
  </si>
  <si>
    <t>vgl. LV
Punkt C. III.</t>
  </si>
  <si>
    <t>Monate</t>
  </si>
  <si>
    <t xml:space="preserve">Variable Kosten </t>
  </si>
  <si>
    <t>(hier mit geschätzten Stunden)</t>
  </si>
  <si>
    <t>Stundenverrechnungssatz für Handarbeit (Eingang und Treppen), incl. Streugut
Stundennachweis ist zu erbringen</t>
  </si>
  <si>
    <t>Std.</t>
  </si>
  <si>
    <t>Stundenverrechnungssatz für Fahrer des Räumungsfahrzeuges, incl. Streugut
Stundennachweis ist zu erbringen</t>
  </si>
  <si>
    <t>Streugut auffüllen bei GSI für die Pforte und den Wertstoffhof</t>
  </si>
  <si>
    <t>kg</t>
  </si>
  <si>
    <t>Reinigungskosten - Summe jährlich:</t>
  </si>
  <si>
    <t>Parkplatzreinigung - Summe jährlich:</t>
  </si>
  <si>
    <t>Winterdienstvorhaltekosten - Summe jährlich:</t>
  </si>
  <si>
    <t>Winterdienst Variable Kosten - Summe jährlich</t>
  </si>
  <si>
    <r>
      <t xml:space="preserve">Gesamtsumme jährlich
</t>
    </r>
    <r>
      <rPr>
        <sz val="12"/>
        <color theme="1"/>
        <rFont val="Calibri"/>
        <family val="2"/>
        <scheme val="minor"/>
      </rPr>
      <t>mit geschätzten Stunden zur Schneeräumung</t>
    </r>
  </si>
  <si>
    <t>Bereitstellung Räummaschine handgeführt (Räumbreite Min. 0,50 m), incl. Bedienung für 5 Monate (Nov.-März)</t>
  </si>
  <si>
    <t>Bereitstellung Räumungsfahrzeuges 
(Räumbreite Min. 1,25 m), incl. Bedienung
für 5 Monate (Nov.-März)</t>
  </si>
  <si>
    <t>Bereitstellung Räumungsfahrzeuges 
(Räumbreite Min. 1,70 m), incl. Bedienung
für 5 Monate (Nov.-März)</t>
  </si>
  <si>
    <t>Bereitstellung Räumungsfahrzeuges 
(Räumbreite Min. 3,00 m), incl. Bedienung
für 5 Monate (Nov.-März)</t>
  </si>
  <si>
    <t>Anzahl des/der   Fahrzeuge/s</t>
  </si>
  <si>
    <t>Reinigungskosten - Summe für 4 Jahre:</t>
  </si>
  <si>
    <t>Parkplatzreinigung - Summe für 4 Jahre:</t>
  </si>
  <si>
    <t>Winderdienstvorhaltekosten -Summe für 4 Jahre:</t>
  </si>
  <si>
    <t>Winterdienst Variable Kosten - Summer für 4 Jahre</t>
  </si>
  <si>
    <t>Reinigung der Straßen- und Hofabläufe</t>
  </si>
  <si>
    <t>vgl. LV 
Punkt C. I. 5.</t>
  </si>
  <si>
    <t>Optionale Komplettreinigung des Parkhauses Bodens (Deck für Deck)</t>
  </si>
  <si>
    <t>je Deck</t>
  </si>
  <si>
    <t xml:space="preserve">FAIR Winterdienst, Optionale Abrufleistung: Winterdienst auf dem FAIR-Gelände </t>
  </si>
  <si>
    <r>
      <t xml:space="preserve">Gesamtsumme für 4 Jahre
</t>
    </r>
    <r>
      <rPr>
        <sz val="12"/>
        <color theme="1"/>
        <rFont val="Calibri"/>
        <family val="2"/>
        <scheme val="minor"/>
      </rPr>
      <t>mit geschätzten Stunden zur Schneeräumung</t>
    </r>
  </si>
  <si>
    <t>vgl. LV 
Punkt C. III. insbes. a) (2)</t>
  </si>
  <si>
    <t>vgl. LV 
Punkt C. III. insbes. a) (1)</t>
  </si>
  <si>
    <t>vgl. LV 
Punkt C. III. insbes. b) (2)</t>
  </si>
  <si>
    <t>vgl. LV 
Punkt C. III. absatz c)</t>
  </si>
  <si>
    <t>vgl. LV 
Punkt C. II 4.</t>
  </si>
  <si>
    <t>Parkhausreinigung jährlich</t>
  </si>
  <si>
    <t>zur Ermittlung des Wertungspreises - 
23/RV: Straßen- und Parkflächenreinigung sowie Winterdienst 2027</t>
  </si>
  <si>
    <t>auszufüllen sind die grau hinterlegten Felder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</si>
</sst>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BBA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Protection="1"/>
    <xf numFmtId="0" fontId="3" fillId="0" borderId="1" xfId="0" applyFont="1" applyBorder="1" applyAlignment="1" applyProtection="1">
      <alignment vertical="top"/>
    </xf>
    <xf numFmtId="0" fontId="3" fillId="0" borderId="2" xfId="0" applyFont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/>
    </xf>
    <xf numFmtId="0" fontId="3" fillId="0" borderId="3" xfId="0" applyFont="1" applyBorder="1" applyAlignment="1" applyProtection="1">
      <alignment horizontal="right" vertical="top" wrapText="1"/>
    </xf>
    <xf numFmtId="0" fontId="3" fillId="0" borderId="4" xfId="0" applyFont="1" applyBorder="1" applyAlignment="1" applyProtection="1">
      <alignment horizontal="right" vertical="top" wrapText="1"/>
    </xf>
    <xf numFmtId="0" fontId="0" fillId="0" borderId="0" xfId="0" applyAlignment="1" applyProtection="1">
      <alignment vertical="top"/>
    </xf>
    <xf numFmtId="0" fontId="5" fillId="0" borderId="0" xfId="0" applyFont="1" applyProtection="1"/>
    <xf numFmtId="0" fontId="0" fillId="2" borderId="9" xfId="0" applyFill="1" applyBorder="1" applyAlignment="1" applyProtection="1">
      <alignment vertical="center" wrapText="1"/>
    </xf>
    <xf numFmtId="0" fontId="0" fillId="2" borderId="10" xfId="0" applyFill="1" applyBorder="1" applyAlignment="1" applyProtection="1">
      <alignment vertical="center" wrapText="1"/>
    </xf>
    <xf numFmtId="0" fontId="0" fillId="2" borderId="11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vertical="center" wrapText="1"/>
    </xf>
    <xf numFmtId="164" fontId="0" fillId="2" borderId="12" xfId="0" applyNumberFormat="1" applyFill="1" applyBorder="1" applyAlignment="1" applyProtection="1">
      <alignment vertical="center"/>
    </xf>
    <xf numFmtId="0" fontId="0" fillId="2" borderId="36" xfId="0" applyFill="1" applyBorder="1" applyAlignment="1" applyProtection="1">
      <alignment vertical="center" wrapText="1"/>
    </xf>
    <xf numFmtId="0" fontId="0" fillId="3" borderId="10" xfId="0" applyFill="1" applyBorder="1" applyAlignment="1" applyProtection="1">
      <alignment wrapText="1"/>
    </xf>
    <xf numFmtId="0" fontId="0" fillId="3" borderId="11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vertical="center" wrapText="1"/>
    </xf>
    <xf numFmtId="0" fontId="0" fillId="3" borderId="36" xfId="0" applyFill="1" applyBorder="1" applyAlignment="1" applyProtection="1">
      <alignment wrapText="1"/>
    </xf>
    <xf numFmtId="0" fontId="0" fillId="4" borderId="10" xfId="0" applyFill="1" applyBorder="1" applyAlignment="1" applyProtection="1">
      <alignment vertical="center" wrapText="1"/>
    </xf>
    <xf numFmtId="0" fontId="0" fillId="4" borderId="11" xfId="0" applyFill="1" applyBorder="1" applyAlignment="1" applyProtection="1">
      <alignment horizontal="center" vertical="center"/>
    </xf>
    <xf numFmtId="0" fontId="0" fillId="4" borderId="11" xfId="0" applyFill="1" applyBorder="1" applyAlignment="1" applyProtection="1">
      <alignment vertical="center"/>
    </xf>
    <xf numFmtId="164" fontId="0" fillId="4" borderId="12" xfId="0" applyNumberFormat="1" applyFill="1" applyBorder="1" applyAlignment="1" applyProtection="1">
      <alignment horizontal="right" vertical="center"/>
    </xf>
    <xf numFmtId="0" fontId="0" fillId="4" borderId="14" xfId="0" applyFill="1" applyBorder="1" applyAlignment="1" applyProtection="1">
      <alignment horizontal="center" vertical="center"/>
    </xf>
    <xf numFmtId="0" fontId="0" fillId="5" borderId="10" xfId="0" applyFill="1" applyBorder="1" applyAlignment="1" applyProtection="1">
      <alignment wrapText="1"/>
    </xf>
    <xf numFmtId="0" fontId="0" fillId="5" borderId="10" xfId="0" applyFill="1" applyBorder="1" applyAlignment="1" applyProtection="1">
      <alignment vertical="top" wrapText="1"/>
    </xf>
    <xf numFmtId="0" fontId="0" fillId="5" borderId="11" xfId="0" applyFill="1" applyBorder="1" applyAlignment="1" applyProtection="1">
      <alignment horizontal="center" vertical="center"/>
    </xf>
    <xf numFmtId="0" fontId="0" fillId="5" borderId="11" xfId="0" applyFill="1" applyBorder="1" applyAlignment="1" applyProtection="1">
      <alignment vertical="center"/>
    </xf>
    <xf numFmtId="164" fontId="0" fillId="5" borderId="12" xfId="0" applyNumberFormat="1" applyFill="1" applyBorder="1" applyAlignment="1" applyProtection="1">
      <alignment horizontal="right" vertical="center"/>
    </xf>
    <xf numFmtId="164" fontId="0" fillId="0" borderId="0" xfId="0" applyNumberFormat="1" applyProtection="1"/>
    <xf numFmtId="0" fontId="0" fillId="2" borderId="38" xfId="0" applyFill="1" applyBorder="1" applyAlignment="1" applyProtection="1">
      <alignment vertical="center" wrapText="1"/>
    </xf>
    <xf numFmtId="0" fontId="0" fillId="5" borderId="36" xfId="0" applyFill="1" applyBorder="1" applyAlignment="1" applyProtection="1">
      <alignment wrapText="1"/>
    </xf>
    <xf numFmtId="0" fontId="0" fillId="5" borderId="36" xfId="0" applyFill="1" applyBorder="1" applyAlignment="1" applyProtection="1">
      <alignment vertical="top" wrapText="1"/>
    </xf>
    <xf numFmtId="0" fontId="0" fillId="5" borderId="39" xfId="0" applyFill="1" applyBorder="1" applyAlignment="1" applyProtection="1">
      <alignment horizontal="center" vertical="center"/>
    </xf>
    <xf numFmtId="0" fontId="0" fillId="5" borderId="39" xfId="0" applyFill="1" applyBorder="1" applyAlignment="1" applyProtection="1">
      <alignment vertical="center"/>
    </xf>
    <xf numFmtId="0" fontId="0" fillId="3" borderId="39" xfId="0" applyFill="1" applyBorder="1" applyAlignment="1" applyProtection="1">
      <alignment horizontal="center" vertical="center"/>
    </xf>
    <xf numFmtId="0" fontId="0" fillId="3" borderId="39" xfId="0" applyFill="1" applyBorder="1" applyAlignment="1" applyProtection="1">
      <alignment vertical="center"/>
    </xf>
    <xf numFmtId="0" fontId="0" fillId="3" borderId="14" xfId="0" applyFill="1" applyBorder="1" applyAlignment="1" applyProtection="1">
      <alignment wrapText="1"/>
    </xf>
    <xf numFmtId="0" fontId="0" fillId="2" borderId="14" xfId="0" applyFill="1" applyBorder="1" applyAlignment="1" applyProtection="1">
      <alignment vertical="center" wrapText="1"/>
    </xf>
    <xf numFmtId="0" fontId="0" fillId="2" borderId="24" xfId="0" applyFill="1" applyBorder="1" applyAlignment="1" applyProtection="1">
      <alignment vertical="center" wrapText="1"/>
    </xf>
    <xf numFmtId="0" fontId="0" fillId="2" borderId="30" xfId="0" applyFill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wrapText="1"/>
    </xf>
    <xf numFmtId="0" fontId="0" fillId="3" borderId="9" xfId="0" applyFill="1" applyBorder="1" applyAlignment="1" applyProtection="1">
      <alignment vertical="center" wrapText="1"/>
    </xf>
    <xf numFmtId="0" fontId="0" fillId="3" borderId="38" xfId="0" applyFill="1" applyBorder="1" applyAlignment="1" applyProtection="1">
      <alignment vertical="center" wrapText="1"/>
    </xf>
    <xf numFmtId="0" fontId="0" fillId="4" borderId="9" xfId="0" applyFill="1" applyBorder="1" applyAlignment="1" applyProtection="1">
      <alignment vertical="center" wrapText="1"/>
    </xf>
    <xf numFmtId="0" fontId="0" fillId="4" borderId="13" xfId="0" applyFill="1" applyBorder="1" applyAlignment="1" applyProtection="1">
      <alignment vertical="center" wrapText="1"/>
    </xf>
    <xf numFmtId="0" fontId="0" fillId="5" borderId="9" xfId="0" applyFill="1" applyBorder="1" applyAlignment="1" applyProtection="1">
      <alignment vertical="center" wrapText="1"/>
    </xf>
    <xf numFmtId="0" fontId="0" fillId="5" borderId="38" xfId="0" applyFill="1" applyBorder="1" applyAlignment="1" applyProtection="1">
      <alignment vertical="center" wrapText="1"/>
    </xf>
    <xf numFmtId="0" fontId="7" fillId="5" borderId="13" xfId="0" applyFont="1" applyFill="1" applyBorder="1" applyAlignment="1" applyProtection="1">
      <alignment horizontal="left" vertical="center" wrapText="1"/>
    </xf>
    <xf numFmtId="0" fontId="7" fillId="3" borderId="14" xfId="0" applyFont="1" applyFill="1" applyBorder="1" applyAlignment="1" applyProtection="1">
      <alignment vertical="center" wrapText="1"/>
    </xf>
    <xf numFmtId="0" fontId="7" fillId="3" borderId="14" xfId="0" applyFont="1" applyFill="1" applyBorder="1" applyAlignment="1" applyProtection="1">
      <alignment wrapText="1"/>
    </xf>
    <xf numFmtId="0" fontId="7" fillId="3" borderId="14" xfId="0" applyFont="1" applyFill="1" applyBorder="1" applyAlignment="1" applyProtection="1">
      <alignment horizontal="center" vertical="center"/>
    </xf>
    <xf numFmtId="0" fontId="7" fillId="3" borderId="14" xfId="0" applyFont="1" applyFill="1" applyBorder="1" applyAlignment="1" applyProtection="1">
      <alignment vertical="center"/>
    </xf>
    <xf numFmtId="0" fontId="7" fillId="5" borderId="24" xfId="0" applyFont="1" applyFill="1" applyBorder="1" applyAlignment="1" applyProtection="1">
      <alignment vertical="top" wrapText="1"/>
    </xf>
    <xf numFmtId="0" fontId="7" fillId="5" borderId="14" xfId="0" applyFont="1" applyFill="1" applyBorder="1" applyAlignment="1" applyProtection="1">
      <alignment horizontal="center" vertical="center"/>
    </xf>
    <xf numFmtId="0" fontId="7" fillId="5" borderId="14" xfId="0" applyFont="1" applyFill="1" applyBorder="1" applyAlignment="1" applyProtection="1">
      <alignment vertical="center"/>
    </xf>
    <xf numFmtId="164" fontId="0" fillId="3" borderId="12" xfId="0" applyNumberFormat="1" applyFill="1" applyBorder="1" applyAlignment="1" applyProtection="1">
      <alignment vertical="center"/>
    </xf>
    <xf numFmtId="0" fontId="5" fillId="0" borderId="16" xfId="0" applyFont="1" applyBorder="1" applyAlignment="1" applyProtection="1">
      <alignment horizontal="left" vertical="top" wrapText="1"/>
    </xf>
    <xf numFmtId="0" fontId="5" fillId="0" borderId="17" xfId="0" applyFont="1" applyBorder="1" applyAlignment="1" applyProtection="1">
      <alignment horizontal="left" vertical="top" wrapText="1"/>
    </xf>
    <xf numFmtId="0" fontId="5" fillId="0" borderId="33" xfId="0" applyFont="1" applyBorder="1" applyAlignment="1" applyProtection="1">
      <alignment horizontal="left" vertical="top" wrapText="1"/>
    </xf>
    <xf numFmtId="0" fontId="5" fillId="0" borderId="34" xfId="0" applyFont="1" applyBorder="1" applyAlignment="1" applyProtection="1">
      <alignment horizontal="left" vertical="top" wrapText="1"/>
    </xf>
    <xf numFmtId="0" fontId="5" fillId="0" borderId="37" xfId="0" applyFont="1" applyBorder="1" applyAlignment="1" applyProtection="1">
      <alignment horizontal="left" vertical="top" wrapText="1"/>
    </xf>
    <xf numFmtId="0" fontId="5" fillId="0" borderId="35" xfId="0" applyFont="1" applyBorder="1" applyAlignment="1" applyProtection="1">
      <alignment horizontal="left" vertical="top" wrapText="1"/>
    </xf>
    <xf numFmtId="164" fontId="4" fillId="0" borderId="7" xfId="0" applyNumberFormat="1" applyFont="1" applyBorder="1" applyAlignment="1" applyProtection="1">
      <alignment horizontal="center" vertical="center"/>
    </xf>
    <xf numFmtId="164" fontId="4" fillId="0" borderId="8" xfId="0" applyNumberFormat="1" applyFont="1" applyBorder="1" applyAlignment="1" applyProtection="1">
      <alignment horizontal="center" vertical="center"/>
    </xf>
    <xf numFmtId="164" fontId="4" fillId="0" borderId="14" xfId="0" applyNumberFormat="1" applyFont="1" applyBorder="1" applyAlignment="1" applyProtection="1">
      <alignment horizontal="center" vertical="center"/>
    </xf>
    <xf numFmtId="164" fontId="4" fillId="0" borderId="15" xfId="0" applyNumberFormat="1" applyFont="1" applyBorder="1" applyAlignment="1" applyProtection="1">
      <alignment horizontal="center" vertical="center"/>
    </xf>
    <xf numFmtId="0" fontId="0" fillId="5" borderId="29" xfId="0" applyFill="1" applyBorder="1" applyAlignment="1" applyProtection="1">
      <alignment horizontal="left"/>
    </xf>
    <xf numFmtId="0" fontId="0" fillId="5" borderId="30" xfId="0" applyFill="1" applyBorder="1" applyAlignment="1" applyProtection="1">
      <alignment horizontal="left"/>
    </xf>
    <xf numFmtId="0" fontId="0" fillId="5" borderId="24" xfId="0" applyFill="1" applyBorder="1" applyAlignment="1" applyProtection="1">
      <alignment horizontal="left"/>
    </xf>
    <xf numFmtId="164" fontId="0" fillId="5" borderId="31" xfId="0" applyNumberFormat="1" applyFill="1" applyBorder="1" applyAlignment="1" applyProtection="1">
      <alignment horizontal="right"/>
    </xf>
    <xf numFmtId="164" fontId="0" fillId="5" borderId="32" xfId="0" applyNumberFormat="1" applyFill="1" applyBorder="1" applyAlignment="1" applyProtection="1">
      <alignment horizontal="right"/>
    </xf>
    <xf numFmtId="0" fontId="0" fillId="6" borderId="0" xfId="0" applyFill="1" applyAlignment="1" applyProtection="1">
      <alignment horizontal="center" wrapText="1"/>
    </xf>
    <xf numFmtId="0" fontId="0" fillId="4" borderId="25" xfId="0" applyFill="1" applyBorder="1" applyAlignment="1" applyProtection="1">
      <alignment horizontal="left"/>
    </xf>
    <xf numFmtId="0" fontId="0" fillId="4" borderId="26" xfId="0" applyFill="1" applyBorder="1" applyAlignment="1" applyProtection="1">
      <alignment horizontal="left"/>
    </xf>
    <xf numFmtId="0" fontId="0" fillId="4" borderId="6" xfId="0" applyFill="1" applyBorder="1" applyAlignment="1" applyProtection="1">
      <alignment horizontal="left"/>
    </xf>
    <xf numFmtId="164" fontId="0" fillId="4" borderId="27" xfId="0" applyNumberFormat="1" applyFill="1" applyBorder="1" applyAlignment="1" applyProtection="1">
      <alignment horizontal="right"/>
    </xf>
    <xf numFmtId="164" fontId="0" fillId="4" borderId="28" xfId="0" applyNumberFormat="1" applyFill="1" applyBorder="1" applyAlignment="1" applyProtection="1">
      <alignment horizontal="right"/>
    </xf>
    <xf numFmtId="0" fontId="0" fillId="4" borderId="29" xfId="0" applyFill="1" applyBorder="1" applyAlignment="1" applyProtection="1">
      <alignment horizontal="left"/>
    </xf>
    <xf numFmtId="0" fontId="0" fillId="4" borderId="30" xfId="0" applyFill="1" applyBorder="1" applyAlignment="1" applyProtection="1">
      <alignment horizontal="left"/>
    </xf>
    <xf numFmtId="0" fontId="0" fillId="4" borderId="24" xfId="0" applyFill="1" applyBorder="1" applyAlignment="1" applyProtection="1">
      <alignment horizontal="left"/>
    </xf>
    <xf numFmtId="164" fontId="0" fillId="4" borderId="31" xfId="0" applyNumberFormat="1" applyFill="1" applyBorder="1" applyAlignment="1" applyProtection="1">
      <alignment horizontal="right"/>
    </xf>
    <xf numFmtId="164" fontId="0" fillId="4" borderId="32" xfId="0" applyNumberFormat="1" applyFill="1" applyBorder="1" applyAlignment="1" applyProtection="1">
      <alignment horizontal="right"/>
    </xf>
    <xf numFmtId="0" fontId="0" fillId="5" borderId="25" xfId="0" applyFill="1" applyBorder="1" applyAlignment="1" applyProtection="1">
      <alignment horizontal="left"/>
    </xf>
    <xf numFmtId="0" fontId="0" fillId="5" borderId="26" xfId="0" applyFill="1" applyBorder="1" applyAlignment="1" applyProtection="1">
      <alignment horizontal="left"/>
    </xf>
    <xf numFmtId="0" fontId="0" fillId="5" borderId="6" xfId="0" applyFill="1" applyBorder="1" applyAlignment="1" applyProtection="1">
      <alignment horizontal="left"/>
    </xf>
    <xf numFmtId="164" fontId="0" fillId="5" borderId="27" xfId="0" applyNumberFormat="1" applyFill="1" applyBorder="1" applyAlignment="1" applyProtection="1">
      <alignment horizontal="right"/>
    </xf>
    <xf numFmtId="164" fontId="0" fillId="5" borderId="28" xfId="0" applyNumberFormat="1" applyFill="1" applyBorder="1" applyAlignment="1" applyProtection="1">
      <alignment horizontal="right"/>
    </xf>
    <xf numFmtId="0" fontId="0" fillId="2" borderId="29" xfId="0" applyFill="1" applyBorder="1" applyAlignment="1" applyProtection="1">
      <alignment horizontal="left" wrapText="1"/>
    </xf>
    <xf numFmtId="0" fontId="0" fillId="2" borderId="30" xfId="0" applyFill="1" applyBorder="1" applyAlignment="1" applyProtection="1">
      <alignment horizontal="left" wrapText="1"/>
    </xf>
    <xf numFmtId="0" fontId="0" fillId="2" borderId="24" xfId="0" applyFill="1" applyBorder="1" applyAlignment="1" applyProtection="1">
      <alignment horizontal="left" wrapText="1"/>
    </xf>
    <xf numFmtId="164" fontId="0" fillId="2" borderId="31" xfId="0" applyNumberFormat="1" applyFill="1" applyBorder="1" applyAlignment="1" applyProtection="1">
      <alignment horizontal="right"/>
    </xf>
    <xf numFmtId="164" fontId="0" fillId="2" borderId="32" xfId="0" applyNumberFormat="1" applyFill="1" applyBorder="1" applyAlignment="1" applyProtection="1">
      <alignment horizontal="right"/>
    </xf>
    <xf numFmtId="0" fontId="0" fillId="3" borderId="25" xfId="0" applyFill="1" applyBorder="1" applyAlignment="1" applyProtection="1">
      <alignment horizontal="left"/>
    </xf>
    <xf numFmtId="0" fontId="0" fillId="3" borderId="26" xfId="0" applyFill="1" applyBorder="1" applyAlignment="1" applyProtection="1">
      <alignment horizontal="left"/>
    </xf>
    <xf numFmtId="0" fontId="0" fillId="3" borderId="6" xfId="0" applyFill="1" applyBorder="1" applyAlignment="1" applyProtection="1">
      <alignment horizontal="left"/>
    </xf>
    <xf numFmtId="164" fontId="0" fillId="3" borderId="27" xfId="0" applyNumberFormat="1" applyFill="1" applyBorder="1" applyAlignment="1" applyProtection="1">
      <alignment horizontal="right"/>
    </xf>
    <xf numFmtId="164" fontId="0" fillId="3" borderId="28" xfId="0" applyNumberFormat="1" applyFill="1" applyBorder="1" applyAlignment="1" applyProtection="1">
      <alignment horizontal="right"/>
    </xf>
    <xf numFmtId="0" fontId="0" fillId="3" borderId="29" xfId="0" applyFill="1" applyBorder="1" applyAlignment="1" applyProtection="1">
      <alignment horizontal="left"/>
    </xf>
    <xf numFmtId="0" fontId="0" fillId="3" borderId="30" xfId="0" applyFill="1" applyBorder="1" applyAlignment="1" applyProtection="1">
      <alignment horizontal="left"/>
    </xf>
    <xf numFmtId="0" fontId="0" fillId="3" borderId="24" xfId="0" applyFill="1" applyBorder="1" applyAlignment="1" applyProtection="1">
      <alignment horizontal="left"/>
    </xf>
    <xf numFmtId="164" fontId="0" fillId="3" borderId="31" xfId="0" applyNumberFormat="1" applyFill="1" applyBorder="1" applyAlignment="1" applyProtection="1">
      <alignment horizontal="right"/>
    </xf>
    <xf numFmtId="164" fontId="0" fillId="3" borderId="32" xfId="0" applyNumberFormat="1" applyFill="1" applyBorder="1" applyAlignment="1" applyProtection="1">
      <alignment horizontal="right"/>
    </xf>
    <xf numFmtId="0" fontId="0" fillId="2" borderId="25" xfId="0" applyFill="1" applyBorder="1" applyAlignment="1" applyProtection="1">
      <alignment horizontal="left"/>
    </xf>
    <xf numFmtId="0" fontId="0" fillId="2" borderId="26" xfId="0" applyFill="1" applyBorder="1" applyAlignment="1" applyProtection="1">
      <alignment horizontal="left"/>
    </xf>
    <xf numFmtId="0" fontId="0" fillId="2" borderId="6" xfId="0" applyFill="1" applyBorder="1" applyAlignment="1" applyProtection="1">
      <alignment horizontal="left"/>
    </xf>
    <xf numFmtId="164" fontId="0" fillId="2" borderId="27" xfId="0" applyNumberFormat="1" applyFill="1" applyBorder="1" applyAlignment="1" applyProtection="1">
      <alignment horizontal="right"/>
    </xf>
    <xf numFmtId="164" fontId="0" fillId="2" borderId="28" xfId="0" applyNumberFormat="1" applyFill="1" applyBorder="1" applyAlignment="1" applyProtection="1">
      <alignment horizontal="right"/>
    </xf>
    <xf numFmtId="0" fontId="1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 wrapText="1"/>
    </xf>
    <xf numFmtId="0" fontId="4" fillId="2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0" fontId="4" fillId="3" borderId="22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3" borderId="23" xfId="0" applyFont="1" applyFill="1" applyBorder="1" applyAlignment="1" applyProtection="1">
      <alignment horizontal="center"/>
    </xf>
    <xf numFmtId="0" fontId="4" fillId="4" borderId="22" xfId="0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0" fontId="4" fillId="4" borderId="23" xfId="0" applyFont="1" applyFill="1" applyBorder="1" applyAlignment="1" applyProtection="1">
      <alignment horizontal="center"/>
    </xf>
    <xf numFmtId="0" fontId="4" fillId="4" borderId="19" xfId="0" applyFont="1" applyFill="1" applyBorder="1" applyAlignment="1" applyProtection="1">
      <alignment horizontal="center"/>
    </xf>
    <xf numFmtId="0" fontId="4" fillId="4" borderId="20" xfId="0" applyFont="1" applyFill="1" applyBorder="1" applyAlignment="1" applyProtection="1">
      <alignment horizontal="center"/>
    </xf>
    <xf numFmtId="0" fontId="4" fillId="4" borderId="21" xfId="0" applyFont="1" applyFill="1" applyBorder="1" applyAlignment="1" applyProtection="1">
      <alignment horizontal="center"/>
    </xf>
    <xf numFmtId="0" fontId="4" fillId="5" borderId="16" xfId="0" applyFont="1" applyFill="1" applyBorder="1" applyAlignment="1" applyProtection="1">
      <alignment horizontal="center"/>
    </xf>
    <xf numFmtId="0" fontId="4" fillId="5" borderId="17" xfId="0" applyFont="1" applyFill="1" applyBorder="1" applyAlignment="1" applyProtection="1">
      <alignment horizontal="center"/>
    </xf>
    <xf numFmtId="0" fontId="4" fillId="5" borderId="18" xfId="0" applyFont="1" applyFill="1" applyBorder="1" applyAlignment="1" applyProtection="1">
      <alignment horizontal="center"/>
    </xf>
    <xf numFmtId="0" fontId="5" fillId="5" borderId="22" xfId="0" applyFont="1" applyFill="1" applyBorder="1" applyAlignment="1" applyProtection="1">
      <alignment horizontal="center"/>
    </xf>
    <xf numFmtId="0" fontId="5" fillId="5" borderId="0" xfId="0" applyFont="1" applyFill="1" applyBorder="1" applyAlignment="1" applyProtection="1">
      <alignment horizontal="center"/>
    </xf>
    <xf numFmtId="0" fontId="5" fillId="5" borderId="23" xfId="0" applyFont="1" applyFill="1" applyBorder="1" applyAlignment="1" applyProtection="1">
      <alignment horizontal="center"/>
    </xf>
    <xf numFmtId="0" fontId="0" fillId="7" borderId="10" xfId="0" applyFill="1" applyBorder="1" applyAlignment="1" applyProtection="1">
      <alignment horizontal="center" vertical="center" wrapText="1"/>
      <protection locked="0"/>
    </xf>
    <xf numFmtId="164" fontId="0" fillId="7" borderId="11" xfId="0" applyNumberFormat="1" applyFill="1" applyBorder="1" applyAlignment="1" applyProtection="1">
      <alignment horizontal="right" vertical="center"/>
      <protection locked="0"/>
    </xf>
    <xf numFmtId="0" fontId="0" fillId="7" borderId="36" xfId="0" applyFill="1" applyBorder="1" applyAlignment="1" applyProtection="1">
      <alignment horizontal="center" vertical="center" wrapText="1"/>
      <protection locked="0"/>
    </xf>
    <xf numFmtId="164" fontId="0" fillId="7" borderId="14" xfId="0" applyNumberFormat="1" applyFill="1" applyBorder="1" applyAlignment="1" applyProtection="1">
      <alignment horizontal="right" vertical="center"/>
      <protection locked="0"/>
    </xf>
    <xf numFmtId="164" fontId="0" fillId="7" borderId="39" xfId="0" applyNumberFormat="1" applyFill="1" applyBorder="1" applyAlignment="1" applyProtection="1">
      <alignment horizontal="right" vertical="center"/>
      <protection locked="0"/>
    </xf>
    <xf numFmtId="164" fontId="7" fillId="7" borderId="14" xfId="0" applyNumberFormat="1" applyFont="1" applyFill="1" applyBorder="1" applyAlignment="1" applyProtection="1">
      <alignment horizontal="right" vertical="center"/>
      <protection locked="0"/>
    </xf>
    <xf numFmtId="0" fontId="8" fillId="7" borderId="37" xfId="0" applyFont="1" applyFill="1" applyBorder="1" applyAlignment="1" applyProtection="1">
      <alignment horizontal="center"/>
    </xf>
    <xf numFmtId="164" fontId="0" fillId="7" borderId="11" xfId="0" applyNumberFormat="1" applyFill="1" applyBorder="1" applyAlignment="1" applyProtection="1">
      <alignment vertical="center"/>
      <protection locked="0"/>
    </xf>
    <xf numFmtId="164" fontId="0" fillId="7" borderId="39" xfId="0" applyNumberFormat="1" applyFill="1" applyBorder="1" applyAlignment="1" applyProtection="1">
      <alignment vertical="center"/>
      <protection locked="0"/>
    </xf>
    <xf numFmtId="164" fontId="7" fillId="7" borderId="14" xfId="0" applyNumberFormat="1" applyFont="1" applyFill="1" applyBorder="1" applyAlignment="1" applyProtection="1">
      <alignment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1051560</xdr:colOff>
      <xdr:row>9</xdr:row>
      <xdr:rowOff>342900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26C7FB5F-7DEE-450D-8044-9FA36E1E2926}"/>
            </a:ext>
          </a:extLst>
        </xdr:cNvPr>
        <xdr:cNvCxnSpPr/>
      </xdr:nvCxnSpPr>
      <xdr:spPr>
        <a:xfrm>
          <a:off x="2598420" y="1562100"/>
          <a:ext cx="1051560" cy="18059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2590800</xdr:colOff>
      <xdr:row>11</xdr:row>
      <xdr:rowOff>22860</xdr:rowOff>
    </xdr:from>
    <xdr:to>
      <xdr:col>1</xdr:col>
      <xdr:colOff>1066800</xdr:colOff>
      <xdr:row>14</xdr:row>
      <xdr:rowOff>358140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E65BA9A8-1F9E-4520-BF6E-7C820C001661}"/>
            </a:ext>
          </a:extLst>
        </xdr:cNvPr>
        <xdr:cNvCxnSpPr/>
      </xdr:nvCxnSpPr>
      <xdr:spPr>
        <a:xfrm>
          <a:off x="2590800" y="3649980"/>
          <a:ext cx="1074420" cy="143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</xdr:colOff>
      <xdr:row>24</xdr:row>
      <xdr:rowOff>22860</xdr:rowOff>
    </xdr:from>
    <xdr:to>
      <xdr:col>1</xdr:col>
      <xdr:colOff>1059180</xdr:colOff>
      <xdr:row>27</xdr:row>
      <xdr:rowOff>533400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71F14781-B4E8-44E7-A870-219C2670D7D8}"/>
            </a:ext>
          </a:extLst>
        </xdr:cNvPr>
        <xdr:cNvCxnSpPr/>
      </xdr:nvCxnSpPr>
      <xdr:spPr>
        <a:xfrm>
          <a:off x="2606040" y="8473440"/>
          <a:ext cx="1051560" cy="21564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9E80-D448-4AA3-90FD-7DFB98D51078}">
  <dimension ref="A1:H44"/>
  <sheetViews>
    <sheetView tabSelected="1" zoomScaleNormal="100" workbookViewId="0">
      <pane ySplit="4" topLeftCell="A5" activePane="bottomLeft" state="frozen"/>
      <selection pane="bottomLeft" activeCell="A17" sqref="A17:G17"/>
    </sheetView>
  </sheetViews>
  <sheetFormatPr baseColWidth="10" defaultColWidth="11.5546875" defaultRowHeight="14.4" x14ac:dyDescent="0.3"/>
  <cols>
    <col min="1" max="1" width="37.88671875" style="1" customWidth="1"/>
    <col min="2" max="2" width="15.6640625" style="1" customWidth="1"/>
    <col min="3" max="3" width="13.6640625" style="1" customWidth="1"/>
    <col min="4" max="4" width="7.33203125" style="1" bestFit="1" customWidth="1"/>
    <col min="5" max="5" width="9.44140625" style="1" customWidth="1"/>
    <col min="6" max="6" width="13.33203125" style="1" customWidth="1"/>
    <col min="7" max="7" width="15.109375" style="1" customWidth="1"/>
    <col min="8" max="16384" width="11.5546875" style="1"/>
  </cols>
  <sheetData>
    <row r="1" spans="1:7" ht="21" x14ac:dyDescent="0.4">
      <c r="A1" s="108" t="s">
        <v>0</v>
      </c>
      <c r="B1" s="108"/>
      <c r="C1" s="108"/>
      <c r="D1" s="108"/>
      <c r="E1" s="108"/>
      <c r="F1" s="108"/>
      <c r="G1" s="108"/>
    </row>
    <row r="2" spans="1:7" ht="37.200000000000003" customHeight="1" x14ac:dyDescent="0.35">
      <c r="A2" s="109" t="s">
        <v>61</v>
      </c>
      <c r="B2" s="109"/>
      <c r="C2" s="109"/>
      <c r="D2" s="109"/>
      <c r="E2" s="109"/>
      <c r="F2" s="109"/>
      <c r="G2" s="109"/>
    </row>
    <row r="3" spans="1:7" ht="15" thickBot="1" x14ac:dyDescent="0.35">
      <c r="A3" s="135" t="s">
        <v>62</v>
      </c>
      <c r="B3" s="135"/>
      <c r="C3" s="135"/>
      <c r="D3" s="135"/>
      <c r="E3" s="135"/>
      <c r="F3" s="135"/>
      <c r="G3" s="135"/>
    </row>
    <row r="4" spans="1:7" s="7" customFormat="1" ht="31.8" thickBot="1" x14ac:dyDescent="0.35">
      <c r="A4" s="2" t="s">
        <v>1</v>
      </c>
      <c r="B4" s="3" t="s">
        <v>44</v>
      </c>
      <c r="C4" s="3" t="s">
        <v>2</v>
      </c>
      <c r="D4" s="4" t="s">
        <v>3</v>
      </c>
      <c r="E4" s="4" t="s">
        <v>4</v>
      </c>
      <c r="F4" s="5" t="s">
        <v>5</v>
      </c>
      <c r="G4" s="6" t="s">
        <v>6</v>
      </c>
    </row>
    <row r="5" spans="1:7" s="8" customFormat="1" ht="18" x14ac:dyDescent="0.35">
      <c r="A5" s="110" t="s">
        <v>7</v>
      </c>
      <c r="B5" s="111"/>
      <c r="C5" s="111"/>
      <c r="D5" s="112"/>
      <c r="E5" s="112"/>
      <c r="F5" s="112"/>
      <c r="G5" s="113"/>
    </row>
    <row r="6" spans="1:7" ht="28.8" x14ac:dyDescent="0.3">
      <c r="A6" s="9" t="s">
        <v>8</v>
      </c>
      <c r="B6" s="10"/>
      <c r="C6" s="10" t="s">
        <v>9</v>
      </c>
      <c r="D6" s="11">
        <v>4</v>
      </c>
      <c r="E6" s="12" t="s">
        <v>10</v>
      </c>
      <c r="F6" s="130"/>
      <c r="G6" s="13">
        <f>D6*F6</f>
        <v>0</v>
      </c>
    </row>
    <row r="7" spans="1:7" ht="28.2" customHeight="1" x14ac:dyDescent="0.3">
      <c r="A7" s="9" t="s">
        <v>11</v>
      </c>
      <c r="B7" s="10"/>
      <c r="C7" s="10" t="s">
        <v>12</v>
      </c>
      <c r="D7" s="11">
        <v>4</v>
      </c>
      <c r="E7" s="12" t="s">
        <v>10</v>
      </c>
      <c r="F7" s="130"/>
      <c r="G7" s="13">
        <f t="shared" ref="G7:G10" si="0">D7*F7</f>
        <v>0</v>
      </c>
    </row>
    <row r="8" spans="1:7" ht="29.4" customHeight="1" x14ac:dyDescent="0.3">
      <c r="A8" s="9" t="s">
        <v>13</v>
      </c>
      <c r="B8" s="10"/>
      <c r="C8" s="10" t="s">
        <v>14</v>
      </c>
      <c r="D8" s="11">
        <v>4</v>
      </c>
      <c r="E8" s="12" t="s">
        <v>10</v>
      </c>
      <c r="F8" s="130"/>
      <c r="G8" s="13">
        <f t="shared" si="0"/>
        <v>0</v>
      </c>
    </row>
    <row r="9" spans="1:7" ht="28.8" x14ac:dyDescent="0.3">
      <c r="A9" s="30" t="s">
        <v>15</v>
      </c>
      <c r="B9" s="14"/>
      <c r="C9" s="10" t="s">
        <v>16</v>
      </c>
      <c r="D9" s="11">
        <v>4</v>
      </c>
      <c r="E9" s="12" t="s">
        <v>10</v>
      </c>
      <c r="F9" s="130"/>
      <c r="G9" s="13">
        <f t="shared" si="0"/>
        <v>0</v>
      </c>
    </row>
    <row r="10" spans="1:7" ht="29.4" thickBot="1" x14ac:dyDescent="0.35">
      <c r="A10" s="38" t="s">
        <v>49</v>
      </c>
      <c r="B10" s="38"/>
      <c r="C10" s="39" t="s">
        <v>50</v>
      </c>
      <c r="D10" s="40">
        <v>2</v>
      </c>
      <c r="E10" s="38" t="s">
        <v>10</v>
      </c>
      <c r="F10" s="132"/>
      <c r="G10" s="13">
        <f t="shared" si="0"/>
        <v>0</v>
      </c>
    </row>
    <row r="11" spans="1:7" s="8" customFormat="1" ht="18" x14ac:dyDescent="0.35">
      <c r="A11" s="114" t="s">
        <v>60</v>
      </c>
      <c r="B11" s="115"/>
      <c r="C11" s="115"/>
      <c r="D11" s="115"/>
      <c r="E11" s="115"/>
      <c r="F11" s="115"/>
      <c r="G11" s="116"/>
    </row>
    <row r="12" spans="1:7" ht="28.8" x14ac:dyDescent="0.3">
      <c r="A12" s="42" t="s">
        <v>17</v>
      </c>
      <c r="B12" s="15"/>
      <c r="C12" s="15" t="s">
        <v>18</v>
      </c>
      <c r="D12" s="16">
        <v>4</v>
      </c>
      <c r="E12" s="17" t="s">
        <v>10</v>
      </c>
      <c r="F12" s="136"/>
      <c r="G12" s="56">
        <f>D12*F12</f>
        <v>0</v>
      </c>
    </row>
    <row r="13" spans="1:7" ht="28.8" x14ac:dyDescent="0.3">
      <c r="A13" s="42" t="s">
        <v>19</v>
      </c>
      <c r="B13" s="15"/>
      <c r="C13" s="15" t="s">
        <v>20</v>
      </c>
      <c r="D13" s="16">
        <v>4</v>
      </c>
      <c r="E13" s="17" t="s">
        <v>10</v>
      </c>
      <c r="F13" s="136"/>
      <c r="G13" s="56">
        <f t="shared" ref="G13:G15" si="1">D13*F13</f>
        <v>0</v>
      </c>
    </row>
    <row r="14" spans="1:7" ht="28.8" x14ac:dyDescent="0.3">
      <c r="A14" s="43" t="s">
        <v>21</v>
      </c>
      <c r="B14" s="18"/>
      <c r="C14" s="18" t="s">
        <v>22</v>
      </c>
      <c r="D14" s="35">
        <v>1</v>
      </c>
      <c r="E14" s="36" t="s">
        <v>23</v>
      </c>
      <c r="F14" s="137"/>
      <c r="G14" s="56">
        <f t="shared" si="1"/>
        <v>0</v>
      </c>
    </row>
    <row r="15" spans="1:7" ht="29.4" thickBot="1" x14ac:dyDescent="0.35">
      <c r="A15" s="49" t="s">
        <v>51</v>
      </c>
      <c r="B15" s="37"/>
      <c r="C15" s="50" t="s">
        <v>59</v>
      </c>
      <c r="D15" s="51">
        <v>1</v>
      </c>
      <c r="E15" s="52" t="s">
        <v>52</v>
      </c>
      <c r="F15" s="138"/>
      <c r="G15" s="56">
        <f t="shared" si="1"/>
        <v>0</v>
      </c>
    </row>
    <row r="16" spans="1:7" ht="18" x14ac:dyDescent="0.35">
      <c r="A16" s="117" t="s">
        <v>24</v>
      </c>
      <c r="B16" s="118"/>
      <c r="C16" s="118"/>
      <c r="D16" s="118"/>
      <c r="E16" s="118"/>
      <c r="F16" s="118"/>
      <c r="G16" s="119"/>
    </row>
    <row r="17" spans="1:7" ht="18" x14ac:dyDescent="0.35">
      <c r="A17" s="120" t="s">
        <v>25</v>
      </c>
      <c r="B17" s="121"/>
      <c r="C17" s="121"/>
      <c r="D17" s="121"/>
      <c r="E17" s="121"/>
      <c r="F17" s="121"/>
      <c r="G17" s="122"/>
    </row>
    <row r="18" spans="1:7" ht="43.2" x14ac:dyDescent="0.3">
      <c r="A18" s="44" t="s">
        <v>40</v>
      </c>
      <c r="B18" s="129"/>
      <c r="C18" s="19" t="s">
        <v>26</v>
      </c>
      <c r="D18" s="20">
        <v>5</v>
      </c>
      <c r="E18" s="21" t="s">
        <v>27</v>
      </c>
      <c r="F18" s="130"/>
      <c r="G18" s="22">
        <f>(D18*F18)*B18</f>
        <v>0</v>
      </c>
    </row>
    <row r="19" spans="1:7" ht="43.2" x14ac:dyDescent="0.3">
      <c r="A19" s="44" t="s">
        <v>41</v>
      </c>
      <c r="B19" s="129"/>
      <c r="C19" s="19" t="s">
        <v>26</v>
      </c>
      <c r="D19" s="20">
        <v>5</v>
      </c>
      <c r="E19" s="21" t="s">
        <v>27</v>
      </c>
      <c r="F19" s="130"/>
      <c r="G19" s="22">
        <f t="shared" ref="G19:G21" si="2">(D19*F19)*B19</f>
        <v>0</v>
      </c>
    </row>
    <row r="20" spans="1:7" ht="43.2" x14ac:dyDescent="0.3">
      <c r="A20" s="44" t="s">
        <v>42</v>
      </c>
      <c r="B20" s="129"/>
      <c r="C20" s="19" t="s">
        <v>26</v>
      </c>
      <c r="D20" s="20">
        <v>5</v>
      </c>
      <c r="E20" s="21" t="s">
        <v>27</v>
      </c>
      <c r="F20" s="130"/>
      <c r="G20" s="22">
        <f t="shared" si="2"/>
        <v>0</v>
      </c>
    </row>
    <row r="21" spans="1:7" ht="43.8" thickBot="1" x14ac:dyDescent="0.35">
      <c r="A21" s="45" t="s">
        <v>43</v>
      </c>
      <c r="B21" s="131"/>
      <c r="C21" s="19" t="s">
        <v>26</v>
      </c>
      <c r="D21" s="23">
        <v>5</v>
      </c>
      <c r="E21" s="21" t="s">
        <v>27</v>
      </c>
      <c r="F21" s="132"/>
      <c r="G21" s="22">
        <f t="shared" si="2"/>
        <v>0</v>
      </c>
    </row>
    <row r="22" spans="1:7" ht="18.600000000000001" thickBot="1" x14ac:dyDescent="0.4">
      <c r="A22" s="123" t="s">
        <v>24</v>
      </c>
      <c r="B22" s="124"/>
      <c r="C22" s="124"/>
      <c r="D22" s="124"/>
      <c r="E22" s="124"/>
      <c r="F22" s="124"/>
      <c r="G22" s="125"/>
    </row>
    <row r="23" spans="1:7" ht="18" x14ac:dyDescent="0.35">
      <c r="A23" s="123" t="s">
        <v>28</v>
      </c>
      <c r="B23" s="124"/>
      <c r="C23" s="124"/>
      <c r="D23" s="124"/>
      <c r="E23" s="124"/>
      <c r="F23" s="124"/>
      <c r="G23" s="125"/>
    </row>
    <row r="24" spans="1:7" ht="18" x14ac:dyDescent="0.35">
      <c r="A24" s="126" t="s">
        <v>29</v>
      </c>
      <c r="B24" s="127"/>
      <c r="C24" s="127"/>
      <c r="D24" s="127"/>
      <c r="E24" s="127"/>
      <c r="F24" s="127"/>
      <c r="G24" s="128"/>
    </row>
    <row r="25" spans="1:7" ht="43.2" x14ac:dyDescent="0.3">
      <c r="A25" s="46" t="s">
        <v>30</v>
      </c>
      <c r="B25" s="24"/>
      <c r="C25" s="25" t="s">
        <v>55</v>
      </c>
      <c r="D25" s="26">
        <v>10</v>
      </c>
      <c r="E25" s="27" t="s">
        <v>31</v>
      </c>
      <c r="F25" s="130"/>
      <c r="G25" s="28">
        <f>D25*F25</f>
        <v>0</v>
      </c>
    </row>
    <row r="26" spans="1:7" ht="43.2" x14ac:dyDescent="0.3">
      <c r="A26" s="46" t="s">
        <v>32</v>
      </c>
      <c r="B26" s="24"/>
      <c r="C26" s="25" t="s">
        <v>56</v>
      </c>
      <c r="D26" s="26">
        <v>30</v>
      </c>
      <c r="E26" s="27" t="s">
        <v>31</v>
      </c>
      <c r="F26" s="130"/>
      <c r="G26" s="28">
        <f t="shared" ref="G26:G28" si="3">D26*F26</f>
        <v>0</v>
      </c>
    </row>
    <row r="27" spans="1:7" ht="43.2" x14ac:dyDescent="0.3">
      <c r="A27" s="47" t="s">
        <v>33</v>
      </c>
      <c r="B27" s="31"/>
      <c r="C27" s="32" t="s">
        <v>57</v>
      </c>
      <c r="D27" s="33">
        <v>1</v>
      </c>
      <c r="E27" s="34" t="s">
        <v>34</v>
      </c>
      <c r="F27" s="133"/>
      <c r="G27" s="28">
        <f t="shared" si="3"/>
        <v>0</v>
      </c>
    </row>
    <row r="28" spans="1:7" ht="43.8" thickBot="1" x14ac:dyDescent="0.35">
      <c r="A28" s="48" t="s">
        <v>53</v>
      </c>
      <c r="B28" s="41"/>
      <c r="C28" s="53" t="s">
        <v>58</v>
      </c>
      <c r="D28" s="54">
        <v>1</v>
      </c>
      <c r="E28" s="55" t="s">
        <v>31</v>
      </c>
      <c r="F28" s="134"/>
      <c r="G28" s="28">
        <f t="shared" si="3"/>
        <v>0</v>
      </c>
    </row>
    <row r="29" spans="1:7" ht="31.95" customHeight="1" x14ac:dyDescent="0.3">
      <c r="A29" s="72"/>
      <c r="B29" s="72"/>
      <c r="C29" s="72"/>
      <c r="D29" s="72"/>
      <c r="E29" s="72"/>
      <c r="F29" s="72"/>
      <c r="G29" s="72"/>
    </row>
    <row r="30" spans="1:7" ht="31.95" customHeight="1" thickBot="1" x14ac:dyDescent="0.35">
      <c r="A30" s="72"/>
      <c r="B30" s="72"/>
      <c r="C30" s="72"/>
      <c r="D30" s="72"/>
      <c r="E30" s="72"/>
      <c r="F30" s="72"/>
      <c r="G30" s="72"/>
    </row>
    <row r="31" spans="1:7" x14ac:dyDescent="0.3">
      <c r="A31" s="103" t="s">
        <v>35</v>
      </c>
      <c r="B31" s="104"/>
      <c r="C31" s="104"/>
      <c r="D31" s="104"/>
      <c r="E31" s="105"/>
      <c r="F31" s="106">
        <f>G6+G7+G8+G9+G10</f>
        <v>0</v>
      </c>
      <c r="G31" s="107"/>
    </row>
    <row r="32" spans="1:7" ht="15" thickBot="1" x14ac:dyDescent="0.35">
      <c r="A32" s="88" t="s">
        <v>45</v>
      </c>
      <c r="B32" s="89"/>
      <c r="C32" s="89"/>
      <c r="D32" s="89"/>
      <c r="E32" s="90"/>
      <c r="F32" s="91">
        <f>F31*4</f>
        <v>0</v>
      </c>
      <c r="G32" s="92"/>
    </row>
    <row r="33" spans="1:8" x14ac:dyDescent="0.3">
      <c r="A33" s="93" t="s">
        <v>36</v>
      </c>
      <c r="B33" s="94"/>
      <c r="C33" s="94"/>
      <c r="D33" s="94"/>
      <c r="E33" s="95"/>
      <c r="F33" s="96">
        <f>G12+G13+G14+G15</f>
        <v>0</v>
      </c>
      <c r="G33" s="97"/>
    </row>
    <row r="34" spans="1:8" ht="15" thickBot="1" x14ac:dyDescent="0.35">
      <c r="A34" s="98" t="s">
        <v>46</v>
      </c>
      <c r="B34" s="99"/>
      <c r="C34" s="99"/>
      <c r="D34" s="99"/>
      <c r="E34" s="100"/>
      <c r="F34" s="101">
        <f>F33*4</f>
        <v>0</v>
      </c>
      <c r="G34" s="102"/>
    </row>
    <row r="35" spans="1:8" x14ac:dyDescent="0.3">
      <c r="A35" s="73" t="s">
        <v>37</v>
      </c>
      <c r="B35" s="74"/>
      <c r="C35" s="74"/>
      <c r="D35" s="74"/>
      <c r="E35" s="75"/>
      <c r="F35" s="76">
        <f>G18+G19+G20+G21</f>
        <v>0</v>
      </c>
      <c r="G35" s="77"/>
    </row>
    <row r="36" spans="1:8" ht="15" thickBot="1" x14ac:dyDescent="0.35">
      <c r="A36" s="78" t="s">
        <v>47</v>
      </c>
      <c r="B36" s="79"/>
      <c r="C36" s="79"/>
      <c r="D36" s="79"/>
      <c r="E36" s="80"/>
      <c r="F36" s="81">
        <f>F35*4</f>
        <v>0</v>
      </c>
      <c r="G36" s="82"/>
    </row>
    <row r="37" spans="1:8" x14ac:dyDescent="0.3">
      <c r="A37" s="83" t="s">
        <v>38</v>
      </c>
      <c r="B37" s="84"/>
      <c r="C37" s="84"/>
      <c r="D37" s="84"/>
      <c r="E37" s="85"/>
      <c r="F37" s="86">
        <f>G25+G26+G27+G28</f>
        <v>0</v>
      </c>
      <c r="G37" s="87"/>
    </row>
    <row r="38" spans="1:8" ht="15" thickBot="1" x14ac:dyDescent="0.35">
      <c r="A38" s="67" t="s">
        <v>48</v>
      </c>
      <c r="B38" s="68"/>
      <c r="C38" s="68"/>
      <c r="D38" s="68"/>
      <c r="E38" s="69"/>
      <c r="F38" s="70">
        <f>F37*4</f>
        <v>0</v>
      </c>
      <c r="G38" s="71"/>
    </row>
    <row r="39" spans="1:8" ht="32.4" customHeight="1" thickBot="1" x14ac:dyDescent="0.35">
      <c r="A39" s="72"/>
      <c r="B39" s="72"/>
      <c r="C39" s="72"/>
      <c r="D39" s="72"/>
      <c r="E39" s="72"/>
      <c r="F39" s="72"/>
      <c r="G39" s="72"/>
    </row>
    <row r="40" spans="1:8" ht="17.399999999999999" customHeight="1" x14ac:dyDescent="0.3">
      <c r="A40" s="57" t="s">
        <v>39</v>
      </c>
      <c r="B40" s="58"/>
      <c r="C40" s="59"/>
      <c r="D40" s="63">
        <f>F31+F33+F35+F37</f>
        <v>0</v>
      </c>
      <c r="E40" s="63"/>
      <c r="F40" s="63"/>
      <c r="G40" s="64"/>
    </row>
    <row r="41" spans="1:8" ht="17.399999999999999" customHeight="1" thickBot="1" x14ac:dyDescent="0.35">
      <c r="A41" s="60"/>
      <c r="B41" s="61"/>
      <c r="C41" s="62"/>
      <c r="D41" s="65"/>
      <c r="E41" s="65"/>
      <c r="F41" s="65"/>
      <c r="G41" s="66"/>
    </row>
    <row r="42" spans="1:8" ht="28.95" customHeight="1" thickBot="1" x14ac:dyDescent="0.35">
      <c r="A42" s="72"/>
      <c r="B42" s="72"/>
      <c r="C42" s="72"/>
      <c r="D42" s="72"/>
      <c r="E42" s="72"/>
      <c r="F42" s="72"/>
      <c r="G42" s="72"/>
    </row>
    <row r="43" spans="1:8" ht="18.600000000000001" customHeight="1" x14ac:dyDescent="0.3">
      <c r="A43" s="57" t="s">
        <v>54</v>
      </c>
      <c r="B43" s="58"/>
      <c r="C43" s="59"/>
      <c r="D43" s="63">
        <f>F32+F34+F36+F38</f>
        <v>0</v>
      </c>
      <c r="E43" s="63"/>
      <c r="F43" s="63"/>
      <c r="G43" s="64"/>
      <c r="H43" s="29"/>
    </row>
    <row r="44" spans="1:8" ht="17.399999999999999" customHeight="1" thickBot="1" x14ac:dyDescent="0.35">
      <c r="A44" s="60"/>
      <c r="B44" s="61"/>
      <c r="C44" s="62"/>
      <c r="D44" s="65"/>
      <c r="E44" s="65"/>
      <c r="F44" s="65"/>
      <c r="G44" s="66"/>
    </row>
  </sheetData>
  <sheetProtection algorithmName="SHA-512" hashValue="TUbaQHKcv/8I9Zb1/VOxioCdBaHANGWWge8rPhk6koK5lw3KDhnwdCNK0shMi/Yqi2TcrRdDxJbpnmJBYcjmPw==" saltValue="JGMAVugm+zpXoIeUROGxig==" spinCount="100000" sheet="1" objects="1" scenarios="1"/>
  <mergeCells count="34">
    <mergeCell ref="A31:E31"/>
    <mergeCell ref="F31:G31"/>
    <mergeCell ref="A1:G1"/>
    <mergeCell ref="A2:G2"/>
    <mergeCell ref="A5:G5"/>
    <mergeCell ref="A11:G11"/>
    <mergeCell ref="A16:G16"/>
    <mergeCell ref="A17:G17"/>
    <mergeCell ref="A22:G22"/>
    <mergeCell ref="A23:G23"/>
    <mergeCell ref="A24:G24"/>
    <mergeCell ref="A29:G29"/>
    <mergeCell ref="A30:G30"/>
    <mergeCell ref="A3:G3"/>
    <mergeCell ref="A32:E32"/>
    <mergeCell ref="F32:G32"/>
    <mergeCell ref="A33:E33"/>
    <mergeCell ref="F33:G33"/>
    <mergeCell ref="A34:E34"/>
    <mergeCell ref="F34:G34"/>
    <mergeCell ref="A35:E35"/>
    <mergeCell ref="F35:G35"/>
    <mergeCell ref="A36:E36"/>
    <mergeCell ref="F36:G36"/>
    <mergeCell ref="A37:E37"/>
    <mergeCell ref="F37:G37"/>
    <mergeCell ref="A43:C44"/>
    <mergeCell ref="D43:G44"/>
    <mergeCell ref="A38:E38"/>
    <mergeCell ref="F38:G38"/>
    <mergeCell ref="A39:G39"/>
    <mergeCell ref="A40:C41"/>
    <mergeCell ref="D40:G41"/>
    <mergeCell ref="A42:G42"/>
  </mergeCells>
  <pageMargins left="0.7" right="0.7" top="0.78740157499999996" bottom="0.78740157499999996" header="0.3" footer="0.3"/>
  <pageSetup paperSize="9" scale="79" orientation="portrait" horizontalDpi="300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GSI Helmholtzzentrum für Schwerionenforschung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Growe, Nicole</dc:creator>
  <cp:lastModifiedBy>Growe, Nicole</cp:lastModifiedBy>
  <cp:lastPrinted>2024-11-25T08:13:16Z</cp:lastPrinted>
  <dcterms:created xsi:type="dcterms:W3CDTF">2024-11-25T07:43:30Z</dcterms:created>
  <dcterms:modified xsi:type="dcterms:W3CDTF">2026-10-06T13:59:02Z</dcterms:modified>
</cp:coreProperties>
</file>