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rod01.dakintra.de\Projekte\0010\001320Alle\01_Vergaben\0060 00 Kundenmanagement\0060 Laufend\0062 10 GKV-Monitor ab 2025_BV1004520 (PvB, CR)\03 Vergabeunterlagen\"/>
    </mc:Choice>
  </mc:AlternateContent>
  <xr:revisionPtr revIDLastSave="0" documentId="8_{0CC239AF-3326-46A0-80EB-64451365CA90}" xr6:coauthVersionLast="47" xr6:coauthVersionMax="47" xr10:uidLastSave="{00000000-0000-0000-0000-000000000000}"/>
  <bookViews>
    <workbookView xWindow="-110" yWindow="-110" windowWidth="19420" windowHeight="11500" tabRatio="500" xr2:uid="{00000000-000D-0000-FFFF-FFFF00000000}"/>
  </bookViews>
  <sheets>
    <sheet name="Preisblatt" sheetId="1" r:id="rId1"/>
  </sheets>
  <definedNames>
    <definedName name="_xlnm.Print_Area" localSheetId="0">Preisblatt!$A$1:$F$51</definedName>
  </definedNames>
  <calcPr calcId="191029" iterate="1" iterateCount="10" iterateDelta="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3" i="1" l="1"/>
  <c r="D33" i="1"/>
  <c r="F32" i="1"/>
  <c r="D32" i="1"/>
  <c r="C26" i="1"/>
  <c r="D26" i="1" s="1"/>
  <c r="F25" i="1"/>
  <c r="F27" i="1" s="1"/>
  <c r="D25" i="1"/>
  <c r="F24" i="1"/>
  <c r="D24" i="1"/>
  <c r="D45" i="1" l="1"/>
  <c r="F34" i="1"/>
  <c r="E45" i="1" l="1"/>
  <c r="F45" i="1" s="1"/>
</calcChain>
</file>

<file path=xl/sharedStrings.xml><?xml version="1.0" encoding="utf-8"?>
<sst xmlns="http://schemas.openxmlformats.org/spreadsheetml/2006/main" count="54" uniqueCount="50">
  <si>
    <t>Preisblatt 
zum Vergabeverfahren 1004520 "GKV-Monitor"
Bereitstellung und webbasierte Nutzung eines Vergleichstools (SaaS)</t>
  </si>
  <si>
    <t>Die Kosten für alle Leistungen, die in der Leistungsbeschreibung beschrieben sind, sind ausschließlich in diesem Preisblatt geltend zu machen. Alle Preise sind in EUR netto (ohne Umsatzsteuer) anzugeben; die Umsatzsteuer wird unter Ziffer E gesondert ausgewiesen. Sämtliche Angaben sind Festpreise – Vorbehalte und Indexklauseln sind unzulässig. EURO-Beträge sind auf die zweite Nachkommastelle zu runden. Ein eingetragener Preis von 0,00 Euro gilt als angebotener Preis. Leere Felder oder Querstriche können zum Ausschluss führen. Für die Berechnung sind teilweise Formeln hinterlegt, was zu Rundungsdifferenzen führen kann.</t>
  </si>
  <si>
    <t>Legende</t>
  </si>
  <si>
    <t>Diese Preispositionen sind auszufüllen</t>
  </si>
  <si>
    <t>Diese Preispositionen fließen nicht in die Preisbewertung (Gesamtsumme Grundlaufzeit) mit ein.</t>
  </si>
  <si>
    <t>A) Bieteridentifikation</t>
  </si>
  <si>
    <t>Name des Bieterunternehmens</t>
  </si>
  <si>
    <t>Ansprechperson (Angebot)</t>
  </si>
  <si>
    <t>E-Mail-Adresse der Ansprechperson</t>
  </si>
  <si>
    <t>Datum der Angebotsabgabe</t>
  </si>
  <si>
    <t>B) Preisgliederung – Grundleistungen Pflichtumfang</t>
  </si>
  <si>
    <t>Bewertungsgrundlage: Preispunkte = (Niedrigster Angebotspreis ÷ Angebotspreis Bieter) × 50 = maximal 50 Punkte (gemäß Anlage A4).
Bewertet wird ausschließlich die Rechnerische Gesamtsumme Grundlaufzeit 24 Monate netto (P1 + P2 × 24). Verlängerungsoptionen fließen nicht in die Preisbewertung ein.</t>
  </si>
  <si>
    <t>Pos.</t>
  </si>
  <si>
    <t>Leistung</t>
  </si>
  <si>
    <t>Preis Netto in €</t>
  </si>
  <si>
    <t>Preis Brutto in €
(USt-Satz gem. Ziffer E)</t>
  </si>
  <si>
    <t>Menge Grundlaufzeit</t>
  </si>
  <si>
    <t>Rechnerische Gesamtsumme 24 Monate Netto in €</t>
  </si>
  <si>
    <t>P1</t>
  </si>
  <si>
    <t>Implementierung (einmalig, inkl. vollständiger Datenbefüllung und Designanpassung)
Pauschalfestpreis</t>
  </si>
  <si>
    <t>P2</t>
  </si>
  <si>
    <t>Monatliche Betriebskosten (Betrieb, Wartung, Support, Datenpflege)
Preis pro Monat</t>
  </si>
  <si>
    <t>P2a</t>
  </si>
  <si>
    <t>Jahreskosten Betrieb (= P2 × 12)
nachrichtlich – wird automatisch berechnet</t>
  </si>
  <si>
    <t>nachrichtlich
(in P2 enthalten)</t>
  </si>
  <si>
    <t>Rechnerische Gesamtsumme Grundlaufzeit 24 Monate Netto
(= P1 + P2 × 24)
★ Basis für Preisbewertung (50 Punkte)</t>
  </si>
  <si>
    <t>C) Optionale Verlängerungen (nicht in Preisbewertung)</t>
  </si>
  <si>
    <t>Preis Netto pro Monat in €</t>
  </si>
  <si>
    <t>Preis Brutto pro Monat in €
(USt-Satz gem. Ziffer E)</t>
  </si>
  <si>
    <t>Menge</t>
  </si>
  <si>
    <t>Rechnerische Summe Netto in €</t>
  </si>
  <si>
    <t>P3 – Verlängerungsoption 1 (12 Monate, sofern ausgeübt)</t>
  </si>
  <si>
    <t>P4 – Verlängerungsoption 2 (12 Monate, sofern ausgeübt)</t>
  </si>
  <si>
    <t>Maximales Auftragsvolumen gesamt (48 Monate) Netto
(= P1 + P2 × 24 + P3 × 12 + P4 × 12)</t>
  </si>
  <si>
    <t>Bitte angeben, ob die Funktion enthalten ist und ob ein Aufpreis anfällt (kein Aufpreis = 0,00 € eintragen).</t>
  </si>
  <si>
    <t>Funktion</t>
  </si>
  <si>
    <t>Enthalten?
(Ja / Nein)</t>
  </si>
  <si>
    <t>Aufpreis Netto pro Monat in €</t>
  </si>
  <si>
    <t>Anmerkung (optional)</t>
  </si>
  <si>
    <t>E) Umsatzsteuer</t>
  </si>
  <si>
    <t>Position</t>
  </si>
  <si>
    <t>USt-Satz in %</t>
  </si>
  <si>
    <t>Netto in €</t>
  </si>
  <si>
    <t>USt-Betrag in €</t>
  </si>
  <si>
    <t>Gesamtpreis inkl. USt. in €</t>
  </si>
  <si>
    <t>E1</t>
  </si>
  <si>
    <t>Rechnerische Gesamtsumme Grundlaufzeit 24 Monate (aus Ziffer B)</t>
  </si>
  <si>
    <t>Mehrfachvergleich (DAK vs. mehr als 1 Kasse gleichzeitig) 
[LB Ziff. 4.1 / 4.3 Nr. 2a]</t>
  </si>
  <si>
    <t>Beitragsdifferenz-Kalkulator (Bruttoeingabe → EUR-Differenz) 
[LB Ziff. 4.1 / 4.3 Nr. 2c]</t>
  </si>
  <si>
    <t>D) Optionale Funktionen (nicht Bestandteil der Angebotsbewertung)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</si>
</sst>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0.00&quot; €&quot;"/>
    <numFmt numFmtId="166" formatCode="0&quot; x pauschal&quot;"/>
    <numFmt numFmtId="167" formatCode="0&quot; Monate&quot;"/>
    <numFmt numFmtId="168" formatCode="0&quot; Jahre&quot;"/>
    <numFmt numFmtId="169" formatCode="0.0%"/>
  </numFmts>
  <fonts count="4" x14ac:knownFonts="1">
    <font>
      <sz val="11"/>
      <color theme="1"/>
      <name val="Calibri"/>
      <family val="2"/>
      <charset val="1"/>
    </font>
    <font>
      <b/>
      <sz val="14"/>
      <name val="Calibri"/>
      <charset val="1"/>
    </font>
    <font>
      <b/>
      <sz val="11"/>
      <name val="Calibri"/>
      <charset val="1"/>
    </font>
    <font>
      <sz val="11"/>
      <name val="Calibri"/>
      <charset val="1"/>
    </font>
  </fonts>
  <fills count="7">
    <fill>
      <patternFill patternType="none"/>
    </fill>
    <fill>
      <patternFill patternType="gray125"/>
    </fill>
    <fill>
      <patternFill patternType="solid">
        <fgColor rgb="FFFFFF00"/>
        <bgColor rgb="FFFFFF00"/>
      </patternFill>
    </fill>
    <fill>
      <patternFill patternType="solid">
        <fgColor rgb="FF404040"/>
        <bgColor rgb="FF333300"/>
      </patternFill>
    </fill>
    <fill>
      <patternFill patternType="solid">
        <fgColor theme="0" tint="-0.14999847407452621"/>
        <bgColor rgb="FFC5E0B4"/>
      </patternFill>
    </fill>
    <fill>
      <patternFill patternType="solid">
        <fgColor theme="9" tint="0.59987182226020086"/>
        <bgColor rgb="FFD9D9D9"/>
      </patternFill>
    </fill>
    <fill>
      <patternFill patternType="solid">
        <fgColor theme="5" tint="0.79989013336588644"/>
        <bgColor rgb="FFD9D9D9"/>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4">
    <xf numFmtId="0" fontId="0" fillId="0" borderId="0" xfId="0"/>
    <xf numFmtId="0" fontId="2" fillId="6" borderId="1" xfId="0" applyFont="1" applyFill="1" applyBorder="1" applyAlignment="1">
      <alignment horizontal="center" vertical="center" wrapText="1"/>
    </xf>
    <xf numFmtId="0" fontId="2" fillId="5" borderId="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1" fillId="0" borderId="0" xfId="0" applyFont="1" applyAlignment="1">
      <alignment vertical="center"/>
    </xf>
    <xf numFmtId="0" fontId="2" fillId="4" borderId="1" xfId="0" applyFont="1" applyFill="1" applyBorder="1" applyAlignment="1">
      <alignment horizontal="left" vertical="center" wrapText="1"/>
    </xf>
    <xf numFmtId="49" fontId="3" fillId="4" borderId="1" xfId="0" applyNumberFormat="1" applyFont="1" applyFill="1" applyBorder="1" applyAlignment="1">
      <alignment horizontal="center" vertical="center" wrapText="1"/>
    </xf>
    <xf numFmtId="165" fontId="3" fillId="2" borderId="1" xfId="0" applyNumberFormat="1" applyFont="1" applyFill="1" applyBorder="1" applyAlignment="1" applyProtection="1">
      <alignment horizontal="center" vertical="center" wrapText="1"/>
      <protection locked="0"/>
    </xf>
    <xf numFmtId="165"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right" vertical="center"/>
    </xf>
    <xf numFmtId="167" fontId="3" fillId="4" borderId="1" xfId="0" applyNumberFormat="1" applyFont="1" applyFill="1" applyBorder="1" applyAlignment="1">
      <alignment horizontal="center" vertical="center" wrapText="1"/>
    </xf>
    <xf numFmtId="168" fontId="3" fillId="4" borderId="1" xfId="0" applyNumberFormat="1" applyFont="1" applyFill="1" applyBorder="1" applyAlignment="1">
      <alignment horizontal="center" vertical="center" wrapText="1"/>
    </xf>
    <xf numFmtId="165" fontId="2" fillId="5" borderId="2" xfId="0" applyNumberFormat="1" applyFont="1" applyFill="1" applyBorder="1" applyAlignment="1">
      <alignment horizontal="right" vertical="center"/>
    </xf>
    <xf numFmtId="0" fontId="3" fillId="3"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165" fontId="2" fillId="4" borderId="2" xfId="0" applyNumberFormat="1" applyFont="1" applyFill="1" applyBorder="1" applyAlignment="1">
      <alignment horizontal="right" vertical="center"/>
    </xf>
    <xf numFmtId="0" fontId="3" fillId="2" borderId="1" xfId="0" applyFont="1" applyFill="1" applyBorder="1" applyAlignment="1" applyProtection="1">
      <alignment horizontal="center" vertical="center" wrapText="1"/>
      <protection locked="0"/>
    </xf>
    <xf numFmtId="169" fontId="3" fillId="2" borderId="1" xfId="0" applyNumberFormat="1" applyFont="1" applyFill="1" applyBorder="1" applyAlignment="1" applyProtection="1">
      <alignment horizontal="center" vertical="center" wrapText="1"/>
      <protection locked="0"/>
    </xf>
    <xf numFmtId="0" fontId="3" fillId="0" borderId="0" xfId="0" applyFont="1" applyAlignment="1">
      <alignment horizontal="left" vertical="center" wrapText="1"/>
    </xf>
    <xf numFmtId="0" fontId="3" fillId="0" borderId="0" xfId="0" applyFont="1" applyAlignment="1" applyProtection="1">
      <alignment horizontal="left"/>
      <protection locked="0"/>
    </xf>
    <xf numFmtId="0" fontId="1" fillId="0" borderId="0" xfId="0" applyFont="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49" fontId="3" fillId="2" borderId="1" xfId="0" applyNumberFormat="1" applyFont="1" applyFill="1" applyBorder="1" applyAlignment="1" applyProtection="1">
      <alignment horizontal="left" vertical="center" wrapText="1"/>
      <protection locked="0"/>
    </xf>
    <xf numFmtId="164" fontId="3" fillId="2" borderId="1" xfId="0" applyNumberFormat="1" applyFont="1" applyFill="1" applyBorder="1" applyAlignment="1" applyProtection="1">
      <alignment horizontal="left" vertical="center" wrapText="1"/>
      <protection locked="0"/>
    </xf>
    <xf numFmtId="0" fontId="2" fillId="5" borderId="2" xfId="0" applyFont="1" applyFill="1" applyBorder="1" applyAlignment="1">
      <alignment horizontal="left" vertical="center" wrapText="1"/>
    </xf>
    <xf numFmtId="0" fontId="3" fillId="0" borderId="1" xfId="0" applyFont="1" applyBorder="1" applyAlignment="1" applyProtection="1">
      <alignment horizontal="left" vertical="center" wrapText="1"/>
      <protection locked="0"/>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6" borderId="1"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BE5D6"/>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1"/>
  <sheetViews>
    <sheetView tabSelected="1" zoomScale="90" zoomScaleNormal="90" workbookViewId="0">
      <selection activeCell="A37" sqref="A37:F37"/>
    </sheetView>
  </sheetViews>
  <sheetFormatPr baseColWidth="10" defaultColWidth="8.7265625" defaultRowHeight="14.5" x14ac:dyDescent="0.35"/>
  <cols>
    <col min="1" max="1" width="8.1796875" customWidth="1"/>
    <col min="2" max="2" width="54.7265625" customWidth="1"/>
    <col min="3" max="3" width="27.7265625" customWidth="1"/>
    <col min="4" max="4" width="22" customWidth="1"/>
    <col min="5" max="5" width="43.81640625" customWidth="1"/>
    <col min="6" max="6" width="25.26953125" customWidth="1"/>
  </cols>
  <sheetData>
    <row r="2" spans="1:6" ht="30" customHeight="1" x14ac:dyDescent="0.35">
      <c r="A2" s="22" t="s">
        <v>0</v>
      </c>
      <c r="B2" s="22"/>
      <c r="C2" s="22"/>
      <c r="D2" s="22"/>
      <c r="E2" s="22"/>
      <c r="F2" s="22"/>
    </row>
    <row r="3" spans="1:6" ht="30" customHeight="1" x14ac:dyDescent="0.35">
      <c r="A3" s="22"/>
      <c r="B3" s="22"/>
      <c r="C3" s="22"/>
      <c r="D3" s="22"/>
      <c r="E3" s="22"/>
      <c r="F3" s="22"/>
    </row>
    <row r="4" spans="1:6" ht="21.75" customHeight="1" x14ac:dyDescent="0.35">
      <c r="A4" s="23" t="s">
        <v>1</v>
      </c>
      <c r="B4" s="23"/>
      <c r="C4" s="23"/>
      <c r="D4" s="23"/>
      <c r="E4" s="23"/>
      <c r="F4" s="23"/>
    </row>
    <row r="5" spans="1:6" ht="21.75" customHeight="1" x14ac:dyDescent="0.35">
      <c r="A5" s="23"/>
      <c r="B5" s="23"/>
      <c r="C5" s="23"/>
      <c r="D5" s="23"/>
      <c r="E5" s="23"/>
      <c r="F5" s="23"/>
    </row>
    <row r="6" spans="1:6" ht="21.75" customHeight="1" x14ac:dyDescent="0.35">
      <c r="A6" s="23"/>
      <c r="B6" s="23"/>
      <c r="C6" s="23"/>
      <c r="D6" s="23"/>
      <c r="E6" s="23"/>
      <c r="F6" s="23"/>
    </row>
    <row r="7" spans="1:6" ht="21.75" customHeight="1" x14ac:dyDescent="0.35">
      <c r="A7" s="23"/>
      <c r="B7" s="23"/>
      <c r="C7" s="23"/>
      <c r="D7" s="23"/>
      <c r="E7" s="23"/>
      <c r="F7" s="23"/>
    </row>
    <row r="9" spans="1:6" ht="15" customHeight="1" x14ac:dyDescent="0.35">
      <c r="A9" s="24" t="s">
        <v>2</v>
      </c>
      <c r="B9" s="24"/>
      <c r="C9" s="24"/>
    </row>
    <row r="10" spans="1:6" ht="15" customHeight="1" x14ac:dyDescent="0.35">
      <c r="A10" s="3"/>
      <c r="B10" s="25" t="s">
        <v>3</v>
      </c>
      <c r="C10" s="25"/>
    </row>
    <row r="11" spans="1:6" ht="31.5" customHeight="1" x14ac:dyDescent="0.35">
      <c r="A11" s="4"/>
      <c r="B11" s="26" t="s">
        <v>4</v>
      </c>
      <c r="C11" s="26"/>
    </row>
    <row r="13" spans="1:6" ht="18" customHeight="1" x14ac:dyDescent="0.35">
      <c r="A13" s="5" t="s">
        <v>5</v>
      </c>
    </row>
    <row r="15" spans="1:6" ht="21.75" customHeight="1" x14ac:dyDescent="0.35">
      <c r="B15" s="6" t="s">
        <v>6</v>
      </c>
      <c r="C15" s="27"/>
      <c r="D15" s="27"/>
      <c r="E15" s="27"/>
    </row>
    <row r="16" spans="1:6" ht="21.75" customHeight="1" x14ac:dyDescent="0.35">
      <c r="B16" s="6" t="s">
        <v>7</v>
      </c>
      <c r="C16" s="27"/>
      <c r="D16" s="27"/>
      <c r="E16" s="27"/>
    </row>
    <row r="17" spans="1:6" ht="21.75" customHeight="1" x14ac:dyDescent="0.35">
      <c r="B17" s="6" t="s">
        <v>8</v>
      </c>
      <c r="C17" s="27"/>
      <c r="D17" s="27"/>
      <c r="E17" s="27"/>
    </row>
    <row r="18" spans="1:6" ht="21.75" customHeight="1" x14ac:dyDescent="0.35">
      <c r="B18" s="6" t="s">
        <v>9</v>
      </c>
      <c r="C18" s="28"/>
      <c r="D18" s="28"/>
      <c r="E18" s="28"/>
    </row>
    <row r="20" spans="1:6" ht="18" customHeight="1" x14ac:dyDescent="0.35">
      <c r="A20" s="5" t="s">
        <v>10</v>
      </c>
    </row>
    <row r="21" spans="1:6" ht="48" customHeight="1" x14ac:dyDescent="0.35">
      <c r="A21" s="29" t="s">
        <v>11</v>
      </c>
      <c r="B21" s="29"/>
      <c r="C21" s="29"/>
      <c r="D21" s="29"/>
      <c r="E21" s="29"/>
      <c r="F21" s="29"/>
    </row>
    <row r="23" spans="1:6" ht="45" customHeight="1" x14ac:dyDescent="0.35">
      <c r="A23" s="1" t="s">
        <v>12</v>
      </c>
      <c r="B23" s="1" t="s">
        <v>13</v>
      </c>
      <c r="C23" s="1" t="s">
        <v>14</v>
      </c>
      <c r="D23" s="1" t="s">
        <v>15</v>
      </c>
      <c r="E23" s="1" t="s">
        <v>16</v>
      </c>
      <c r="F23" s="1" t="s">
        <v>17</v>
      </c>
    </row>
    <row r="24" spans="1:6" ht="48" customHeight="1" x14ac:dyDescent="0.35">
      <c r="A24" s="7" t="s">
        <v>18</v>
      </c>
      <c r="B24" s="6" t="s">
        <v>19</v>
      </c>
      <c r="C24" s="8"/>
      <c r="D24" s="9">
        <f>C24*(1+$C$45)</f>
        <v>0</v>
      </c>
      <c r="E24" s="10">
        <v>1</v>
      </c>
      <c r="F24" s="11">
        <f>C24*E24</f>
        <v>0</v>
      </c>
    </row>
    <row r="25" spans="1:6" ht="48" customHeight="1" x14ac:dyDescent="0.35">
      <c r="A25" s="7" t="s">
        <v>20</v>
      </c>
      <c r="B25" s="6" t="s">
        <v>21</v>
      </c>
      <c r="C25" s="8"/>
      <c r="D25" s="9">
        <f>C25*(1+$C$45)</f>
        <v>0</v>
      </c>
      <c r="E25" s="12">
        <v>24</v>
      </c>
      <c r="F25" s="11">
        <f>C25*E25</f>
        <v>0</v>
      </c>
    </row>
    <row r="26" spans="1:6" ht="48" customHeight="1" x14ac:dyDescent="0.35">
      <c r="A26" s="7" t="s">
        <v>22</v>
      </c>
      <c r="B26" s="6" t="s">
        <v>23</v>
      </c>
      <c r="C26" s="9">
        <f>C25*12</f>
        <v>0</v>
      </c>
      <c r="D26" s="9">
        <f>C26*(1+$C$45)</f>
        <v>0</v>
      </c>
      <c r="E26" s="13">
        <v>2</v>
      </c>
      <c r="F26" s="9" t="s">
        <v>24</v>
      </c>
    </row>
    <row r="27" spans="1:6" ht="61.5" customHeight="1" x14ac:dyDescent="0.35">
      <c r="E27" s="2" t="s">
        <v>25</v>
      </c>
      <c r="F27" s="14">
        <f>F24+F25</f>
        <v>0</v>
      </c>
    </row>
    <row r="29" spans="1:6" ht="18" customHeight="1" x14ac:dyDescent="0.35">
      <c r="A29" s="5" t="s">
        <v>26</v>
      </c>
    </row>
    <row r="31" spans="1:6" ht="45" customHeight="1" x14ac:dyDescent="0.35">
      <c r="A31" s="1" t="s">
        <v>12</v>
      </c>
      <c r="B31" s="1" t="s">
        <v>13</v>
      </c>
      <c r="C31" s="1" t="s">
        <v>27</v>
      </c>
      <c r="D31" s="1" t="s">
        <v>28</v>
      </c>
      <c r="E31" s="1" t="s">
        <v>29</v>
      </c>
      <c r="F31" s="1" t="s">
        <v>30</v>
      </c>
    </row>
    <row r="32" spans="1:6" ht="30" customHeight="1" x14ac:dyDescent="0.35">
      <c r="A32" s="15"/>
      <c r="B32" s="6" t="s">
        <v>31</v>
      </c>
      <c r="C32" s="8"/>
      <c r="D32" s="9">
        <f>C32*(1+$C$45)</f>
        <v>0</v>
      </c>
      <c r="E32" s="12">
        <v>12</v>
      </c>
      <c r="F32" s="11">
        <f>C32*E32</f>
        <v>0</v>
      </c>
    </row>
    <row r="33" spans="1:6" ht="30" customHeight="1" x14ac:dyDescent="0.35">
      <c r="A33" s="15"/>
      <c r="B33" s="6" t="s">
        <v>32</v>
      </c>
      <c r="C33" s="8"/>
      <c r="D33" s="9">
        <f>C33*(1+$C$45)</f>
        <v>0</v>
      </c>
      <c r="E33" s="12">
        <v>12</v>
      </c>
      <c r="F33" s="11">
        <f>C33*E33</f>
        <v>0</v>
      </c>
    </row>
    <row r="34" spans="1:6" ht="48" customHeight="1" x14ac:dyDescent="0.35">
      <c r="E34" s="16" t="s">
        <v>33</v>
      </c>
      <c r="F34" s="17">
        <f>F27+F32+F33</f>
        <v>0</v>
      </c>
    </row>
    <row r="36" spans="1:6" ht="18" customHeight="1" x14ac:dyDescent="0.35">
      <c r="A36" s="5" t="s">
        <v>49</v>
      </c>
    </row>
    <row r="37" spans="1:6" ht="15" customHeight="1" x14ac:dyDescent="0.35">
      <c r="A37" s="32" t="s">
        <v>34</v>
      </c>
      <c r="B37" s="32"/>
      <c r="C37" s="32"/>
      <c r="D37" s="32"/>
      <c r="E37" s="32"/>
      <c r="F37" s="32"/>
    </row>
    <row r="38" spans="1:6" ht="31.5" customHeight="1" x14ac:dyDescent="0.35">
      <c r="A38" s="1" t="s">
        <v>12</v>
      </c>
      <c r="B38" s="1" t="s">
        <v>35</v>
      </c>
      <c r="C38" s="1" t="s">
        <v>36</v>
      </c>
      <c r="D38" s="1" t="s">
        <v>37</v>
      </c>
      <c r="E38" s="33" t="s">
        <v>38</v>
      </c>
      <c r="F38" s="33"/>
    </row>
    <row r="39" spans="1:6" ht="30" customHeight="1" x14ac:dyDescent="0.35">
      <c r="A39" s="15"/>
      <c r="B39" s="6" t="s">
        <v>47</v>
      </c>
      <c r="C39" s="18"/>
      <c r="D39" s="8"/>
      <c r="E39" s="30"/>
      <c r="F39" s="30"/>
    </row>
    <row r="40" spans="1:6" ht="30" customHeight="1" x14ac:dyDescent="0.35">
      <c r="A40" s="15"/>
      <c r="B40" s="6" t="s">
        <v>48</v>
      </c>
      <c r="C40" s="18"/>
      <c r="D40" s="8"/>
      <c r="E40" s="30"/>
      <c r="F40" s="30"/>
    </row>
    <row r="42" spans="1:6" ht="18" customHeight="1" x14ac:dyDescent="0.35">
      <c r="A42" s="5" t="s">
        <v>39</v>
      </c>
    </row>
    <row r="44" spans="1:6" ht="30" customHeight="1" x14ac:dyDescent="0.35">
      <c r="A44" s="1" t="s">
        <v>12</v>
      </c>
      <c r="B44" s="1" t="s">
        <v>40</v>
      </c>
      <c r="C44" s="1" t="s">
        <v>41</v>
      </c>
      <c r="D44" s="1" t="s">
        <v>42</v>
      </c>
      <c r="E44" s="1" t="s">
        <v>43</v>
      </c>
      <c r="F44" s="1" t="s">
        <v>44</v>
      </c>
    </row>
    <row r="45" spans="1:6" ht="36" customHeight="1" x14ac:dyDescent="0.35">
      <c r="A45" s="7" t="s">
        <v>45</v>
      </c>
      <c r="B45" s="6" t="s">
        <v>46</v>
      </c>
      <c r="C45" s="19"/>
      <c r="D45" s="9">
        <f>F27</f>
        <v>0</v>
      </c>
      <c r="E45" s="9">
        <f>D45*C45</f>
        <v>0</v>
      </c>
      <c r="F45" s="14">
        <f>D45+E45</f>
        <v>0</v>
      </c>
    </row>
    <row r="47" spans="1:6" ht="19.5" customHeight="1" x14ac:dyDescent="0.35">
      <c r="A47" s="31"/>
      <c r="B47" s="31"/>
      <c r="C47" s="31"/>
      <c r="D47" s="31"/>
      <c r="E47" s="31"/>
      <c r="F47" s="31"/>
    </row>
    <row r="50" spans="2:5" ht="30" customHeight="1" x14ac:dyDescent="0.35">
      <c r="B50" s="21"/>
      <c r="E50" s="21"/>
    </row>
    <row r="51" spans="2:5" x14ac:dyDescent="0.35">
      <c r="B51" s="20"/>
      <c r="E51" s="20"/>
    </row>
  </sheetData>
  <sheetProtection formatColumns="0" formatRows="0"/>
  <mergeCells count="15">
    <mergeCell ref="A47:F47"/>
    <mergeCell ref="A37:F37"/>
    <mergeCell ref="E38:F38"/>
    <mergeCell ref="E39:F39"/>
    <mergeCell ref="E40:F40"/>
    <mergeCell ref="C15:E15"/>
    <mergeCell ref="C16:E16"/>
    <mergeCell ref="C17:E17"/>
    <mergeCell ref="C18:E18"/>
    <mergeCell ref="A21:F21"/>
    <mergeCell ref="A2:F3"/>
    <mergeCell ref="A4:F7"/>
    <mergeCell ref="A9:C9"/>
    <mergeCell ref="B10:C10"/>
    <mergeCell ref="B11:C11"/>
  </mergeCells>
  <dataValidations count="2">
    <dataValidation type="decimal" allowBlank="1" showErrorMessage="1" errorTitle="Ungültige Eingabe" error="Bitte einen Prozentsatz zwischen 0 % und 100 % eingeben (z. B. 19 %)." sqref="C45" xr:uid="{00000000-0002-0000-0000-000001000000}">
      <formula1>0</formula1>
      <formula2>1</formula2>
    </dataValidation>
    <dataValidation type="list" allowBlank="1" showErrorMessage="1" errorTitle="Ungültige Eingabe" error="Bitte &quot;Ja&quot; oder &quot;Nein&quot; auswählen." sqref="C39:C40" xr:uid="{00000000-0002-0000-0000-000000000000}">
      <formula1>"Ja,Nein"</formula1>
      <formula2>0</formula2>
    </dataValidation>
  </dataValidations>
  <pageMargins left="0.70833333333333304" right="0.70833333333333304" top="0.78749999999999998" bottom="0.78749999999999998" header="0.31527777777777799" footer="0.31527777777777799"/>
  <pageSetup paperSize="9" fitToHeight="0" orientation="portrait" horizontalDpi="300" verticalDpi="300"/>
  <headerFooter>
    <oddHeader>&amp;RB3_Preisblatt</oddHeader>
    <oddFooter>&amp;RSeite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von Bebern, Philipp</dc:creator>
  <dc:description/>
  <cp:lastModifiedBy>von Bebern, Philipp</cp:lastModifiedBy>
  <cp:revision>1</cp:revision>
  <dcterms:created xsi:type="dcterms:W3CDTF">2023-10-20T11:12:14Z</dcterms:created>
  <dcterms:modified xsi:type="dcterms:W3CDTF">2026-10-13T08:33:48Z</dcterms:modified>
  <dc:language>en-US</dc:language>
</cp:coreProperties>
</file>