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4F4BE3A-5379-4B69-B006-3B5D8C4DB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G18" i="1" s="1"/>
  <c r="G19" i="1" l="1"/>
  <c r="H11" i="1"/>
  <c r="H12" i="1"/>
  <c r="H13" i="1" l="1"/>
  <c r="C25" i="1" s="1"/>
</calcChain>
</file>

<file path=xl/sharedStrings.xml><?xml version="1.0" encoding="utf-8"?>
<sst xmlns="http://schemas.openxmlformats.org/spreadsheetml/2006/main" count="29" uniqueCount="21">
  <si>
    <t>Name des Bieters:</t>
  </si>
  <si>
    <t>Rabatt</t>
  </si>
  <si>
    <t>Wertungspreis</t>
  </si>
  <si>
    <t>Produkt</t>
  </si>
  <si>
    <t>Laufzeit:</t>
  </si>
  <si>
    <t>Menge</t>
  </si>
  <si>
    <t>Service</t>
  </si>
  <si>
    <t>Support Service</t>
  </si>
  <si>
    <t>Bitte die grau hinterlegten Stellen ausfüllen!</t>
  </si>
  <si>
    <t>Position</t>
  </si>
  <si>
    <t>Siehe Position</t>
  </si>
  <si>
    <t>Laufzeit</t>
  </si>
  <si>
    <t>Gesamtpreis Wertung</t>
  </si>
  <si>
    <t>Lizenzen</t>
  </si>
  <si>
    <t>01.01.2027-31.12.2027</t>
  </si>
  <si>
    <t>VMware vSphere Foundation Subscription</t>
  </si>
  <si>
    <t>Preisblatt VMWare Rahmenvereinbarung | 2026-104-SL</t>
  </si>
  <si>
    <t>Listenpreis je Core</t>
  </si>
  <si>
    <t>Tagessatz</t>
  </si>
  <si>
    <t>Endpreis je Personentag</t>
  </si>
  <si>
    <t>Menge Personentage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</si>
</sst>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3" borderId="1" xfId="0" applyFill="1" applyBorder="1"/>
    <xf numFmtId="164" fontId="0" fillId="0" borderId="1" xfId="1" applyNumberFormat="1" applyFont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Border="1"/>
    <xf numFmtId="164" fontId="3" fillId="0" borderId="1" xfId="0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 vertical="center"/>
    </xf>
    <xf numFmtId="49" fontId="0" fillId="4" borderId="1" xfId="2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9" fontId="0" fillId="2" borderId="1" xfId="2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tabSelected="1" workbookViewId="0">
      <selection activeCell="C4" sqref="C4"/>
    </sheetView>
  </sheetViews>
  <sheetFormatPr baseColWidth="10" defaultColWidth="9.140625" defaultRowHeight="15" x14ac:dyDescent="0.25"/>
  <cols>
    <col min="2" max="2" width="19.85546875" bestFit="1" customWidth="1"/>
    <col min="3" max="3" width="30.42578125" bestFit="1" customWidth="1"/>
    <col min="4" max="4" width="23.42578125" customWidth="1"/>
    <col min="5" max="5" width="18.85546875" bestFit="1" customWidth="1"/>
    <col min="6" max="6" width="23.85546875" customWidth="1"/>
    <col min="7" max="7" width="13.7109375" customWidth="1"/>
    <col min="8" max="8" width="14" bestFit="1" customWidth="1"/>
    <col min="11" max="11" width="19.140625" bestFit="1" customWidth="1"/>
    <col min="12" max="12" width="30.42578125" customWidth="1"/>
    <col min="13" max="13" width="10.7109375" bestFit="1" customWidth="1"/>
    <col min="14" max="14" width="19.140625" bestFit="1" customWidth="1"/>
    <col min="15" max="16" width="14" bestFit="1" customWidth="1"/>
  </cols>
  <sheetData>
    <row r="2" spans="2:8" ht="18.75" x14ac:dyDescent="0.3">
      <c r="C2" s="22" t="s">
        <v>16</v>
      </c>
      <c r="D2" s="22"/>
      <c r="E2" s="22"/>
      <c r="F2" s="22"/>
      <c r="G2" s="8"/>
    </row>
    <row r="4" spans="2:8" x14ac:dyDescent="0.25">
      <c r="B4" s="3" t="s">
        <v>0</v>
      </c>
      <c r="C4" s="18"/>
      <c r="E4" s="25" t="s">
        <v>8</v>
      </c>
      <c r="F4" s="25"/>
    </row>
    <row r="5" spans="2:8" s="2" customFormat="1" x14ac:dyDescent="0.25">
      <c r="B5"/>
      <c r="C5"/>
      <c r="D5"/>
      <c r="E5"/>
      <c r="F5"/>
    </row>
    <row r="6" spans="2:8" x14ac:dyDescent="0.25">
      <c r="B6" s="3" t="s">
        <v>4</v>
      </c>
      <c r="C6" s="1" t="s">
        <v>10</v>
      </c>
    </row>
    <row r="7" spans="2:8" x14ac:dyDescent="0.25">
      <c r="B7" s="2"/>
    </row>
    <row r="8" spans="2:8" x14ac:dyDescent="0.25">
      <c r="C8" s="23" t="s">
        <v>13</v>
      </c>
      <c r="D8" s="24"/>
      <c r="E8" s="24"/>
      <c r="F8" s="24"/>
      <c r="G8" s="9"/>
    </row>
    <row r="10" spans="2:8" x14ac:dyDescent="0.25">
      <c r="B10" s="16" t="s">
        <v>9</v>
      </c>
      <c r="C10" s="16" t="s">
        <v>3</v>
      </c>
      <c r="D10" s="16" t="s">
        <v>5</v>
      </c>
      <c r="E10" s="16" t="s">
        <v>17</v>
      </c>
      <c r="F10" s="16" t="s">
        <v>1</v>
      </c>
      <c r="G10" s="16" t="s">
        <v>11</v>
      </c>
      <c r="H10" s="16" t="s">
        <v>2</v>
      </c>
    </row>
    <row r="11" spans="2:8" ht="30" x14ac:dyDescent="0.25">
      <c r="B11" s="15">
        <v>1</v>
      </c>
      <c r="C11" s="13" t="s">
        <v>15</v>
      </c>
      <c r="D11" s="14">
        <v>4496</v>
      </c>
      <c r="E11" s="19">
        <v>0</v>
      </c>
      <c r="F11" s="20">
        <v>0</v>
      </c>
      <c r="G11" s="11" t="s">
        <v>14</v>
      </c>
      <c r="H11" s="4">
        <f>D11*E11-(D11*E11*F11)</f>
        <v>0</v>
      </c>
    </row>
    <row r="12" spans="2:8" ht="30" x14ac:dyDescent="0.25">
      <c r="B12" s="15">
        <v>2</v>
      </c>
      <c r="C12" s="13" t="s">
        <v>15</v>
      </c>
      <c r="D12" s="10">
        <v>1000</v>
      </c>
      <c r="E12" s="19">
        <v>0</v>
      </c>
      <c r="F12" s="20">
        <v>0</v>
      </c>
      <c r="G12" s="11" t="s">
        <v>14</v>
      </c>
      <c r="H12" s="4">
        <f>D12*E12-(D12*E12*F12)</f>
        <v>0</v>
      </c>
    </row>
    <row r="13" spans="2:8" ht="17.25" x14ac:dyDescent="0.4">
      <c r="B13" s="3"/>
      <c r="C13" s="3"/>
      <c r="D13" s="3"/>
      <c r="E13" s="3"/>
      <c r="F13" s="3"/>
      <c r="G13" s="3"/>
      <c r="H13" s="5">
        <f>SUM(H11:H12)</f>
        <v>0</v>
      </c>
    </row>
    <row r="15" spans="2:8" x14ac:dyDescent="0.25">
      <c r="C15" s="23" t="s">
        <v>6</v>
      </c>
      <c r="D15" s="23"/>
      <c r="E15" s="23"/>
      <c r="F15" s="23"/>
      <c r="G15" s="8"/>
    </row>
    <row r="17" spans="2:8" x14ac:dyDescent="0.25">
      <c r="B17" s="16" t="s">
        <v>6</v>
      </c>
      <c r="C17" s="16" t="s">
        <v>20</v>
      </c>
      <c r="D17" s="16" t="s">
        <v>18</v>
      </c>
      <c r="E17" s="16" t="s">
        <v>1</v>
      </c>
      <c r="F17" s="16" t="s">
        <v>19</v>
      </c>
      <c r="G17" s="16" t="s">
        <v>2</v>
      </c>
    </row>
    <row r="18" spans="2:8" ht="53.25" customHeight="1" x14ac:dyDescent="0.25">
      <c r="B18" s="17" t="s">
        <v>7</v>
      </c>
      <c r="C18" s="17">
        <v>10</v>
      </c>
      <c r="D18" s="21">
        <v>0</v>
      </c>
      <c r="E18" s="20">
        <v>0</v>
      </c>
      <c r="F18" s="6">
        <f>D18-(D18*E18)</f>
        <v>0</v>
      </c>
      <c r="G18" s="6">
        <f>C18*F18</f>
        <v>0</v>
      </c>
    </row>
    <row r="19" spans="2:8" x14ac:dyDescent="0.25">
      <c r="B19" s="3"/>
      <c r="C19" s="3"/>
      <c r="D19" s="3"/>
      <c r="E19" s="3"/>
      <c r="F19" s="3"/>
      <c r="G19" s="7">
        <f>SUM(G18:G18)</f>
        <v>0</v>
      </c>
    </row>
    <row r="22" spans="2:8" x14ac:dyDescent="0.25">
      <c r="B22" s="23" t="s">
        <v>2</v>
      </c>
      <c r="C22" s="23"/>
      <c r="D22" s="23"/>
      <c r="E22" s="23"/>
      <c r="F22" s="23"/>
      <c r="G22" s="23"/>
      <c r="H22" s="23"/>
    </row>
    <row r="24" spans="2:8" x14ac:dyDescent="0.25">
      <c r="B24" s="3" t="s">
        <v>6</v>
      </c>
      <c r="C24" s="3" t="s">
        <v>5</v>
      </c>
    </row>
    <row r="25" spans="2:8" ht="30" x14ac:dyDescent="0.25">
      <c r="B25" s="12" t="s">
        <v>12</v>
      </c>
      <c r="C25" s="7">
        <f>H13+G19</f>
        <v>0</v>
      </c>
    </row>
  </sheetData>
  <sheetProtection algorithmName="SHA-512" hashValue="jPsYprdbimnHRHYa5JnMaWb8HFUYkDDV4na0dFxMDekfsKU8xzJzYJqmPpU2KwNnx1cGWy4a/TtUUh9sXV+zKw==" saltValue="X5cMNNsgrwXgCKfbO1Ns8g==" spinCount="100000" sheet="1" objects="1" scenarios="1" selectLockedCells="1"/>
  <mergeCells count="4">
    <mergeCell ref="C2:F2"/>
    <mergeCell ref="C8:F8"/>
    <mergeCell ref="C15:F15"/>
    <mergeCell ref="B22:H22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2026-10-28T07:52:20Z</dcterms:modified>
</cp:coreProperties>
</file>