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I:\Austausch_EK-Planung\2026_Austausch zu Ausschreibungen\Technischer Umzug u. Entsorgungsleistung BR-2026-0039\Finale Vertrags- und Vergabeunterlagen\"/>
    </mc:Choice>
  </mc:AlternateContent>
  <xr:revisionPtr revIDLastSave="0" documentId="14_{881CDAA2-375B-48BD-B5F9-0732BB75AF98}" xr6:coauthVersionLast="47" xr6:coauthVersionMax="47" xr10:uidLastSave="{00000000-0000-0000-0000-000000000000}"/>
  <bookViews>
    <workbookView xWindow="-120" yWindow="-120" windowWidth="29040" windowHeight="15720" xr2:uid="{00000000-000D-0000-FFFF-FFFF00000000}"/>
  </bookViews>
  <sheets>
    <sheet name="Preisblatt Los 2 Entsorg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G19" i="1"/>
  <c r="G18" i="1"/>
  <c r="G17" i="1"/>
  <c r="G16" i="1"/>
  <c r="G15" i="1"/>
  <c r="G14" i="1"/>
  <c r="G13" i="1"/>
  <c r="G11" i="1"/>
  <c r="G10" i="1"/>
  <c r="G24" i="1"/>
  <c r="G25" i="1"/>
  <c r="G26" i="1"/>
  <c r="G27" i="1"/>
  <c r="G23" i="1"/>
  <c r="G28" i="1" l="1"/>
  <c r="G29" i="1" l="1"/>
  <c r="G30" i="1" s="1"/>
</calcChain>
</file>

<file path=xl/sharedStrings.xml><?xml version="1.0" encoding="utf-8"?>
<sst xmlns="http://schemas.openxmlformats.org/spreadsheetml/2006/main" count="70" uniqueCount="58">
  <si>
    <t>Leistungsposition</t>
  </si>
  <si>
    <t>Abrechnungseinheit</t>
  </si>
  <si>
    <t>Wertungspreis netto
EUR</t>
  </si>
  <si>
    <t>1.1</t>
  </si>
  <si>
    <t>1.2</t>
  </si>
  <si>
    <t>2.1</t>
  </si>
  <si>
    <t>Umsatzsteuer:</t>
  </si>
  <si>
    <t>Rahmenvereinbarung des Bayerischen Rundfunks | Vergabenummer: BR-2026-0039</t>
  </si>
  <si>
    <t>Euro</t>
  </si>
  <si>
    <t>Position</t>
  </si>
  <si>
    <t>Lfd. Nr.</t>
  </si>
  <si>
    <r>
      <rPr>
        <b/>
        <sz val="9"/>
        <rFont val="Arial"/>
        <family val="2"/>
      </rPr>
      <t>Zentraler Ansprechpartner (SPOC) / Projektleiter</t>
    </r>
    <r>
      <rPr>
        <sz val="9"/>
        <rFont val="Arial"/>
        <family val="2"/>
      </rPr>
      <t xml:space="preserve">
Einzelpreis pro Std. inklusive Reise- und Nebenkosten</t>
    </r>
  </si>
  <si>
    <t>Std.</t>
  </si>
  <si>
    <t>Menge</t>
  </si>
  <si>
    <t>Einzelpreis pro Std. in EUR netto</t>
  </si>
  <si>
    <t>2.2</t>
  </si>
  <si>
    <t>2.3</t>
  </si>
  <si>
    <t>2.4</t>
  </si>
  <si>
    <t>2.5</t>
  </si>
  <si>
    <t>2.6</t>
  </si>
  <si>
    <t>Hinweis: Hellgrüne Zellen sind durch den Bieter auszufüllen</t>
  </si>
  <si>
    <r>
      <rPr>
        <b/>
        <sz val="9"/>
        <rFont val="Arial"/>
        <family val="2"/>
      </rPr>
      <t>Räumungs- und Transportpersonal / Fachmitarbeiter für Entsorgungsleistungen</t>
    </r>
    <r>
      <rPr>
        <sz val="9"/>
        <rFont val="Arial"/>
        <family val="2"/>
      </rPr>
      <t xml:space="preserve">
Einzelpreis pro Std. inklusive Reise- und Nebenkosten</t>
    </r>
  </si>
  <si>
    <t>Entsorgungsleistungen</t>
  </si>
  <si>
    <t>Tonnen (to)</t>
  </si>
  <si>
    <r>
      <rPr>
        <b/>
        <sz val="9"/>
        <rFont val="Arial"/>
        <family val="2"/>
      </rPr>
      <t>Möbel-/Sperrmüllentsorgung:</t>
    </r>
    <r>
      <rPr>
        <sz val="9"/>
        <rFont val="Arial"/>
        <family val="2"/>
      </rPr>
      <t xml:space="preserve">
</t>
    </r>
    <r>
      <rPr>
        <sz val="8"/>
        <rFont val="Arial"/>
        <family val="2"/>
      </rPr>
      <t>- Fachgerechte Entsorgung einschließlich Entsorgungs-/Wiegenachweis</t>
    </r>
  </si>
  <si>
    <r>
      <rPr>
        <b/>
        <sz val="9"/>
        <rFont val="Arial"/>
        <family val="2"/>
      </rPr>
      <t>Elektroaltgeräte / E-Schrott:</t>
    </r>
    <r>
      <rPr>
        <sz val="9"/>
        <rFont val="Arial"/>
        <family val="2"/>
      </rPr>
      <t xml:space="preserve">
</t>
    </r>
    <r>
      <rPr>
        <sz val="8"/>
        <rFont val="Arial"/>
        <family val="2"/>
      </rPr>
      <t>- Fachgerechte Entsorgung</t>
    </r>
  </si>
  <si>
    <t>Angebotspreis für die Entsorgungsleistungen in € netto:</t>
  </si>
  <si>
    <t>Angebotspreis für die Entsorgungsleistungen in € brutto</t>
  </si>
  <si>
    <r>
      <rPr>
        <b/>
        <sz val="9"/>
        <rFont val="Arial"/>
        <family val="2"/>
      </rPr>
      <t>Holzentsorgung:</t>
    </r>
    <r>
      <rPr>
        <sz val="9"/>
        <rFont val="Arial"/>
        <family val="2"/>
      </rPr>
      <t xml:space="preserve">
</t>
    </r>
    <r>
      <rPr>
        <sz val="8"/>
        <rFont val="Arial"/>
        <family val="2"/>
      </rPr>
      <t>Getrennt erfasste Holzfraktion aus Umzugs- und Rückbauleistungen inklusive Entsorgungs-/Wiegenachweis.
Soweit zum sicheren Transport der Abfälle erforderlich, umfasst der angebotene Preis die fachgerechte Verpackung und sämtliche erforderlichen Verpackungsmaterialien.</t>
    </r>
  </si>
  <si>
    <t>Optionales Höchstabnahmevolumen</t>
  </si>
  <si>
    <r>
      <t>2. Entsorgungsleistungen</t>
    </r>
    <r>
      <rPr>
        <sz val="9"/>
        <color rgb="FFFFFFFF"/>
        <rFont val="Arial"/>
        <family val="2"/>
      </rPr>
      <t xml:space="preserve">
</t>
    </r>
    <r>
      <rPr>
        <b/>
        <sz val="11"/>
        <color rgb="FFFFFFFF"/>
        <rFont val="Arial"/>
        <family val="2"/>
      </rPr>
      <t xml:space="preserve">
</t>
    </r>
  </si>
  <si>
    <t>Aufschlag in
%</t>
  </si>
  <si>
    <t>Samstagsaufschlag für Position 1.2</t>
  </si>
  <si>
    <t>% je Std.</t>
  </si>
  <si>
    <t>2.7</t>
  </si>
  <si>
    <t>Sonntagsaufschlag für Position 1.2</t>
  </si>
  <si>
    <t>Feiertagsaufschlag für Position 1.2</t>
  </si>
  <si>
    <t>Dringlichkeit - Abruf innerhalb 48 Stunden für Position 1.2</t>
  </si>
  <si>
    <t>1. Benötigtes Personal für die Entsorgungsleistungen</t>
  </si>
  <si>
    <t>Kilo (kg)</t>
  </si>
  <si>
    <t xml:space="preserve">Name des Bieters: </t>
  </si>
  <si>
    <r>
      <t xml:space="preserve">Glasentsorgung:
</t>
    </r>
    <r>
      <rPr>
        <sz val="8"/>
        <rFont val="Arial"/>
        <family val="2"/>
      </rPr>
      <t>- Fachgerechte Entsorgung</t>
    </r>
  </si>
  <si>
    <r>
      <t xml:space="preserve">Kunststoffentsorgung:
</t>
    </r>
    <r>
      <rPr>
        <sz val="8"/>
        <rFont val="Arial"/>
        <family val="2"/>
      </rPr>
      <t>- Fachgerechte Entsorgung</t>
    </r>
  </si>
  <si>
    <r>
      <rPr>
        <b/>
        <sz val="9"/>
        <rFont val="Arial"/>
        <family val="2"/>
      </rPr>
      <t>Akten- und Papierentsorgung einschließlich Aktenvernichtung:</t>
    </r>
    <r>
      <rPr>
        <sz val="9"/>
        <rFont val="Arial"/>
        <family val="2"/>
      </rPr>
      <t xml:space="preserve">
</t>
    </r>
    <r>
      <rPr>
        <sz val="8"/>
        <rFont val="Arial"/>
        <family val="2"/>
      </rPr>
      <t>- Fachgerechte Entsorgung einschließlich Entsorgungs-/Wiegenachweis</t>
    </r>
  </si>
  <si>
    <r>
      <rPr>
        <b/>
        <sz val="9"/>
        <rFont val="Arial"/>
        <family val="2"/>
      </rPr>
      <t>Gemischte Siedlungsabfälle:</t>
    </r>
    <r>
      <rPr>
        <sz val="9"/>
        <rFont val="Arial"/>
        <family val="2"/>
      </rPr>
      <t xml:space="preserve">
</t>
    </r>
    <r>
      <rPr>
        <sz val="8"/>
        <rFont val="Arial"/>
        <family val="2"/>
      </rPr>
      <t>Fachgerechte Entsorgung nicht gefährlicher, hausmüllähnlicher gemischter Abfälle, die keiner der gesondert ausgewiesenen Entsorgungsfraktionen zugeordnet werden können, einschließlich Entsorgungs- und Wiegenachweis.</t>
    </r>
  </si>
  <si>
    <t>2.8</t>
  </si>
  <si>
    <t xml:space="preserve">3. Optionale Positionen
</t>
  </si>
  <si>
    <r>
      <t xml:space="preserve">3.1 Aufschläge auf gesondert abrechenbare Personalstunden:
</t>
    </r>
    <r>
      <rPr>
        <b/>
        <u/>
        <sz val="9"/>
        <color rgb="FFFFFFFF"/>
        <rFont val="Arial"/>
        <family val="2"/>
      </rPr>
      <t>Hinweis:</t>
    </r>
    <r>
      <rPr>
        <b/>
        <sz val="9"/>
        <color rgb="FFFFFFFF"/>
        <rFont val="Arial"/>
        <family val="2"/>
      </rPr>
      <t xml:space="preserve">
</t>
    </r>
    <r>
      <rPr>
        <sz val="9"/>
        <color rgb="FFFFFFFF"/>
        <rFont val="Arial"/>
        <family val="2"/>
      </rPr>
      <t xml:space="preserve">Der prozentuale Aufschlag ist gilt gleichermaßen für die Positionen 1.2
</t>
    </r>
    <r>
      <rPr>
        <b/>
        <sz val="11"/>
        <color rgb="FFFFFFFF"/>
        <rFont val="Arial"/>
        <family val="2"/>
      </rPr>
      <t xml:space="preserve">
</t>
    </r>
  </si>
  <si>
    <t>3.1.1</t>
  </si>
  <si>
    <t>3.1.2</t>
  </si>
  <si>
    <t>3.1.3</t>
  </si>
  <si>
    <t>3.1.4</t>
  </si>
  <si>
    <t>3.1.5</t>
  </si>
  <si>
    <t>Zuschlag für Leistungen außerhalb der Regelarbeitszeit (19:00 Uhr bis 07:00 Uhr) für Position 1.2</t>
  </si>
  <si>
    <t>Kalkulationshinweis: Die Kalkulationsmengen dienen ausschließlich der vergleichbaren Angebotswertung und begründen keine Abrufverpflichtung oder Mindestabnahmemenge. Die konkret benannten Schränke, Geräte und sonstigen Gegenstände der vorgesehenen Entsorgungsverlagerungen sind in den Einzelpreisen der Positionen 1.1 bzw. 1.2 enthalten und dürfen nicht zusätzlich abgerechnet werden. Gesondert vergütet werden nur im Preisblatt oder Einzelabruf ausdrücklich ausgewiesene und beauftragte Positionen.
Die in der Leistungsbeschreibung unter Ziffer 2.2 beschriebenen Leistungen Kick-off-Meeting ist in den Angebotspreis entsprechend einzukalkulieren.</t>
  </si>
  <si>
    <t>Anlage 8.2 - Preisblatt Los 2 | Rahmenvereinbarung „Technische Umzugsleistungen u. Entsorgungsleistungen für den Bayerischen Rundfunk“</t>
  </si>
  <si>
    <t>1.000.000,00 € netto</t>
  </si>
  <si>
    <r>
      <t xml:space="preserve">Metalle / Gutschrift an den BR:
</t>
    </r>
    <r>
      <rPr>
        <sz val="8"/>
        <color theme="1"/>
        <rFont val="Arial"/>
        <family val="2"/>
      </rPr>
      <t>- Gesonderte Erfassung für die Verwertung von Metallen und sonstigen werthaltigen Rohstoffen.
- Nachweis via Wiege- und Entsorgungsnachweis.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</si>
</sst>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407]"/>
    <numFmt numFmtId="165" formatCode="#,##0.000"/>
    <numFmt numFmtId="170" formatCode="0\ &quot;%&quot;"/>
    <numFmt numFmtId="171" formatCode="#,##0.00\ &quot;€&quot;"/>
  </numFmts>
  <fonts count="23" x14ac:knownFonts="1">
    <font>
      <sz val="11"/>
      <color theme="1"/>
      <name val="Calibri"/>
    </font>
    <font>
      <b/>
      <sz val="16"/>
      <color rgb="FFFFFFFF"/>
      <name val="Arial"/>
      <family val="2"/>
    </font>
    <font>
      <b/>
      <sz val="11"/>
      <color rgb="FF1F4E78"/>
      <name val="Arial"/>
      <family val="2"/>
    </font>
    <font>
      <i/>
      <sz val="11"/>
      <color rgb="FF7F6000"/>
      <name val="Arial"/>
      <family val="2"/>
    </font>
    <font>
      <b/>
      <sz val="11"/>
      <color rgb="FFFFFFFF"/>
      <name val="Arial"/>
      <family val="2"/>
    </font>
    <font>
      <sz val="9"/>
      <name val="Arial"/>
      <family val="2"/>
    </font>
    <font>
      <i/>
      <sz val="9"/>
      <name val="Arial"/>
      <family val="2"/>
    </font>
    <font>
      <sz val="8"/>
      <name val="Calibri"/>
      <family val="2"/>
    </font>
    <font>
      <b/>
      <sz val="9"/>
      <name val="Arial"/>
      <family val="2"/>
    </font>
    <font>
      <b/>
      <sz val="9"/>
      <color rgb="FF0000FF"/>
      <name val="Arial"/>
      <family val="2"/>
    </font>
    <font>
      <sz val="10"/>
      <color rgb="FF000000"/>
      <name val="Arial"/>
      <family val="2"/>
    </font>
    <font>
      <sz val="10"/>
      <name val="Arial"/>
      <family val="2"/>
    </font>
    <font>
      <b/>
      <u/>
      <sz val="9"/>
      <color rgb="FFFFFFFF"/>
      <name val="Arial"/>
      <family val="2"/>
    </font>
    <font>
      <b/>
      <sz val="9"/>
      <color rgb="FFFFFFFF"/>
      <name val="Arial"/>
      <family val="2"/>
    </font>
    <font>
      <sz val="9"/>
      <color rgb="FFFFFFFF"/>
      <name val="Arial"/>
      <family val="2"/>
    </font>
    <font>
      <b/>
      <sz val="9"/>
      <color theme="1"/>
      <name val="Arial"/>
      <family val="2"/>
    </font>
    <font>
      <sz val="8"/>
      <name val="Arial"/>
      <family val="2"/>
    </font>
    <font>
      <sz val="11"/>
      <name val="Arial"/>
      <family val="2"/>
    </font>
    <font>
      <i/>
      <sz val="11"/>
      <color rgb="FF00B050"/>
      <name val="Arial"/>
      <family val="2"/>
    </font>
    <font>
      <i/>
      <sz val="11"/>
      <color theme="1"/>
      <name val="Calibri"/>
      <family val="2"/>
    </font>
    <font>
      <sz val="8"/>
      <color theme="1"/>
      <name val="Arial"/>
      <family val="2"/>
    </font>
    <font>
      <sz val="9"/>
      <color theme="1"/>
      <name val="Arial"/>
      <family val="2"/>
    </font>
    <font>
      <sz val="10"/>
      <color theme="1"/>
      <name val="Arial"/>
      <family val="2"/>
    </font>
  </fonts>
  <fills count="9">
    <fill>
      <patternFill patternType="none"/>
    </fill>
    <fill>
      <patternFill patternType="gray125"/>
    </fill>
    <fill>
      <patternFill patternType="solid">
        <fgColor rgb="FF1F4E78"/>
      </patternFill>
    </fill>
    <fill>
      <patternFill patternType="solid">
        <fgColor rgb="FF5B9BD5"/>
      </patternFill>
    </fill>
    <fill>
      <patternFill patternType="solid">
        <fgColor rgb="FFE7E6E6"/>
      </patternFill>
    </fill>
    <fill>
      <patternFill patternType="solid">
        <fgColor rgb="FFCCFFCC"/>
        <bgColor indexed="64"/>
      </patternFill>
    </fill>
    <fill>
      <patternFill patternType="solid">
        <fgColor rgb="FFFFF2B2"/>
      </patternFill>
    </fill>
    <fill>
      <patternFill patternType="solid">
        <fgColor rgb="FFFCE4D6"/>
        <bgColor indexed="64"/>
      </patternFill>
    </fill>
    <fill>
      <patternFill patternType="solid">
        <fgColor theme="0" tint="-0.34998626667073579"/>
        <bgColor indexed="64"/>
      </patternFill>
    </fill>
  </fills>
  <borders count="24">
    <border>
      <left/>
      <right/>
      <top/>
      <bottom/>
      <diagonal/>
    </border>
    <border>
      <left/>
      <right/>
      <top/>
      <bottom style="hair">
        <color rgb="FFD9D9D9"/>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hair">
        <color rgb="FFD9D9D9"/>
      </bottom>
      <diagonal/>
    </border>
    <border>
      <left/>
      <right style="medium">
        <color auto="1"/>
      </right>
      <top/>
      <bottom style="hair">
        <color rgb="FFD9D9D9"/>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rgb="FFA6A6A6"/>
      </bottom>
      <diagonal/>
    </border>
    <border>
      <left/>
      <right/>
      <top style="medium">
        <color auto="1"/>
      </top>
      <bottom style="thin">
        <color rgb="FFA6A6A6"/>
      </bottom>
      <diagonal/>
    </border>
    <border>
      <left/>
      <right style="medium">
        <color auto="1"/>
      </right>
      <top style="medium">
        <color auto="1"/>
      </top>
      <bottom style="thin">
        <color rgb="FFA6A6A6"/>
      </bottom>
      <diagonal/>
    </border>
    <border>
      <left/>
      <right/>
      <top style="thin">
        <color rgb="FFA6A6A6"/>
      </top>
      <bottom style="medium">
        <color auto="1"/>
      </bottom>
      <diagonal/>
    </border>
    <border>
      <left/>
      <right style="medium">
        <color auto="1"/>
      </right>
      <top style="thin">
        <color rgb="FFA6A6A6"/>
      </top>
      <bottom style="medium">
        <color auto="1"/>
      </bottom>
      <diagonal/>
    </border>
    <border diagonalUp="1" diagonalDown="1">
      <left/>
      <right/>
      <top/>
      <bottom/>
      <diagonal style="thin">
        <color theme="1"/>
      </diagonal>
    </border>
    <border>
      <left style="medium">
        <color auto="1"/>
      </left>
      <right/>
      <top style="thin">
        <color rgb="FFA6A6A6"/>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diagonalUp="1" diagonalDown="1">
      <left/>
      <right/>
      <top style="thin">
        <color auto="1"/>
      </top>
      <bottom/>
      <diagonal style="thin">
        <color auto="1"/>
      </diagonal>
    </border>
    <border diagonalUp="1" diagonalDown="1">
      <left/>
      <right/>
      <top/>
      <bottom/>
      <diagonal style="thin">
        <color auto="1"/>
      </diagonal>
    </border>
    <border diagonalUp="1" diagonalDown="1">
      <left/>
      <right/>
      <top/>
      <bottom style="thin">
        <color auto="1"/>
      </bottom>
      <diagonal style="thin">
        <color auto="1"/>
      </diagonal>
    </border>
  </borders>
  <cellStyleXfs count="2">
    <xf numFmtId="0" fontId="0" fillId="0" borderId="0"/>
    <xf numFmtId="0" fontId="11" fillId="0" borderId="0"/>
  </cellStyleXfs>
  <cellXfs count="65">
    <xf numFmtId="0" fontId="0" fillId="0" borderId="0" xfId="0"/>
    <xf numFmtId="164" fontId="5" fillId="5" borderId="0" xfId="0" applyNumberFormat="1" applyFont="1" applyFill="1" applyAlignment="1" applyProtection="1">
      <alignment vertical="top" wrapText="1"/>
      <protection locked="0"/>
    </xf>
    <xf numFmtId="0" fontId="3" fillId="0" borderId="0" xfId="0" applyFont="1"/>
    <xf numFmtId="0" fontId="19" fillId="0" borderId="0" xfId="0" applyFont="1"/>
    <xf numFmtId="0" fontId="0" fillId="0" borderId="4" xfId="0" applyBorder="1"/>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3" borderId="4" xfId="0" applyFont="1" applyFill="1" applyBorder="1"/>
    <xf numFmtId="0" fontId="4" fillId="3" borderId="0" xfId="0" applyFont="1" applyFill="1"/>
    <xf numFmtId="0" fontId="4" fillId="3" borderId="5" xfId="0" applyFont="1" applyFill="1" applyBorder="1"/>
    <xf numFmtId="0" fontId="5" fillId="0" borderId="6" xfId="0" applyFont="1" applyBorder="1" applyAlignment="1">
      <alignment vertical="top" wrapText="1"/>
    </xf>
    <xf numFmtId="0" fontId="5" fillId="0" borderId="1" xfId="0" applyFont="1" applyBorder="1" applyAlignment="1">
      <alignment vertical="top" wrapText="1"/>
    </xf>
    <xf numFmtId="165" fontId="10" fillId="6" borderId="16" xfId="0" applyNumberFormat="1" applyFont="1" applyFill="1" applyBorder="1" applyAlignment="1">
      <alignment horizontal="right" vertical="center" wrapText="1"/>
    </xf>
    <xf numFmtId="49" fontId="5" fillId="0" borderId="6" xfId="0" applyNumberFormat="1" applyFont="1" applyBorder="1" applyAlignment="1">
      <alignmen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165" fontId="10" fillId="6" borderId="21" xfId="0" applyNumberFormat="1" applyFont="1" applyFill="1" applyBorder="1" applyAlignment="1">
      <alignment vertical="center" wrapText="1"/>
    </xf>
    <xf numFmtId="164" fontId="5" fillId="0" borderId="7" xfId="0" applyNumberFormat="1" applyFont="1" applyBorder="1" applyAlignment="1">
      <alignment vertical="top" wrapText="1"/>
    </xf>
    <xf numFmtId="165" fontId="10" fillId="6" borderId="22" xfId="0" applyNumberFormat="1" applyFont="1" applyFill="1" applyBorder="1" applyAlignment="1">
      <alignment vertical="center" wrapText="1"/>
    </xf>
    <xf numFmtId="165" fontId="10" fillId="6" borderId="23" xfId="0" applyNumberFormat="1" applyFont="1" applyFill="1" applyBorder="1" applyAlignment="1">
      <alignment vertical="center" wrapText="1"/>
    </xf>
    <xf numFmtId="164" fontId="4" fillId="2" borderId="5" xfId="0" applyNumberFormat="1" applyFont="1" applyFill="1" applyBorder="1"/>
    <xf numFmtId="164" fontId="4" fillId="2" borderId="10" xfId="0" applyNumberFormat="1" applyFont="1" applyFill="1" applyBorder="1"/>
    <xf numFmtId="170" fontId="9" fillId="5" borderId="0" xfId="1" applyNumberFormat="1" applyFont="1" applyFill="1" applyAlignment="1">
      <alignment horizontal="center" vertical="center"/>
    </xf>
    <xf numFmtId="0" fontId="2" fillId="0" borderId="4" xfId="0" applyFont="1" applyBorder="1"/>
    <xf numFmtId="0" fontId="2" fillId="0" borderId="0" xfId="0" applyFont="1"/>
    <xf numFmtId="171" fontId="5" fillId="0" borderId="7" xfId="0" applyNumberFormat="1" applyFont="1" applyBorder="1" applyAlignment="1">
      <alignment vertical="top" wrapText="1"/>
    </xf>
    <xf numFmtId="0" fontId="4" fillId="3" borderId="18" xfId="0" applyFont="1" applyFill="1" applyBorder="1" applyAlignment="1">
      <alignment vertical="top" wrapText="1"/>
    </xf>
    <xf numFmtId="0" fontId="4" fillId="3" borderId="19" xfId="0" applyFont="1" applyFill="1" applyBorder="1" applyAlignment="1">
      <alignment vertical="top"/>
    </xf>
    <xf numFmtId="4" fontId="4" fillId="3" borderId="19" xfId="0" applyNumberFormat="1" applyFont="1" applyFill="1" applyBorder="1" applyAlignment="1">
      <alignment vertical="top"/>
    </xf>
    <xf numFmtId="164" fontId="4" fillId="3" borderId="19" xfId="0" applyNumberFormat="1" applyFont="1" applyFill="1" applyBorder="1" applyAlignment="1">
      <alignment vertical="top"/>
    </xf>
    <xf numFmtId="164" fontId="4" fillId="3" borderId="20" xfId="0" applyNumberFormat="1" applyFont="1" applyFill="1" applyBorder="1" applyAlignment="1">
      <alignment vertical="top"/>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4" fontId="5" fillId="0" borderId="14" xfId="0" applyNumberFormat="1" applyFont="1" applyBorder="1" applyAlignment="1">
      <alignment horizontal="center" vertical="center" wrapText="1"/>
    </xf>
    <xf numFmtId="0" fontId="4" fillId="2" borderId="11" xfId="0" applyFont="1" applyFill="1" applyBorder="1" applyAlignment="1">
      <alignment horizontal="center" vertical="center"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0" fontId="17" fillId="5" borderId="4" xfId="0" applyFont="1" applyFill="1" applyBorder="1" applyAlignment="1" applyProtection="1">
      <alignment horizontal="left" vertical="top"/>
      <protection locked="0"/>
    </xf>
    <xf numFmtId="0" fontId="17" fillId="5" borderId="0" xfId="0" applyFont="1" applyFill="1" applyAlignment="1" applyProtection="1">
      <alignment horizontal="left" vertical="top"/>
      <protection locked="0"/>
    </xf>
    <xf numFmtId="0" fontId="17" fillId="5" borderId="0" xfId="0" applyFont="1" applyFill="1" applyAlignment="1" applyProtection="1">
      <alignment horizontal="center"/>
      <protection locked="0"/>
    </xf>
    <xf numFmtId="0" fontId="18" fillId="0" borderId="4" xfId="0" applyFont="1" applyBorder="1" applyAlignment="1">
      <alignment horizontal="left"/>
    </xf>
    <xf numFmtId="0" fontId="18" fillId="0" borderId="0" xfId="0" applyFont="1" applyAlignment="1">
      <alignment horizontal="left"/>
    </xf>
    <xf numFmtId="0" fontId="6" fillId="4" borderId="0" xfId="0" applyFont="1" applyFill="1" applyAlignment="1">
      <alignment wrapText="1"/>
    </xf>
    <xf numFmtId="0" fontId="4" fillId="8" borderId="18" xfId="0" applyFont="1" applyFill="1" applyBorder="1" applyAlignment="1">
      <alignment vertical="top" wrapText="1"/>
    </xf>
    <xf numFmtId="0" fontId="4" fillId="8" borderId="19" xfId="0" applyFont="1" applyFill="1" applyBorder="1" applyAlignment="1">
      <alignment vertical="top"/>
    </xf>
    <xf numFmtId="4" fontId="4" fillId="8" borderId="19" xfId="0" applyNumberFormat="1" applyFont="1" applyFill="1" applyBorder="1" applyAlignment="1">
      <alignment vertical="top"/>
    </xf>
    <xf numFmtId="164" fontId="4" fillId="8" borderId="19" xfId="0" applyNumberFormat="1" applyFont="1" applyFill="1" applyBorder="1" applyAlignment="1">
      <alignment vertical="top"/>
    </xf>
    <xf numFmtId="164" fontId="4" fillId="8" borderId="20" xfId="0" applyNumberFormat="1" applyFont="1" applyFill="1" applyBorder="1" applyAlignment="1">
      <alignment vertical="top"/>
    </xf>
    <xf numFmtId="0" fontId="4" fillId="2" borderId="4" xfId="0" applyFont="1" applyFill="1" applyBorder="1"/>
    <xf numFmtId="0" fontId="4" fillId="2" borderId="0" xfId="0" applyFont="1" applyFill="1"/>
    <xf numFmtId="0" fontId="4" fillId="2" borderId="8" xfId="0" applyFont="1" applyFill="1" applyBorder="1"/>
    <xf numFmtId="0" fontId="4" fillId="2" borderId="9" xfId="0" applyFont="1" applyFill="1" applyBorder="1"/>
    <xf numFmtId="14" fontId="2" fillId="0" borderId="0" xfId="0" applyNumberFormat="1" applyFont="1"/>
    <xf numFmtId="49" fontId="8" fillId="0" borderId="1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1" fontId="15" fillId="7" borderId="0" xfId="1" applyNumberFormat="1" applyFont="1" applyFill="1" applyAlignment="1">
      <alignment horizontal="center" vertical="top"/>
    </xf>
    <xf numFmtId="0" fontId="15" fillId="0" borderId="1" xfId="0" applyFont="1" applyBorder="1" applyAlignment="1">
      <alignment horizontal="left" vertical="top" wrapText="1"/>
    </xf>
    <xf numFmtId="164" fontId="21" fillId="5" borderId="0" xfId="0" applyNumberFormat="1" applyFont="1" applyFill="1" applyAlignment="1" applyProtection="1">
      <alignment vertical="top" wrapText="1"/>
      <protection locked="0"/>
    </xf>
    <xf numFmtId="165" fontId="22" fillId="6" borderId="16" xfId="0" applyNumberFormat="1" applyFont="1" applyFill="1" applyBorder="1" applyAlignment="1">
      <alignment horizontal="right" vertical="center" wrapText="1"/>
    </xf>
    <xf numFmtId="171" fontId="21" fillId="0" borderId="7" xfId="0" applyNumberFormat="1" applyFont="1" applyBorder="1" applyAlignment="1">
      <alignment vertical="top" wrapText="1"/>
    </xf>
    <xf numFmtId="0" fontId="5" fillId="0" borderId="1" xfId="0" applyFont="1" applyBorder="1" applyAlignment="1">
      <alignment horizontal="center" vertical="top" wrapText="1"/>
    </xf>
    <xf numFmtId="0" fontId="21" fillId="0" borderId="1" xfId="0" applyFont="1" applyBorder="1" applyAlignment="1">
      <alignment horizontal="center" vertical="top" wrapText="1"/>
    </xf>
  </cellXfs>
  <cellStyles count="2">
    <cellStyle name="Standard" xfId="0" builtinId="0"/>
    <cellStyle name="Standard 2" xfId="1" xr:uid="{71C5345A-3EEB-45D4-9456-50086A69E534}"/>
  </cellStyles>
  <dxfs count="1">
    <dxf>
      <font>
        <color rgb="FF9C0006"/>
      </font>
      <fill>
        <patternFill patternType="solid">
          <bgColor rgb="FFFCE4D6"/>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0C0C0"/>
      <rgbColor rgb="FF808080"/>
      <rgbColor rgb="FF5B9BD5"/>
      <rgbColor rgb="FF993366"/>
      <rgbColor rgb="FFFCE4D6"/>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mruColors>
      <color rgb="FF0000FF"/>
      <color rgb="FFCCFFCC"/>
      <color rgb="FFFFF2B2"/>
      <color rgb="FFC6E7F7"/>
      <color rgb="FFD9D9D9"/>
      <color rgb="FFA6A6A6"/>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32"/>
  <sheetViews>
    <sheetView showGridLines="0" tabSelected="1" zoomScaleNormal="100" workbookViewId="0">
      <pane ySplit="8" topLeftCell="A9" activePane="bottomLeft" state="frozen"/>
      <selection pane="bottomLeft" activeCell="D23" sqref="D23"/>
    </sheetView>
  </sheetViews>
  <sheetFormatPr baseColWidth="10" defaultColWidth="8.7109375" defaultRowHeight="15" x14ac:dyDescent="0.25"/>
  <cols>
    <col min="1" max="1" width="6.42578125" customWidth="1"/>
    <col min="2" max="2" width="61.42578125" customWidth="1"/>
    <col min="3" max="3" width="29.85546875" customWidth="1"/>
    <col min="4" max="4" width="14.85546875" customWidth="1"/>
    <col min="5" max="5" width="20.7109375" customWidth="1"/>
    <col min="6" max="6" width="12.85546875" customWidth="1"/>
    <col min="7" max="7" width="30.140625" customWidth="1"/>
  </cols>
  <sheetData>
    <row r="1" spans="1:7" ht="37.5" customHeight="1" x14ac:dyDescent="0.25">
      <c r="A1" s="32" t="s">
        <v>55</v>
      </c>
      <c r="B1" s="33"/>
      <c r="C1" s="33"/>
      <c r="D1" s="33"/>
      <c r="E1" s="33"/>
      <c r="F1" s="33"/>
      <c r="G1" s="33"/>
    </row>
    <row r="2" spans="1:7" x14ac:dyDescent="0.25">
      <c r="A2" s="24" t="s">
        <v>7</v>
      </c>
      <c r="B2" s="25"/>
      <c r="C2" s="25"/>
      <c r="D2" s="25"/>
      <c r="E2" s="25"/>
      <c r="F2" s="25"/>
      <c r="G2" s="55">
        <v>46325</v>
      </c>
    </row>
    <row r="3" spans="1:7" s="3" customFormat="1" x14ac:dyDescent="0.25">
      <c r="A3" s="43" t="s">
        <v>20</v>
      </c>
      <c r="B3" s="44"/>
      <c r="C3" s="2"/>
      <c r="D3" s="2"/>
      <c r="E3" s="2"/>
      <c r="F3" s="2"/>
      <c r="G3" s="2"/>
    </row>
    <row r="4" spans="1:7" x14ac:dyDescent="0.25">
      <c r="A4" s="40" t="s">
        <v>40</v>
      </c>
      <c r="B4" s="41"/>
      <c r="C4" s="42"/>
      <c r="D4" s="42"/>
      <c r="E4" s="42"/>
      <c r="F4" s="42"/>
      <c r="G4" s="42"/>
    </row>
    <row r="5" spans="1:7" ht="15.75" thickBot="1" x14ac:dyDescent="0.3">
      <c r="A5" s="4"/>
    </row>
    <row r="6" spans="1:7" ht="46.5" customHeight="1" x14ac:dyDescent="0.25">
      <c r="A6" s="37" t="s">
        <v>9</v>
      </c>
      <c r="B6" s="34"/>
      <c r="C6" s="34" t="s">
        <v>1</v>
      </c>
      <c r="D6" s="34"/>
      <c r="E6" s="34" t="s">
        <v>29</v>
      </c>
      <c r="F6" s="34"/>
      <c r="G6" s="35"/>
    </row>
    <row r="7" spans="1:7" ht="54.75" customHeight="1" thickBot="1" x14ac:dyDescent="0.3">
      <c r="A7" s="38" t="s">
        <v>22</v>
      </c>
      <c r="B7" s="39"/>
      <c r="C7" s="36" t="s">
        <v>8</v>
      </c>
      <c r="D7" s="36"/>
      <c r="E7" s="56" t="s">
        <v>56</v>
      </c>
      <c r="F7" s="56"/>
      <c r="G7" s="57"/>
    </row>
    <row r="8" spans="1:7" ht="46.5" customHeight="1" x14ac:dyDescent="0.25">
      <c r="A8" s="5" t="s">
        <v>10</v>
      </c>
      <c r="B8" s="6" t="s">
        <v>0</v>
      </c>
      <c r="C8" s="6" t="s">
        <v>13</v>
      </c>
      <c r="D8" s="6" t="s">
        <v>1</v>
      </c>
      <c r="E8" s="6" t="s">
        <v>14</v>
      </c>
      <c r="F8" s="6" t="s">
        <v>31</v>
      </c>
      <c r="G8" s="7" t="s">
        <v>2</v>
      </c>
    </row>
    <row r="9" spans="1:7" x14ac:dyDescent="0.25">
      <c r="A9" s="8" t="s">
        <v>38</v>
      </c>
      <c r="B9" s="9"/>
      <c r="C9" s="9"/>
      <c r="D9" s="9"/>
      <c r="E9" s="9"/>
      <c r="F9" s="9"/>
      <c r="G9" s="10"/>
    </row>
    <row r="10" spans="1:7" ht="36" x14ac:dyDescent="0.25">
      <c r="A10" s="11" t="s">
        <v>3</v>
      </c>
      <c r="B10" s="12" t="s">
        <v>11</v>
      </c>
      <c r="C10" s="58">
        <v>100</v>
      </c>
      <c r="D10" s="63" t="s">
        <v>12</v>
      </c>
      <c r="E10" s="1"/>
      <c r="F10" s="13"/>
      <c r="G10" s="26">
        <f>C10*E10</f>
        <v>0</v>
      </c>
    </row>
    <row r="11" spans="1:7" ht="52.5" customHeight="1" x14ac:dyDescent="0.25">
      <c r="A11" s="11" t="s">
        <v>4</v>
      </c>
      <c r="B11" s="12" t="s">
        <v>21</v>
      </c>
      <c r="C11" s="58">
        <v>100</v>
      </c>
      <c r="D11" s="63" t="s">
        <v>12</v>
      </c>
      <c r="E11" s="1"/>
      <c r="F11" s="13"/>
      <c r="G11" s="26">
        <f>C11*E11</f>
        <v>0</v>
      </c>
    </row>
    <row r="12" spans="1:7" ht="26.25" customHeight="1" x14ac:dyDescent="0.25">
      <c r="A12" s="27" t="s">
        <v>30</v>
      </c>
      <c r="B12" s="28"/>
      <c r="C12" s="28"/>
      <c r="D12" s="29"/>
      <c r="E12" s="30"/>
      <c r="F12" s="28"/>
      <c r="G12" s="31"/>
    </row>
    <row r="13" spans="1:7" ht="30" customHeight="1" x14ac:dyDescent="0.25">
      <c r="A13" s="14" t="s">
        <v>5</v>
      </c>
      <c r="B13" s="15" t="s">
        <v>24</v>
      </c>
      <c r="C13" s="58">
        <v>10</v>
      </c>
      <c r="D13" s="63" t="s">
        <v>23</v>
      </c>
      <c r="E13" s="1"/>
      <c r="F13" s="13"/>
      <c r="G13" s="26">
        <f>C13*E13</f>
        <v>0</v>
      </c>
    </row>
    <row r="14" spans="1:7" ht="45.75" x14ac:dyDescent="0.25">
      <c r="A14" s="14" t="s">
        <v>15</v>
      </c>
      <c r="B14" s="15" t="s">
        <v>44</v>
      </c>
      <c r="C14" s="58">
        <v>10</v>
      </c>
      <c r="D14" s="63" t="s">
        <v>23</v>
      </c>
      <c r="E14" s="1"/>
      <c r="F14" s="13"/>
      <c r="G14" s="26">
        <f>C14*E14</f>
        <v>0</v>
      </c>
    </row>
    <row r="15" spans="1:7" ht="72.75" customHeight="1" x14ac:dyDescent="0.25">
      <c r="A15" s="14" t="s">
        <v>16</v>
      </c>
      <c r="B15" s="15" t="s">
        <v>28</v>
      </c>
      <c r="C15" s="58">
        <v>10</v>
      </c>
      <c r="D15" s="63" t="s">
        <v>23</v>
      </c>
      <c r="E15" s="1"/>
      <c r="F15" s="13"/>
      <c r="G15" s="26">
        <f>C15*E15</f>
        <v>0</v>
      </c>
    </row>
    <row r="16" spans="1:7" ht="24.95" customHeight="1" x14ac:dyDescent="0.25">
      <c r="A16" s="14" t="s">
        <v>17</v>
      </c>
      <c r="B16" s="16" t="s">
        <v>41</v>
      </c>
      <c r="C16" s="58">
        <v>10</v>
      </c>
      <c r="D16" s="63" t="s">
        <v>23</v>
      </c>
      <c r="E16" s="1"/>
      <c r="F16" s="13"/>
      <c r="G16" s="26">
        <f>C16*E16</f>
        <v>0</v>
      </c>
    </row>
    <row r="17" spans="1:7" ht="24.95" customHeight="1" x14ac:dyDescent="0.25">
      <c r="A17" s="14" t="s">
        <v>18</v>
      </c>
      <c r="B17" s="16" t="s">
        <v>42</v>
      </c>
      <c r="C17" s="58">
        <v>10</v>
      </c>
      <c r="D17" s="63" t="s">
        <v>23</v>
      </c>
      <c r="E17" s="1"/>
      <c r="F17" s="13"/>
      <c r="G17" s="26">
        <f>C17*E17</f>
        <v>0</v>
      </c>
    </row>
    <row r="18" spans="1:7" ht="35.25" customHeight="1" x14ac:dyDescent="0.25">
      <c r="A18" s="14" t="s">
        <v>19</v>
      </c>
      <c r="B18" s="15" t="s">
        <v>25</v>
      </c>
      <c r="C18" s="58">
        <v>10</v>
      </c>
      <c r="D18" s="63" t="s">
        <v>23</v>
      </c>
      <c r="E18" s="1"/>
      <c r="F18" s="13"/>
      <c r="G18" s="26">
        <f>C18*E18</f>
        <v>0</v>
      </c>
    </row>
    <row r="19" spans="1:7" ht="35.25" customHeight="1" x14ac:dyDescent="0.25">
      <c r="A19" s="14" t="s">
        <v>34</v>
      </c>
      <c r="B19" s="15" t="s">
        <v>43</v>
      </c>
      <c r="C19" s="58">
        <v>10</v>
      </c>
      <c r="D19" s="63" t="s">
        <v>23</v>
      </c>
      <c r="E19" s="1"/>
      <c r="F19" s="13"/>
      <c r="G19" s="26">
        <f>C19*E19</f>
        <v>0</v>
      </c>
    </row>
    <row r="20" spans="1:7" ht="51.75" customHeight="1" x14ac:dyDescent="0.25">
      <c r="A20" s="14" t="s">
        <v>45</v>
      </c>
      <c r="B20" s="59" t="s">
        <v>57</v>
      </c>
      <c r="C20" s="58">
        <v>1</v>
      </c>
      <c r="D20" s="64" t="s">
        <v>39</v>
      </c>
      <c r="E20" s="60"/>
      <c r="F20" s="61"/>
      <c r="G20" s="62">
        <f>C20*E20</f>
        <v>0</v>
      </c>
    </row>
    <row r="21" spans="1:7" x14ac:dyDescent="0.25">
      <c r="A21" s="27" t="s">
        <v>46</v>
      </c>
      <c r="B21" s="28"/>
      <c r="C21" s="28"/>
      <c r="D21" s="29"/>
      <c r="E21" s="30"/>
      <c r="F21" s="28"/>
      <c r="G21" s="31"/>
    </row>
    <row r="22" spans="1:7" ht="57.75" customHeight="1" x14ac:dyDescent="0.25">
      <c r="A22" s="46" t="s">
        <v>47</v>
      </c>
      <c r="B22" s="47"/>
      <c r="C22" s="47"/>
      <c r="D22" s="48"/>
      <c r="E22" s="49"/>
      <c r="F22" s="47"/>
      <c r="G22" s="50"/>
    </row>
    <row r="23" spans="1:7" ht="22.5" customHeight="1" x14ac:dyDescent="0.25">
      <c r="A23" s="14" t="s">
        <v>48</v>
      </c>
      <c r="B23" s="12" t="s">
        <v>53</v>
      </c>
      <c r="C23" s="58">
        <v>1</v>
      </c>
      <c r="D23" s="63" t="s">
        <v>33</v>
      </c>
      <c r="E23" s="17"/>
      <c r="F23" s="23"/>
      <c r="G23" s="18">
        <f>($E$11*F23)/100</f>
        <v>0</v>
      </c>
    </row>
    <row r="24" spans="1:7" x14ac:dyDescent="0.25">
      <c r="A24" s="14" t="s">
        <v>49</v>
      </c>
      <c r="B24" s="12" t="s">
        <v>32</v>
      </c>
      <c r="C24" s="58">
        <v>1</v>
      </c>
      <c r="D24" s="63" t="s">
        <v>33</v>
      </c>
      <c r="E24" s="19"/>
      <c r="F24" s="23"/>
      <c r="G24" s="18">
        <f t="shared" ref="G24:G27" si="0">($E$11*F24)/100</f>
        <v>0</v>
      </c>
    </row>
    <row r="25" spans="1:7" x14ac:dyDescent="0.25">
      <c r="A25" s="14" t="s">
        <v>50</v>
      </c>
      <c r="B25" s="12" t="s">
        <v>35</v>
      </c>
      <c r="C25" s="58">
        <v>1</v>
      </c>
      <c r="D25" s="63" t="s">
        <v>33</v>
      </c>
      <c r="E25" s="19"/>
      <c r="F25" s="23"/>
      <c r="G25" s="18">
        <f t="shared" si="0"/>
        <v>0</v>
      </c>
    </row>
    <row r="26" spans="1:7" x14ac:dyDescent="0.25">
      <c r="A26" s="14" t="s">
        <v>51</v>
      </c>
      <c r="B26" s="12" t="s">
        <v>36</v>
      </c>
      <c r="C26" s="58">
        <v>1</v>
      </c>
      <c r="D26" s="63" t="s">
        <v>33</v>
      </c>
      <c r="E26" s="19"/>
      <c r="F26" s="23"/>
      <c r="G26" s="18">
        <f t="shared" si="0"/>
        <v>0</v>
      </c>
    </row>
    <row r="27" spans="1:7" x14ac:dyDescent="0.25">
      <c r="A27" s="14" t="s">
        <v>52</v>
      </c>
      <c r="B27" s="12" t="s">
        <v>37</v>
      </c>
      <c r="C27" s="58">
        <v>1</v>
      </c>
      <c r="D27" s="63" t="s">
        <v>33</v>
      </c>
      <c r="E27" s="20"/>
      <c r="F27" s="23"/>
      <c r="G27" s="18">
        <f t="shared" si="0"/>
        <v>0</v>
      </c>
    </row>
    <row r="28" spans="1:7" x14ac:dyDescent="0.25">
      <c r="A28" s="51" t="s">
        <v>26</v>
      </c>
      <c r="B28" s="52"/>
      <c r="C28" s="52"/>
      <c r="D28" s="52"/>
      <c r="E28" s="52"/>
      <c r="F28" s="52"/>
      <c r="G28" s="21">
        <f>SUM(G10:G19)+ SUM(G23:G27)-G20</f>
        <v>0</v>
      </c>
    </row>
    <row r="29" spans="1:7" x14ac:dyDescent="0.25">
      <c r="A29" s="51" t="s">
        <v>6</v>
      </c>
      <c r="B29" s="52"/>
      <c r="C29" s="52"/>
      <c r="D29" s="52"/>
      <c r="E29" s="52"/>
      <c r="F29" s="52"/>
      <c r="G29" s="21">
        <f>G28*0.19</f>
        <v>0</v>
      </c>
    </row>
    <row r="30" spans="1:7" ht="15.75" thickBot="1" x14ac:dyDescent="0.3">
      <c r="A30" s="53" t="s">
        <v>27</v>
      </c>
      <c r="B30" s="54"/>
      <c r="C30" s="54"/>
      <c r="D30" s="54"/>
      <c r="E30" s="54"/>
      <c r="F30" s="54"/>
      <c r="G30" s="22">
        <f>G28+G29</f>
        <v>0</v>
      </c>
    </row>
    <row r="31" spans="1:7" ht="6.6" customHeight="1" x14ac:dyDescent="0.25"/>
    <row r="32" spans="1:7" ht="53.25" customHeight="1" x14ac:dyDescent="0.25">
      <c r="A32" s="45" t="s">
        <v>54</v>
      </c>
      <c r="B32" s="45"/>
      <c r="C32" s="45"/>
      <c r="D32" s="45"/>
      <c r="E32" s="45"/>
      <c r="F32" s="45"/>
      <c r="G32" s="45"/>
    </row>
  </sheetData>
  <sheetProtection algorithmName="SHA-512" hashValue="eOwGM8nff1/4jVkxBXJ+TpxDG0/jvWlJi0MqCEyizKE7jz4Mr/uPOKXqDLP9l2ghTkSv96pFzrFhAIw+aUjLYA==" saltValue="0a61KapV3mNXf+KfXQjEag==" spinCount="100000" sheet="1" objects="1" scenarios="1"/>
  <mergeCells count="17">
    <mergeCell ref="A32:G32"/>
    <mergeCell ref="A22:G22"/>
    <mergeCell ref="A28:F28"/>
    <mergeCell ref="A29:F29"/>
    <mergeCell ref="A30:F30"/>
    <mergeCell ref="A12:G12"/>
    <mergeCell ref="A21:G21"/>
    <mergeCell ref="A1:G1"/>
    <mergeCell ref="E6:G6"/>
    <mergeCell ref="C6:D6"/>
    <mergeCell ref="E7:G7"/>
    <mergeCell ref="C7:D7"/>
    <mergeCell ref="A6:B6"/>
    <mergeCell ref="A7:B7"/>
    <mergeCell ref="A4:B4"/>
    <mergeCell ref="C4:G4"/>
    <mergeCell ref="A3:B3"/>
  </mergeCells>
  <phoneticPr fontId="7" type="noConversion"/>
  <conditionalFormatting sqref="F10:F11 F13:F20">
    <cfRule type="cellIs" dxfId="0" priority="6" operator="lessThan">
      <formula>0</formula>
    </cfRule>
  </conditionalFormatting>
  <dataValidations count="1">
    <dataValidation type="decimal" operator="greaterThanOrEqual" sqref="F10:F11 F13:F20" xr:uid="{06A1AD44-570F-470F-A38F-4A8710903D22}">
      <formula1>0</formula1>
    </dataValidation>
  </dataValidations>
  <pageMargins left="0.7" right="0.7" top="0.75" bottom="0.75" header="0.3" footer="0.3"/>
  <ignoredErrors>
    <ignoredError sqref="G29" formula="1"/>
    <ignoredError sqref="A23:A27"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bd0a2ba-4198-49c6-8fa1-2dc0acc25444" xsi:nil="true"/>
    <lcf76f155ced4ddcb4097134ff3c332f xmlns="edcb4e86-beba-4f0b-905f-b8aa19970b9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3F4F763CB2AFF429155CC55966BB338" ma:contentTypeVersion="9" ma:contentTypeDescription="Ein neues Dokument erstellen." ma:contentTypeScope="" ma:versionID="c2e2f32fd450175071539e0f55ab319d">
  <xsd:schema xmlns:xsd="http://www.w3.org/2001/XMLSchema" xmlns:xs="http://www.w3.org/2001/XMLSchema" xmlns:p="http://schemas.microsoft.com/office/2006/metadata/properties" xmlns:ns2="edcb4e86-beba-4f0b-905f-b8aa19970b9c" xmlns:ns3="dbd0a2ba-4198-49c6-8fa1-2dc0acc25444" targetNamespace="http://schemas.microsoft.com/office/2006/metadata/properties" ma:root="true" ma:fieldsID="742c4b330f53ecf59648fc2842d2d40e" ns2:_="" ns3:_="">
    <xsd:import namespace="edcb4e86-beba-4f0b-905f-b8aa19970b9c"/>
    <xsd:import namespace="dbd0a2ba-4198-49c6-8fa1-2dc0acc254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b4e86-beba-4f0b-905f-b8aa19970b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4a58bf4-9b14-4b6e-86fe-77415f9b2f3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d0a2ba-4198-49c6-8fa1-2dc0acc2544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0e287e-6405-40ea-8e42-74cef4293bc7}" ma:internalName="TaxCatchAll" ma:showField="CatchAllData" ma:web="dbd0a2ba-4198-49c6-8fa1-2dc0acc254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240904-FC56-4158-AFC5-F25D763C4ADA}">
  <ds:schemaRefs>
    <ds:schemaRef ds:uri="http://schemas.microsoft.com/sharepoint/v3/contenttype/forms"/>
  </ds:schemaRefs>
</ds:datastoreItem>
</file>

<file path=customXml/itemProps2.xml><?xml version="1.0" encoding="utf-8"?>
<ds:datastoreItem xmlns:ds="http://schemas.openxmlformats.org/officeDocument/2006/customXml" ds:itemID="{B426A88A-5366-410A-98BC-FBA51E8E243F}">
  <ds:schemaRefs>
    <ds:schemaRef ds:uri="http://purl.org/dc/terms/"/>
    <ds:schemaRef ds:uri="http://schemas.microsoft.com/office/2006/documentManagement/types"/>
    <ds:schemaRef ds:uri="dbd0a2ba-4198-49c6-8fa1-2dc0acc25444"/>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edcb4e86-beba-4f0b-905f-b8aa19970b9c"/>
    <ds:schemaRef ds:uri="http://www.w3.org/XML/1998/namespace"/>
    <ds:schemaRef ds:uri="http://purl.org/dc/dcmitype/"/>
  </ds:schemaRefs>
</ds:datastoreItem>
</file>

<file path=customXml/itemProps3.xml><?xml version="1.0" encoding="utf-8"?>
<ds:datastoreItem xmlns:ds="http://schemas.openxmlformats.org/officeDocument/2006/customXml" ds:itemID="{37D3823C-28AD-4D45-8E63-E520B60F2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b4e86-beba-4f0b-905f-b8aa19970b9c"/>
    <ds:schemaRef ds:uri="dbd0a2ba-4198-49c6-8fa1-2dc0acc254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442bc83-dbbf-4cf4-961d-7d6564853578}" enabled="0" method="" siteId="{8442bc83-dbbf-4cf4-961d-7d656485357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 Los 2 Entsorgung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Renn</dc:creator>
  <cp:keywords/>
  <dc:description/>
  <cp:lastModifiedBy>Braun, Robert</cp:lastModifiedBy>
  <cp:revision/>
  <dcterms:created xsi:type="dcterms:W3CDTF">2026-10-02T14:41:48Z</dcterms:created>
  <dcterms:modified xsi:type="dcterms:W3CDTF">2026-10-30T10:18:07Z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0x01010083F4F763CB2AFF429155CC55966BB338</vt:lpwstr>
  </property>
  <property fmtid="{D5CDD505-2E9C-101B-9397-08002B2CF9AE}" pid="3" name="MediaServiceImageTags">
    <vt:lpwstr/>
  </property>
</Properties>
</file>