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codeName="DieseArbeitsmappe"/>
  <mc:AlternateContent xmlns:mc="http://schemas.openxmlformats.org/markup-compatibility/2006">
    <mc:Choice Requires="x15">
      <x15ac:absPath xmlns:x15ac="http://schemas.microsoft.com/office/spreadsheetml/2010/11/ac" url="https://bayerischerrundfunk-my.sharepoint.com/personal/maximilian_heigel_br_de/Documents/2026-0037_Umzugsleistungen Lager- und Archivflächen/01_finale Vergabeunterlagen/"/>
    </mc:Choice>
  </mc:AlternateContent>
  <xr:revisionPtr revIDLastSave="486" documentId="8_{9CFC927B-C9CB-479F-A5DD-4DB9910EA436}" xr6:coauthVersionLast="47" xr6:coauthVersionMax="47" xr10:uidLastSave="{95D24E9A-8CE2-4C6E-8264-D64152917C3A}"/>
  <bookViews>
    <workbookView xWindow="-120" yWindow="-120" windowWidth="29040" windowHeight="15720" xr2:uid="{00000000-000D-0000-FFFF-FFFF00000000}"/>
  </bookViews>
  <sheets>
    <sheet name="Anlage A - Preisblatt"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19" i="1" l="1"/>
  <c r="G17" i="1"/>
  <c r="G16" i="1"/>
  <c r="G15" i="1"/>
  <c r="G13" i="1"/>
  <c r="G14" i="1"/>
  <c r="G12" i="1"/>
  <c r="G20" i="1"/>
  <c r="G18" i="1"/>
  <c r="G10" i="1"/>
  <c r="G23" i="1" l="1"/>
  <c r="G22" i="1"/>
  <c r="G9" i="1" l="1"/>
  <c r="G8" i="1"/>
  <c r="G24" i="1" l="1"/>
  <c r="G25" i="1" l="1"/>
  <c r="G26" i="1" s="1"/>
</calcChain>
</file>

<file path=xl/sharedStrings.xml><?xml version="1.0" encoding="utf-8"?>
<sst xmlns="http://schemas.openxmlformats.org/spreadsheetml/2006/main" count="74" uniqueCount="59">
  <si>
    <t>Anlage A - Preisblatt | Rahmenvereinbarung für Umzugsleistungen von Lager- und Archivflächen für den Bayerischen Rundfunk (BR)</t>
  </si>
  <si>
    <t>Vergabenummer: BR-2026-0037</t>
  </si>
  <si>
    <t>Hinweis: Hellgrüne Zellen sind durch den Bieter auszufüllen</t>
  </si>
  <si>
    <t xml:space="preserve">Name des Bieters: </t>
  </si>
  <si>
    <t>Pos.</t>
  </si>
  <si>
    <t>Leistungsposition</t>
  </si>
  <si>
    <t>Abrechnungseinheit</t>
  </si>
  <si>
    <t>Optionales Höchstabnahmevolumen</t>
  </si>
  <si>
    <t>Einzelpreis netto
EUR</t>
  </si>
  <si>
    <t>Zuschlag
%</t>
  </si>
  <si>
    <t>Wertungspreis netto
EUR</t>
  </si>
  <si>
    <t>Bieterhinweis / Kalkulationsvorgabe</t>
  </si>
  <si>
    <t>1. Archiv- und Lagerverlagerungen</t>
  </si>
  <si>
    <t>1.1</t>
  </si>
  <si>
    <r>
      <rPr>
        <b/>
        <sz val="9"/>
        <rFont val="Arial"/>
        <family val="2"/>
      </rPr>
      <t>Notenarchiv - 1:1-Verlagerung:</t>
    </r>
    <r>
      <rPr>
        <sz val="9"/>
        <rFont val="Arial"/>
        <family val="2"/>
      </rPr>
      <t xml:space="preserve">
Einzelpreis pro lfm. bitte rechts eintragen inkl. Transportfahrzeug und Transporthilfsmittel und inklusive Reise- und Nebenkosten</t>
    </r>
  </si>
  <si>
    <t>lfm.</t>
  </si>
  <si>
    <r>
      <t xml:space="preserve">Das Volumen umfasst rund 1.500 lfm. Musiknoten und Bücher sowie rund 70 lfm. Papiervorräte.
Darüber beinhaltet dies die unter Ziff. 2.1. in der Leistungsbeschreibung beschriebenen Inhalte mit:
- Befüllten Karteikartenschränken
- Geräte zur Notenherstellung mit Multifunktionskopierer, Schneide und Bindemaschinen, Heftgerät und Desktop-PC s.
</t>
    </r>
    <r>
      <rPr>
        <u/>
        <sz val="9"/>
        <rFont val="Arial"/>
        <family val="2"/>
      </rPr>
      <t>Hinweis:</t>
    </r>
    <r>
      <rPr>
        <sz val="9"/>
        <rFont val="Arial"/>
        <family val="2"/>
      </rPr>
      <t xml:space="preserve">
Sortierung und Nummernsystem sind 1:1 zu erhalten.</t>
    </r>
  </si>
  <si>
    <t>1.2</t>
  </si>
  <si>
    <r>
      <rPr>
        <b/>
        <sz val="9"/>
        <rFont val="Arial"/>
        <family val="2"/>
      </rPr>
      <t>Unternehmensarchiv - 1:1-Verlagerung:</t>
    </r>
    <r>
      <rPr>
        <sz val="9"/>
        <rFont val="Arial"/>
        <family val="2"/>
      </rPr>
      <t xml:space="preserve">
Einzelpreis pro lfm. bitte rechts eintragen inkl. Transportfahrzeug und Transporthilfsmittel und inklusive Reise- und Nebenkosten</t>
    </r>
  </si>
  <si>
    <t>Das Volumen umfasst die unter Ziff. 2.1. in der Leistungsbeschreibung beschriebenen Hängeregister-, Schubladen-, Mikrofilm-, Plakat,- Diaschränke, zwei leer zu transportierende Fotoschränke, Gitterboxen, sowie 6 Mikrofilm-/Mikrofiche-Lesegeräte, 12 befüllte großformatige Kisten und 1 Audiostation
Rund 150 lfm sind am Zielort AGROB Ismaning in das 1. Obergeschoss zu verbringen.</t>
  </si>
  <si>
    <t>1.3</t>
  </si>
  <si>
    <r>
      <rPr>
        <b/>
        <sz val="9"/>
        <rFont val="Arial"/>
        <family val="2"/>
      </rPr>
      <t>Weitere Archiv-/Lagerverlagerung oder weitere Leistungen wie z.B. De- und Remontagetätigkeiten.
Hinweis:
Die Abrechnung dieser Position ist zu dokumentieren und erfolgt gemäß Einzelabruf:</t>
    </r>
    <r>
      <rPr>
        <sz val="9"/>
        <rFont val="Arial"/>
        <family val="2"/>
      </rPr>
      <t xml:space="preserve">
Einzelpreis pro Std. bitte rechts eintragen inklusive Reise- und Nebenkosten</t>
    </r>
  </si>
  <si>
    <t>Std.</t>
  </si>
  <si>
    <t>2. Zeitbezogene Zuschläge</t>
  </si>
  <si>
    <t>Menge</t>
  </si>
  <si>
    <t>2.1</t>
  </si>
  <si>
    <r>
      <rPr>
        <b/>
        <sz val="9"/>
        <rFont val="Arial"/>
        <family val="2"/>
      </rPr>
      <t xml:space="preserve">Zuschlag für werktägliche Leistungen (Montag bis Freitag) außerhalb der Regelarbeitszeit (18:00 Uhr bis 07:00 Uhr)
</t>
    </r>
    <r>
      <rPr>
        <sz val="9"/>
        <rFont val="Arial"/>
        <family val="2"/>
      </rPr>
      <t>Der prozentuale Zuschlag gilt für die Position 1.1 inklusive Reise- und Nebenkosten</t>
    </r>
  </si>
  <si>
    <t>% je lfm.</t>
  </si>
  <si>
    <t>2.1.1</t>
  </si>
  <si>
    <r>
      <rPr>
        <b/>
        <sz val="9"/>
        <rFont val="Arial"/>
        <family val="2"/>
      </rPr>
      <t xml:space="preserve">Zuschlag für Leistungen am Wochenende:
* Wochenende 24/7 am Samstag
</t>
    </r>
    <r>
      <rPr>
        <sz val="9"/>
        <rFont val="Arial"/>
        <family val="2"/>
      </rPr>
      <t>Der prozentuale Zuschlag gilt für die Position 1.1 inklusive Reise- und Nebenkosten</t>
    </r>
  </si>
  <si>
    <t>2.1.2</t>
  </si>
  <si>
    <r>
      <rPr>
        <b/>
        <sz val="9"/>
        <rFont val="Arial"/>
        <family val="2"/>
      </rPr>
      <t xml:space="preserve">Zuschlag für Leistungen am Wochenende:
* Wochenende 24/7 an Sonn- oder Feiertagen
</t>
    </r>
    <r>
      <rPr>
        <sz val="9"/>
        <rFont val="Arial"/>
        <family val="2"/>
      </rPr>
      <t>Der prozentuale Zuschlag gilt für die Position 1.1 inklusive Reise- und Nebenkosten</t>
    </r>
  </si>
  <si>
    <t>2.2</t>
  </si>
  <si>
    <r>
      <rPr>
        <b/>
        <sz val="9"/>
        <rFont val="Arial"/>
        <family val="2"/>
      </rPr>
      <t xml:space="preserve">Zuschlag für werktägliche Leistungen (Montag bis Freitag) außerhalb der Regelarbeitszeit (18:00 Uhr bis 07:00 Uhr)
</t>
    </r>
    <r>
      <rPr>
        <sz val="9"/>
        <rFont val="Arial"/>
        <family val="2"/>
      </rPr>
      <t>Der prozentuale Zuschlag gilt für die Position 1.2 inklusive Reise- und Nebenkosten</t>
    </r>
  </si>
  <si>
    <t>2.2.1</t>
  </si>
  <si>
    <r>
      <rPr>
        <b/>
        <sz val="9"/>
        <rFont val="Arial"/>
        <family val="2"/>
      </rPr>
      <t xml:space="preserve">Zuschlag für Leistungen am Wochenende:
* Wochenende 24/7 am Samstag
</t>
    </r>
    <r>
      <rPr>
        <sz val="9"/>
        <rFont val="Arial"/>
        <family val="2"/>
      </rPr>
      <t>Der prozentuale Zuschlag gilt für die Position 1.2 inklusive Reise- und Nebenkosten</t>
    </r>
  </si>
  <si>
    <t>2.2.2</t>
  </si>
  <si>
    <r>
      <rPr>
        <b/>
        <sz val="9"/>
        <rFont val="Arial"/>
        <family val="2"/>
      </rPr>
      <t xml:space="preserve">Zuschlag für Leistungen am Wochenende:
* Wochenende 24/7 an Sonn- oder Feiertagen
</t>
    </r>
    <r>
      <rPr>
        <sz val="9"/>
        <rFont val="Arial"/>
        <family val="2"/>
      </rPr>
      <t>Der prozentuale Zuschlag gilt für die Position 1.2 inklusive Reise- und Nebenkosten</t>
    </r>
  </si>
  <si>
    <t>2.3</t>
  </si>
  <si>
    <r>
      <rPr>
        <b/>
        <sz val="9"/>
        <rFont val="Arial"/>
        <family val="2"/>
      </rPr>
      <t xml:space="preserve">Zuschlag für werktägliche Leistungen (Montag bis Freitag) außerhalb der Regelarbeitszeit (18:00 Uhr bis 07:00 Uhr)
</t>
    </r>
    <r>
      <rPr>
        <sz val="9"/>
        <rFont val="Arial"/>
        <family val="2"/>
      </rPr>
      <t>Der prozentuale Zuschlag gilt für die Position 1.3 inklusive Reise- und Nebenkosten</t>
    </r>
  </si>
  <si>
    <t>% je Std.</t>
  </si>
  <si>
    <t>pro Std.</t>
  </si>
  <si>
    <t>2.3.1</t>
  </si>
  <si>
    <r>
      <rPr>
        <b/>
        <sz val="9"/>
        <rFont val="Arial"/>
        <family val="2"/>
      </rPr>
      <t xml:space="preserve">Zuschlag für Leistungen am Wochenende:
* Wochenende 24/7 am Samstag
</t>
    </r>
    <r>
      <rPr>
        <sz val="9"/>
        <rFont val="Arial"/>
        <family val="2"/>
      </rPr>
      <t>Der prozentuale Zuschlag gilt für die Position 1.3 inklusive Reise- und Nebenkosten</t>
    </r>
  </si>
  <si>
    <t>2.3.2</t>
  </si>
  <si>
    <r>
      <rPr>
        <b/>
        <sz val="9"/>
        <rFont val="Arial"/>
        <family val="2"/>
      </rPr>
      <t xml:space="preserve">Zuschlag für Leistungen am Wochenende:
* Wochenende 24/7 an Sonn- oder Feiertagen
</t>
    </r>
    <r>
      <rPr>
        <sz val="9"/>
        <rFont val="Arial"/>
        <family val="2"/>
      </rPr>
      <t>Der prozentuale Zuschlag gilt für die Position 1.3 inklusive Reise- und Nebenkosten</t>
    </r>
  </si>
  <si>
    <t>3. Optionale Leistungen</t>
  </si>
  <si>
    <t>3.1</t>
  </si>
  <si>
    <t>Lkw für ausdrücklich gesondert beauftragte Zusatztransporte</t>
  </si>
  <si>
    <t>Tag</t>
  </si>
  <si>
    <t>Nur soweit im Einzelabruf gesondert beauftragt und nicht bereits Bestandteil einer lfm-Position. Einschließlich Treibstoff und üblicher Ladungssicherung.</t>
  </si>
  <si>
    <t>3.2</t>
  </si>
  <si>
    <t>Elektro-Hochhubwagen einschließlich befähigter Bedienperson</t>
  </si>
  <si>
    <t>Stunde</t>
  </si>
  <si>
    <t>Soweit eingesetzt, ist entsprechend unterwiesenes bzw. befähigtes Bedienpersonal einzusetzen. Nur bei ausdrücklich gesonderter Beauftragung.</t>
  </si>
  <si>
    <t>Angebotspreis für die Umzugsdienstleistungen in € netto:</t>
  </si>
  <si>
    <t>Umsatzsteuer:</t>
  </si>
  <si>
    <t>Angebotspreis für die Umzugsdienstleistungen in € brutto</t>
  </si>
  <si>
    <t>Kalkulationshinweis: Die Kalkulationsmengen dienen ausschließlich der vergleichbaren Angebotswertung und begründen keine Abrufverpflichtung oder Mindestabnahmemenge. Die konkret benannten Schränke, Geräte und sonstigen Gegenstände der vorgesehenen Archivverlagerungen sind in den Einzelpreisen der Positionen 1.1 bzw. 1.2 enthalten und dürfen nicht zusätzlich abgerechnet werden. Gesondert vergütet werden nur im Preisblatt oder Einzelabruf ausdrücklich ausgewiesene und beauftragte Positionen.
Die in der Leistungsbeschreibung unter Ziffer 9 beschriebenen Leistungen Kick-off-Meeting und Reporting/Review sind in den Angebotspreis entsprechend einzukalkulieren.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</si>
</sst>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0.00\ [$€-407]"/>
    <numFmt numFmtId="165" formatCode="0\ &quot;lfm.&quot;"/>
    <numFmt numFmtId="166" formatCode="#,##0.000"/>
    <numFmt numFmtId="167" formatCode="0\ &quot;Std.&quot;"/>
    <numFmt numFmtId="168" formatCode="0\ &quot;%&quot;"/>
  </numFmts>
  <fonts count="16" x14ac:knownFonts="1">
    <font>
      <sz val="11"/>
      <color theme="1"/>
      <name val="Calibri"/>
    </font>
    <font>
      <b/>
      <sz val="16"/>
      <color rgb="FFFFFFFF"/>
      <name val="Arial"/>
      <family val="2"/>
    </font>
    <font>
      <b/>
      <sz val="11"/>
      <color rgb="FF1F4E78"/>
      <name val="Arial"/>
      <family val="2"/>
    </font>
    <font>
      <i/>
      <sz val="11"/>
      <color rgb="FF7F6000"/>
      <name val="Arial"/>
      <family val="2"/>
    </font>
    <font>
      <b/>
      <sz val="11"/>
      <color rgb="FFFFFFFF"/>
      <name val="Arial"/>
      <family val="2"/>
    </font>
    <font>
      <sz val="9"/>
      <name val="Arial"/>
      <family val="2"/>
    </font>
    <font>
      <i/>
      <sz val="9"/>
      <name val="Arial"/>
      <family val="2"/>
    </font>
    <font>
      <sz val="8"/>
      <name val="Calibri"/>
      <family val="2"/>
    </font>
    <font>
      <u/>
      <sz val="9"/>
      <name val="Arial"/>
      <family val="2"/>
    </font>
    <font>
      <b/>
      <sz val="9"/>
      <name val="Arial"/>
      <family val="2"/>
    </font>
    <font>
      <b/>
      <sz val="9"/>
      <color rgb="FF0000FF"/>
      <name val="Arial"/>
      <family val="2"/>
    </font>
    <font>
      <sz val="11"/>
      <color theme="1"/>
      <name val="Calibri"/>
      <family val="2"/>
    </font>
    <font>
      <sz val="9"/>
      <color theme="1"/>
      <name val="Arial"/>
      <family val="2"/>
    </font>
    <font>
      <sz val="10"/>
      <color rgb="FF000000"/>
      <name val="Arial"/>
      <family val="2"/>
    </font>
    <font>
      <i/>
      <sz val="11"/>
      <color rgb="FF00B050"/>
      <name val="Arial"/>
      <family val="2"/>
    </font>
    <font>
      <sz val="11"/>
      <name val="Arial"/>
      <family val="2"/>
    </font>
  </fonts>
  <fills count="9">
    <fill>
      <patternFill patternType="none"/>
    </fill>
    <fill>
      <patternFill patternType="gray125"/>
    </fill>
    <fill>
      <patternFill patternType="solid">
        <fgColor rgb="FF1F4E78"/>
      </patternFill>
    </fill>
    <fill>
      <patternFill patternType="solid">
        <fgColor rgb="FF5B9BD5"/>
      </patternFill>
    </fill>
    <fill>
      <patternFill patternType="solid">
        <fgColor rgb="FFFCE4D6"/>
      </patternFill>
    </fill>
    <fill>
      <patternFill patternType="solid">
        <fgColor rgb="FFE7E6E6"/>
      </patternFill>
    </fill>
    <fill>
      <patternFill patternType="solid">
        <fgColor rgb="FFCCFFCC"/>
        <bgColor indexed="64"/>
      </patternFill>
    </fill>
    <fill>
      <patternFill patternType="solid">
        <fgColor rgb="FFFCE4D6"/>
        <bgColor indexed="64"/>
      </patternFill>
    </fill>
    <fill>
      <patternFill patternType="solid">
        <fgColor rgb="FFFFF2B2"/>
      </patternFill>
    </fill>
  </fills>
  <borders count="21">
    <border>
      <left/>
      <right/>
      <top/>
      <bottom/>
      <diagonal/>
    </border>
    <border>
      <left/>
      <right/>
      <top/>
      <bottom style="thin">
        <color rgb="FFA6A6A6"/>
      </bottom>
      <diagonal/>
    </border>
    <border>
      <left/>
      <right/>
      <top/>
      <bottom style="hair">
        <color rgb="FFD9D9D9"/>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
      <left style="medium">
        <color auto="1"/>
      </left>
      <right/>
      <top/>
      <bottom/>
      <diagonal/>
    </border>
    <border>
      <left/>
      <right style="medium">
        <color auto="1"/>
      </right>
      <top/>
      <bottom/>
      <diagonal/>
    </border>
    <border>
      <left style="medium">
        <color auto="1"/>
      </left>
      <right/>
      <top/>
      <bottom style="hair">
        <color rgb="FFD9D9D9"/>
      </bottom>
      <diagonal/>
    </border>
    <border>
      <left/>
      <right style="medium">
        <color auto="1"/>
      </right>
      <top/>
      <bottom style="hair">
        <color rgb="FFD9D9D9"/>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style="medium">
        <color auto="1"/>
      </left>
      <right/>
      <top style="medium">
        <color auto="1"/>
      </top>
      <bottom style="thin">
        <color rgb="FFA6A6A6"/>
      </bottom>
      <diagonal/>
    </border>
    <border>
      <left/>
      <right/>
      <top style="medium">
        <color auto="1"/>
      </top>
      <bottom style="thin">
        <color rgb="FFA6A6A6"/>
      </bottom>
      <diagonal/>
    </border>
    <border>
      <left/>
      <right style="medium">
        <color auto="1"/>
      </right>
      <top style="medium">
        <color auto="1"/>
      </top>
      <bottom style="thin">
        <color rgb="FFA6A6A6"/>
      </bottom>
      <diagonal/>
    </border>
    <border diagonalUp="1" diagonalDown="1">
      <left/>
      <right/>
      <top/>
      <bottom/>
      <diagonal style="thin">
        <color theme="1"/>
      </diagonal>
    </border>
    <border>
      <left style="medium">
        <color auto="1"/>
      </left>
      <right/>
      <top style="hair">
        <color rgb="FFD9D9D9"/>
      </top>
      <bottom/>
      <diagonal/>
    </border>
    <border>
      <left/>
      <right/>
      <top style="hair">
        <color rgb="FFD9D9D9"/>
      </top>
      <bottom/>
      <diagonal/>
    </border>
    <border>
      <left/>
      <right style="medium">
        <color auto="1"/>
      </right>
      <top/>
      <bottom style="thin">
        <color rgb="FFA6A6A6"/>
      </bottom>
      <diagonal/>
    </border>
    <border>
      <left/>
      <right style="medium">
        <color theme="1"/>
      </right>
      <top style="hair">
        <color rgb="FFD9D9D9"/>
      </top>
      <bottom/>
      <diagonal/>
    </border>
  </borders>
  <cellStyleXfs count="2">
    <xf numFmtId="0" fontId="0" fillId="0" borderId="0"/>
    <xf numFmtId="0" fontId="11" fillId="0" borderId="0"/>
  </cellStyleXfs>
  <cellXfs count="54">
    <xf numFmtId="0" fontId="0" fillId="0" borderId="0" xfId="0"/>
    <xf numFmtId="168" fontId="10" fillId="6" borderId="0" xfId="1" applyNumberFormat="1" applyFont="1" applyFill="1" applyAlignment="1" applyProtection="1">
      <alignment horizontal="center" vertical="center"/>
      <protection locked="0"/>
    </xf>
    <xf numFmtId="164" fontId="5" fillId="6" borderId="2" xfId="0" applyNumberFormat="1" applyFont="1" applyFill="1" applyBorder="1" applyAlignment="1" applyProtection="1">
      <alignment horizontal="center" vertical="center" wrapText="1"/>
      <protection locked="0"/>
    </xf>
    <xf numFmtId="0" fontId="0" fillId="0" borderId="7" xfId="0" applyBorder="1"/>
    <xf numFmtId="0" fontId="4" fillId="2" borderId="13" xfId="0" applyFont="1" applyFill="1" applyBorder="1" applyAlignment="1">
      <alignment horizontal="center" vertical="center" wrapText="1"/>
    </xf>
    <xf numFmtId="0" fontId="4" fillId="2" borderId="14" xfId="0" applyFont="1" applyFill="1" applyBorder="1" applyAlignment="1">
      <alignment horizontal="center" vertical="center" wrapText="1"/>
    </xf>
    <xf numFmtId="0" fontId="4" fillId="2" borderId="15" xfId="0" applyFont="1" applyFill="1" applyBorder="1" applyAlignment="1">
      <alignment horizontal="center" vertical="center" wrapText="1"/>
    </xf>
    <xf numFmtId="0" fontId="5" fillId="0" borderId="8" xfId="0" applyFont="1" applyBorder="1" applyAlignment="1">
      <alignment vertical="top" wrapText="1"/>
    </xf>
    <xf numFmtId="0" fontId="5" fillId="0" borderId="2" xfId="0" applyFont="1" applyBorder="1" applyAlignment="1">
      <alignment vertical="top" wrapText="1"/>
    </xf>
    <xf numFmtId="0" fontId="5" fillId="0" borderId="2" xfId="0" applyFont="1" applyBorder="1" applyAlignment="1">
      <alignment horizontal="center" vertical="center" wrapText="1"/>
    </xf>
    <xf numFmtId="165" fontId="12" fillId="7" borderId="0" xfId="1" applyNumberFormat="1" applyFont="1" applyFill="1" applyAlignment="1">
      <alignment horizontal="center" vertical="center"/>
    </xf>
    <xf numFmtId="166" fontId="13" fillId="8" borderId="16" xfId="0" applyNumberFormat="1" applyFont="1" applyFill="1" applyBorder="1" applyAlignment="1">
      <alignment horizontal="right" vertical="center" wrapText="1"/>
    </xf>
    <xf numFmtId="164" fontId="5" fillId="0" borderId="2" xfId="0" applyNumberFormat="1" applyFont="1" applyBorder="1" applyAlignment="1">
      <alignment horizontal="center" vertical="center" wrapText="1"/>
    </xf>
    <xf numFmtId="0" fontId="5" fillId="0" borderId="9" xfId="0" applyFont="1" applyBorder="1" applyAlignment="1">
      <alignment vertical="top" wrapText="1"/>
    </xf>
    <xf numFmtId="0" fontId="5" fillId="0" borderId="2" xfId="1" applyFont="1" applyBorder="1" applyAlignment="1">
      <alignment vertical="top" wrapText="1"/>
    </xf>
    <xf numFmtId="0" fontId="5" fillId="0" borderId="0" xfId="0" applyFont="1" applyAlignment="1">
      <alignment horizontal="center" vertical="center" wrapText="1"/>
    </xf>
    <xf numFmtId="167" fontId="12" fillId="7" borderId="0" xfId="1" applyNumberFormat="1" applyFont="1" applyFill="1" applyAlignment="1">
      <alignment horizontal="center" vertical="center"/>
    </xf>
    <xf numFmtId="164" fontId="5" fillId="0" borderId="0" xfId="0" applyNumberFormat="1" applyFont="1" applyAlignment="1">
      <alignment horizontal="center" vertical="center" wrapText="1"/>
    </xf>
    <xf numFmtId="0" fontId="5" fillId="0" borderId="20" xfId="1" applyFont="1" applyBorder="1" applyAlignment="1">
      <alignment vertical="top" wrapText="1"/>
    </xf>
    <xf numFmtId="0" fontId="4" fillId="2" borderId="1" xfId="0" applyFont="1" applyFill="1" applyBorder="1" applyAlignment="1">
      <alignment horizontal="center" vertical="center" wrapText="1"/>
    </xf>
    <xf numFmtId="0" fontId="4" fillId="2" borderId="19" xfId="0" applyFont="1" applyFill="1" applyBorder="1" applyAlignment="1">
      <alignment horizontal="center" vertical="center" wrapText="1"/>
    </xf>
    <xf numFmtId="49" fontId="5" fillId="0" borderId="8" xfId="0" applyNumberFormat="1" applyFont="1" applyBorder="1" applyAlignment="1">
      <alignment vertical="top" wrapText="1"/>
    </xf>
    <xf numFmtId="4" fontId="5" fillId="4" borderId="2" xfId="0" applyNumberFormat="1" applyFont="1" applyFill="1" applyBorder="1" applyAlignment="1">
      <alignment horizontal="center" vertical="center" wrapText="1"/>
    </xf>
    <xf numFmtId="164" fontId="4" fillId="2" borderId="0" xfId="0" applyNumberFormat="1" applyFont="1" applyFill="1"/>
    <xf numFmtId="0" fontId="4" fillId="2" borderId="7" xfId="0" applyFont="1" applyFill="1" applyBorder="1"/>
    <xf numFmtId="164" fontId="4" fillId="2" borderId="11" xfId="0" applyNumberFormat="1" applyFont="1" applyFill="1" applyBorder="1"/>
    <xf numFmtId="0" fontId="4" fillId="2" borderId="12" xfId="0" applyFont="1" applyFill="1" applyBorder="1"/>
    <xf numFmtId="0" fontId="0" fillId="0" borderId="10" xfId="0" applyBorder="1"/>
    <xf numFmtId="0" fontId="0" fillId="0" borderId="11" xfId="0" applyBorder="1"/>
    <xf numFmtId="0" fontId="0" fillId="0" borderId="12" xfId="0" applyBorder="1"/>
    <xf numFmtId="0" fontId="1" fillId="2" borderId="3" xfId="0" applyFont="1" applyFill="1" applyBorder="1" applyAlignment="1">
      <alignment horizontal="left" vertical="center"/>
    </xf>
    <xf numFmtId="0" fontId="1" fillId="2" borderId="4" xfId="0" applyFont="1" applyFill="1" applyBorder="1" applyAlignment="1">
      <alignment horizontal="left" vertical="center"/>
    </xf>
    <xf numFmtId="0" fontId="1" fillId="2" borderId="5" xfId="0" applyFont="1" applyFill="1" applyBorder="1" applyAlignment="1">
      <alignment horizontal="left" vertical="center"/>
    </xf>
    <xf numFmtId="0" fontId="2" fillId="0" borderId="6" xfId="0" applyFont="1" applyBorder="1"/>
    <xf numFmtId="0" fontId="2" fillId="0" borderId="0" xfId="0" applyFont="1"/>
    <xf numFmtId="0" fontId="2" fillId="0" borderId="7" xfId="0" applyFont="1" applyBorder="1"/>
    <xf numFmtId="0" fontId="4" fillId="3" borderId="6" xfId="0" applyFont="1" applyFill="1" applyBorder="1"/>
    <xf numFmtId="0" fontId="4" fillId="3" borderId="0" xfId="0" applyFont="1" applyFill="1"/>
    <xf numFmtId="0" fontId="4" fillId="3" borderId="7" xfId="0" applyFont="1" applyFill="1" applyBorder="1"/>
    <xf numFmtId="0" fontId="6" fillId="5" borderId="0" xfId="0" applyFont="1" applyFill="1" applyAlignment="1">
      <alignment wrapText="1"/>
    </xf>
    <xf numFmtId="4" fontId="4" fillId="3" borderId="0" xfId="0" applyNumberFormat="1" applyFont="1" applyFill="1"/>
    <xf numFmtId="164" fontId="4" fillId="3" borderId="0" xfId="0" applyNumberFormat="1" applyFont="1" applyFill="1"/>
    <xf numFmtId="0" fontId="4" fillId="2" borderId="6" xfId="0" applyFont="1" applyFill="1" applyBorder="1"/>
    <xf numFmtId="0" fontId="4" fillId="2" borderId="0" xfId="0" applyFont="1" applyFill="1"/>
    <xf numFmtId="0" fontId="4" fillId="2" borderId="10" xfId="0" applyFont="1" applyFill="1" applyBorder="1"/>
    <xf numFmtId="0" fontId="4" fillId="2" borderId="11" xfId="0" applyFont="1" applyFill="1" applyBorder="1"/>
    <xf numFmtId="0" fontId="14" fillId="0" borderId="6" xfId="0" applyFont="1" applyBorder="1" applyAlignment="1">
      <alignment horizontal="left"/>
    </xf>
    <xf numFmtId="0" fontId="14" fillId="0" borderId="0" xfId="0" applyFont="1" applyAlignment="1">
      <alignment horizontal="left"/>
    </xf>
    <xf numFmtId="0" fontId="3" fillId="0" borderId="0" xfId="0" applyFont="1" applyAlignment="1">
      <alignment horizontal="center"/>
    </xf>
    <xf numFmtId="0" fontId="15" fillId="0" borderId="6" xfId="0" applyFont="1" applyBorder="1" applyAlignment="1">
      <alignment horizontal="left" vertical="top"/>
    </xf>
    <xf numFmtId="0" fontId="15" fillId="0" borderId="0" xfId="0" applyFont="1" applyAlignment="1">
      <alignment horizontal="left" vertical="top"/>
    </xf>
    <xf numFmtId="0" fontId="15" fillId="6" borderId="0" xfId="0" applyFont="1" applyFill="1" applyAlignment="1" applyProtection="1">
      <alignment horizontal="center"/>
      <protection locked="0"/>
    </xf>
    <xf numFmtId="0" fontId="4" fillId="3" borderId="17" xfId="0" applyFont="1" applyFill="1" applyBorder="1" applyAlignment="1">
      <alignment horizontal="left"/>
    </xf>
    <xf numFmtId="0" fontId="4" fillId="3" borderId="18" xfId="0" applyFont="1" applyFill="1" applyBorder="1" applyAlignment="1">
      <alignment horizontal="left"/>
    </xf>
  </cellXfs>
  <cellStyles count="2">
    <cellStyle name="Standard" xfId="0" builtinId="0"/>
    <cellStyle name="Standard 2" xfId="1" xr:uid="{C634AEE5-8F91-4E70-9EE9-A5A0CC9C581E}"/>
  </cellStyles>
  <dxfs count="3">
    <dxf>
      <font>
        <color rgb="FF9C0006"/>
      </font>
      <fill>
        <patternFill patternType="solid">
          <bgColor rgb="FFFCE4D6"/>
        </patternFill>
      </fill>
    </dxf>
    <dxf>
      <font>
        <color rgb="FF9C0006"/>
      </font>
      <fill>
        <patternFill patternType="solid">
          <bgColor rgb="FFFCE4D6"/>
        </patternFill>
      </fill>
    </dxf>
    <dxf>
      <font>
        <color rgb="FF9C0006"/>
      </font>
      <fill>
        <patternFill patternType="solid">
          <bgColor rgb="FFFCE4D6"/>
        </patternFill>
      </fill>
    </dxf>
  </dxfs>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7F6000"/>
      <rgbColor rgb="FF800080"/>
      <rgbColor rgb="FF008080"/>
      <rgbColor rgb="FFC0C0C0"/>
      <rgbColor rgb="FF808080"/>
      <rgbColor rgb="FF5B9BD5"/>
      <rgbColor rgb="FF993366"/>
      <rgbColor rgb="FFFCE4D6"/>
      <rgbColor rgb="FFE7E6E6"/>
      <rgbColor rgb="FF660066"/>
      <rgbColor rgb="FFFF8080"/>
      <rgbColor rgb="FF0066CC"/>
      <rgbColor rgb="FFD9D9D9"/>
      <rgbColor rgb="FF000080"/>
      <rgbColor rgb="FFFF00FF"/>
      <rgbColor rgb="FFFFFF00"/>
      <rgbColor rgb="FF00FFFF"/>
      <rgbColor rgb="FF800080"/>
      <rgbColor rgb="FF800000"/>
      <rgbColor rgb="FF008080"/>
      <rgbColor rgb="FF0000FF"/>
      <rgbColor rgb="FF00CCFF"/>
      <rgbColor rgb="FFCCFFFF"/>
      <rgbColor rgb="FFE2F0D9"/>
      <rgbColor rgb="FFFFFF99"/>
      <rgbColor rgb="FF99CCFF"/>
      <rgbColor rgb="FFFF99CC"/>
      <rgbColor rgb="FFCC99FF"/>
      <rgbColor rgb="FFFFCC99"/>
      <rgbColor rgb="FF3366FF"/>
      <rgbColor rgb="FF33CCCC"/>
      <rgbColor rgb="FF99CC00"/>
      <rgbColor rgb="FFFFCC00"/>
      <rgbColor rgb="FFFF9900"/>
      <rgbColor rgb="FFFF6600"/>
      <rgbColor rgb="FF666699"/>
      <rgbColor rgb="FFA6A6A6"/>
      <rgbColor rgb="FF003366"/>
      <rgbColor rgb="FF339966"/>
      <rgbColor rgb="FF003300"/>
      <rgbColor rgb="FF333300"/>
      <rgbColor rgb="FF993300"/>
      <rgbColor rgb="FF993366"/>
      <rgbColor rgb="FF1F4E78"/>
      <rgbColor rgb="FF333333"/>
      <rgbColor rgb="00003366"/>
      <rgbColor rgb="00339966"/>
      <rgbColor rgb="00003300"/>
      <rgbColor rgb="00333300"/>
      <rgbColor rgb="00993300"/>
      <rgbColor rgb="00993366"/>
      <rgbColor rgb="00333399"/>
      <rgbColor rgb="00333333"/>
    </indexedColors>
    <mruColors>
      <color rgb="FFA6A6A6"/>
      <color rgb="FF0000FF"/>
      <color rgb="FFCC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libri Light"/>
        <a:ea typeface="Calibri Light"/>
        <a:cs typeface="Calibri Light"/>
      </a:majorFont>
      <a:minorFont>
        <a:latin typeface="Calibri"/>
        <a:ea typeface="Calibri"/>
        <a:cs typeface="Calibri"/>
      </a:minorFont>
    </a:fontScheme>
    <a:fmtScheme name="Offic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a:gradFill>
        <a:gradFill>
          <a:gsLst>
            <a:gs pos="0">
              <a:schemeClr val="phClr">
                <a:shade val="51000"/>
              </a:schemeClr>
            </a:gs>
            <a:gs pos="80000">
              <a:schemeClr val="phClr">
                <a:shade val="93000"/>
              </a:schemeClr>
            </a:gs>
            <a:gs pos="100000">
              <a:schemeClr val="phClr">
                <a:shade val="94000"/>
              </a:schemeClr>
            </a:gs>
          </a:gsLst>
          <a:lin ang="16200000" scaled="0"/>
          <a:tileRect/>
        </a:gradFill>
      </a:fillStyleLst>
      <a:lnStyleLst>
        <a:ln w="9525">
          <a:prstDash val="solid"/>
        </a:ln>
        <a:ln w="25400">
          <a:prstDash val="solid"/>
        </a:ln>
        <a:ln w="38100">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a:gradFill>
        <a:gradFill>
          <a:gsLst>
            <a:gs pos="0">
              <a:schemeClr val="phClr">
                <a:tint val="80000"/>
              </a:schemeClr>
            </a:gs>
            <a:gs pos="100000">
              <a:schemeClr val="phClr">
                <a:shade val="30000"/>
              </a:schemeClr>
            </a:gs>
          </a:gsLst>
          <a:path path="circle">
            <a:fillToRect l="50000" t="50000" r="50000" b="50000"/>
          </a:path>
          <a:tileRect/>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2"/>
  <dimension ref="A1:H27"/>
  <sheetViews>
    <sheetView showGridLines="0" tabSelected="1" zoomScale="115" zoomScaleNormal="115" workbookViewId="0">
      <pane ySplit="6" topLeftCell="A7" activePane="bottomLeft" state="frozen"/>
      <selection pane="bottomLeft" activeCell="C4" sqref="C4:G4"/>
    </sheetView>
  </sheetViews>
  <sheetFormatPr baseColWidth="10" defaultColWidth="8.7109375" defaultRowHeight="15" x14ac:dyDescent="0.25"/>
  <cols>
    <col min="1" max="1" width="6.42578125" customWidth="1"/>
    <col min="2" max="2" width="58.140625" customWidth="1"/>
    <col min="3" max="3" width="14.85546875" bestFit="1" customWidth="1"/>
    <col min="4" max="4" width="29.85546875" customWidth="1"/>
    <col min="5" max="5" width="20.7109375" customWidth="1"/>
    <col min="6" max="6" width="12.85546875" customWidth="1"/>
    <col min="7" max="7" width="30.140625" customWidth="1"/>
    <col min="8" max="8" width="55.42578125" bestFit="1" customWidth="1"/>
  </cols>
  <sheetData>
    <row r="1" spans="1:8" ht="20.25" x14ac:dyDescent="0.25">
      <c r="A1" s="30" t="s">
        <v>0</v>
      </c>
      <c r="B1" s="31"/>
      <c r="C1" s="31"/>
      <c r="D1" s="31"/>
      <c r="E1" s="31"/>
      <c r="F1" s="31"/>
      <c r="G1" s="31"/>
      <c r="H1" s="32"/>
    </row>
    <row r="2" spans="1:8" x14ac:dyDescent="0.25">
      <c r="A2" s="33" t="s">
        <v>1</v>
      </c>
      <c r="B2" s="34"/>
      <c r="C2" s="34"/>
      <c r="D2" s="34"/>
      <c r="E2" s="34"/>
      <c r="F2" s="34"/>
      <c r="G2" s="34"/>
      <c r="H2" s="35"/>
    </row>
    <row r="3" spans="1:8" x14ac:dyDescent="0.25">
      <c r="A3" s="46" t="s">
        <v>2</v>
      </c>
      <c r="B3" s="47"/>
      <c r="C3" s="48"/>
      <c r="D3" s="48"/>
      <c r="E3" s="48"/>
      <c r="F3" s="48"/>
      <c r="G3" s="48"/>
      <c r="H3" s="3"/>
    </row>
    <row r="4" spans="1:8" x14ac:dyDescent="0.25">
      <c r="A4" s="49" t="s">
        <v>3</v>
      </c>
      <c r="B4" s="50"/>
      <c r="C4" s="51"/>
      <c r="D4" s="51"/>
      <c r="E4" s="51"/>
      <c r="F4" s="51"/>
      <c r="G4" s="51"/>
      <c r="H4" s="3"/>
    </row>
    <row r="5" spans="1:8" ht="15.75" thickBot="1" x14ac:dyDescent="0.3">
      <c r="A5" s="27"/>
      <c r="B5" s="28"/>
      <c r="C5" s="28"/>
      <c r="D5" s="28"/>
      <c r="E5" s="28"/>
      <c r="F5" s="28"/>
      <c r="G5" s="28"/>
      <c r="H5" s="29"/>
    </row>
    <row r="6" spans="1:8" ht="53.25" customHeight="1" x14ac:dyDescent="0.25">
      <c r="A6" s="4" t="s">
        <v>4</v>
      </c>
      <c r="B6" s="5" t="s">
        <v>5</v>
      </c>
      <c r="C6" s="5" t="s">
        <v>6</v>
      </c>
      <c r="D6" s="5" t="s">
        <v>7</v>
      </c>
      <c r="E6" s="5" t="s">
        <v>8</v>
      </c>
      <c r="F6" s="5" t="s">
        <v>9</v>
      </c>
      <c r="G6" s="5" t="s">
        <v>10</v>
      </c>
      <c r="H6" s="6" t="s">
        <v>11</v>
      </c>
    </row>
    <row r="7" spans="1:8" x14ac:dyDescent="0.25">
      <c r="A7" s="36" t="s">
        <v>12</v>
      </c>
      <c r="B7" s="37"/>
      <c r="C7" s="37"/>
      <c r="D7" s="37"/>
      <c r="E7" s="37"/>
      <c r="F7" s="37"/>
      <c r="G7" s="37"/>
      <c r="H7" s="38"/>
    </row>
    <row r="8" spans="1:8" ht="153" customHeight="1" x14ac:dyDescent="0.25">
      <c r="A8" s="7" t="s">
        <v>13</v>
      </c>
      <c r="B8" s="8" t="s">
        <v>14</v>
      </c>
      <c r="C8" s="9" t="s">
        <v>15</v>
      </c>
      <c r="D8" s="10">
        <v>2500</v>
      </c>
      <c r="E8" s="2"/>
      <c r="F8" s="11"/>
      <c r="G8" s="12">
        <f>D8*E8</f>
        <v>0</v>
      </c>
      <c r="H8" s="13" t="s">
        <v>16</v>
      </c>
    </row>
    <row r="9" spans="1:8" ht="117" customHeight="1" x14ac:dyDescent="0.25">
      <c r="A9" s="7" t="s">
        <v>17</v>
      </c>
      <c r="B9" s="8" t="s">
        <v>18</v>
      </c>
      <c r="C9" s="9" t="s">
        <v>15</v>
      </c>
      <c r="D9" s="10">
        <v>6000</v>
      </c>
      <c r="E9" s="2"/>
      <c r="F9" s="11"/>
      <c r="G9" s="12">
        <f>D9*E9</f>
        <v>0</v>
      </c>
      <c r="H9" s="13" t="s">
        <v>19</v>
      </c>
    </row>
    <row r="10" spans="1:8" ht="117" customHeight="1" x14ac:dyDescent="0.25">
      <c r="A10" s="14" t="s">
        <v>20</v>
      </c>
      <c r="B10" s="14" t="s">
        <v>21</v>
      </c>
      <c r="C10" s="15" t="s">
        <v>22</v>
      </c>
      <c r="D10" s="16">
        <v>350</v>
      </c>
      <c r="E10" s="2"/>
      <c r="F10" s="11"/>
      <c r="G10" s="17">
        <f>D10*E10</f>
        <v>0</v>
      </c>
      <c r="H10" s="18"/>
    </row>
    <row r="11" spans="1:8" ht="30" x14ac:dyDescent="0.25">
      <c r="A11" s="52" t="s">
        <v>23</v>
      </c>
      <c r="B11" s="53"/>
      <c r="C11" s="19" t="s">
        <v>6</v>
      </c>
      <c r="D11" s="19" t="s">
        <v>24</v>
      </c>
      <c r="E11" s="19" t="s">
        <v>8</v>
      </c>
      <c r="F11" s="19" t="s">
        <v>9</v>
      </c>
      <c r="G11" s="19" t="s">
        <v>10</v>
      </c>
      <c r="H11" s="20" t="s">
        <v>11</v>
      </c>
    </row>
    <row r="12" spans="1:8" ht="78" customHeight="1" x14ac:dyDescent="0.25">
      <c r="A12" s="21" t="s">
        <v>25</v>
      </c>
      <c r="B12" s="8" t="s">
        <v>26</v>
      </c>
      <c r="C12" s="9" t="s">
        <v>27</v>
      </c>
      <c r="D12" s="10">
        <v>1</v>
      </c>
      <c r="E12" s="11"/>
      <c r="F12" s="1"/>
      <c r="G12" s="12">
        <f>(($E$8*F12)/100)</f>
        <v>0</v>
      </c>
      <c r="H12" s="13"/>
    </row>
    <row r="13" spans="1:8" ht="53.25" customHeight="1" x14ac:dyDescent="0.25">
      <c r="A13" s="21" t="s">
        <v>28</v>
      </c>
      <c r="B13" s="8" t="s">
        <v>29</v>
      </c>
      <c r="C13" s="9" t="s">
        <v>27</v>
      </c>
      <c r="D13" s="10">
        <v>1</v>
      </c>
      <c r="E13" s="11"/>
      <c r="F13" s="1"/>
      <c r="G13" s="12">
        <f>(($E$8*F13)/100)</f>
        <v>0</v>
      </c>
      <c r="H13" s="13"/>
    </row>
    <row r="14" spans="1:8" ht="53.25" customHeight="1" x14ac:dyDescent="0.25">
      <c r="A14" s="21" t="s">
        <v>30</v>
      </c>
      <c r="B14" s="8" t="s">
        <v>31</v>
      </c>
      <c r="C14" s="9" t="s">
        <v>27</v>
      </c>
      <c r="D14" s="10">
        <v>1</v>
      </c>
      <c r="E14" s="11"/>
      <c r="F14" s="1"/>
      <c r="G14" s="12">
        <f>(($E$8*F14)/100)</f>
        <v>0</v>
      </c>
      <c r="H14" s="13"/>
    </row>
    <row r="15" spans="1:8" ht="78" customHeight="1" x14ac:dyDescent="0.25">
      <c r="A15" s="21" t="s">
        <v>32</v>
      </c>
      <c r="B15" s="8" t="s">
        <v>33</v>
      </c>
      <c r="C15" s="9" t="s">
        <v>27</v>
      </c>
      <c r="D15" s="10">
        <v>1</v>
      </c>
      <c r="E15" s="11"/>
      <c r="F15" s="1"/>
      <c r="G15" s="12">
        <f>(($E$9*F15)/100)</f>
        <v>0</v>
      </c>
      <c r="H15" s="13"/>
    </row>
    <row r="16" spans="1:8" ht="53.25" customHeight="1" x14ac:dyDescent="0.25">
      <c r="A16" s="21" t="s">
        <v>34</v>
      </c>
      <c r="B16" s="8" t="s">
        <v>35</v>
      </c>
      <c r="C16" s="9" t="s">
        <v>27</v>
      </c>
      <c r="D16" s="10">
        <v>1</v>
      </c>
      <c r="E16" s="11"/>
      <c r="F16" s="1"/>
      <c r="G16" s="12">
        <f>(($E$9*F16)/100)</f>
        <v>0</v>
      </c>
      <c r="H16" s="13"/>
    </row>
    <row r="17" spans="1:8" ht="53.25" customHeight="1" x14ac:dyDescent="0.25">
      <c r="A17" s="21" t="s">
        <v>36</v>
      </c>
      <c r="B17" s="8" t="s">
        <v>37</v>
      </c>
      <c r="C17" s="9" t="s">
        <v>27</v>
      </c>
      <c r="D17" s="10">
        <v>1</v>
      </c>
      <c r="E17" s="11"/>
      <c r="F17" s="1"/>
      <c r="G17" s="12">
        <f>(($E$9*F17)/100)</f>
        <v>0</v>
      </c>
      <c r="H17" s="13"/>
    </row>
    <row r="18" spans="1:8" ht="78" customHeight="1" x14ac:dyDescent="0.25">
      <c r="A18" s="21" t="s">
        <v>38</v>
      </c>
      <c r="B18" s="8" t="s">
        <v>39</v>
      </c>
      <c r="C18" s="9" t="s">
        <v>40</v>
      </c>
      <c r="D18" s="22" t="s">
        <v>41</v>
      </c>
      <c r="E18" s="11"/>
      <c r="F18" s="1"/>
      <c r="G18" s="12">
        <f>(($E$10*F18)/100)</f>
        <v>0</v>
      </c>
      <c r="H18" s="13"/>
    </row>
    <row r="19" spans="1:8" ht="53.25" customHeight="1" x14ac:dyDescent="0.25">
      <c r="A19" s="21" t="s">
        <v>42</v>
      </c>
      <c r="B19" s="8" t="s">
        <v>43</v>
      </c>
      <c r="C19" s="9" t="s">
        <v>40</v>
      </c>
      <c r="D19" s="22" t="s">
        <v>41</v>
      </c>
      <c r="E19" s="11"/>
      <c r="F19" s="1"/>
      <c r="G19" s="12">
        <f>(($E$10*F19)/100)</f>
        <v>0</v>
      </c>
      <c r="H19" s="13"/>
    </row>
    <row r="20" spans="1:8" ht="53.25" customHeight="1" x14ac:dyDescent="0.25">
      <c r="A20" s="21" t="s">
        <v>44</v>
      </c>
      <c r="B20" s="8" t="s">
        <v>45</v>
      </c>
      <c r="C20" s="9" t="s">
        <v>40</v>
      </c>
      <c r="D20" s="22" t="s">
        <v>41</v>
      </c>
      <c r="E20" s="11"/>
      <c r="F20" s="1"/>
      <c r="G20" s="12">
        <f>(($E$10*F20)/100)</f>
        <v>0</v>
      </c>
      <c r="H20" s="13"/>
    </row>
    <row r="21" spans="1:8" x14ac:dyDescent="0.25">
      <c r="A21" s="36" t="s">
        <v>46</v>
      </c>
      <c r="B21" s="37"/>
      <c r="C21" s="37"/>
      <c r="D21" s="40"/>
      <c r="E21" s="41"/>
      <c r="F21" s="37"/>
      <c r="G21" s="41"/>
      <c r="H21" s="38"/>
    </row>
    <row r="22" spans="1:8" ht="36" x14ac:dyDescent="0.25">
      <c r="A22" s="21" t="s">
        <v>47</v>
      </c>
      <c r="B22" s="8" t="s">
        <v>48</v>
      </c>
      <c r="C22" s="9" t="s">
        <v>49</v>
      </c>
      <c r="D22" s="22">
        <v>1</v>
      </c>
      <c r="E22" s="2"/>
      <c r="F22" s="11"/>
      <c r="G22" s="12">
        <f>D22*E22</f>
        <v>0</v>
      </c>
      <c r="H22" s="13" t="s">
        <v>50</v>
      </c>
    </row>
    <row r="23" spans="1:8" ht="36" x14ac:dyDescent="0.25">
      <c r="A23" s="21" t="s">
        <v>51</v>
      </c>
      <c r="B23" s="8" t="s">
        <v>52</v>
      </c>
      <c r="C23" s="9" t="s">
        <v>53</v>
      </c>
      <c r="D23" s="22">
        <v>1</v>
      </c>
      <c r="E23" s="2"/>
      <c r="F23" s="11"/>
      <c r="G23" s="12">
        <f>D23*E23</f>
        <v>0</v>
      </c>
      <c r="H23" s="13" t="s">
        <v>54</v>
      </c>
    </row>
    <row r="24" spans="1:8" x14ac:dyDescent="0.25">
      <c r="A24" s="42" t="s">
        <v>55</v>
      </c>
      <c r="B24" s="43"/>
      <c r="C24" s="43"/>
      <c r="D24" s="43"/>
      <c r="E24" s="43"/>
      <c r="F24" s="43"/>
      <c r="G24" s="23">
        <f>SUM(G8:G23)</f>
        <v>0</v>
      </c>
      <c r="H24" s="24"/>
    </row>
    <row r="25" spans="1:8" x14ac:dyDescent="0.25">
      <c r="A25" s="42" t="s">
        <v>56</v>
      </c>
      <c r="B25" s="43"/>
      <c r="C25" s="43"/>
      <c r="D25" s="43"/>
      <c r="E25" s="43"/>
      <c r="F25" s="43"/>
      <c r="G25" s="23">
        <f>G24*0.19</f>
        <v>0</v>
      </c>
      <c r="H25" s="24"/>
    </row>
    <row r="26" spans="1:8" ht="15.75" thickBot="1" x14ac:dyDescent="0.3">
      <c r="A26" s="44" t="s">
        <v>57</v>
      </c>
      <c r="B26" s="45"/>
      <c r="C26" s="45"/>
      <c r="D26" s="45"/>
      <c r="E26" s="45"/>
      <c r="F26" s="45"/>
      <c r="G26" s="25">
        <f>G24+G25</f>
        <v>0</v>
      </c>
      <c r="H26" s="26"/>
    </row>
    <row r="27" spans="1:8" ht="45" customHeight="1" x14ac:dyDescent="0.25">
      <c r="A27" s="39" t="s">
        <v>58</v>
      </c>
      <c r="B27" s="39"/>
      <c r="C27" s="39"/>
      <c r="D27" s="39"/>
      <c r="E27" s="39"/>
      <c r="F27" s="39"/>
      <c r="G27" s="39"/>
      <c r="H27" s="39"/>
    </row>
  </sheetData>
  <sheetProtection algorithmName="SHA-512" hashValue="oZXsmd2VXF7caWPdPsWTqGNIgU7ueZ653x5o8CkbZGsqhmBjS2Gluxs/jbgeFMM3eD7OYyjW15UgZJhtPXdsAQ==" saltValue="hSjExiKUXeuubRQW7V/Uvg==" spinCount="100000" sheet="1" objects="1" scenarios="1"/>
  <mergeCells count="13">
    <mergeCell ref="A1:H1"/>
    <mergeCell ref="A2:H2"/>
    <mergeCell ref="A7:H7"/>
    <mergeCell ref="A27:H27"/>
    <mergeCell ref="A21:H21"/>
    <mergeCell ref="A24:F24"/>
    <mergeCell ref="A25:F25"/>
    <mergeCell ref="A26:F26"/>
    <mergeCell ref="A3:B3"/>
    <mergeCell ref="C3:G3"/>
    <mergeCell ref="A4:B4"/>
    <mergeCell ref="C4:G4"/>
    <mergeCell ref="A11:B11"/>
  </mergeCells>
  <phoneticPr fontId="7" type="noConversion"/>
  <conditionalFormatting sqref="E12:E20">
    <cfRule type="cellIs" dxfId="2" priority="3" operator="lessThan">
      <formula>0</formula>
    </cfRule>
  </conditionalFormatting>
  <conditionalFormatting sqref="F8:F10">
    <cfRule type="cellIs" dxfId="1" priority="4" operator="lessThan">
      <formula>0</formula>
    </cfRule>
  </conditionalFormatting>
  <conditionalFormatting sqref="F22:F23">
    <cfRule type="cellIs" dxfId="0" priority="1" operator="lessThan">
      <formula>0</formula>
    </cfRule>
  </conditionalFormatting>
  <dataValidations count="1">
    <dataValidation type="decimal" operator="greaterThanOrEqual" sqref="F8:F10 F22:F23 E12:E20" xr:uid="{E07F6538-6412-4EAF-80F9-D86C2F8DF350}">
      <formula1>0</formula1>
    </dataValidation>
  </dataValidations>
  <pageMargins left="0.7" right="0.7" top="0.75" bottom="0.75" header="0.3" footer="0.3"/>
  <ignoredErrors>
    <ignoredError sqref="G25 G15" formula="1"/>
    <ignoredError sqref="A19:A20 A13:A14 A16:A17" twoDigitTextYear="1"/>
  </ignoredError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dbd0a2ba-4198-49c6-8fa1-2dc0acc25444" xsi:nil="true"/>
    <lcf76f155ced4ddcb4097134ff3c332f xmlns="edcb4e86-beba-4f0b-905f-b8aa19970b9c">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Dokument" ma:contentTypeID="0x01010083F4F763CB2AFF429155CC55966BB338" ma:contentTypeVersion="9" ma:contentTypeDescription="Ein neues Dokument erstellen." ma:contentTypeScope="" ma:versionID="c2e2f32fd450175071539e0f55ab319d">
  <xsd:schema xmlns:xsd="http://www.w3.org/2001/XMLSchema" xmlns:xs="http://www.w3.org/2001/XMLSchema" xmlns:p="http://schemas.microsoft.com/office/2006/metadata/properties" xmlns:ns2="edcb4e86-beba-4f0b-905f-b8aa19970b9c" xmlns:ns3="dbd0a2ba-4198-49c6-8fa1-2dc0acc25444" targetNamespace="http://schemas.microsoft.com/office/2006/metadata/properties" ma:root="true" ma:fieldsID="742c4b330f53ecf59648fc2842d2d40e" ns2:_="" ns3:_="">
    <xsd:import namespace="edcb4e86-beba-4f0b-905f-b8aa19970b9c"/>
    <xsd:import namespace="dbd0a2ba-4198-49c6-8fa1-2dc0acc25444"/>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dcb4e86-beba-4f0b-905f-b8aa19970b9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Bildmarkierungen" ma:readOnly="false" ma:fieldId="{5cf76f15-5ced-4ddc-b409-7134ff3c332f}" ma:taxonomyMulti="true" ma:sspId="54a58bf4-9b14-4b6e-86fe-77415f9b2f3f" ma:termSetId="09814cd3-568e-fe90-9814-8d621ff8fb84" ma:anchorId="fba54fb3-c3e1-fe81-a776-ca4b69148c4d" ma:open="true" ma:isKeyword="false">
      <xsd:complexType>
        <xsd:sequence>
          <xsd:element ref="pc:Terms" minOccurs="0" maxOccurs="1"/>
        </xsd:sequence>
      </xsd:complex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bd0a2ba-4198-49c6-8fa1-2dc0acc25444"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400e287e-6405-40ea-8e42-74cef4293bc7}" ma:internalName="TaxCatchAll" ma:showField="CatchAllData" ma:web="dbd0a2ba-4198-49c6-8fa1-2dc0acc2544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altstyp"/>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D240904-FC56-4158-AFC5-F25D763C4ADA}">
  <ds:schemaRefs>
    <ds:schemaRef ds:uri="http://schemas.microsoft.com/sharepoint/v3/contenttype/forms"/>
  </ds:schemaRefs>
</ds:datastoreItem>
</file>

<file path=customXml/itemProps2.xml><?xml version="1.0" encoding="utf-8"?>
<ds:datastoreItem xmlns:ds="http://schemas.openxmlformats.org/officeDocument/2006/customXml" ds:itemID="{B426A88A-5366-410A-98BC-FBA51E8E243F}">
  <ds:schemaRefs>
    <ds:schemaRef ds:uri="http://schemas.microsoft.com/office/2006/metadata/properties"/>
    <ds:schemaRef ds:uri="http://schemas.microsoft.com/office/infopath/2007/PartnerControls"/>
    <ds:schemaRef ds:uri="dbd0a2ba-4198-49c6-8fa1-2dc0acc25444"/>
    <ds:schemaRef ds:uri="edcb4e86-beba-4f0b-905f-b8aa19970b9c"/>
  </ds:schemaRefs>
</ds:datastoreItem>
</file>

<file path=customXml/itemProps3.xml><?xml version="1.0" encoding="utf-8"?>
<ds:datastoreItem xmlns:ds="http://schemas.openxmlformats.org/officeDocument/2006/customXml" ds:itemID="{FA367600-5A32-4D51-B5F3-48A1F1F8A4E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dcb4e86-beba-4f0b-905f-b8aa19970b9c"/>
    <ds:schemaRef ds:uri="dbd0a2ba-4198-49c6-8fa1-2dc0acc2544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8442bc83-dbbf-4cf4-961d-7d6564853578}" enabled="0" method="" siteId="{8442bc83-dbbf-4cf4-961d-7d6564853578}" removed="1"/>
</clbl:labelLis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vt:i4>
      </vt:variant>
    </vt:vector>
  </HeadingPairs>
  <TitlesOfParts>
    <vt:vector size="1" baseType="lpstr">
      <vt:lpstr>Anlage A - Preisblatt</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Michael Renn</dc:creator>
  <cp:keywords/>
  <dc:description/>
  <cp:lastModifiedBy>Heigel, Maximilian</cp:lastModifiedBy>
  <cp:revision/>
  <dcterms:created xsi:type="dcterms:W3CDTF">2026-10-02T14:41:48Z</dcterms:created>
  <dcterms:modified xsi:type="dcterms:W3CDTF">2026-11-03T07:17:58Z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0x01010083F4F763CB2AFF429155CC55966BB338</vt:lpwstr>
  </property>
  <property fmtid="{D5CDD505-2E9C-101B-9397-08002B2CF9AE}" pid="3" name="MediaServiceImageTags">
    <vt:lpwstr/>
  </property>
</Properties>
</file>