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-edv.brnet.int\it-home\home\hfh04\KordetzB\DATEN\Ablage für den Dateiaustausch zu Cosinex\Vergabeunterlagen für BR-2026-0042 Trend Micro\"/>
    </mc:Choice>
  </mc:AlternateContent>
  <xr:revisionPtr revIDLastSave="0" documentId="13_ncr:1_{58F9BB99-68E4-4315-A395-1E45C7F42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" sheetId="1" r:id="rId1"/>
  </sheets>
  <definedNames>
    <definedName name="BR_Preise" localSheetId="0">Preisblatt!$C$30:$I$882</definedName>
    <definedName name="BR_Preise">#REF!</definedName>
    <definedName name="_xlnm.Print_Area" localSheetId="0">Preisblatt!$B$2:$I$27</definedName>
    <definedName name="_xlnm.Print_Titles" localSheetId="0">Preisblatt!$17:$17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21" i="1"/>
  <c r="I22" i="1"/>
  <c r="I23" i="1"/>
  <c r="I24" i="1"/>
  <c r="I19" i="1"/>
  <c r="I25" i="1" l="1"/>
  <c r="I26" i="1" s="1"/>
  <c r="I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C19" authorId="0" shapeId="0" xr:uid="{00000000-0006-0000-0000-000001000000}">
      <text>
        <r>
          <rPr>
            <sz val="10"/>
            <rFont val="Arial"/>
          </rPr>
          <t>Ausgangsmenge 2027 gemäß E-Mail-Verlauf: Reduzierung von 4.000 auf 1.900.</t>
        </r>
      </text>
    </comment>
    <comment ref="C20" authorId="0" shapeId="0" xr:uid="{00000000-0006-0000-0000-000002000000}">
      <text>
        <r>
          <rPr>
            <sz val="10"/>
            <rFont val="Arial"/>
          </rPr>
          <t>Ausgangsmenge 2027 gemäß Lizenzzertifikat DESO839601 und interner Rückmeldung.</t>
        </r>
      </text>
    </comment>
    <comment ref="C21" authorId="0" shapeId="0" xr:uid="{00000000-0006-0000-0000-000003000000}">
      <text>
        <r>
          <rPr>
            <sz val="10"/>
            <rFont val="Arial"/>
          </rPr>
          <t>Ausgangsmenge 2027 gemäß Lizenzzertifikat DESO839601 und interner Rückmeldung.</t>
        </r>
      </text>
    </comment>
    <comment ref="C22" authorId="0" shapeId="0" xr:uid="{00000000-0006-0000-0000-000004000000}">
      <text>
        <r>
          <rPr>
            <sz val="10"/>
            <rFont val="Arial"/>
          </rPr>
          <t>Ausgangsmenge 2027 gemäß Lizenzzertifikat DESO839601 und interner Rückmeldung.</t>
        </r>
      </text>
    </comment>
    <comment ref="C23" authorId="0" shapeId="0" xr:uid="{00000000-0006-0000-0000-000005000000}">
      <text>
        <r>
          <rPr>
            <sz val="10"/>
            <rFont val="Arial"/>
          </rPr>
          <t>Ausgangsmenge 2027 gemäß Lizenzzertifikat DESO839601 und interner Rückmeldung.</t>
        </r>
      </text>
    </comment>
    <comment ref="C24" authorId="0" shapeId="0" xr:uid="{00000000-0006-0000-0000-000006000000}">
      <text>
        <r>
          <rPr>
            <sz val="10"/>
            <rFont val="Arial"/>
          </rPr>
          <t>Ausgangsmenge 2027 gemäß Lizenzzertifikat DESO839601 und interner Rückmeldung.</t>
        </r>
      </text>
    </comment>
  </commentList>
</comments>
</file>

<file path=xl/sharedStrings.xml><?xml version="1.0" encoding="utf-8"?>
<sst xmlns="http://schemas.openxmlformats.org/spreadsheetml/2006/main" count="37" uniqueCount="32">
  <si>
    <t>BR-2026-0042 Preisblatt: Trend Micro Lizenzen und Wartung</t>
  </si>
  <si>
    <t>Bayerischer Rundfunk | Vertragslaufzeit 01.01.2027 bis 31.12.2028</t>
  </si>
  <si>
    <t>Muss vom Bieter ausgefüllt werden</t>
  </si>
  <si>
    <t xml:space="preserve">Name des Bieters: </t>
  </si>
  <si>
    <t>Straße, Nr.:</t>
  </si>
  <si>
    <t>PLZ, Ort:</t>
  </si>
  <si>
    <t>Telefon / E-Mail:</t>
  </si>
  <si>
    <t>Die grün markierten Felder sind vom Bieter auszufüllen</t>
  </si>
  <si>
    <t>Pos.</t>
  </si>
  <si>
    <t>Anzahl</t>
  </si>
  <si>
    <t>Jahr</t>
  </si>
  <si>
    <t>Einheit</t>
  </si>
  <si>
    <t>Bezeichnung Lieferung/Leistung</t>
  </si>
  <si>
    <t>Anmerkung des Bieters</t>
  </si>
  <si>
    <t>Einzelpreis netto    in € pro Jahr</t>
  </si>
  <si>
    <t>Gesamtpreis
 in € netto</t>
  </si>
  <si>
    <t>1</t>
  </si>
  <si>
    <t>Stück</t>
  </si>
  <si>
    <t>Trend Micro Apex One on-prem inkl. Mac, VDI, iDLP, iVP, iAC und Apex Central, Subscription / Wartungsverlängerung, Laufzeit 01.01.2027 bis 31.12.2028. Die angegebene Stückzahl ist ausschließlich für 2027 verbindlich; ab 01.01.2028 kann sie bedarfsgerecht zum angebotenen Einzelpreis erhöht oder verringert werden.</t>
  </si>
  <si>
    <t>2</t>
  </si>
  <si>
    <t>Trend Micro Maximum Security, Multi Language, Wartungsverlängerung, Laufzeit 01.01.2027 bis 31.12.2028. Die angegebene Stückzahl ist ausschließlich für 2027 verbindlich; ab 01.01.2028 kann sie bedarfsgerecht zum angebotenen Einzelpreis erhöht oder verringert werden.</t>
  </si>
  <si>
    <t>3</t>
  </si>
  <si>
    <t>Trend Micro Cloud One - Workload Security (Enterprise) with XDR, Subscription / Wartungsverlängerung, Laufzeit 01.01.2027 bis 31.12.2028. Die angegebene Stückzahl ist ausschließlich für 2027 verbindlich; ab 01.01.2028 kann sie bedarfsgerecht zum angebotenen Einzelpreis erhöht oder verringert werden.</t>
  </si>
  <si>
    <t>4</t>
  </si>
  <si>
    <t>Trend Micro Deep Security - Malware Prevention - per CPU (Socket), Wartungsverlängerung, Laufzeit 01.01.2027 bis 31.12.2028. Die angegebene Stückzahl ist ausschließlich für 2027 verbindlich; ab 01.01.2028 kann sie bedarfsgerecht zum angebotenen Einzelpreis erhöht oder verringert werden.</t>
  </si>
  <si>
    <t>5</t>
  </si>
  <si>
    <t>Trend Micro Deep Security - Network Security - per Server (VM), Wartungsverlängerung, Laufzeit 01.01.2027 bis 31.12.2028. Die angegebene Stückzahl ist ausschließlich für 2027 verbindlich; ab 01.01.2028 kann sie bedarfsgerecht zum angebotenen Einzelpreis erhöht oder verringert werden.</t>
  </si>
  <si>
    <t>6</t>
  </si>
  <si>
    <t>Trend Micro Deep Security - Network Security - per Non-Server System (Kiosk/POS/VDI), Wartungsverlängerung, Laufzeit 01.01.2027 bis 31.12.2028. Die angegebene Stückzahl ist ausschließlich für 2027 verbindlich; ab 01.01.2028 kann sie bedarfsgerecht zum angebotenen Einzelpreis erhöht oder verringert werden.</t>
  </si>
  <si>
    <t>Nettopreis:</t>
  </si>
  <si>
    <t>19 % MwSt.</t>
  </si>
  <si>
    <t>Gesamtpreis: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</si>
</sst>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6"/>
      <color indexed="10"/>
      <name val="Arial"/>
      <family val="2"/>
    </font>
    <font>
      <b/>
      <sz val="11"/>
      <name val="Arial"/>
      <family val="2"/>
    </font>
    <font>
      <i/>
      <sz val="12"/>
      <name val="Arial"/>
      <family val="2"/>
    </font>
    <font>
      <b/>
      <i/>
      <sz val="14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b/>
      <i/>
      <sz val="12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0B4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FF0000"/>
      </right>
      <top/>
      <bottom style="dashed">
        <color indexed="64"/>
      </bottom>
      <diagonal/>
    </border>
    <border>
      <left/>
      <right style="medium">
        <color rgb="FFFF0000"/>
      </right>
      <top style="dashed">
        <color indexed="64"/>
      </top>
      <bottom style="dashed">
        <color indexed="64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/>
    <xf numFmtId="0" fontId="12" fillId="0" borderId="11" xfId="0" applyFont="1" applyBorder="1" applyAlignment="1">
      <alignment horizontal="left" vertical="center"/>
    </xf>
    <xf numFmtId="0" fontId="7" fillId="0" borderId="12" xfId="0" applyFont="1" applyBorder="1"/>
    <xf numFmtId="0" fontId="6" fillId="0" borderId="0" xfId="0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right" vertical="top"/>
    </xf>
    <xf numFmtId="0" fontId="10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left" vertical="center" wrapText="1"/>
    </xf>
    <xf numFmtId="2" fontId="6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lef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13" xfId="0" applyFont="1" applyBorder="1" applyAlignment="1">
      <alignment horizontal="right" vertical="top" wrapText="1"/>
    </xf>
    <xf numFmtId="0" fontId="13" fillId="0" borderId="14" xfId="0" applyFont="1" applyBorder="1" applyAlignment="1">
      <alignment horizontal="right" vertical="top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164" fontId="14" fillId="0" borderId="17" xfId="0" applyNumberFormat="1" applyFont="1" applyBorder="1" applyAlignment="1">
      <alignment horizontal="right" vertical="center" wrapText="1" indent="1"/>
    </xf>
    <xf numFmtId="0" fontId="3" fillId="0" borderId="0" xfId="0" applyFont="1" applyAlignment="1" applyProtection="1">
      <alignment horizontal="left"/>
      <protection locked="0"/>
    </xf>
    <xf numFmtId="0" fontId="13" fillId="5" borderId="18" xfId="0" applyFont="1" applyFill="1" applyBorder="1" applyAlignment="1">
      <alignment horizontal="center" vertical="center" wrapText="1"/>
    </xf>
    <xf numFmtId="164" fontId="13" fillId="5" borderId="19" xfId="0" applyNumberFormat="1" applyFont="1" applyFill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49" fontId="14" fillId="0" borderId="16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1" fillId="0" borderId="28" xfId="0" applyFont="1" applyBorder="1"/>
    <xf numFmtId="0" fontId="1" fillId="0" borderId="28" xfId="0" applyFont="1" applyBorder="1" applyAlignment="1">
      <alignment horizontal="left"/>
    </xf>
    <xf numFmtId="0" fontId="8" fillId="0" borderId="29" xfId="0" applyFont="1" applyBorder="1" applyAlignment="1">
      <alignment horizontal="right"/>
    </xf>
    <xf numFmtId="0" fontId="9" fillId="0" borderId="30" xfId="0" applyFont="1" applyBorder="1" applyAlignment="1">
      <alignment vertical="center"/>
    </xf>
    <xf numFmtId="0" fontId="3" fillId="0" borderId="23" xfId="0" applyFont="1" applyBorder="1"/>
    <xf numFmtId="0" fontId="6" fillId="0" borderId="30" xfId="0" applyFont="1" applyBorder="1" applyAlignment="1">
      <alignment horizontal="right" vertical="top" wrapText="1"/>
    </xf>
    <xf numFmtId="0" fontId="4" fillId="0" borderId="23" xfId="0" applyFont="1" applyBorder="1" applyAlignment="1">
      <alignment horizontal="center"/>
    </xf>
    <xf numFmtId="0" fontId="5" fillId="0" borderId="30" xfId="0" applyFont="1" applyBorder="1"/>
    <xf numFmtId="0" fontId="2" fillId="0" borderId="23" xfId="0" applyFont="1" applyBorder="1" applyAlignment="1">
      <alignment horizontal="right"/>
    </xf>
    <xf numFmtId="0" fontId="0" fillId="0" borderId="31" xfId="0" applyBorder="1"/>
    <xf numFmtId="0" fontId="0" fillId="0" borderId="26" xfId="0" applyBorder="1"/>
    <xf numFmtId="0" fontId="0" fillId="0" borderId="26" xfId="0" applyBorder="1" applyAlignment="1">
      <alignment horizontal="left"/>
    </xf>
    <xf numFmtId="0" fontId="11" fillId="0" borderId="26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 wrapText="1"/>
    </xf>
    <xf numFmtId="49" fontId="14" fillId="6" borderId="16" xfId="0" applyNumberFormat="1" applyFont="1" applyFill="1" applyBorder="1" applyAlignment="1" applyProtection="1">
      <alignment horizontal="right" vertical="center" wrapText="1"/>
      <protection locked="0" hidden="1"/>
    </xf>
    <xf numFmtId="164" fontId="14" fillId="6" borderId="15" xfId="0" applyNumberFormat="1" applyFont="1" applyFill="1" applyBorder="1" applyAlignment="1" applyProtection="1">
      <alignment horizontal="right" vertical="center" wrapText="1"/>
      <protection locked="0" hidden="1"/>
    </xf>
    <xf numFmtId="0" fontId="3" fillId="6" borderId="8" xfId="0" applyFont="1" applyFill="1" applyBorder="1" applyAlignment="1" applyProtection="1">
      <alignment horizontal="left" vertical="top" wrapText="1" indent="1"/>
      <protection locked="0"/>
    </xf>
    <xf numFmtId="0" fontId="3" fillId="6" borderId="9" xfId="0" applyFont="1" applyFill="1" applyBorder="1" applyAlignment="1" applyProtection="1">
      <alignment horizontal="left" vertical="top" wrapText="1" indent="1"/>
      <protection locked="0"/>
    </xf>
    <xf numFmtId="0" fontId="3" fillId="6" borderId="10" xfId="0" quotePrefix="1" applyFont="1" applyFill="1" applyBorder="1" applyAlignment="1" applyProtection="1">
      <alignment horizontal="left" vertical="top" wrapText="1" indent="1"/>
      <protection locked="0"/>
    </xf>
    <xf numFmtId="164" fontId="14" fillId="6" borderId="5" xfId="0" applyNumberFormat="1" applyFont="1" applyFill="1" applyBorder="1" applyAlignment="1" applyProtection="1">
      <alignment horizontal="right" vertical="center" wrapText="1"/>
      <protection locked="0" hidden="1"/>
    </xf>
    <xf numFmtId="3" fontId="6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/>
    </xf>
    <xf numFmtId="164" fontId="6" fillId="4" borderId="34" xfId="0" applyNumberFormat="1" applyFont="1" applyFill="1" applyBorder="1" applyAlignment="1">
      <alignment horizontal="right" vertical="center" wrapText="1"/>
    </xf>
    <xf numFmtId="164" fontId="13" fillId="2" borderId="35" xfId="0" applyNumberFormat="1" applyFont="1" applyFill="1" applyBorder="1" applyAlignment="1">
      <alignment horizontal="right" vertical="center" indent="1"/>
    </xf>
    <xf numFmtId="164" fontId="6" fillId="4" borderId="36" xfId="0" applyNumberFormat="1" applyFont="1" applyFill="1" applyBorder="1" applyAlignment="1">
      <alignment horizontal="right" vertical="center" indent="1"/>
    </xf>
    <xf numFmtId="0" fontId="0" fillId="0" borderId="37" xfId="0" applyBorder="1"/>
    <xf numFmtId="0" fontId="4" fillId="0" borderId="0" xfId="0" applyFont="1" applyAlignment="1">
      <alignment vertic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94"/>
  <sheetViews>
    <sheetView showGridLines="0" tabSelected="1" zoomScaleNormal="100" zoomScaleSheetLayoutView="100" zoomScalePageLayoutView="84" workbookViewId="0">
      <selection activeCell="G8" sqref="G8"/>
    </sheetView>
  </sheetViews>
  <sheetFormatPr baseColWidth="10" defaultColWidth="11.42578125" defaultRowHeight="12.75" x14ac:dyDescent="0.2"/>
  <cols>
    <col min="1" max="2" width="6.7109375" customWidth="1"/>
    <col min="3" max="4" width="7.140625" customWidth="1"/>
    <col min="5" max="5" width="9.7109375" customWidth="1"/>
    <col min="6" max="6" width="56.5703125" style="27" customWidth="1"/>
    <col min="7" max="7" width="43.140625" customWidth="1"/>
    <col min="8" max="8" width="19" customWidth="1"/>
    <col min="9" max="9" width="15.140625" customWidth="1"/>
  </cols>
  <sheetData>
    <row r="1" spans="2:13" ht="12.75" customHeight="1" x14ac:dyDescent="0.2"/>
    <row r="2" spans="2:13" s="2" customFormat="1" ht="18" customHeight="1" x14ac:dyDescent="0.2">
      <c r="B2" s="1" t="s">
        <v>0</v>
      </c>
      <c r="F2" s="3"/>
      <c r="I2" s="74">
        <v>46328</v>
      </c>
    </row>
    <row r="3" spans="2:13" s="4" customFormat="1" ht="21.95" customHeight="1" x14ac:dyDescent="0.3">
      <c r="B3" s="48" t="s">
        <v>1</v>
      </c>
      <c r="C3" s="49"/>
      <c r="D3" s="49"/>
      <c r="E3" s="49"/>
      <c r="F3" s="50"/>
      <c r="G3" s="49"/>
      <c r="H3" s="49"/>
      <c r="I3" s="51"/>
    </row>
    <row r="4" spans="2:13" s="7" customFormat="1" ht="4.1500000000000004" customHeight="1" x14ac:dyDescent="0.2">
      <c r="B4" s="52"/>
      <c r="C4" s="5"/>
      <c r="D4" s="5"/>
      <c r="E4" s="5"/>
      <c r="F4" s="6"/>
      <c r="G4" s="5"/>
      <c r="H4" s="5"/>
      <c r="I4" s="53"/>
    </row>
    <row r="5" spans="2:13" s="7" customFormat="1" ht="15.75" hidden="1" customHeight="1" x14ac:dyDescent="0.2">
      <c r="B5" s="52"/>
      <c r="C5" s="5"/>
      <c r="D5" s="5"/>
      <c r="E5" s="5"/>
      <c r="F5" s="6"/>
      <c r="G5" s="5"/>
      <c r="H5" s="5"/>
      <c r="I5" s="53"/>
    </row>
    <row r="6" spans="2:13" s="7" customFormat="1" ht="15.75" hidden="1" customHeight="1" x14ac:dyDescent="0.2">
      <c r="B6" s="52"/>
      <c r="C6" s="5"/>
      <c r="D6" s="5"/>
      <c r="E6" s="5"/>
      <c r="F6" s="6"/>
      <c r="G6" s="5"/>
      <c r="H6" s="5"/>
      <c r="I6" s="53"/>
    </row>
    <row r="7" spans="2:13" s="7" customFormat="1" ht="24" customHeight="1" x14ac:dyDescent="0.2">
      <c r="B7" s="52"/>
      <c r="C7" s="5"/>
      <c r="D7" s="5"/>
      <c r="E7" s="5"/>
      <c r="F7" s="8" t="s">
        <v>2</v>
      </c>
      <c r="G7" s="9"/>
      <c r="H7" s="5"/>
      <c r="I7" s="53"/>
    </row>
    <row r="8" spans="2:13" s="7" customFormat="1" ht="20.25" customHeight="1" x14ac:dyDescent="0.2">
      <c r="B8" s="54"/>
      <c r="C8" s="10"/>
      <c r="D8" s="10"/>
      <c r="E8" s="11"/>
      <c r="F8" s="30" t="s">
        <v>3</v>
      </c>
      <c r="G8" s="66"/>
      <c r="H8" s="12"/>
      <c r="I8" s="53"/>
    </row>
    <row r="9" spans="2:13" s="7" customFormat="1" ht="17.25" customHeight="1" x14ac:dyDescent="0.2">
      <c r="B9" s="54"/>
      <c r="C9" s="10"/>
      <c r="D9" s="10"/>
      <c r="E9" s="11"/>
      <c r="F9" s="30" t="s">
        <v>4</v>
      </c>
      <c r="G9" s="67"/>
      <c r="H9" s="12"/>
      <c r="I9" s="53"/>
    </row>
    <row r="10" spans="2:13" s="7" customFormat="1" ht="17.25" customHeight="1" x14ac:dyDescent="0.2">
      <c r="B10" s="54"/>
      <c r="C10" s="10"/>
      <c r="D10" s="10"/>
      <c r="E10" s="11"/>
      <c r="F10" s="30" t="s">
        <v>5</v>
      </c>
      <c r="G10" s="67"/>
      <c r="H10" s="12"/>
      <c r="I10" s="53"/>
    </row>
    <row r="11" spans="2:13" s="7" customFormat="1" ht="18" customHeight="1" x14ac:dyDescent="0.25">
      <c r="B11" s="54"/>
      <c r="C11" s="13"/>
      <c r="D11" s="13"/>
      <c r="E11" s="14"/>
      <c r="F11" s="31" t="s">
        <v>6</v>
      </c>
      <c r="G11" s="68"/>
      <c r="H11" s="12"/>
      <c r="I11" s="55"/>
    </row>
    <row r="12" spans="2:13" ht="10.5" customHeight="1" x14ac:dyDescent="0.3">
      <c r="B12" s="56"/>
      <c r="C12" s="15"/>
      <c r="D12" s="15"/>
      <c r="E12" s="15"/>
      <c r="F12" s="16"/>
      <c r="G12" s="15"/>
      <c r="H12" s="15"/>
      <c r="I12" s="57"/>
    </row>
    <row r="13" spans="2:13" ht="3.6" customHeight="1" x14ac:dyDescent="0.3">
      <c r="B13" s="56"/>
      <c r="C13" s="15"/>
      <c r="D13" s="15"/>
      <c r="E13" s="15"/>
      <c r="F13" s="16"/>
      <c r="G13" s="15"/>
      <c r="H13" s="15"/>
      <c r="I13" s="57"/>
    </row>
    <row r="14" spans="2:13" ht="27" customHeight="1" x14ac:dyDescent="0.3">
      <c r="B14" s="56"/>
      <c r="C14" s="15"/>
      <c r="D14" s="15"/>
      <c r="E14" s="16"/>
      <c r="F14" s="63" t="s">
        <v>7</v>
      </c>
      <c r="G14" s="79"/>
      <c r="H14" s="80"/>
      <c r="I14" s="57"/>
    </row>
    <row r="15" spans="2:13" ht="10.5" customHeight="1" x14ac:dyDescent="0.3">
      <c r="B15" s="56"/>
      <c r="C15" s="15"/>
      <c r="D15" s="15"/>
      <c r="E15" s="15"/>
      <c r="F15" s="16"/>
      <c r="G15" s="15"/>
      <c r="H15" s="15"/>
      <c r="I15" s="57"/>
    </row>
    <row r="16" spans="2:13" ht="0.6" customHeight="1" x14ac:dyDescent="0.2">
      <c r="B16" s="58"/>
      <c r="C16" s="59"/>
      <c r="D16" s="59"/>
      <c r="E16" s="59"/>
      <c r="F16" s="60"/>
      <c r="G16" s="61"/>
      <c r="H16" s="61"/>
      <c r="I16" s="62"/>
      <c r="M16" s="78"/>
    </row>
    <row r="17" spans="2:9" s="17" customFormat="1" ht="15.75" customHeight="1" x14ac:dyDescent="0.2">
      <c r="B17" s="45"/>
      <c r="C17" s="46"/>
      <c r="D17" s="46"/>
      <c r="E17" s="46"/>
      <c r="F17" s="46"/>
      <c r="G17" s="46"/>
      <c r="H17" s="46"/>
      <c r="I17" s="47"/>
    </row>
    <row r="18" spans="2:9" s="18" customFormat="1" ht="26.25" customHeight="1" x14ac:dyDescent="0.2">
      <c r="B18" s="36" t="s">
        <v>8</v>
      </c>
      <c r="C18" s="32" t="s">
        <v>9</v>
      </c>
      <c r="D18" s="32" t="s">
        <v>10</v>
      </c>
      <c r="E18" s="32" t="s">
        <v>11</v>
      </c>
      <c r="F18" s="32" t="s">
        <v>12</v>
      </c>
      <c r="G18" s="32" t="s">
        <v>13</v>
      </c>
      <c r="H18" s="33" t="s">
        <v>14</v>
      </c>
      <c r="I18" s="37" t="s">
        <v>15</v>
      </c>
    </row>
    <row r="19" spans="2:9" s="18" customFormat="1" ht="76.5" x14ac:dyDescent="0.2">
      <c r="B19" s="38" t="s">
        <v>16</v>
      </c>
      <c r="C19" s="70">
        <v>1900</v>
      </c>
      <c r="D19" s="70">
        <v>2</v>
      </c>
      <c r="E19" s="28" t="s">
        <v>17</v>
      </c>
      <c r="F19" s="71" t="s">
        <v>18</v>
      </c>
      <c r="G19" s="64"/>
      <c r="H19" s="65"/>
      <c r="I19" s="34">
        <f>C19*H19*D19</f>
        <v>0</v>
      </c>
    </row>
    <row r="20" spans="2:9" s="18" customFormat="1" ht="63.75" x14ac:dyDescent="0.2">
      <c r="B20" s="38" t="s">
        <v>19</v>
      </c>
      <c r="C20" s="44">
        <v>30</v>
      </c>
      <c r="D20" s="44">
        <v>2</v>
      </c>
      <c r="E20" s="28" t="s">
        <v>17</v>
      </c>
      <c r="F20" s="72" t="s">
        <v>20</v>
      </c>
      <c r="G20" s="64"/>
      <c r="H20" s="69"/>
      <c r="I20" s="34">
        <f>C20*H20*D20</f>
        <v>0</v>
      </c>
    </row>
    <row r="21" spans="2:9" s="18" customFormat="1" ht="63.75" x14ac:dyDescent="0.2">
      <c r="B21" s="38" t="s">
        <v>21</v>
      </c>
      <c r="C21" s="44">
        <v>65</v>
      </c>
      <c r="D21" s="44">
        <v>2</v>
      </c>
      <c r="E21" s="28" t="s">
        <v>17</v>
      </c>
      <c r="F21" s="71" t="s">
        <v>22</v>
      </c>
      <c r="G21" s="64"/>
      <c r="H21" s="69"/>
      <c r="I21" s="34">
        <f t="shared" ref="I21:I24" si="0">C21*H21*D21</f>
        <v>0</v>
      </c>
    </row>
    <row r="22" spans="2:9" s="18" customFormat="1" ht="63.75" x14ac:dyDescent="0.2">
      <c r="B22" s="38" t="s">
        <v>23</v>
      </c>
      <c r="C22" s="44">
        <v>276</v>
      </c>
      <c r="D22" s="44">
        <v>2</v>
      </c>
      <c r="E22" s="28" t="s">
        <v>17</v>
      </c>
      <c r="F22" s="73" t="s">
        <v>24</v>
      </c>
      <c r="G22" s="64"/>
      <c r="H22" s="69"/>
      <c r="I22" s="34">
        <f t="shared" si="0"/>
        <v>0</v>
      </c>
    </row>
    <row r="23" spans="2:9" s="18" customFormat="1" ht="63.75" x14ac:dyDescent="0.2">
      <c r="B23" s="38" t="s">
        <v>25</v>
      </c>
      <c r="C23" s="44">
        <v>1800</v>
      </c>
      <c r="D23" s="44">
        <v>2</v>
      </c>
      <c r="E23" s="28" t="s">
        <v>17</v>
      </c>
      <c r="F23" s="72" t="s">
        <v>26</v>
      </c>
      <c r="G23" s="64"/>
      <c r="H23" s="69"/>
      <c r="I23" s="34">
        <f t="shared" si="0"/>
        <v>0</v>
      </c>
    </row>
    <row r="24" spans="2:9" s="18" customFormat="1" ht="76.5" x14ac:dyDescent="0.2">
      <c r="B24" s="38" t="s">
        <v>27</v>
      </c>
      <c r="C24" s="70">
        <v>320</v>
      </c>
      <c r="D24" s="70">
        <v>2</v>
      </c>
      <c r="E24" s="28" t="s">
        <v>17</v>
      </c>
      <c r="F24" s="72" t="s">
        <v>28</v>
      </c>
      <c r="G24" s="64"/>
      <c r="H24" s="69"/>
      <c r="I24" s="34">
        <f t="shared" si="0"/>
        <v>0</v>
      </c>
    </row>
    <row r="25" spans="2:9" s="18" customFormat="1" ht="39.6" customHeight="1" x14ac:dyDescent="0.2">
      <c r="B25" s="38"/>
      <c r="C25" s="28"/>
      <c r="D25" s="28"/>
      <c r="E25" s="28"/>
      <c r="F25" s="29"/>
      <c r="G25" s="42"/>
      <c r="H25" s="43" t="s">
        <v>29</v>
      </c>
      <c r="I25" s="34">
        <f>SUM(I19:I24)</f>
        <v>0</v>
      </c>
    </row>
    <row r="26" spans="2:9" s="18" customFormat="1" ht="39.6" customHeight="1" x14ac:dyDescent="0.2">
      <c r="B26" s="39"/>
      <c r="C26" s="19"/>
      <c r="D26" s="19"/>
      <c r="E26" s="19"/>
      <c r="F26" s="20"/>
      <c r="G26" s="21"/>
      <c r="H26" s="41" t="s">
        <v>30</v>
      </c>
      <c r="I26" s="76">
        <f>I25*0.19</f>
        <v>0</v>
      </c>
    </row>
    <row r="27" spans="2:9" s="18" customFormat="1" ht="21" customHeight="1" x14ac:dyDescent="0.2">
      <c r="B27" s="40"/>
      <c r="C27" s="23"/>
      <c r="D27" s="23"/>
      <c r="E27" s="23"/>
      <c r="F27" s="24"/>
      <c r="G27" s="25"/>
      <c r="H27" s="75" t="s">
        <v>31</v>
      </c>
      <c r="I27" s="77">
        <f>I25+I26</f>
        <v>0</v>
      </c>
    </row>
    <row r="28" spans="2:9" s="18" customFormat="1" ht="20.45" customHeight="1" x14ac:dyDescent="0.2">
      <c r="B28" s="7"/>
      <c r="C28" s="7"/>
      <c r="D28" s="7"/>
      <c r="E28" s="7"/>
      <c r="F28" s="26"/>
      <c r="G28" s="7"/>
      <c r="H28" s="7"/>
      <c r="I28" s="7"/>
    </row>
    <row r="29" spans="2:9" s="18" customFormat="1" ht="20.45" customHeight="1" x14ac:dyDescent="0.2">
      <c r="B29" s="7"/>
      <c r="C29" s="7"/>
      <c r="D29" s="7"/>
      <c r="E29" s="7"/>
      <c r="F29" s="26"/>
      <c r="G29" s="7"/>
      <c r="H29" s="7"/>
      <c r="I29" s="7"/>
    </row>
    <row r="30" spans="2:9" s="18" customFormat="1" ht="24" customHeight="1" x14ac:dyDescent="0.2">
      <c r="B30" s="7"/>
      <c r="C30" s="7"/>
      <c r="D30" s="7"/>
      <c r="E30" s="7"/>
      <c r="F30" s="26"/>
      <c r="G30" s="7"/>
      <c r="H30" s="7"/>
      <c r="I30" s="7"/>
    </row>
    <row r="31" spans="2:9" s="22" customFormat="1" ht="20.100000000000001" customHeight="1" x14ac:dyDescent="0.2">
      <c r="F31" s="26"/>
    </row>
    <row r="32" spans="2:9" s="22" customFormat="1" ht="20.100000000000001" customHeight="1" x14ac:dyDescent="0.2">
      <c r="F32" s="26"/>
    </row>
    <row r="33" spans="6:6" s="7" customFormat="1" ht="15" customHeight="1" x14ac:dyDescent="0.2">
      <c r="F33" s="35"/>
    </row>
    <row r="34" spans="6:6" s="7" customFormat="1" ht="15" customHeight="1" x14ac:dyDescent="0.2">
      <c r="F34" s="26"/>
    </row>
    <row r="35" spans="6:6" s="7" customFormat="1" ht="15" customHeight="1" x14ac:dyDescent="0.2">
      <c r="F35" s="26"/>
    </row>
    <row r="36" spans="6:6" s="7" customFormat="1" ht="15" customHeight="1" x14ac:dyDescent="0.2">
      <c r="F36" s="26"/>
    </row>
    <row r="37" spans="6:6" s="7" customFormat="1" ht="15" customHeight="1" x14ac:dyDescent="0.2">
      <c r="F37" s="26"/>
    </row>
    <row r="38" spans="6:6" s="7" customFormat="1" ht="15" customHeight="1" x14ac:dyDescent="0.2">
      <c r="F38" s="26"/>
    </row>
    <row r="39" spans="6:6" s="7" customFormat="1" ht="15" customHeight="1" x14ac:dyDescent="0.2">
      <c r="F39" s="26"/>
    </row>
    <row r="40" spans="6:6" s="7" customFormat="1" ht="15" customHeight="1" x14ac:dyDescent="0.2">
      <c r="F40" s="26"/>
    </row>
    <row r="41" spans="6:6" s="7" customFormat="1" ht="15" customHeight="1" x14ac:dyDescent="0.2">
      <c r="F41" s="26"/>
    </row>
    <row r="42" spans="6:6" s="7" customFormat="1" ht="15" customHeight="1" x14ac:dyDescent="0.2">
      <c r="F42" s="26"/>
    </row>
    <row r="43" spans="6:6" s="7" customFormat="1" ht="15" customHeight="1" x14ac:dyDescent="0.2">
      <c r="F43" s="26"/>
    </row>
    <row r="44" spans="6:6" s="7" customFormat="1" ht="15" customHeight="1" x14ac:dyDescent="0.2">
      <c r="F44" s="26"/>
    </row>
    <row r="45" spans="6:6" s="7" customFormat="1" ht="15" customHeight="1" x14ac:dyDescent="0.2">
      <c r="F45" s="26"/>
    </row>
    <row r="46" spans="6:6" s="7" customFormat="1" ht="15" customHeight="1" x14ac:dyDescent="0.2">
      <c r="F46" s="26"/>
    </row>
    <row r="47" spans="6:6" s="7" customFormat="1" ht="15" customHeight="1" x14ac:dyDescent="0.2">
      <c r="F47" s="26"/>
    </row>
    <row r="48" spans="6:6" s="7" customFormat="1" ht="15" customHeight="1" x14ac:dyDescent="0.2">
      <c r="F48" s="26"/>
    </row>
    <row r="49" spans="6:6" s="7" customFormat="1" ht="15" customHeight="1" x14ac:dyDescent="0.2">
      <c r="F49" s="26"/>
    </row>
    <row r="50" spans="6:6" s="7" customFormat="1" ht="15" customHeight="1" x14ac:dyDescent="0.2">
      <c r="F50" s="26"/>
    </row>
    <row r="51" spans="6:6" s="7" customFormat="1" ht="15" customHeight="1" x14ac:dyDescent="0.2">
      <c r="F51" s="26"/>
    </row>
    <row r="52" spans="6:6" s="7" customFormat="1" ht="15" customHeight="1" x14ac:dyDescent="0.2">
      <c r="F52" s="26"/>
    </row>
    <row r="53" spans="6:6" s="7" customFormat="1" ht="15" customHeight="1" x14ac:dyDescent="0.2">
      <c r="F53" s="26"/>
    </row>
    <row r="54" spans="6:6" s="7" customFormat="1" ht="15" customHeight="1" x14ac:dyDescent="0.2">
      <c r="F54" s="26"/>
    </row>
    <row r="55" spans="6:6" s="7" customFormat="1" ht="15" customHeight="1" x14ac:dyDescent="0.2">
      <c r="F55" s="26"/>
    </row>
    <row r="56" spans="6:6" s="7" customFormat="1" ht="15" customHeight="1" x14ac:dyDescent="0.2">
      <c r="F56" s="26"/>
    </row>
    <row r="57" spans="6:6" s="7" customFormat="1" ht="15" customHeight="1" x14ac:dyDescent="0.2">
      <c r="F57" s="26"/>
    </row>
    <row r="58" spans="6:6" s="7" customFormat="1" ht="15" customHeight="1" x14ac:dyDescent="0.2">
      <c r="F58" s="26"/>
    </row>
    <row r="59" spans="6:6" s="7" customFormat="1" ht="15" customHeight="1" x14ac:dyDescent="0.2">
      <c r="F59" s="26"/>
    </row>
    <row r="60" spans="6:6" s="7" customFormat="1" ht="15" customHeight="1" x14ac:dyDescent="0.2">
      <c r="F60" s="26"/>
    </row>
    <row r="61" spans="6:6" s="7" customFormat="1" ht="15" customHeight="1" x14ac:dyDescent="0.2">
      <c r="F61" s="26"/>
    </row>
    <row r="62" spans="6:6" s="7" customFormat="1" ht="15" customHeight="1" x14ac:dyDescent="0.2">
      <c r="F62" s="26"/>
    </row>
    <row r="63" spans="6:6" s="7" customFormat="1" ht="15" customHeight="1" x14ac:dyDescent="0.2">
      <c r="F63" s="26"/>
    </row>
    <row r="64" spans="6:6" s="7" customFormat="1" ht="15" customHeight="1" x14ac:dyDescent="0.2">
      <c r="F64" s="26"/>
    </row>
    <row r="65" spans="6:6" s="7" customFormat="1" ht="15" customHeight="1" x14ac:dyDescent="0.2">
      <c r="F65" s="26"/>
    </row>
    <row r="66" spans="6:6" s="7" customFormat="1" ht="15" customHeight="1" x14ac:dyDescent="0.2">
      <c r="F66" s="26"/>
    </row>
    <row r="67" spans="6:6" s="7" customFormat="1" ht="15" customHeight="1" x14ac:dyDescent="0.2">
      <c r="F67" s="26"/>
    </row>
    <row r="68" spans="6:6" s="7" customFormat="1" ht="15" customHeight="1" x14ac:dyDescent="0.2">
      <c r="F68" s="26"/>
    </row>
    <row r="69" spans="6:6" s="7" customFormat="1" ht="15" customHeight="1" x14ac:dyDescent="0.2">
      <c r="F69" s="26"/>
    </row>
    <row r="70" spans="6:6" s="7" customFormat="1" ht="15" customHeight="1" x14ac:dyDescent="0.2">
      <c r="F70" s="26"/>
    </row>
    <row r="71" spans="6:6" s="7" customFormat="1" ht="15" customHeight="1" x14ac:dyDescent="0.2">
      <c r="F71" s="26"/>
    </row>
    <row r="72" spans="6:6" s="7" customFormat="1" ht="15" customHeight="1" x14ac:dyDescent="0.2">
      <c r="F72" s="26"/>
    </row>
    <row r="73" spans="6:6" s="7" customFormat="1" ht="15" customHeight="1" x14ac:dyDescent="0.2">
      <c r="F73" s="26"/>
    </row>
    <row r="74" spans="6:6" s="7" customFormat="1" ht="15" customHeight="1" x14ac:dyDescent="0.2">
      <c r="F74" s="26"/>
    </row>
    <row r="75" spans="6:6" s="7" customFormat="1" ht="15" customHeight="1" x14ac:dyDescent="0.2">
      <c r="F75" s="26"/>
    </row>
    <row r="76" spans="6:6" s="7" customFormat="1" ht="15" customHeight="1" x14ac:dyDescent="0.2">
      <c r="F76" s="26"/>
    </row>
    <row r="77" spans="6:6" s="7" customFormat="1" ht="15" customHeight="1" x14ac:dyDescent="0.2">
      <c r="F77" s="26"/>
    </row>
    <row r="78" spans="6:6" s="7" customFormat="1" ht="15" customHeight="1" x14ac:dyDescent="0.2">
      <c r="F78" s="26"/>
    </row>
    <row r="79" spans="6:6" s="7" customFormat="1" ht="15" customHeight="1" x14ac:dyDescent="0.2">
      <c r="F79" s="26"/>
    </row>
    <row r="80" spans="6:6" s="7" customFormat="1" ht="15" customHeight="1" x14ac:dyDescent="0.2">
      <c r="F80" s="26"/>
    </row>
    <row r="81" spans="6:6" s="7" customFormat="1" ht="15" customHeight="1" x14ac:dyDescent="0.2">
      <c r="F81" s="26"/>
    </row>
    <row r="82" spans="6:6" s="7" customFormat="1" ht="15" customHeight="1" x14ac:dyDescent="0.2">
      <c r="F82" s="26"/>
    </row>
    <row r="83" spans="6:6" s="7" customFormat="1" ht="15" customHeight="1" x14ac:dyDescent="0.2">
      <c r="F83" s="26"/>
    </row>
    <row r="84" spans="6:6" s="7" customFormat="1" ht="15" customHeight="1" x14ac:dyDescent="0.2">
      <c r="F84" s="26"/>
    </row>
    <row r="85" spans="6:6" s="7" customFormat="1" ht="15" customHeight="1" x14ac:dyDescent="0.2">
      <c r="F85" s="26"/>
    </row>
    <row r="86" spans="6:6" s="7" customFormat="1" ht="15" customHeight="1" x14ac:dyDescent="0.2">
      <c r="F86" s="26"/>
    </row>
    <row r="87" spans="6:6" s="7" customFormat="1" ht="15" customHeight="1" x14ac:dyDescent="0.2">
      <c r="F87" s="26"/>
    </row>
    <row r="88" spans="6:6" s="7" customFormat="1" ht="15" customHeight="1" x14ac:dyDescent="0.2">
      <c r="F88" s="26"/>
    </row>
    <row r="89" spans="6:6" s="7" customFormat="1" ht="15" customHeight="1" x14ac:dyDescent="0.2">
      <c r="F89" s="26"/>
    </row>
    <row r="90" spans="6:6" s="7" customFormat="1" ht="15" customHeight="1" x14ac:dyDescent="0.2">
      <c r="F90" s="26"/>
    </row>
    <row r="91" spans="6:6" s="7" customFormat="1" ht="15" customHeight="1" x14ac:dyDescent="0.2">
      <c r="F91" s="26"/>
    </row>
    <row r="92" spans="6:6" s="7" customFormat="1" ht="15" customHeight="1" x14ac:dyDescent="0.2">
      <c r="F92" s="26"/>
    </row>
    <row r="93" spans="6:6" s="7" customFormat="1" ht="15" customHeight="1" x14ac:dyDescent="0.2">
      <c r="F93" s="26"/>
    </row>
    <row r="94" spans="6:6" s="7" customFormat="1" ht="15" customHeight="1" x14ac:dyDescent="0.2">
      <c r="F94" s="26"/>
    </row>
    <row r="95" spans="6:6" s="7" customFormat="1" ht="15" customHeight="1" x14ac:dyDescent="0.2">
      <c r="F95" s="26"/>
    </row>
    <row r="96" spans="6:6" s="7" customFormat="1" ht="15" customHeight="1" x14ac:dyDescent="0.2">
      <c r="F96" s="26"/>
    </row>
    <row r="97" spans="6:6" s="7" customFormat="1" ht="15" customHeight="1" x14ac:dyDescent="0.2">
      <c r="F97" s="26"/>
    </row>
    <row r="98" spans="6:6" s="7" customFormat="1" ht="15" customHeight="1" x14ac:dyDescent="0.2">
      <c r="F98" s="26"/>
    </row>
    <row r="99" spans="6:6" s="7" customFormat="1" ht="15" customHeight="1" x14ac:dyDescent="0.2">
      <c r="F99" s="26"/>
    </row>
    <row r="100" spans="6:6" s="7" customFormat="1" ht="15" customHeight="1" x14ac:dyDescent="0.2">
      <c r="F100" s="26"/>
    </row>
    <row r="101" spans="6:6" s="7" customFormat="1" ht="15" customHeight="1" x14ac:dyDescent="0.2">
      <c r="F101" s="26"/>
    </row>
    <row r="102" spans="6:6" s="7" customFormat="1" ht="15" customHeight="1" x14ac:dyDescent="0.2">
      <c r="F102" s="26"/>
    </row>
    <row r="103" spans="6:6" s="7" customFormat="1" ht="15" customHeight="1" x14ac:dyDescent="0.2">
      <c r="F103" s="26"/>
    </row>
    <row r="104" spans="6:6" s="7" customFormat="1" ht="15" customHeight="1" x14ac:dyDescent="0.2">
      <c r="F104" s="26"/>
    </row>
    <row r="105" spans="6:6" s="7" customFormat="1" ht="15" customHeight="1" x14ac:dyDescent="0.2">
      <c r="F105" s="26"/>
    </row>
    <row r="106" spans="6:6" s="7" customFormat="1" ht="15" customHeight="1" x14ac:dyDescent="0.2">
      <c r="F106" s="26"/>
    </row>
    <row r="107" spans="6:6" s="7" customFormat="1" ht="15" customHeight="1" x14ac:dyDescent="0.2">
      <c r="F107" s="26"/>
    </row>
    <row r="108" spans="6:6" s="7" customFormat="1" ht="15" customHeight="1" x14ac:dyDescent="0.2">
      <c r="F108" s="26"/>
    </row>
    <row r="109" spans="6:6" s="7" customFormat="1" ht="15" customHeight="1" x14ac:dyDescent="0.2">
      <c r="F109" s="26"/>
    </row>
    <row r="110" spans="6:6" s="7" customFormat="1" ht="15" customHeight="1" x14ac:dyDescent="0.2">
      <c r="F110" s="26"/>
    </row>
    <row r="111" spans="6:6" s="7" customFormat="1" ht="15" customHeight="1" x14ac:dyDescent="0.2">
      <c r="F111" s="26"/>
    </row>
    <row r="112" spans="6:6" s="7" customFormat="1" ht="15" customHeight="1" x14ac:dyDescent="0.2">
      <c r="F112" s="26"/>
    </row>
    <row r="113" spans="6:6" s="7" customFormat="1" ht="15" customHeight="1" x14ac:dyDescent="0.2">
      <c r="F113" s="26"/>
    </row>
    <row r="114" spans="6:6" s="7" customFormat="1" ht="15" customHeight="1" x14ac:dyDescent="0.2">
      <c r="F114" s="26"/>
    </row>
    <row r="115" spans="6:6" s="7" customFormat="1" ht="15" customHeight="1" x14ac:dyDescent="0.2">
      <c r="F115" s="26"/>
    </row>
    <row r="116" spans="6:6" s="7" customFormat="1" ht="15" customHeight="1" x14ac:dyDescent="0.2">
      <c r="F116" s="26"/>
    </row>
    <row r="117" spans="6:6" s="7" customFormat="1" ht="15" customHeight="1" x14ac:dyDescent="0.2">
      <c r="F117" s="26"/>
    </row>
    <row r="118" spans="6:6" s="7" customFormat="1" ht="15" customHeight="1" x14ac:dyDescent="0.2">
      <c r="F118" s="26"/>
    </row>
    <row r="119" spans="6:6" s="7" customFormat="1" ht="15" customHeight="1" x14ac:dyDescent="0.2">
      <c r="F119" s="26"/>
    </row>
    <row r="120" spans="6:6" s="7" customFormat="1" ht="15" customHeight="1" x14ac:dyDescent="0.2">
      <c r="F120" s="26"/>
    </row>
    <row r="121" spans="6:6" s="7" customFormat="1" ht="15" customHeight="1" x14ac:dyDescent="0.2">
      <c r="F121" s="26"/>
    </row>
    <row r="122" spans="6:6" s="7" customFormat="1" ht="15" customHeight="1" x14ac:dyDescent="0.2">
      <c r="F122" s="26"/>
    </row>
    <row r="123" spans="6:6" s="7" customFormat="1" ht="15" customHeight="1" x14ac:dyDescent="0.2">
      <c r="F123" s="26"/>
    </row>
    <row r="124" spans="6:6" s="7" customFormat="1" ht="15" customHeight="1" x14ac:dyDescent="0.2">
      <c r="F124" s="26"/>
    </row>
    <row r="125" spans="6:6" s="7" customFormat="1" ht="15" customHeight="1" x14ac:dyDescent="0.2">
      <c r="F125" s="26"/>
    </row>
    <row r="126" spans="6:6" s="7" customFormat="1" ht="15" customHeight="1" x14ac:dyDescent="0.2">
      <c r="F126" s="26"/>
    </row>
    <row r="127" spans="6:6" s="7" customFormat="1" ht="15" customHeight="1" x14ac:dyDescent="0.2">
      <c r="F127" s="26"/>
    </row>
    <row r="128" spans="6:6" s="7" customFormat="1" ht="15" customHeight="1" x14ac:dyDescent="0.2">
      <c r="F128" s="26"/>
    </row>
    <row r="129" spans="6:6" s="7" customFormat="1" ht="15" customHeight="1" x14ac:dyDescent="0.2">
      <c r="F129" s="26"/>
    </row>
    <row r="130" spans="6:6" s="7" customFormat="1" ht="15" customHeight="1" x14ac:dyDescent="0.2">
      <c r="F130" s="26"/>
    </row>
    <row r="131" spans="6:6" s="7" customFormat="1" ht="15" customHeight="1" x14ac:dyDescent="0.2">
      <c r="F131" s="26"/>
    </row>
    <row r="132" spans="6:6" s="7" customFormat="1" ht="15" customHeight="1" x14ac:dyDescent="0.2">
      <c r="F132" s="26"/>
    </row>
    <row r="133" spans="6:6" s="7" customFormat="1" ht="15" customHeight="1" x14ac:dyDescent="0.2">
      <c r="F133" s="26"/>
    </row>
    <row r="134" spans="6:6" s="7" customFormat="1" ht="15" customHeight="1" x14ac:dyDescent="0.2">
      <c r="F134" s="26"/>
    </row>
    <row r="135" spans="6:6" s="7" customFormat="1" ht="15" customHeight="1" x14ac:dyDescent="0.2">
      <c r="F135" s="26"/>
    </row>
    <row r="136" spans="6:6" s="7" customFormat="1" ht="15" customHeight="1" x14ac:dyDescent="0.2">
      <c r="F136" s="26"/>
    </row>
    <row r="137" spans="6:6" s="7" customFormat="1" ht="15" customHeight="1" x14ac:dyDescent="0.2">
      <c r="F137" s="26"/>
    </row>
    <row r="138" spans="6:6" s="7" customFormat="1" ht="15" customHeight="1" x14ac:dyDescent="0.2">
      <c r="F138" s="26"/>
    </row>
    <row r="139" spans="6:6" s="7" customFormat="1" ht="15" customHeight="1" x14ac:dyDescent="0.2">
      <c r="F139" s="26"/>
    </row>
    <row r="140" spans="6:6" s="7" customFormat="1" ht="15" customHeight="1" x14ac:dyDescent="0.2">
      <c r="F140" s="26"/>
    </row>
    <row r="141" spans="6:6" s="7" customFormat="1" ht="15" customHeight="1" x14ac:dyDescent="0.2">
      <c r="F141" s="26"/>
    </row>
    <row r="142" spans="6:6" s="7" customFormat="1" ht="15" customHeight="1" x14ac:dyDescent="0.2">
      <c r="F142" s="26"/>
    </row>
    <row r="143" spans="6:6" s="7" customFormat="1" ht="15" customHeight="1" x14ac:dyDescent="0.2">
      <c r="F143" s="26"/>
    </row>
    <row r="144" spans="6:6" s="7" customFormat="1" ht="15" customHeight="1" x14ac:dyDescent="0.2">
      <c r="F144" s="26"/>
    </row>
    <row r="145" spans="6:6" s="7" customFormat="1" ht="15" customHeight="1" x14ac:dyDescent="0.2">
      <c r="F145" s="26"/>
    </row>
    <row r="146" spans="6:6" s="7" customFormat="1" ht="15" customHeight="1" x14ac:dyDescent="0.2">
      <c r="F146" s="26"/>
    </row>
    <row r="147" spans="6:6" s="7" customFormat="1" ht="15" customHeight="1" x14ac:dyDescent="0.2">
      <c r="F147" s="26"/>
    </row>
    <row r="148" spans="6:6" s="7" customFormat="1" ht="15" customHeight="1" x14ac:dyDescent="0.2">
      <c r="F148" s="26"/>
    </row>
    <row r="149" spans="6:6" s="7" customFormat="1" ht="15" customHeight="1" x14ac:dyDescent="0.2">
      <c r="F149" s="26"/>
    </row>
    <row r="150" spans="6:6" s="7" customFormat="1" ht="15" customHeight="1" x14ac:dyDescent="0.2">
      <c r="F150" s="26"/>
    </row>
    <row r="151" spans="6:6" s="7" customFormat="1" ht="15" customHeight="1" x14ac:dyDescent="0.2">
      <c r="F151" s="26"/>
    </row>
    <row r="152" spans="6:6" s="7" customFormat="1" ht="15" customHeight="1" x14ac:dyDescent="0.2">
      <c r="F152" s="26"/>
    </row>
    <row r="153" spans="6:6" s="7" customFormat="1" ht="15" customHeight="1" x14ac:dyDescent="0.2">
      <c r="F153" s="26"/>
    </row>
    <row r="154" spans="6:6" s="7" customFormat="1" ht="15" customHeight="1" x14ac:dyDescent="0.2">
      <c r="F154" s="26"/>
    </row>
    <row r="155" spans="6:6" s="7" customFormat="1" ht="15" customHeight="1" x14ac:dyDescent="0.2">
      <c r="F155" s="26"/>
    </row>
    <row r="156" spans="6:6" s="7" customFormat="1" ht="15" customHeight="1" x14ac:dyDescent="0.2">
      <c r="F156" s="26"/>
    </row>
    <row r="157" spans="6:6" s="7" customFormat="1" ht="15" customHeight="1" x14ac:dyDescent="0.2">
      <c r="F157" s="26"/>
    </row>
    <row r="158" spans="6:6" s="7" customFormat="1" ht="15" customHeight="1" x14ac:dyDescent="0.2">
      <c r="F158" s="26"/>
    </row>
    <row r="159" spans="6:6" s="7" customFormat="1" ht="15" customHeight="1" x14ac:dyDescent="0.2">
      <c r="F159" s="26"/>
    </row>
    <row r="160" spans="6:6" s="7" customFormat="1" ht="15" customHeight="1" x14ac:dyDescent="0.2">
      <c r="F160" s="26"/>
    </row>
    <row r="161" spans="6:6" s="7" customFormat="1" ht="15" customHeight="1" x14ac:dyDescent="0.2">
      <c r="F161" s="26"/>
    </row>
    <row r="162" spans="6:6" s="7" customFormat="1" ht="15" customHeight="1" x14ac:dyDescent="0.2">
      <c r="F162" s="26"/>
    </row>
    <row r="163" spans="6:6" s="7" customFormat="1" ht="15" customHeight="1" x14ac:dyDescent="0.2">
      <c r="F163" s="26"/>
    </row>
    <row r="164" spans="6:6" s="7" customFormat="1" ht="15" customHeight="1" x14ac:dyDescent="0.2">
      <c r="F164" s="26"/>
    </row>
    <row r="165" spans="6:6" s="7" customFormat="1" ht="15" customHeight="1" x14ac:dyDescent="0.2">
      <c r="F165" s="26"/>
    </row>
    <row r="166" spans="6:6" s="7" customFormat="1" ht="15" customHeight="1" x14ac:dyDescent="0.2">
      <c r="F166" s="26"/>
    </row>
    <row r="167" spans="6:6" s="7" customFormat="1" ht="15" customHeight="1" x14ac:dyDescent="0.2">
      <c r="F167" s="26"/>
    </row>
    <row r="168" spans="6:6" s="7" customFormat="1" ht="15" customHeight="1" x14ac:dyDescent="0.2">
      <c r="F168" s="26"/>
    </row>
    <row r="169" spans="6:6" s="7" customFormat="1" ht="15" customHeight="1" x14ac:dyDescent="0.2">
      <c r="F169" s="26"/>
    </row>
    <row r="170" spans="6:6" s="7" customFormat="1" ht="15" customHeight="1" x14ac:dyDescent="0.2">
      <c r="F170" s="26"/>
    </row>
    <row r="171" spans="6:6" s="7" customFormat="1" ht="15" customHeight="1" x14ac:dyDescent="0.2">
      <c r="F171" s="26"/>
    </row>
    <row r="172" spans="6:6" s="7" customFormat="1" ht="15" customHeight="1" x14ac:dyDescent="0.2">
      <c r="F172" s="26"/>
    </row>
    <row r="173" spans="6:6" s="7" customFormat="1" ht="15" customHeight="1" x14ac:dyDescent="0.2">
      <c r="F173" s="26"/>
    </row>
    <row r="174" spans="6:6" s="7" customFormat="1" ht="15" customHeight="1" x14ac:dyDescent="0.2">
      <c r="F174" s="26"/>
    </row>
    <row r="175" spans="6:6" s="7" customFormat="1" ht="15" customHeight="1" x14ac:dyDescent="0.2">
      <c r="F175" s="26"/>
    </row>
    <row r="176" spans="6:6" s="7" customFormat="1" ht="15" customHeight="1" x14ac:dyDescent="0.2">
      <c r="F176" s="26"/>
    </row>
    <row r="177" spans="6:6" s="7" customFormat="1" ht="15" customHeight="1" x14ac:dyDescent="0.2">
      <c r="F177" s="26"/>
    </row>
    <row r="178" spans="6:6" s="7" customFormat="1" ht="15" customHeight="1" x14ac:dyDescent="0.2">
      <c r="F178" s="26"/>
    </row>
    <row r="179" spans="6:6" s="7" customFormat="1" ht="15" customHeight="1" x14ac:dyDescent="0.2">
      <c r="F179" s="26"/>
    </row>
    <row r="180" spans="6:6" s="7" customFormat="1" ht="15" customHeight="1" x14ac:dyDescent="0.2">
      <c r="F180" s="26"/>
    </row>
    <row r="181" spans="6:6" s="7" customFormat="1" ht="15" customHeight="1" x14ac:dyDescent="0.2">
      <c r="F181" s="26"/>
    </row>
    <row r="182" spans="6:6" s="7" customFormat="1" ht="15" customHeight="1" x14ac:dyDescent="0.2">
      <c r="F182" s="26"/>
    </row>
    <row r="183" spans="6:6" s="7" customFormat="1" ht="15" customHeight="1" x14ac:dyDescent="0.2">
      <c r="F183" s="26"/>
    </row>
    <row r="184" spans="6:6" s="7" customFormat="1" ht="15" customHeight="1" x14ac:dyDescent="0.2">
      <c r="F184" s="26"/>
    </row>
    <row r="185" spans="6:6" s="7" customFormat="1" ht="15" customHeight="1" x14ac:dyDescent="0.2">
      <c r="F185" s="26"/>
    </row>
    <row r="186" spans="6:6" s="7" customFormat="1" ht="15" customHeight="1" x14ac:dyDescent="0.2">
      <c r="F186" s="26"/>
    </row>
    <row r="187" spans="6:6" s="7" customFormat="1" ht="15" customHeight="1" x14ac:dyDescent="0.2">
      <c r="F187" s="26"/>
    </row>
    <row r="188" spans="6:6" s="7" customFormat="1" ht="15" customHeight="1" x14ac:dyDescent="0.2">
      <c r="F188" s="26"/>
    </row>
    <row r="189" spans="6:6" s="7" customFormat="1" ht="15" customHeight="1" x14ac:dyDescent="0.2">
      <c r="F189" s="26"/>
    </row>
    <row r="190" spans="6:6" s="7" customFormat="1" ht="15" customHeight="1" x14ac:dyDescent="0.2">
      <c r="F190" s="27"/>
    </row>
    <row r="191" spans="6:6" s="7" customFormat="1" ht="15" customHeight="1" x14ac:dyDescent="0.2">
      <c r="F191" s="27"/>
    </row>
    <row r="192" spans="6:6" s="7" customFormat="1" ht="15" customHeight="1" x14ac:dyDescent="0.2">
      <c r="F192" s="27"/>
    </row>
    <row r="193" s="7" customFormat="1" ht="15" customHeight="1" x14ac:dyDescent="0.2"/>
    <row r="194" s="7" customFormat="1" ht="15" customHeight="1" x14ac:dyDescent="0.2"/>
  </sheetData>
  <sheetProtection algorithmName="SHA-512" hashValue="V3WnP8CNfbKAavaSPuss/VJXiVR+FxgtNXjVGd4W1+a7l78nWOxH2nZnub22111PRYPn5gZL9PrCxD7Fpzip6g==" saltValue="KKT4qNrsNlS7yQMNgSMkbA==" spinCount="100000" sheet="1" selectLockedCells="1"/>
  <mergeCells count="1">
    <mergeCell ref="G14:H14"/>
  </mergeCells>
  <printOptions gridLines="1"/>
  <pageMargins left="0.23622047244094491" right="0.23622047244094491" top="0.74803149606299213" bottom="0.74803149606299213" header="0.31496062992125978" footer="0.31496062992125978"/>
  <pageSetup paperSize="9" scale="70" orientation="landscape" r:id="rId1"/>
  <headerFooter alignWithMargins="0">
    <oddFooter>&amp;LPreisblatt&amp;R&amp;P von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Preisblatt</vt:lpstr>
      <vt:lpstr>Preisblatt!BR_Preise</vt:lpstr>
      <vt:lpstr>Preisblatt!Druckbereich</vt:lpstr>
      <vt:lpstr>Preisblatt!Drucktitel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Kömpf, Samuel</dc:creator>
  <cp:keywords/>
  <dc:description/>
  <cp:lastModifiedBy>Kordetzky, Bernd</cp:lastModifiedBy>
  <cp:revision/>
  <dcterms:created xsi:type="dcterms:W3CDTF">2026-10-29T12:34:16Z</dcterms:created>
  <dcterms:modified xsi:type="dcterms:W3CDTF">2026-11-02T20:42:11Z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FormName">
    <vt:lpwstr/>
  </property>
  <property fmtid="{D5CDD505-2E9C-101B-9397-08002B2CF9AE}" pid="4" name="FormCategory">
    <vt:lpwstr>Ausschreibung</vt:lpwstr>
  </property>
  <property fmtid="{D5CDD505-2E9C-101B-9397-08002B2CF9AE}" pid="5" name="ShowInCatalog">
    <vt:lpwstr>1</vt:lpwstr>
  </property>
  <property fmtid="{D5CDD505-2E9C-101B-9397-08002B2CF9AE}" pid="6" name="FormDescription">
    <vt:lpwstr/>
  </property>
  <property fmtid="{D5CDD505-2E9C-101B-9397-08002B2CF9AE}" pid="7" name="Zielgruppen">
    <vt:lpwstr/>
  </property>
  <property fmtid="{D5CDD505-2E9C-101B-9397-08002B2CF9AE}" pid="8" name="Projekt-Nr./KS">
    <vt:lpwstr>I.7525.11.2.01 Ausbildungs-Mgmt-Software</vt:lpwstr>
  </property>
  <property fmtid="{D5CDD505-2E9C-101B-9397-08002B2CF9AE}" pid="9" name="Bestell Kategorie">
    <vt:lpwstr>03 - Hard u. Software</vt:lpwstr>
  </property>
  <property fmtid="{D5CDD505-2E9C-101B-9397-08002B2CF9AE}" pid="10" name="Lieferdatum">
    <vt:lpwstr>2011-10-07T00:00:00Z</vt:lpwstr>
  </property>
  <property fmtid="{D5CDD505-2E9C-101B-9397-08002B2CF9AE}" pid="11" name="Banf/BestellNr">
    <vt:lpwstr>leer</vt:lpwstr>
  </property>
  <property fmtid="{D5CDD505-2E9C-101B-9397-08002B2CF9AE}" pid="12" name="_dlc_DocId">
    <vt:lpwstr>DFZ2V3VHR5WT-56-29</vt:lpwstr>
  </property>
  <property fmtid="{D5CDD505-2E9C-101B-9397-08002B2CF9AE}" pid="13" name="_dlc_DocIdItemGuid">
    <vt:lpwstr>039b6e17-8f00-4fdb-ab04-c52733d2cbae</vt:lpwstr>
  </property>
  <property fmtid="{D5CDD505-2E9C-101B-9397-08002B2CF9AE}" pid="14" name="_dlc_DocIdUrl">
    <vt:lpwstr>http://brprojekte.br-edv.brnet.int/projekte/projekte01/IT_HisArch/_layouts/DocIdRedir.aspx?ID=DFZ2V3VHR5WT-56-29, DFZ2V3VHR5WT-56-29</vt:lpwstr>
  </property>
  <property fmtid="{D5CDD505-2E9C-101B-9397-08002B2CF9AE}" pid="15" name="Text">
    <vt:lpwstr/>
  </property>
  <property fmtid="{D5CDD505-2E9C-101B-9397-08002B2CF9AE}" pid="16" name="AxSourceListID">
    <vt:lpwstr/>
  </property>
  <property fmtid="{D5CDD505-2E9C-101B-9397-08002B2CF9AE}" pid="17" name="AxSourceItemID">
    <vt:lpwstr/>
  </property>
  <property fmtid="{D5CDD505-2E9C-101B-9397-08002B2CF9AE}" pid="18" name="ContentTypeId">
    <vt:lpwstr>0x010100770C78FD66DE11498E478D5663571F7F</vt:lpwstr>
  </property>
</Properties>
</file>