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B:\ORG\STAB\VERGABESTELLE\STV\00_Vergaben\05_BuB_Beschaffung\835.O.26.136 - Ultraschall-Chirurgiegeräte\03 - Vergabeunterlagen\"/>
    </mc:Choice>
  </mc:AlternateContent>
  <xr:revisionPtr revIDLastSave="0" documentId="13_ncr:1_{EF5E198A-B421-4640-9526-7BC4E4B85C36}" xr6:coauthVersionLast="47" xr6:coauthVersionMax="47" xr10:uidLastSave="{00000000-0000-0000-0000-000000000000}"/>
  <bookViews>
    <workbookView xWindow="-23265" yWindow="2220" windowWidth="21600" windowHeight="11295" xr2:uid="{00000000-000D-0000-FFFF-FFFF00000000}"/>
  </bookViews>
  <sheets>
    <sheet name="Preisblatt" sheetId="1" r:id="rId1"/>
    <sheet name="Kosten ZTV_B1-Service" sheetId="2" r:id="rId2"/>
    <sheet name="Kosten ZTV_B2 -Betriebswartung" sheetId="3" r:id="rId3"/>
  </sheets>
  <definedNames>
    <definedName name="Z_73765A8C_F5EB_4E60_BE35_C13241776A53_.wvu.PrintArea" localSheetId="1" hidden="1">'Kosten ZTV_B1-Service'!$A$1:$F$38</definedName>
    <definedName name="Z_9B21585A_DB58_41B1_9832_CA2B5032DC80_.wvu.PrintArea" localSheetId="1" hidden="1">'Kosten ZTV_B1-Service'!$A$1:$F$38</definedName>
    <definedName name="Z_C841AC41_6C10_4EAA_A0B5_34BD8EC33E0B_.wvu.PrintArea" localSheetId="1" hidden="1">'Kosten ZTV_B1-Service'!$A$1:$F$38</definedName>
    <definedName name="Z_F5F5EE10_7B41_41B4_8597_95E6B8C75AB7_.wvu.PrintArea" localSheetId="1" hidden="1">'Kosten ZTV_B1-Service'!$A$1:$F$38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3" l="1"/>
  <c r="F18" i="1"/>
  <c r="F17" i="1"/>
  <c r="F16" i="1"/>
  <c r="F15" i="1"/>
  <c r="F14" i="1"/>
  <c r="F13" i="1"/>
  <c r="F10" i="1"/>
  <c r="F9" i="1" l="1"/>
  <c r="F26" i="1" l="1"/>
  <c r="F27" i="1" s="1"/>
  <c r="F28" i="1" s="1"/>
</calcChain>
</file>

<file path=xl/sharedStrings.xml><?xml version="1.0" encoding="utf-8"?>
<sst xmlns="http://schemas.openxmlformats.org/spreadsheetml/2006/main" count="177" uniqueCount="110">
  <si>
    <t>vorgesehenes Servicezentrum</t>
  </si>
  <si>
    <t>Name</t>
  </si>
  <si>
    <t>Telefon:</t>
  </si>
  <si>
    <t>Straße, Nr.:</t>
  </si>
  <si>
    <t>Mailadresse:</t>
  </si>
  <si>
    <t>PLZ, Ort:</t>
  </si>
  <si>
    <t>Ansprechpartner</t>
  </si>
  <si>
    <t>Servicehotline</t>
  </si>
  <si>
    <t>Service-Nr.</t>
  </si>
  <si>
    <t>Vergütung:</t>
  </si>
  <si>
    <t>Erreichbarkeit:</t>
  </si>
  <si>
    <t>wochentags</t>
  </si>
  <si>
    <t>von</t>
  </si>
  <si>
    <t>bis</t>
  </si>
  <si>
    <t>Wochenende</t>
  </si>
  <si>
    <t>Uhr</t>
  </si>
  <si>
    <t>Feiertags</t>
  </si>
  <si>
    <t>An-/Rückfahrpauschale incl. Personalkosten</t>
  </si>
  <si>
    <t>Anfahrpauschale:</t>
  </si>
  <si>
    <t>€ netto</t>
  </si>
  <si>
    <t>Wartungs-, STK- / MTK- Intervalle lt. MPBetreibV u./o. Herstellervorgabe incl. Mess-, Prüf- und Kalibrierhilfsmittel</t>
  </si>
  <si>
    <t>STK alle</t>
  </si>
  <si>
    <t>Monate</t>
  </si>
  <si>
    <t>Wartung alle</t>
  </si>
  <si>
    <t>MTK alle</t>
  </si>
  <si>
    <t>o</t>
  </si>
  <si>
    <t>empfohlen</t>
  </si>
  <si>
    <t>vorgeschrieben</t>
  </si>
  <si>
    <t>nicht erforderlich</t>
  </si>
  <si>
    <t>Kosten Vorort</t>
  </si>
  <si>
    <t>DGUV-V3 alle</t>
  </si>
  <si>
    <t>weitere Prüfung</t>
  </si>
  <si>
    <t>______________ alle</t>
  </si>
  <si>
    <t>Technikerschulungen, Abt. Medizintechnik</t>
  </si>
  <si>
    <t xml:space="preserve">Kosten vor Ort </t>
  </si>
  <si>
    <t>Kosten im Werk</t>
  </si>
  <si>
    <t xml:space="preserve">STK/MTK/Reparatur und Wartung </t>
  </si>
  <si>
    <t>Applikationsschulungen Anwender lt. MPBetreibV</t>
  </si>
  <si>
    <t>Kalkulierte Wartungsstunden</t>
  </si>
  <si>
    <t>Stunden/ Jahr</t>
  </si>
  <si>
    <t>Wartungsintervall</t>
  </si>
  <si>
    <t>x-malig/Jahr</t>
  </si>
  <si>
    <t>Rabattierung für Verschleißteile</t>
  </si>
  <si>
    <t>%</t>
  </si>
  <si>
    <t>Rabattierung für Ersatzteile</t>
  </si>
  <si>
    <t>verbindlich vereinbart lt. Preisblatt</t>
  </si>
  <si>
    <t>im 3. Jahr</t>
  </si>
  <si>
    <t>im 4. Jahr</t>
  </si>
  <si>
    <t>Kostenbasis für Indizierung</t>
  </si>
  <si>
    <t>im 5. Jahr</t>
  </si>
  <si>
    <t>im 6. Jahr</t>
  </si>
  <si>
    <t>im 7. Jahr</t>
  </si>
  <si>
    <t>im 8. Jahr</t>
  </si>
  <si>
    <t>im 9. Jahr</t>
  </si>
  <si>
    <t>im 10. Jahr</t>
  </si>
  <si>
    <t>Gesamtkosten 3.-10. Jahr:</t>
  </si>
  <si>
    <t>GB BB / Abt. Beschaffung und Materialversorgung für Klinik für Allgemein-, Viszeral- und Gefäßchirurgie (AVGC)</t>
  </si>
  <si>
    <t>Bitte die gelb hinterlegten Felder ausfüllen!</t>
  </si>
  <si>
    <t>Ultraschall-Chirurgiegeräte für die Leberresektion</t>
  </si>
  <si>
    <t>Firmenbezeichnung des Bieters:</t>
  </si>
  <si>
    <t>Preisblatt</t>
  </si>
  <si>
    <t>lfd. 
Nr.</t>
  </si>
  <si>
    <t>Kurzbezeichnung</t>
  </si>
  <si>
    <t>Anzahl</t>
  </si>
  <si>
    <t>Mengen-einheit</t>
  </si>
  <si>
    <t>Einzelpreis 
(netto) 
pro Mengeneinheit</t>
  </si>
  <si>
    <t>Gesamtpreis 
(netto)</t>
  </si>
  <si>
    <t>1</t>
  </si>
  <si>
    <t>Ultraschall-Chirurgie-Aspirationssysteme zur parenchymatösen Gewebedissektion in der offenen und minimalinvasiven Leberchirurgie</t>
  </si>
  <si>
    <t>1.1</t>
  </si>
  <si>
    <t>Ultraschall-Chirurgie-Aspirationssysteme / Ultraschallgeneratoren inkl. Lieferung, Installation, Inbetriebnahme, Geräteeinweisung und vollständigem betriebsbereitem Zubehör</t>
  </si>
  <si>
    <t>Stück</t>
  </si>
  <si>
    <t>angebotenes Fabrikat / System / Typ (vom Bieter einzutragen):</t>
  </si>
  <si>
    <t>1.2</t>
  </si>
  <si>
    <t>mit Einrechnung in GP</t>
  </si>
  <si>
    <t>Gerätewagen / Cart / Systemwagen je System</t>
  </si>
  <si>
    <t>Ultraschall-Handinstrumente für offene und laparoskopische Leberchirurgie inkl. integrierter oder gleichwertig workflowgerechter Koagulations-/HF-Funktion</t>
  </si>
  <si>
    <t>Instrumententrays / Sterilisationstrays / Ablage- und Lagerungssysteme</t>
  </si>
  <si>
    <t>Drehmomentschlüssel, Montagehilfen und sonstiges wiederverwendbares Montagezubehör für sicheren Wechsel von Sonotroden / Arbeitsspitzen</t>
  </si>
  <si>
    <t>Absaugbehälter / Grundausstattung Spül- und Absaugzubehör / notwendige Adapter</t>
  </si>
  <si>
    <t>Sonotroden / Arbeitsspitzen / Grundausstattung für offene und laparoskopische Anwendung</t>
  </si>
  <si>
    <t>Pauschale</t>
  </si>
  <si>
    <t>1.3</t>
  </si>
  <si>
    <t>optionale Ergänzungen
(sofern erforderlich oder vom Anbieter angeboten; ohne Einrechnung in GP)</t>
  </si>
  <si>
    <t>ohne Einrechnung in GP</t>
  </si>
  <si>
    <t>2</t>
  </si>
  <si>
    <t>Service und Wartung</t>
  </si>
  <si>
    <t>2.1</t>
  </si>
  <si>
    <t>Betriebswartung lt. ZTV B2 ab 3. Jahr je Gerät (für Jahr 3 und Jahr 4)
(wird im Bedarfsfall separat nach Ablauf der Gewährleistung beauftragt)</t>
  </si>
  <si>
    <t>Jahres-pauschale</t>
  </si>
  <si>
    <t>2.2</t>
  </si>
  <si>
    <t>Tagessatz Techniker auf besondere Anforderung des AG</t>
  </si>
  <si>
    <t>AT</t>
  </si>
  <si>
    <t>Wertungssumme:</t>
  </si>
  <si>
    <t>Gesamtbetrag (netto):</t>
  </si>
  <si>
    <t>MWSt. 19 %:</t>
  </si>
  <si>
    <t>Gesamtbetrag (brutto):</t>
  </si>
  <si>
    <t>Kosten für Service/Wartung/Prüfung ohne Betriebs- und Vollwartungsvertrag lt. ZTV B1</t>
  </si>
  <si>
    <t>Kosten Betriebswartung lt. ZTV B2</t>
  </si>
  <si>
    <t>Zubehör / Instrumente für robotisch assistierte minimalinvasive Verfahren</t>
  </si>
  <si>
    <t>1.2.1</t>
  </si>
  <si>
    <t>1.2.2</t>
  </si>
  <si>
    <t>1.2.3</t>
  </si>
  <si>
    <t>1.2.4</t>
  </si>
  <si>
    <t>1.2.5</t>
  </si>
  <si>
    <t>1.2.6</t>
  </si>
  <si>
    <t>1.3.1</t>
  </si>
  <si>
    <t>Erforderliche Systembestandteile und Ergänzungen
(sofern für den bestimmungsgemäßen Betrieb erforderlich)</t>
  </si>
  <si>
    <t>Vergabe-Nr.: 835.O.26.136</t>
  </si>
  <si>
    <t>Vollwartung lt. ZTV B2 ab 3. Jahr je Gerät (für Jahr 3 und Jahr 4)
(wird im Bedarfsfall separat nach Ablauf der Gewährleistung beauftragt)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</si>
</sst>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0"/>
    <numFmt numFmtId="165" formatCode="#,##0.00\ &quot;€&quot;"/>
    <numFmt numFmtId="166" formatCode="#,##0.00\ \€"/>
  </numFmts>
  <fonts count="35">
    <font>
      <sz val="11"/>
      <color theme="1"/>
      <name val="Calibri"/>
    </font>
    <font>
      <b/>
      <sz val="16"/>
      <color indexed="8"/>
      <name val="Arial"/>
    </font>
    <font>
      <sz val="16"/>
      <color indexed="8"/>
      <name val="Arial"/>
    </font>
    <font>
      <sz val="11"/>
      <color indexed="8"/>
      <name val="Arial"/>
    </font>
    <font>
      <sz val="14"/>
      <color indexed="8"/>
      <name val="Arial"/>
    </font>
    <font>
      <sz val="10"/>
      <name val="Arial"/>
    </font>
    <font>
      <sz val="12"/>
      <color indexed="8"/>
      <name val="Arial"/>
    </font>
    <font>
      <b/>
      <sz val="14"/>
      <color indexed="8"/>
      <name val="Arial"/>
    </font>
    <font>
      <b/>
      <sz val="14"/>
      <color indexed="8"/>
      <name val="Calibri"/>
    </font>
    <font>
      <sz val="14"/>
      <color indexed="8"/>
      <name val="Calibri"/>
    </font>
    <font>
      <b/>
      <sz val="14"/>
      <name val="Arial"/>
    </font>
    <font>
      <b/>
      <sz val="16"/>
      <name val="Arial"/>
    </font>
    <font>
      <sz val="12"/>
      <color theme="1"/>
      <name val="Arial"/>
    </font>
    <font>
      <b/>
      <sz val="15"/>
      <color indexed="8"/>
      <name val="Arial"/>
    </font>
    <font>
      <b/>
      <sz val="13"/>
      <color indexed="8"/>
      <name val="Arial"/>
    </font>
    <font>
      <sz val="13"/>
      <color indexed="8"/>
      <name val="Arial"/>
    </font>
    <font>
      <b/>
      <sz val="12"/>
      <color indexed="8"/>
      <name val="Arial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1"/>
      <color theme="1"/>
      <name val="Calibri"/>
    </font>
    <font>
      <sz val="11"/>
      <color theme="1"/>
      <name val="Wingdings"/>
    </font>
    <font>
      <b/>
      <sz val="11"/>
      <name val="Calibri"/>
    </font>
    <font>
      <sz val="11"/>
      <name val="Calibri"/>
    </font>
    <font>
      <sz val="11"/>
      <name val="Wingdings"/>
    </font>
    <font>
      <b/>
      <sz val="12"/>
      <color theme="1"/>
      <name val="Calibri"/>
    </font>
    <font>
      <sz val="11"/>
      <color theme="1"/>
      <name val="Calibri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8" tint="0.79995117038483843"/>
        <bgColor indexed="65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/>
      <bottom style="hair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hair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Up="1"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</borders>
  <cellStyleXfs count="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0" fontId="17" fillId="0" borderId="0"/>
  </cellStyleXfs>
  <cellXfs count="18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1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4" fillId="2" borderId="16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49" fontId="4" fillId="2" borderId="18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13" fillId="0" borderId="0" xfId="0" applyNumberFormat="1" applyFont="1" applyAlignment="1">
      <alignment horizontal="left"/>
    </xf>
    <xf numFmtId="49" fontId="3" fillId="0" borderId="0" xfId="0" applyNumberFormat="1" applyFont="1" applyFill="1" applyAlignment="1">
      <alignment horizontal="left" vertical="top"/>
    </xf>
    <xf numFmtId="0" fontId="17" fillId="0" borderId="0" xfId="3"/>
    <xf numFmtId="0" fontId="23" fillId="0" borderId="61" xfId="3" applyFont="1" applyBorder="1"/>
    <xf numFmtId="0" fontId="23" fillId="0" borderId="62" xfId="3" applyFont="1" applyBorder="1"/>
    <xf numFmtId="0" fontId="23" fillId="0" borderId="62" xfId="3" applyFont="1" applyBorder="1" applyAlignment="1">
      <alignment horizontal="right"/>
    </xf>
    <xf numFmtId="0" fontId="23" fillId="0" borderId="63" xfId="3" applyFont="1" applyBorder="1" applyAlignment="1">
      <alignment horizontal="right"/>
    </xf>
    <xf numFmtId="0" fontId="17" fillId="0" borderId="0" xfId="3" applyAlignment="1">
      <alignment vertical="center"/>
    </xf>
    <xf numFmtId="0" fontId="17" fillId="0" borderId="61" xfId="3" applyBorder="1" applyAlignment="1">
      <alignment vertical="center"/>
    </xf>
    <xf numFmtId="0" fontId="17" fillId="0" borderId="62" xfId="3" applyBorder="1" applyAlignment="1">
      <alignment vertical="center"/>
    </xf>
    <xf numFmtId="0" fontId="17" fillId="0" borderId="63" xfId="3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49" fontId="4" fillId="2" borderId="18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vertical="top"/>
    </xf>
    <xf numFmtId="0" fontId="4" fillId="2" borderId="1" xfId="0" applyNumberFormat="1" applyFont="1" applyFill="1" applyBorder="1" applyAlignment="1">
      <alignment horizontal="center" vertical="top"/>
    </xf>
    <xf numFmtId="0" fontId="4" fillId="2" borderId="19" xfId="0" applyNumberFormat="1" applyFont="1" applyFill="1" applyBorder="1" applyAlignment="1">
      <alignment vertical="top"/>
    </xf>
    <xf numFmtId="49" fontId="14" fillId="0" borderId="20" xfId="0" applyNumberFormat="1" applyFont="1" applyFill="1" applyBorder="1" applyAlignment="1">
      <alignment horizontal="center" vertical="top" wrapText="1"/>
    </xf>
    <xf numFmtId="49" fontId="15" fillId="0" borderId="32" xfId="0" applyNumberFormat="1" applyFont="1" applyFill="1" applyBorder="1" applyAlignment="1">
      <alignment horizontal="center" vertical="top"/>
    </xf>
    <xf numFmtId="49" fontId="15" fillId="0" borderId="36" xfId="0" applyNumberFormat="1" applyFont="1" applyFill="1" applyBorder="1" applyAlignment="1">
      <alignment horizontal="center" vertical="top"/>
    </xf>
    <xf numFmtId="49" fontId="15" fillId="0" borderId="38" xfId="0" applyNumberFormat="1" applyFont="1" applyFill="1" applyBorder="1" applyAlignment="1">
      <alignment horizontal="center" vertical="top"/>
    </xf>
    <xf numFmtId="49" fontId="6" fillId="0" borderId="35" xfId="0" applyNumberFormat="1" applyFont="1" applyFill="1" applyBorder="1" applyAlignment="1">
      <alignment horizontal="center" vertical="top"/>
    </xf>
    <xf numFmtId="49" fontId="16" fillId="0" borderId="20" xfId="0" applyNumberFormat="1" applyFont="1" applyFill="1" applyBorder="1" applyAlignment="1">
      <alignment horizontal="center" vertical="top" wrapText="1"/>
    </xf>
    <xf numFmtId="49" fontId="15" fillId="0" borderId="18" xfId="0" applyNumberFormat="1" applyFont="1" applyFill="1" applyBorder="1" applyAlignment="1">
      <alignment horizontal="center" vertical="top"/>
    </xf>
    <xf numFmtId="0" fontId="9" fillId="0" borderId="5" xfId="0" applyNumberFormat="1" applyFont="1" applyFill="1" applyBorder="1" applyAlignment="1">
      <alignment horizontal="center" vertical="top"/>
    </xf>
    <xf numFmtId="0" fontId="9" fillId="0" borderId="9" xfId="0" applyNumberFormat="1" applyFont="1" applyFill="1" applyBorder="1" applyAlignment="1">
      <alignment horizontal="center" vertical="top"/>
    </xf>
    <xf numFmtId="0" fontId="9" fillId="0" borderId="12" xfId="0" applyNumberFormat="1" applyFont="1" applyFill="1" applyBorder="1" applyAlignment="1">
      <alignment horizontal="center" vertical="top"/>
    </xf>
    <xf numFmtId="166" fontId="1" fillId="3" borderId="17" xfId="0" applyNumberFormat="1" applyFont="1" applyFill="1" applyBorder="1" applyAlignment="1">
      <alignment horizontal="center" vertical="top"/>
    </xf>
    <xf numFmtId="166" fontId="1" fillId="3" borderId="29" xfId="0" applyNumberFormat="1" applyFont="1" applyFill="1" applyBorder="1" applyAlignment="1">
      <alignment horizontal="center" vertical="top"/>
    </xf>
    <xf numFmtId="166" fontId="1" fillId="3" borderId="31" xfId="0" applyNumberFormat="1" applyFont="1" applyFill="1" applyBorder="1" applyAlignment="1">
      <alignment horizontal="center" vertical="top"/>
    </xf>
    <xf numFmtId="0" fontId="0" fillId="0" borderId="54" xfId="0" applyNumberFormat="1" applyFont="1" applyFill="1" applyBorder="1" applyAlignment="1">
      <alignment vertical="top"/>
    </xf>
    <xf numFmtId="0" fontId="0" fillId="0" borderId="0" xfId="0" applyNumberFormat="1" applyFont="1" applyFill="1" applyBorder="1" applyAlignment="1">
      <alignment vertical="top"/>
    </xf>
    <xf numFmtId="0" fontId="0" fillId="0" borderId="55" xfId="0" applyNumberFormat="1" applyFont="1" applyFill="1" applyBorder="1" applyAlignment="1">
      <alignment vertical="top"/>
    </xf>
    <xf numFmtId="0" fontId="0" fillId="5" borderId="56" xfId="0" applyNumberFormat="1" applyFont="1" applyFill="1" applyBorder="1" applyAlignment="1">
      <alignment vertical="top"/>
    </xf>
    <xf numFmtId="0" fontId="0" fillId="5" borderId="57" xfId="0" applyNumberFormat="1" applyFont="1" applyFill="1" applyBorder="1" applyAlignment="1">
      <alignment vertical="top"/>
    </xf>
    <xf numFmtId="0" fontId="0" fillId="5" borderId="58" xfId="0" applyNumberFormat="1" applyFont="1" applyFill="1" applyBorder="1" applyAlignment="1">
      <alignment vertical="top"/>
    </xf>
    <xf numFmtId="0" fontId="0" fillId="0" borderId="57" xfId="0" applyNumberFormat="1" applyFont="1" applyFill="1" applyBorder="1" applyAlignment="1">
      <alignment vertical="top"/>
    </xf>
    <xf numFmtId="0" fontId="0" fillId="0" borderId="58" xfId="0" applyNumberFormat="1" applyFont="1" applyFill="1" applyBorder="1" applyAlignment="1">
      <alignment vertical="top"/>
    </xf>
    <xf numFmtId="0" fontId="19" fillId="5" borderId="57" xfId="0" applyNumberFormat="1" applyFont="1" applyFill="1" applyBorder="1" applyAlignment="1">
      <alignment vertical="top"/>
    </xf>
    <xf numFmtId="0" fontId="0" fillId="0" borderId="0" xfId="0" applyNumberFormat="1" applyFont="1" applyFill="1" applyBorder="1" applyAlignment="1">
      <alignment horizontal="right" vertical="top"/>
    </xf>
    <xf numFmtId="0" fontId="0" fillId="0" borderId="59" xfId="0" applyNumberFormat="1" applyFont="1" applyFill="1" applyBorder="1" applyAlignment="1">
      <alignment vertical="top"/>
    </xf>
    <xf numFmtId="0" fontId="0" fillId="0" borderId="60" xfId="0" applyNumberFormat="1" applyFont="1" applyFill="1" applyBorder="1" applyAlignment="1">
      <alignment horizontal="right" vertical="top"/>
    </xf>
    <xf numFmtId="0" fontId="0" fillId="0" borderId="58" xfId="0" applyNumberFormat="1" applyFont="1" applyFill="1" applyBorder="1" applyAlignment="1">
      <alignment horizontal="right" vertical="top"/>
    </xf>
    <xf numFmtId="0" fontId="0" fillId="0" borderId="55" xfId="0" applyNumberFormat="1" applyFont="1" applyFill="1" applyBorder="1" applyAlignment="1">
      <alignment horizontal="right" vertical="top"/>
    </xf>
    <xf numFmtId="0" fontId="0" fillId="0" borderId="59" xfId="0" applyNumberFormat="1" applyFont="1" applyFill="1" applyBorder="1" applyAlignment="1">
      <alignment horizontal="right" vertical="top"/>
    </xf>
    <xf numFmtId="0" fontId="20" fillId="0" borderId="54" xfId="0" applyNumberFormat="1" applyFont="1" applyFill="1" applyBorder="1" applyAlignment="1">
      <alignment horizontal="right" vertical="top"/>
    </xf>
    <xf numFmtId="0" fontId="19" fillId="0" borderId="59" xfId="0" applyNumberFormat="1" applyFont="1" applyFill="1" applyBorder="1" applyAlignment="1">
      <alignment horizontal="right" vertical="top"/>
    </xf>
    <xf numFmtId="0" fontId="20" fillId="0" borderId="0" xfId="0" applyNumberFormat="1" applyFont="1" applyFill="1" applyBorder="1" applyAlignment="1">
      <alignment horizontal="right" vertical="top"/>
    </xf>
    <xf numFmtId="0" fontId="19" fillId="0" borderId="60" xfId="0" applyNumberFormat="1" applyFont="1" applyFill="1" applyBorder="1" applyAlignment="1">
      <alignment horizontal="right" vertical="top"/>
    </xf>
    <xf numFmtId="0" fontId="21" fillId="0" borderId="54" xfId="0" applyNumberFormat="1" applyFont="1" applyFill="1" applyBorder="1" applyAlignment="1">
      <alignment horizontal="right" vertical="top"/>
    </xf>
    <xf numFmtId="0" fontId="0" fillId="0" borderId="0" xfId="0" applyNumberFormat="1" applyFont="1" applyFill="1" applyBorder="1" applyAlignment="1">
      <alignment horizontal="left" vertical="top"/>
    </xf>
    <xf numFmtId="0" fontId="21" fillId="0" borderId="0" xfId="0" applyNumberFormat="1" applyFont="1" applyFill="1" applyBorder="1" applyAlignment="1">
      <alignment horizontal="right" vertical="top"/>
    </xf>
    <xf numFmtId="0" fontId="0" fillId="0" borderId="55" xfId="0" applyNumberFormat="1" applyFont="1" applyFill="1" applyBorder="1" applyAlignment="1">
      <alignment horizontal="left" vertical="top"/>
    </xf>
    <xf numFmtId="0" fontId="0" fillId="0" borderId="54" xfId="0" applyNumberFormat="1" applyFont="1" applyFill="1" applyBorder="1" applyAlignment="1">
      <alignment horizontal="right" vertical="top"/>
    </xf>
    <xf numFmtId="0" fontId="22" fillId="0" borderId="54" xfId="0" applyNumberFormat="1" applyFont="1" applyFill="1" applyBorder="1" applyAlignment="1">
      <alignment horizontal="right" vertical="top"/>
    </xf>
    <xf numFmtId="0" fontId="22" fillId="0" borderId="0" xfId="0" applyNumberFormat="1" applyFont="1" applyFill="1" applyBorder="1" applyAlignment="1">
      <alignment vertical="top"/>
    </xf>
    <xf numFmtId="0" fontId="23" fillId="0" borderId="0" xfId="0" applyNumberFormat="1" applyFont="1" applyFill="1" applyBorder="1" applyAlignment="1">
      <alignment horizontal="right" vertical="top"/>
    </xf>
    <xf numFmtId="0" fontId="23" fillId="0" borderId="55" xfId="0" applyNumberFormat="1" applyFont="1" applyFill="1" applyBorder="1" applyAlignment="1">
      <alignment horizontal="right" vertical="top"/>
    </xf>
    <xf numFmtId="0" fontId="24" fillId="0" borderId="54" xfId="0" applyNumberFormat="1" applyFont="1" applyFill="1" applyBorder="1" applyAlignment="1">
      <alignment horizontal="right" vertical="top"/>
    </xf>
    <xf numFmtId="0" fontId="23" fillId="0" borderId="0" xfId="0" applyNumberFormat="1" applyFont="1" applyFill="1" applyBorder="1" applyAlignment="1">
      <alignment horizontal="left" vertical="top"/>
    </xf>
    <xf numFmtId="0" fontId="23" fillId="0" borderId="0" xfId="0" applyNumberFormat="1" applyFont="1" applyFill="1" applyBorder="1" applyAlignment="1">
      <alignment vertical="top"/>
    </xf>
    <xf numFmtId="0" fontId="24" fillId="0" borderId="0" xfId="0" applyNumberFormat="1" applyFont="1" applyFill="1" applyBorder="1" applyAlignment="1">
      <alignment horizontal="right" vertical="top"/>
    </xf>
    <xf numFmtId="0" fontId="23" fillId="0" borderId="54" xfId="0" applyNumberFormat="1" applyFont="1" applyFill="1" applyBorder="1" applyAlignment="1">
      <alignment horizontal="right" vertical="top"/>
    </xf>
    <xf numFmtId="0" fontId="23" fillId="0" borderId="59" xfId="0" applyNumberFormat="1" applyFont="1" applyFill="1" applyBorder="1" applyAlignment="1">
      <alignment horizontal="right" vertical="top"/>
    </xf>
    <xf numFmtId="0" fontId="23" fillId="0" borderId="54" xfId="0" applyNumberFormat="1" applyFont="1" applyFill="1" applyBorder="1" applyAlignment="1">
      <alignment vertical="top"/>
    </xf>
    <xf numFmtId="0" fontId="23" fillId="0" borderId="55" xfId="0" applyNumberFormat="1" applyFont="1" applyFill="1" applyBorder="1" applyAlignment="1">
      <alignment vertical="top"/>
    </xf>
    <xf numFmtId="0" fontId="23" fillId="6" borderId="56" xfId="0" applyNumberFormat="1" applyFont="1" applyFill="1" applyBorder="1" applyAlignment="1">
      <alignment vertical="top"/>
    </xf>
    <xf numFmtId="0" fontId="23" fillId="6" borderId="57" xfId="0" applyNumberFormat="1" applyFont="1" applyFill="1" applyBorder="1" applyAlignment="1">
      <alignment vertical="top"/>
    </xf>
    <xf numFmtId="0" fontId="23" fillId="6" borderId="58" xfId="0" applyNumberFormat="1" applyFont="1" applyFill="1" applyBorder="1" applyAlignment="1">
      <alignment vertical="top"/>
    </xf>
    <xf numFmtId="0" fontId="23" fillId="0" borderId="57" xfId="0" applyNumberFormat="1" applyFont="1" applyFill="1" applyBorder="1" applyAlignment="1">
      <alignment horizontal="right" vertical="top"/>
    </xf>
    <xf numFmtId="0" fontId="23" fillId="0" borderId="60" xfId="0" applyNumberFormat="1" applyFont="1" applyFill="1" applyBorder="1" applyAlignment="1">
      <alignment horizontal="right" vertical="top"/>
    </xf>
    <xf numFmtId="0" fontId="23" fillId="5" borderId="56" xfId="0" applyNumberFormat="1" applyFont="1" applyFill="1" applyBorder="1" applyAlignment="1">
      <alignment vertical="top"/>
    </xf>
    <xf numFmtId="0" fontId="23" fillId="5" borderId="57" xfId="0" applyNumberFormat="1" applyFont="1" applyFill="1" applyBorder="1" applyAlignment="1">
      <alignment vertical="top"/>
    </xf>
    <xf numFmtId="0" fontId="23" fillId="5" borderId="58" xfId="0" applyNumberFormat="1" applyFont="1" applyFill="1" applyBorder="1" applyAlignment="1">
      <alignment vertical="top"/>
    </xf>
    <xf numFmtId="0" fontId="0" fillId="0" borderId="64" xfId="0" applyNumberFormat="1" applyFont="1" applyFill="1" applyBorder="1" applyAlignment="1">
      <alignment vertical="top"/>
    </xf>
    <xf numFmtId="0" fontId="0" fillId="0" borderId="65" xfId="0" applyNumberFormat="1" applyFont="1" applyFill="1" applyBorder="1" applyAlignment="1">
      <alignment vertical="top"/>
    </xf>
    <xf numFmtId="0" fontId="0" fillId="0" borderId="66" xfId="0" applyNumberFormat="1" applyFont="1" applyFill="1" applyBorder="1" applyAlignment="1">
      <alignment vertical="top"/>
    </xf>
    <xf numFmtId="0" fontId="0" fillId="3" borderId="67" xfId="0" applyNumberFormat="1" applyFont="1" applyFill="1" applyBorder="1" applyAlignment="1">
      <alignment vertical="top"/>
    </xf>
    <xf numFmtId="0" fontId="20" fillId="0" borderId="0" xfId="0" applyNumberFormat="1" applyFont="1" applyFill="1" applyBorder="1" applyAlignment="1">
      <alignment vertical="top"/>
    </xf>
    <xf numFmtId="0" fontId="20" fillId="0" borderId="55" xfId="0" applyNumberFormat="1" applyFont="1" applyFill="1" applyBorder="1" applyAlignment="1">
      <alignment vertical="top"/>
    </xf>
    <xf numFmtId="0" fontId="20" fillId="0" borderId="55" xfId="0" applyNumberFormat="1" applyFont="1" applyFill="1" applyBorder="1" applyAlignment="1">
      <alignment horizontal="left" vertical="top"/>
    </xf>
    <xf numFmtId="0" fontId="0" fillId="0" borderId="0" xfId="0" applyNumberFormat="1" applyFont="1" applyFill="1" applyBorder="1" applyAlignment="1">
      <alignment horizontal="center" vertical="top"/>
    </xf>
    <xf numFmtId="0" fontId="27" fillId="2" borderId="19" xfId="0" applyNumberFormat="1" applyFont="1" applyFill="1" applyBorder="1" applyAlignment="1">
      <alignment horizontal="center" vertical="top" wrapText="1"/>
    </xf>
    <xf numFmtId="0" fontId="29" fillId="3" borderId="2" xfId="0" applyNumberFormat="1" applyFont="1" applyFill="1" applyBorder="1" applyAlignment="1">
      <alignment horizontal="left" vertical="top" wrapText="1"/>
    </xf>
    <xf numFmtId="0" fontId="30" fillId="0" borderId="21" xfId="0" applyNumberFormat="1" applyFont="1" applyFill="1" applyBorder="1" applyAlignment="1">
      <alignment horizontal="left" vertical="top" wrapText="1"/>
    </xf>
    <xf numFmtId="0" fontId="27" fillId="0" borderId="33" xfId="0" applyNumberFormat="1" applyFont="1" applyFill="1" applyBorder="1" applyAlignment="1">
      <alignment horizontal="left" vertical="top" wrapText="1"/>
    </xf>
    <xf numFmtId="0" fontId="28" fillId="0" borderId="37" xfId="0" applyNumberFormat="1" applyFont="1" applyFill="1" applyBorder="1" applyAlignment="1">
      <alignment horizontal="left" vertical="top" wrapText="1"/>
    </xf>
    <xf numFmtId="165" fontId="29" fillId="0" borderId="24" xfId="0" applyNumberFormat="1" applyFont="1" applyFill="1" applyBorder="1" applyAlignment="1">
      <alignment horizontal="center" vertical="top"/>
    </xf>
    <xf numFmtId="165" fontId="31" fillId="3" borderId="25" xfId="0" applyNumberFormat="1" applyFont="1" applyFill="1" applyBorder="1" applyAlignment="1">
      <alignment horizontal="center" vertical="top"/>
    </xf>
    <xf numFmtId="3" fontId="32" fillId="0" borderId="33" xfId="0" applyNumberFormat="1" applyFont="1" applyFill="1" applyBorder="1" applyAlignment="1">
      <alignment horizontal="center" vertical="top"/>
    </xf>
    <xf numFmtId="164" fontId="32" fillId="0" borderId="33" xfId="0" applyNumberFormat="1" applyFont="1" applyFill="1" applyBorder="1" applyAlignment="1">
      <alignment horizontal="center" vertical="top" wrapText="1"/>
    </xf>
    <xf numFmtId="166" fontId="32" fillId="3" borderId="33" xfId="0" applyNumberFormat="1" applyFont="1" applyFill="1" applyBorder="1" applyAlignment="1">
      <alignment horizontal="center" vertical="top"/>
    </xf>
    <xf numFmtId="166" fontId="29" fillId="3" borderId="34" xfId="0" applyNumberFormat="1" applyFont="1" applyFill="1" applyBorder="1" applyAlignment="1">
      <alignment horizontal="center" vertical="top"/>
    </xf>
    <xf numFmtId="166" fontId="26" fillId="0" borderId="41" xfId="0" applyNumberFormat="1" applyFont="1" applyFill="1" applyBorder="1" applyAlignment="1">
      <alignment horizontal="center" vertical="top" wrapText="1"/>
    </xf>
    <xf numFmtId="166" fontId="32" fillId="0" borderId="3" xfId="0" applyNumberFormat="1" applyFont="1" applyFill="1" applyBorder="1" applyAlignment="1">
      <alignment horizontal="center" vertical="top"/>
    </xf>
    <xf numFmtId="166" fontId="29" fillId="0" borderId="40" xfId="0" applyNumberFormat="1" applyFont="1" applyFill="1" applyBorder="1" applyAlignment="1">
      <alignment horizontal="center" vertical="top"/>
    </xf>
    <xf numFmtId="166" fontId="32" fillId="3" borderId="2" xfId="0" applyNumberFormat="1" applyFont="1" applyFill="1" applyBorder="1" applyAlignment="1">
      <alignment horizontal="center" vertical="top"/>
    </xf>
    <xf numFmtId="166" fontId="29" fillId="3" borderId="26" xfId="0" applyNumberFormat="1" applyFont="1" applyFill="1" applyBorder="1" applyAlignment="1">
      <alignment horizontal="center" vertical="top"/>
    </xf>
    <xf numFmtId="3" fontId="32" fillId="3" borderId="2" xfId="0" applyNumberFormat="1" applyFont="1" applyFill="1" applyBorder="1" applyAlignment="1">
      <alignment horizontal="center" vertical="top"/>
    </xf>
    <xf numFmtId="164" fontId="32" fillId="3" borderId="2" xfId="0" applyNumberFormat="1" applyFont="1" applyFill="1" applyBorder="1" applyAlignment="1">
      <alignment horizontal="center" vertical="top" wrapText="1"/>
    </xf>
    <xf numFmtId="0" fontId="31" fillId="0" borderId="3" xfId="0" applyNumberFormat="1" applyFont="1" applyFill="1" applyBorder="1" applyAlignment="1">
      <alignment horizontal="left" vertical="top" wrapText="1"/>
    </xf>
    <xf numFmtId="166" fontId="29" fillId="0" borderId="46" xfId="0" applyNumberFormat="1" applyFont="1" applyFill="1" applyBorder="1" applyAlignment="1">
      <alignment horizontal="center" vertical="top"/>
    </xf>
    <xf numFmtId="0" fontId="33" fillId="0" borderId="21" xfId="0" applyNumberFormat="1" applyFont="1" applyFill="1" applyBorder="1" applyAlignment="1">
      <alignment horizontal="left" vertical="top" wrapText="1"/>
    </xf>
    <xf numFmtId="0" fontId="32" fillId="0" borderId="33" xfId="0" applyNumberFormat="1" applyFont="1" applyFill="1" applyBorder="1" applyAlignment="1">
      <alignment horizontal="left" vertical="top" wrapText="1"/>
    </xf>
    <xf numFmtId="0" fontId="32" fillId="0" borderId="33" xfId="0" applyNumberFormat="1" applyFont="1" applyFill="1" applyBorder="1" applyAlignment="1">
      <alignment horizontal="center" vertical="top" wrapText="1"/>
    </xf>
    <xf numFmtId="166" fontId="29" fillId="0" borderId="47" xfId="0" applyNumberFormat="1" applyFont="1" applyFill="1" applyBorder="1" applyAlignment="1">
      <alignment horizontal="center" vertical="top"/>
    </xf>
    <xf numFmtId="0" fontId="29" fillId="0" borderId="39" xfId="0" applyNumberFormat="1" applyFont="1" applyFill="1" applyBorder="1" applyAlignment="1">
      <alignment horizontal="left" vertical="top" wrapText="1"/>
    </xf>
    <xf numFmtId="3" fontId="32" fillId="0" borderId="39" xfId="0" applyNumberFormat="1" applyFont="1" applyFill="1" applyBorder="1" applyAlignment="1">
      <alignment horizontal="center" vertical="top"/>
    </xf>
    <xf numFmtId="0" fontId="26" fillId="0" borderId="39" xfId="0" applyNumberFormat="1" applyFont="1" applyFill="1" applyBorder="1" applyAlignment="1">
      <alignment horizontal="center" vertical="top"/>
    </xf>
    <xf numFmtId="166" fontId="26" fillId="3" borderId="39" xfId="0" applyNumberFormat="1" applyFont="1" applyFill="1" applyBorder="1" applyAlignment="1">
      <alignment horizontal="center" vertical="top"/>
    </xf>
    <xf numFmtId="49" fontId="28" fillId="0" borderId="35" xfId="0" applyNumberFormat="1" applyFont="1" applyFill="1" applyBorder="1" applyAlignment="1">
      <alignment horizontal="center" vertical="top"/>
    </xf>
    <xf numFmtId="49" fontId="29" fillId="0" borderId="35" xfId="0" applyNumberFormat="1" applyFont="1" applyFill="1" applyBorder="1" applyAlignment="1">
      <alignment horizontal="center" vertical="top"/>
    </xf>
    <xf numFmtId="0" fontId="27" fillId="0" borderId="3" xfId="0" applyNumberFormat="1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3" fontId="29" fillId="0" borderId="22" xfId="0" applyNumberFormat="1" applyFont="1" applyFill="1" applyBorder="1" applyAlignment="1">
      <alignment horizontal="center" vertical="top"/>
    </xf>
    <xf numFmtId="3" fontId="29" fillId="0" borderId="23" xfId="0" applyNumberFormat="1" applyFont="1" applyFill="1" applyBorder="1" applyAlignment="1">
      <alignment horizontal="center" vertical="top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3" fontId="32" fillId="3" borderId="8" xfId="0" applyNumberFormat="1" applyFont="1" applyFill="1" applyBorder="1" applyAlignment="1">
      <alignment horizontal="center" vertical="top" wrapText="1"/>
    </xf>
    <xf numFmtId="0" fontId="26" fillId="0" borderId="9" xfId="0" applyNumberFormat="1" applyFont="1" applyFill="1" applyBorder="1" applyAlignment="1">
      <alignment horizontal="center" vertical="top" wrapText="1"/>
    </xf>
    <xf numFmtId="166" fontId="26" fillId="0" borderId="10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3" fontId="32" fillId="0" borderId="42" xfId="0" applyNumberFormat="1" applyFont="1" applyFill="1" applyBorder="1" applyAlignment="1">
      <alignment horizontal="center" vertical="top"/>
    </xf>
    <xf numFmtId="3" fontId="32" fillId="0" borderId="43" xfId="0" applyNumberFormat="1" applyFont="1" applyFill="1" applyBorder="1" applyAlignment="1">
      <alignment horizontal="center" vertical="top"/>
    </xf>
    <xf numFmtId="3" fontId="32" fillId="0" borderId="44" xfId="0" applyNumberFormat="1" applyFont="1" applyFill="1" applyBorder="1" applyAlignment="1">
      <alignment horizontal="center" vertical="top"/>
    </xf>
    <xf numFmtId="3" fontId="32" fillId="0" borderId="45" xfId="0" applyNumberFormat="1" applyFont="1" applyFill="1" applyBorder="1" applyAlignment="1">
      <alignment horizontal="center" vertical="top"/>
    </xf>
    <xf numFmtId="0" fontId="7" fillId="0" borderId="30" xfId="0" applyNumberFormat="1" applyFont="1" applyFill="1" applyBorder="1" applyAlignment="1">
      <alignment horizontal="center" vertical="top"/>
    </xf>
    <xf numFmtId="0" fontId="9" fillId="0" borderId="13" xfId="0" applyNumberFormat="1" applyFont="1" applyFill="1" applyBorder="1" applyAlignment="1">
      <alignment horizontal="right" vertical="top"/>
    </xf>
    <xf numFmtId="3" fontId="10" fillId="0" borderId="11" xfId="0" applyNumberFormat="1" applyFont="1" applyFill="1" applyBorder="1" applyAlignment="1">
      <alignment horizontal="center" vertical="top"/>
    </xf>
    <xf numFmtId="166" fontId="10" fillId="0" borderId="13" xfId="0" applyNumberFormat="1" applyFont="1" applyFill="1" applyBorder="1" applyAlignment="1">
      <alignment horizontal="center" vertical="top"/>
    </xf>
    <xf numFmtId="0" fontId="7" fillId="0" borderId="27" xfId="0" applyNumberFormat="1" applyFont="1" applyFill="1" applyBorder="1" applyAlignment="1">
      <alignment horizontal="center" vertical="top"/>
    </xf>
    <xf numFmtId="0" fontId="8" fillId="0" borderId="6" xfId="0" applyNumberFormat="1" applyFont="1" applyFill="1" applyBorder="1" applyAlignment="1">
      <alignment horizontal="right" vertical="top"/>
    </xf>
    <xf numFmtId="3" fontId="10" fillId="0" borderId="4" xfId="0" applyNumberFormat="1" applyFont="1" applyFill="1" applyBorder="1" applyAlignment="1">
      <alignment horizontal="center" vertical="top"/>
    </xf>
    <xf numFmtId="166" fontId="10" fillId="0" borderId="6" xfId="0" applyNumberFormat="1" applyFont="1" applyFill="1" applyBorder="1" applyAlignment="1">
      <alignment horizontal="center" vertical="top"/>
    </xf>
    <xf numFmtId="0" fontId="7" fillId="0" borderId="28" xfId="0" applyNumberFormat="1" applyFont="1" applyFill="1" applyBorder="1" applyAlignment="1">
      <alignment horizontal="center" vertical="top"/>
    </xf>
    <xf numFmtId="0" fontId="9" fillId="0" borderId="10" xfId="0" applyNumberFormat="1" applyFont="1" applyFill="1" applyBorder="1" applyAlignment="1">
      <alignment horizontal="right" vertical="top"/>
    </xf>
    <xf numFmtId="3" fontId="10" fillId="0" borderId="8" xfId="0" applyNumberFormat="1" applyFont="1" applyFill="1" applyBorder="1" applyAlignment="1">
      <alignment horizontal="center" vertical="top"/>
    </xf>
    <xf numFmtId="166" fontId="10" fillId="0" borderId="10" xfId="0" applyNumberFormat="1" applyFont="1" applyFill="1" applyBorder="1" applyAlignment="1">
      <alignment horizontal="center" vertical="top"/>
    </xf>
    <xf numFmtId="166" fontId="29" fillId="0" borderId="22" xfId="0" applyNumberFormat="1" applyFont="1" applyFill="1" applyBorder="1" applyAlignment="1">
      <alignment horizontal="center" vertical="top"/>
    </xf>
    <xf numFmtId="166" fontId="29" fillId="0" borderId="48" xfId="0" applyNumberFormat="1" applyFont="1" applyFill="1" applyBorder="1" applyAlignment="1">
      <alignment horizontal="center" vertical="top"/>
    </xf>
    <xf numFmtId="166" fontId="32" fillId="0" borderId="42" xfId="0" applyNumberFormat="1" applyFont="1" applyFill="1" applyBorder="1" applyAlignment="1">
      <alignment horizontal="center" vertical="top"/>
    </xf>
    <xf numFmtId="166" fontId="32" fillId="0" borderId="49" xfId="0" applyNumberFormat="1" applyFont="1" applyFill="1" applyBorder="1" applyAlignment="1">
      <alignment horizontal="center" vertical="top"/>
    </xf>
    <xf numFmtId="0" fontId="18" fillId="4" borderId="51" xfId="0" applyNumberFormat="1" applyFont="1" applyFill="1" applyBorder="1" applyAlignment="1">
      <alignment horizontal="center" vertical="top" wrapText="1"/>
    </xf>
    <xf numFmtId="0" fontId="18" fillId="4" borderId="52" xfId="0" applyNumberFormat="1" applyFont="1" applyFill="1" applyBorder="1" applyAlignment="1">
      <alignment horizontal="center" vertical="top" wrapText="1"/>
    </xf>
    <xf numFmtId="0" fontId="18" fillId="4" borderId="53" xfId="0" applyNumberFormat="1" applyFont="1" applyFill="1" applyBorder="1" applyAlignment="1">
      <alignment horizontal="center" vertical="top" wrapText="1"/>
    </xf>
    <xf numFmtId="0" fontId="23" fillId="0" borderId="59" xfId="0" applyNumberFormat="1" applyFont="1" applyFill="1" applyBorder="1" applyAlignment="1">
      <alignment horizontal="right" vertical="top"/>
    </xf>
    <xf numFmtId="0" fontId="23" fillId="0" borderId="0" xfId="0" applyNumberFormat="1" applyFont="1" applyFill="1" applyBorder="1" applyAlignment="1">
      <alignment horizontal="right" vertical="top"/>
    </xf>
    <xf numFmtId="0" fontId="23" fillId="0" borderId="55" xfId="0" applyNumberFormat="1" applyFont="1" applyFill="1" applyBorder="1" applyAlignment="1">
      <alignment horizontal="right" vertical="top"/>
    </xf>
    <xf numFmtId="0" fontId="25" fillId="4" borderId="51" xfId="0" applyNumberFormat="1" applyFont="1" applyFill="1" applyBorder="1" applyAlignment="1">
      <alignment horizontal="center" vertical="top"/>
    </xf>
    <xf numFmtId="0" fontId="25" fillId="4" borderId="52" xfId="0" applyNumberFormat="1" applyFont="1" applyFill="1" applyBorder="1" applyAlignment="1">
      <alignment horizontal="center" vertical="top"/>
    </xf>
    <xf numFmtId="0" fontId="25" fillId="4" borderId="53" xfId="0" applyNumberFormat="1" applyFont="1" applyFill="1" applyBorder="1" applyAlignment="1">
      <alignment horizontal="center" vertical="top"/>
    </xf>
    <xf numFmtId="3" fontId="32" fillId="0" borderId="22" xfId="0" applyNumberFormat="1" applyFont="1" applyFill="1" applyBorder="1" applyAlignment="1">
      <alignment horizontal="center" vertical="top"/>
    </xf>
    <xf numFmtId="3" fontId="32" fillId="0" borderId="23" xfId="0" applyNumberFormat="1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164" fontId="32" fillId="3" borderId="37" xfId="0" applyNumberFormat="1" applyFont="1" applyFill="1" applyBorder="1" applyAlignment="1">
      <alignment horizontal="center" vertical="top" wrapText="1"/>
    </xf>
    <xf numFmtId="3" fontId="32" fillId="3" borderId="37" xfId="0" applyNumberFormat="1" applyFont="1" applyFill="1" applyBorder="1" applyAlignment="1">
      <alignment horizontal="center" vertical="top"/>
    </xf>
    <xf numFmtId="0" fontId="29" fillId="3" borderId="37" xfId="0" applyNumberFormat="1" applyFont="1" applyFill="1" applyBorder="1" applyAlignment="1">
      <alignment horizontal="left" vertical="top" wrapText="1"/>
    </xf>
    <xf numFmtId="49" fontId="29" fillId="0" borderId="36" xfId="0" applyNumberFormat="1" applyFont="1" applyFill="1" applyBorder="1" applyAlignment="1">
      <alignment horizontal="center" vertical="top"/>
    </xf>
    <xf numFmtId="49" fontId="15" fillId="0" borderId="32" xfId="0" applyNumberFormat="1" applyFont="1" applyFill="1" applyBorder="1" applyAlignment="1">
      <alignment horizontal="center" vertical="top" wrapText="1"/>
    </xf>
    <xf numFmtId="166" fontId="29" fillId="3" borderId="1" xfId="0" applyNumberFormat="1" applyFont="1" applyFill="1" applyBorder="1" applyAlignment="1">
      <alignment horizontal="center" vertical="top"/>
    </xf>
    <xf numFmtId="166" fontId="29" fillId="0" borderId="68" xfId="0" applyNumberFormat="1" applyFont="1" applyFill="1" applyBorder="1" applyAlignment="1">
      <alignment horizontal="center" vertical="top"/>
    </xf>
    <xf numFmtId="49" fontId="15" fillId="0" borderId="38" xfId="0" applyNumberFormat="1" applyFont="1" applyFill="1" applyBorder="1" applyAlignment="1">
      <alignment horizontal="center" vertical="top" wrapText="1"/>
    </xf>
    <xf numFmtId="0" fontId="32" fillId="0" borderId="3" xfId="0" applyNumberFormat="1" applyFont="1" applyFill="1" applyBorder="1" applyAlignment="1">
      <alignment horizontal="left" vertical="top" wrapText="1"/>
    </xf>
    <xf numFmtId="0" fontId="32" fillId="0" borderId="3" xfId="0" applyNumberFormat="1" applyFont="1" applyFill="1" applyBorder="1" applyAlignment="1">
      <alignment horizontal="center" vertical="top" wrapText="1"/>
    </xf>
    <xf numFmtId="166" fontId="29" fillId="3" borderId="33" xfId="0" applyNumberFormat="1" applyFont="1" applyFill="1" applyBorder="1" applyAlignment="1">
      <alignment horizontal="center" vertical="top"/>
    </xf>
  </cellXfs>
  <cellStyles count="4">
    <cellStyle name="Euro" xfId="2" xr:uid="{00000000-0005-0000-0000-000000000000}"/>
    <cellStyle name="Standard" xfId="0" builtinId="0"/>
    <cellStyle name="Standard 2" xfId="1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14" workbookViewId="0">
      <selection activeCell="I18" sqref="I18"/>
    </sheetView>
  </sheetViews>
  <sheetFormatPr baseColWidth="10" defaultRowHeight="15"/>
  <cols>
    <col min="1" max="1" width="7.7109375" style="3" customWidth="1"/>
    <col min="2" max="2" width="55" style="4" customWidth="1"/>
    <col min="3" max="3" width="12" style="15" customWidth="1"/>
    <col min="4" max="4" width="16" style="3" customWidth="1"/>
    <col min="5" max="6" width="16" customWidth="1"/>
  </cols>
  <sheetData>
    <row r="1" spans="1:6" ht="33.75" customHeight="1">
      <c r="A1" s="141" t="s">
        <v>56</v>
      </c>
      <c r="B1" s="141"/>
      <c r="C1" s="141"/>
      <c r="D1" s="142"/>
      <c r="E1" s="174" t="s">
        <v>57</v>
      </c>
      <c r="F1" s="175"/>
    </row>
    <row r="2" spans="1:6" ht="20.25">
      <c r="A2" s="19" t="s">
        <v>58</v>
      </c>
      <c r="B2" s="1"/>
      <c r="C2" s="12"/>
      <c r="D2" s="16"/>
    </row>
    <row r="3" spans="1:6" ht="19.5" customHeight="1">
      <c r="A3" s="20" t="s">
        <v>108</v>
      </c>
      <c r="B3" s="1"/>
      <c r="C3" s="12"/>
      <c r="D3" s="16"/>
      <c r="E3" s="132" t="s">
        <v>59</v>
      </c>
      <c r="F3" s="133"/>
    </row>
    <row r="4" spans="1:6" ht="30" customHeight="1">
      <c r="A4" s="5" t="s">
        <v>60</v>
      </c>
      <c r="B4" s="2"/>
      <c r="C4" s="13"/>
      <c r="D4" s="17"/>
      <c r="E4" s="136"/>
      <c r="F4" s="137"/>
    </row>
    <row r="5" spans="1:6" ht="10.5" customHeight="1">
      <c r="A5" s="6"/>
      <c r="B5" s="2"/>
      <c r="C5" s="13"/>
      <c r="D5" s="17"/>
      <c r="E5" s="2"/>
      <c r="F5" s="2"/>
    </row>
    <row r="6" spans="1:6" ht="6" customHeight="1">
      <c r="A6" s="7"/>
      <c r="B6" s="8"/>
      <c r="C6" s="14"/>
      <c r="D6" s="18"/>
      <c r="E6" s="8"/>
      <c r="F6" s="9"/>
    </row>
    <row r="7" spans="1:6" ht="59.25" customHeight="1">
      <c r="A7" s="10" t="s">
        <v>61</v>
      </c>
      <c r="B7" s="30" t="s">
        <v>62</v>
      </c>
      <c r="C7" s="31" t="s">
        <v>63</v>
      </c>
      <c r="D7" s="31" t="s">
        <v>64</v>
      </c>
      <c r="E7" s="31" t="s">
        <v>65</v>
      </c>
      <c r="F7" s="101" t="s">
        <v>66</v>
      </c>
    </row>
    <row r="8" spans="1:6" ht="6" customHeight="1">
      <c r="A8" s="32"/>
      <c r="B8" s="33"/>
      <c r="C8" s="34"/>
      <c r="D8" s="34"/>
      <c r="E8" s="33"/>
      <c r="F8" s="35"/>
    </row>
    <row r="9" spans="1:6" ht="54.75" customHeight="1">
      <c r="A9" s="36" t="s">
        <v>67</v>
      </c>
      <c r="B9" s="103" t="s">
        <v>68</v>
      </c>
      <c r="C9" s="134"/>
      <c r="D9" s="135"/>
      <c r="E9" s="106"/>
      <c r="F9" s="107">
        <f>SUM(F10,F13:F18,F23,F25)</f>
        <v>0</v>
      </c>
    </row>
    <row r="10" spans="1:6" ht="70.5" customHeight="1">
      <c r="A10" s="37" t="s">
        <v>69</v>
      </c>
      <c r="B10" s="104" t="s">
        <v>70</v>
      </c>
      <c r="C10" s="108">
        <v>2</v>
      </c>
      <c r="D10" s="109" t="s">
        <v>71</v>
      </c>
      <c r="E10" s="110"/>
      <c r="F10" s="111">
        <f>C10*E10</f>
        <v>0</v>
      </c>
    </row>
    <row r="11" spans="1:6" ht="39.950000000000003" customHeight="1">
      <c r="A11" s="38"/>
      <c r="B11" s="105" t="s">
        <v>72</v>
      </c>
      <c r="C11" s="138"/>
      <c r="D11" s="139"/>
      <c r="E11" s="140"/>
      <c r="F11" s="112"/>
    </row>
    <row r="12" spans="1:6" ht="65.25" customHeight="1">
      <c r="A12" s="39" t="s">
        <v>73</v>
      </c>
      <c r="B12" s="131" t="s">
        <v>107</v>
      </c>
      <c r="C12" s="143" t="s">
        <v>74</v>
      </c>
      <c r="D12" s="144"/>
      <c r="E12" s="113"/>
      <c r="F12" s="114"/>
    </row>
    <row r="13" spans="1:6" ht="24" customHeight="1">
      <c r="A13" s="130" t="s">
        <v>100</v>
      </c>
      <c r="B13" s="102" t="s">
        <v>75</v>
      </c>
      <c r="C13" s="117">
        <v>2</v>
      </c>
      <c r="D13" s="118" t="s">
        <v>71</v>
      </c>
      <c r="E13" s="115"/>
      <c r="F13" s="116">
        <f t="shared" ref="F13:F18" si="0">C13*E13</f>
        <v>0</v>
      </c>
    </row>
    <row r="14" spans="1:6" ht="72.75" customHeight="1">
      <c r="A14" s="130" t="s">
        <v>101</v>
      </c>
      <c r="B14" s="102" t="s">
        <v>76</v>
      </c>
      <c r="C14" s="117">
        <v>4</v>
      </c>
      <c r="D14" s="118" t="s">
        <v>71</v>
      </c>
      <c r="E14" s="115"/>
      <c r="F14" s="116">
        <f t="shared" si="0"/>
        <v>0</v>
      </c>
    </row>
    <row r="15" spans="1:6" ht="36.75" customHeight="1">
      <c r="A15" s="130" t="s">
        <v>102</v>
      </c>
      <c r="B15" s="102" t="s">
        <v>77</v>
      </c>
      <c r="C15" s="117">
        <v>4</v>
      </c>
      <c r="D15" s="118" t="s">
        <v>71</v>
      </c>
      <c r="E15" s="115"/>
      <c r="F15" s="116">
        <f t="shared" si="0"/>
        <v>0</v>
      </c>
    </row>
    <row r="16" spans="1:6" ht="54.75" customHeight="1">
      <c r="A16" s="130" t="s">
        <v>103</v>
      </c>
      <c r="B16" s="102" t="s">
        <v>78</v>
      </c>
      <c r="C16" s="117">
        <v>4</v>
      </c>
      <c r="D16" s="118" t="s">
        <v>71</v>
      </c>
      <c r="E16" s="115"/>
      <c r="F16" s="116">
        <f t="shared" si="0"/>
        <v>0</v>
      </c>
    </row>
    <row r="17" spans="1:6" ht="28.5">
      <c r="A17" s="130" t="s">
        <v>104</v>
      </c>
      <c r="B17" s="102" t="s">
        <v>79</v>
      </c>
      <c r="C17" s="117">
        <v>2</v>
      </c>
      <c r="D17" s="118" t="s">
        <v>71</v>
      </c>
      <c r="E17" s="115"/>
      <c r="F17" s="116">
        <f t="shared" si="0"/>
        <v>0</v>
      </c>
    </row>
    <row r="18" spans="1:6" ht="29.25" thickBot="1">
      <c r="A18" s="179" t="s">
        <v>105</v>
      </c>
      <c r="B18" s="178" t="s">
        <v>80</v>
      </c>
      <c r="C18" s="177">
        <v>1</v>
      </c>
      <c r="D18" s="176" t="s">
        <v>81</v>
      </c>
      <c r="E18" s="115"/>
      <c r="F18" s="116">
        <f t="shared" si="0"/>
        <v>0</v>
      </c>
    </row>
    <row r="19" spans="1:6" ht="51" customHeight="1">
      <c r="A19" s="39" t="s">
        <v>82</v>
      </c>
      <c r="B19" s="119" t="s">
        <v>83</v>
      </c>
      <c r="C19" s="145" t="s">
        <v>84</v>
      </c>
      <c r="D19" s="146"/>
      <c r="E19" s="161"/>
      <c r="F19" s="162"/>
    </row>
    <row r="20" spans="1:6" ht="28.5">
      <c r="A20" s="129" t="s">
        <v>106</v>
      </c>
      <c r="B20" s="102" t="s">
        <v>99</v>
      </c>
      <c r="C20" s="117">
        <v>1</v>
      </c>
      <c r="D20" s="118" t="s">
        <v>81</v>
      </c>
      <c r="E20" s="115"/>
      <c r="F20" s="120"/>
    </row>
    <row r="21" spans="1:6" ht="24.95" customHeight="1">
      <c r="A21" s="40"/>
      <c r="B21" s="102"/>
      <c r="C21" s="117"/>
      <c r="D21" s="118"/>
      <c r="E21" s="115"/>
      <c r="F21" s="120"/>
    </row>
    <row r="22" spans="1:6" ht="35.1" customHeight="1" thickBot="1">
      <c r="A22" s="41" t="s">
        <v>85</v>
      </c>
      <c r="B22" s="121" t="s">
        <v>86</v>
      </c>
      <c r="C22" s="172" t="s">
        <v>74</v>
      </c>
      <c r="D22" s="173"/>
      <c r="E22" s="159"/>
      <c r="F22" s="160"/>
    </row>
    <row r="23" spans="1:6" ht="57">
      <c r="A23" s="180" t="s">
        <v>87</v>
      </c>
      <c r="B23" s="122" t="s">
        <v>88</v>
      </c>
      <c r="C23" s="123">
        <v>2</v>
      </c>
      <c r="D23" s="123" t="s">
        <v>89</v>
      </c>
      <c r="E23" s="186"/>
      <c r="F23" s="111"/>
    </row>
    <row r="24" spans="1:6" ht="57">
      <c r="A24" s="183" t="s">
        <v>90</v>
      </c>
      <c r="B24" s="184" t="s">
        <v>109</v>
      </c>
      <c r="C24" s="185">
        <v>2</v>
      </c>
      <c r="D24" s="185" t="s">
        <v>89</v>
      </c>
      <c r="E24" s="181"/>
      <c r="F24" s="182"/>
    </row>
    <row r="25" spans="1:6" ht="39" customHeight="1" thickBot="1">
      <c r="A25" s="42" t="s">
        <v>90</v>
      </c>
      <c r="B25" s="125" t="s">
        <v>91</v>
      </c>
      <c r="C25" s="126">
        <v>1</v>
      </c>
      <c r="D25" s="127" t="s">
        <v>92</v>
      </c>
      <c r="E25" s="128"/>
      <c r="F25" s="124"/>
    </row>
    <row r="26" spans="1:6" ht="35.1" customHeight="1">
      <c r="A26" s="151" t="s">
        <v>93</v>
      </c>
      <c r="B26" s="152"/>
      <c r="C26" s="43"/>
      <c r="D26" s="153" t="s">
        <v>94</v>
      </c>
      <c r="E26" s="154"/>
      <c r="F26" s="46">
        <f>F9+F23</f>
        <v>0</v>
      </c>
    </row>
    <row r="27" spans="1:6" ht="35.1" customHeight="1">
      <c r="A27" s="155"/>
      <c r="B27" s="156"/>
      <c r="C27" s="44"/>
      <c r="D27" s="157" t="s">
        <v>95</v>
      </c>
      <c r="E27" s="158"/>
      <c r="F27" s="47">
        <f>F26*0.19</f>
        <v>0</v>
      </c>
    </row>
    <row r="28" spans="1:6" ht="35.1" customHeight="1">
      <c r="A28" s="147"/>
      <c r="B28" s="148"/>
      <c r="C28" s="45"/>
      <c r="D28" s="149" t="s">
        <v>96</v>
      </c>
      <c r="E28" s="150"/>
      <c r="F28" s="48">
        <f>F26+F27</f>
        <v>0</v>
      </c>
    </row>
    <row r="29" spans="1:6">
      <c r="F29" s="11"/>
    </row>
  </sheetData>
  <mergeCells count="17">
    <mergeCell ref="C12:D12"/>
    <mergeCell ref="C19:D19"/>
    <mergeCell ref="C22:D22"/>
    <mergeCell ref="A28:B28"/>
    <mergeCell ref="D28:E28"/>
    <mergeCell ref="A26:B26"/>
    <mergeCell ref="D26:E26"/>
    <mergeCell ref="A27:B27"/>
    <mergeCell ref="D27:E27"/>
    <mergeCell ref="E22:F22"/>
    <mergeCell ref="E19:F19"/>
    <mergeCell ref="E1:F1"/>
    <mergeCell ref="E3:F3"/>
    <mergeCell ref="C9:D9"/>
    <mergeCell ref="E4:F4"/>
    <mergeCell ref="C11:E11"/>
    <mergeCell ref="A1:D1"/>
  </mergeCells>
  <phoneticPr fontId="34" type="noConversion"/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workbookViewId="0">
      <selection sqref="A1:F1"/>
    </sheetView>
  </sheetViews>
  <sheetFormatPr baseColWidth="10" defaultColWidth="11.42578125" defaultRowHeight="15"/>
  <cols>
    <col min="1" max="6" width="17.7109375" style="21" customWidth="1"/>
    <col min="7" max="16384" width="11.42578125" style="21"/>
  </cols>
  <sheetData>
    <row r="1" spans="1:6" ht="20.100000000000001" customHeight="1">
      <c r="A1" s="163" t="s">
        <v>97</v>
      </c>
      <c r="B1" s="164"/>
      <c r="C1" s="164"/>
      <c r="D1" s="164"/>
      <c r="E1" s="164"/>
      <c r="F1" s="165"/>
    </row>
    <row r="2" spans="1:6" ht="4.5" customHeight="1">
      <c r="A2" s="49"/>
      <c r="B2" s="50"/>
      <c r="C2" s="50"/>
      <c r="D2" s="50"/>
      <c r="E2" s="50"/>
      <c r="F2" s="51"/>
    </row>
    <row r="3" spans="1:6">
      <c r="A3" s="52" t="s">
        <v>0</v>
      </c>
      <c r="B3" s="53"/>
      <c r="C3" s="53"/>
      <c r="D3" s="53"/>
      <c r="E3" s="53"/>
      <c r="F3" s="54"/>
    </row>
    <row r="4" spans="1:6">
      <c r="A4" s="49" t="s">
        <v>1</v>
      </c>
      <c r="B4" s="55"/>
      <c r="C4" s="55"/>
      <c r="D4" s="50" t="s">
        <v>2</v>
      </c>
      <c r="E4" s="55"/>
      <c r="F4" s="56"/>
    </row>
    <row r="5" spans="1:6">
      <c r="A5" s="49" t="s">
        <v>3</v>
      </c>
      <c r="B5" s="55"/>
      <c r="C5" s="55"/>
      <c r="D5" s="50" t="s">
        <v>4</v>
      </c>
      <c r="E5" s="55"/>
      <c r="F5" s="56"/>
    </row>
    <row r="6" spans="1:6">
      <c r="A6" s="49" t="s">
        <v>5</v>
      </c>
      <c r="B6" s="55"/>
      <c r="C6" s="55"/>
      <c r="D6" s="50" t="s">
        <v>6</v>
      </c>
      <c r="E6" s="55"/>
      <c r="F6" s="56"/>
    </row>
    <row r="7" spans="1:6" ht="4.5" customHeight="1">
      <c r="A7" s="49"/>
      <c r="B7" s="50"/>
      <c r="C7" s="50"/>
      <c r="D7" s="50"/>
      <c r="E7" s="50"/>
      <c r="F7" s="51"/>
    </row>
    <row r="8" spans="1:6">
      <c r="A8" s="52" t="s">
        <v>7</v>
      </c>
      <c r="B8" s="57"/>
      <c r="C8" s="53"/>
      <c r="D8" s="53"/>
      <c r="E8" s="53"/>
      <c r="F8" s="54"/>
    </row>
    <row r="9" spans="1:6">
      <c r="A9" s="49" t="s">
        <v>8</v>
      </c>
      <c r="B9" s="55"/>
      <c r="C9" s="55"/>
      <c r="D9" s="50" t="s">
        <v>9</v>
      </c>
      <c r="E9" s="55"/>
      <c r="F9" s="56"/>
    </row>
    <row r="10" spans="1:6" ht="5.25" customHeight="1">
      <c r="A10" s="49"/>
      <c r="B10" s="50"/>
      <c r="C10" s="50"/>
      <c r="D10" s="50"/>
      <c r="E10" s="50"/>
      <c r="F10" s="51"/>
    </row>
    <row r="11" spans="1:6">
      <c r="A11" s="49" t="s">
        <v>10</v>
      </c>
      <c r="B11" s="50" t="s">
        <v>11</v>
      </c>
      <c r="C11" s="58" t="s">
        <v>12</v>
      </c>
      <c r="D11" s="59"/>
      <c r="E11" s="58" t="s">
        <v>13</v>
      </c>
      <c r="F11" s="60"/>
    </row>
    <row r="12" spans="1:6">
      <c r="A12" s="49"/>
      <c r="B12" s="50" t="s">
        <v>14</v>
      </c>
      <c r="C12" s="58" t="s">
        <v>12</v>
      </c>
      <c r="D12" s="55"/>
      <c r="E12" s="58" t="s">
        <v>13</v>
      </c>
      <c r="F12" s="61" t="s">
        <v>15</v>
      </c>
    </row>
    <row r="13" spans="1:6">
      <c r="A13" s="49"/>
      <c r="B13" s="50" t="s">
        <v>16</v>
      </c>
      <c r="C13" s="58" t="s">
        <v>12</v>
      </c>
      <c r="D13" s="55"/>
      <c r="E13" s="58" t="s">
        <v>13</v>
      </c>
      <c r="F13" s="61" t="s">
        <v>15</v>
      </c>
    </row>
    <row r="14" spans="1:6" ht="5.25" customHeight="1">
      <c r="A14" s="49"/>
      <c r="B14" s="50"/>
      <c r="C14" s="58"/>
      <c r="D14" s="50"/>
      <c r="E14" s="58"/>
      <c r="F14" s="62"/>
    </row>
    <row r="15" spans="1:6">
      <c r="A15" s="52" t="s">
        <v>17</v>
      </c>
      <c r="B15" s="53"/>
      <c r="C15" s="53"/>
      <c r="D15" s="53"/>
      <c r="E15" s="53"/>
      <c r="F15" s="54"/>
    </row>
    <row r="16" spans="1:6">
      <c r="A16" s="49" t="s">
        <v>18</v>
      </c>
      <c r="B16" s="50"/>
      <c r="C16" s="63" t="s">
        <v>19</v>
      </c>
      <c r="D16" s="50"/>
      <c r="E16" s="50"/>
      <c r="F16" s="51"/>
    </row>
    <row r="17" spans="1:6" ht="6" customHeight="1">
      <c r="A17" s="49"/>
      <c r="B17" s="50"/>
      <c r="C17" s="50"/>
      <c r="D17" s="50"/>
      <c r="E17" s="50"/>
      <c r="F17" s="51"/>
    </row>
    <row r="18" spans="1:6">
      <c r="A18" s="52" t="s">
        <v>20</v>
      </c>
      <c r="B18" s="53"/>
      <c r="C18" s="53"/>
      <c r="D18" s="53"/>
      <c r="E18" s="53"/>
      <c r="F18" s="54"/>
    </row>
    <row r="19" spans="1:6">
      <c r="A19" s="64" t="s">
        <v>21</v>
      </c>
      <c r="B19" s="65" t="s">
        <v>22</v>
      </c>
      <c r="C19" s="66" t="s">
        <v>23</v>
      </c>
      <c r="D19" s="65" t="s">
        <v>22</v>
      </c>
      <c r="E19" s="66" t="s">
        <v>24</v>
      </c>
      <c r="F19" s="67" t="s">
        <v>22</v>
      </c>
    </row>
    <row r="20" spans="1:6">
      <c r="A20" s="68" t="s">
        <v>25</v>
      </c>
      <c r="B20" s="69" t="s">
        <v>26</v>
      </c>
      <c r="C20" s="70" t="s">
        <v>25</v>
      </c>
      <c r="D20" s="69" t="s">
        <v>26</v>
      </c>
      <c r="E20" s="70" t="s">
        <v>25</v>
      </c>
      <c r="F20" s="71" t="s">
        <v>26</v>
      </c>
    </row>
    <row r="21" spans="1:6">
      <c r="A21" s="68" t="s">
        <v>25</v>
      </c>
      <c r="B21" s="69" t="s">
        <v>27</v>
      </c>
      <c r="C21" s="70" t="s">
        <v>25</v>
      </c>
      <c r="D21" s="69" t="s">
        <v>27</v>
      </c>
      <c r="E21" s="70" t="s">
        <v>25</v>
      </c>
      <c r="F21" s="71" t="s">
        <v>27</v>
      </c>
    </row>
    <row r="22" spans="1:6">
      <c r="A22" s="68" t="s">
        <v>25</v>
      </c>
      <c r="B22" s="69" t="s">
        <v>28</v>
      </c>
      <c r="C22" s="70" t="s">
        <v>25</v>
      </c>
      <c r="D22" s="69" t="s">
        <v>28</v>
      </c>
      <c r="E22" s="70" t="s">
        <v>25</v>
      </c>
      <c r="F22" s="71" t="s">
        <v>28</v>
      </c>
    </row>
    <row r="23" spans="1:6" ht="21" customHeight="1">
      <c r="A23" s="72" t="s">
        <v>29</v>
      </c>
      <c r="B23" s="63" t="s">
        <v>19</v>
      </c>
      <c r="C23" s="58" t="s">
        <v>29</v>
      </c>
      <c r="D23" s="63" t="s">
        <v>19</v>
      </c>
      <c r="E23" s="58" t="s">
        <v>29</v>
      </c>
      <c r="F23" s="62" t="s">
        <v>19</v>
      </c>
    </row>
    <row r="24" spans="1:6" ht="7.5" customHeight="1">
      <c r="A24" s="49"/>
      <c r="B24" s="58"/>
      <c r="C24" s="50"/>
      <c r="D24" s="58"/>
      <c r="E24" s="50"/>
      <c r="F24" s="62"/>
    </row>
    <row r="25" spans="1:6">
      <c r="A25" s="73" t="s">
        <v>30</v>
      </c>
      <c r="B25" s="65" t="s">
        <v>22</v>
      </c>
      <c r="C25" s="74" t="s">
        <v>31</v>
      </c>
      <c r="D25" s="75" t="s">
        <v>32</v>
      </c>
      <c r="E25" s="65" t="s">
        <v>22</v>
      </c>
      <c r="F25" s="76"/>
    </row>
    <row r="26" spans="1:6">
      <c r="A26" s="77" t="s">
        <v>25</v>
      </c>
      <c r="B26" s="78" t="s">
        <v>26</v>
      </c>
      <c r="C26" s="79"/>
      <c r="D26" s="80" t="s">
        <v>25</v>
      </c>
      <c r="E26" s="78" t="s">
        <v>26</v>
      </c>
      <c r="F26" s="76"/>
    </row>
    <row r="27" spans="1:6">
      <c r="A27" s="77" t="s">
        <v>25</v>
      </c>
      <c r="B27" s="78" t="s">
        <v>27</v>
      </c>
      <c r="C27" s="79"/>
      <c r="D27" s="80" t="s">
        <v>25</v>
      </c>
      <c r="E27" s="78" t="s">
        <v>27</v>
      </c>
      <c r="F27" s="76"/>
    </row>
    <row r="28" spans="1:6">
      <c r="A28" s="77" t="s">
        <v>25</v>
      </c>
      <c r="B28" s="78" t="s">
        <v>28</v>
      </c>
      <c r="C28" s="79"/>
      <c r="D28" s="80" t="s">
        <v>25</v>
      </c>
      <c r="E28" s="78" t="s">
        <v>28</v>
      </c>
      <c r="F28" s="76"/>
    </row>
    <row r="29" spans="1:6">
      <c r="A29" s="81" t="s">
        <v>29</v>
      </c>
      <c r="B29" s="82" t="s">
        <v>19</v>
      </c>
      <c r="C29" s="79"/>
      <c r="D29" s="75" t="s">
        <v>29</v>
      </c>
      <c r="E29" s="82" t="s">
        <v>19</v>
      </c>
      <c r="F29" s="76"/>
    </row>
    <row r="30" spans="1:6" ht="6.75" customHeight="1">
      <c r="A30" s="83"/>
      <c r="B30" s="79"/>
      <c r="C30" s="79"/>
      <c r="D30" s="79"/>
      <c r="E30" s="79"/>
      <c r="F30" s="84"/>
    </row>
    <row r="31" spans="1:6" ht="7.5" customHeight="1">
      <c r="A31" s="49"/>
      <c r="B31" s="50"/>
      <c r="C31" s="50"/>
      <c r="D31" s="58"/>
      <c r="E31" s="58"/>
      <c r="F31" s="62"/>
    </row>
    <row r="32" spans="1:6">
      <c r="A32" s="85" t="s">
        <v>33</v>
      </c>
      <c r="B32" s="86"/>
      <c r="C32" s="86"/>
      <c r="D32" s="86"/>
      <c r="E32" s="86"/>
      <c r="F32" s="87"/>
    </row>
    <row r="33" spans="1:6">
      <c r="A33" s="83"/>
      <c r="B33" s="79"/>
      <c r="C33" s="79"/>
      <c r="D33" s="79" t="s">
        <v>34</v>
      </c>
      <c r="E33" s="79"/>
      <c r="F33" s="84" t="s">
        <v>35</v>
      </c>
    </row>
    <row r="34" spans="1:6" ht="15.75" customHeight="1">
      <c r="A34" s="83" t="s">
        <v>36</v>
      </c>
      <c r="B34" s="79"/>
      <c r="C34" s="79"/>
      <c r="D34" s="88" t="s">
        <v>19</v>
      </c>
      <c r="E34" s="79"/>
      <c r="F34" s="89" t="s">
        <v>19</v>
      </c>
    </row>
    <row r="35" spans="1:6" ht="5.25" customHeight="1">
      <c r="A35" s="83"/>
      <c r="B35" s="79"/>
      <c r="C35" s="79"/>
      <c r="D35" s="79"/>
      <c r="E35" s="79"/>
      <c r="F35" s="84"/>
    </row>
    <row r="36" spans="1:6" ht="18" customHeight="1">
      <c r="A36" s="90" t="s">
        <v>37</v>
      </c>
      <c r="B36" s="91"/>
      <c r="C36" s="91"/>
      <c r="D36" s="91"/>
      <c r="E36" s="91"/>
      <c r="F36" s="92"/>
    </row>
    <row r="37" spans="1:6">
      <c r="A37" s="83" t="s">
        <v>29</v>
      </c>
      <c r="B37" s="166" t="s">
        <v>19</v>
      </c>
      <c r="C37" s="166"/>
      <c r="D37" s="79"/>
      <c r="E37" s="167"/>
      <c r="F37" s="168"/>
    </row>
    <row r="38" spans="1:6" ht="6" customHeight="1">
      <c r="A38" s="22"/>
      <c r="B38" s="23"/>
      <c r="C38" s="23"/>
      <c r="D38" s="24"/>
      <c r="E38" s="23"/>
      <c r="F38" s="25"/>
    </row>
  </sheetData>
  <mergeCells count="3">
    <mergeCell ref="A1:F1"/>
    <mergeCell ref="B37:C37"/>
    <mergeCell ref="E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workbookViewId="0">
      <selection sqref="A1:D1"/>
    </sheetView>
  </sheetViews>
  <sheetFormatPr baseColWidth="10" defaultRowHeight="15"/>
  <cols>
    <col min="1" max="1" width="2.28515625" style="21" customWidth="1"/>
    <col min="2" max="2" width="29.7109375" style="21" customWidth="1"/>
    <col min="3" max="3" width="11.42578125" style="21"/>
    <col min="4" max="4" width="19.42578125" style="21" customWidth="1"/>
    <col min="5" max="16384" width="11.42578125" style="21"/>
  </cols>
  <sheetData>
    <row r="1" spans="1:4" s="26" customFormat="1" ht="23.25" customHeight="1">
      <c r="A1" s="169" t="s">
        <v>98</v>
      </c>
      <c r="B1" s="170"/>
      <c r="C1" s="170"/>
      <c r="D1" s="171"/>
    </row>
    <row r="2" spans="1:4" s="26" customFormat="1">
      <c r="A2" s="93"/>
      <c r="B2" s="94"/>
      <c r="C2" s="94"/>
      <c r="D2" s="95"/>
    </row>
    <row r="3" spans="1:4" s="26" customFormat="1" ht="25.5" customHeight="1">
      <c r="A3" s="49"/>
      <c r="B3" s="50" t="s">
        <v>38</v>
      </c>
      <c r="C3" s="96"/>
      <c r="D3" s="71" t="s">
        <v>39</v>
      </c>
    </row>
    <row r="4" spans="1:4" s="26" customFormat="1" ht="25.5" customHeight="1">
      <c r="A4" s="49"/>
      <c r="B4" s="50" t="s">
        <v>40</v>
      </c>
      <c r="C4" s="96"/>
      <c r="D4" s="71" t="s">
        <v>41</v>
      </c>
    </row>
    <row r="5" spans="1:4" s="26" customFormat="1" ht="25.5" customHeight="1">
      <c r="A5" s="49"/>
      <c r="B5" s="50" t="s">
        <v>42</v>
      </c>
      <c r="C5" s="96"/>
      <c r="D5" s="71" t="s">
        <v>43</v>
      </c>
    </row>
    <row r="6" spans="1:4" s="26" customFormat="1" ht="25.5" customHeight="1">
      <c r="A6" s="49"/>
      <c r="B6" s="50" t="s">
        <v>44</v>
      </c>
      <c r="C6" s="96"/>
      <c r="D6" s="71" t="s">
        <v>43</v>
      </c>
    </row>
    <row r="7" spans="1:4" s="26" customFormat="1">
      <c r="A7" s="49"/>
      <c r="B7" s="50"/>
      <c r="C7" s="50"/>
      <c r="D7" s="51"/>
    </row>
    <row r="8" spans="1:4" s="26" customFormat="1">
      <c r="A8" s="49"/>
      <c r="B8" s="97" t="s">
        <v>45</v>
      </c>
      <c r="C8" s="97"/>
      <c r="D8" s="98"/>
    </row>
    <row r="9" spans="1:4" s="26" customFormat="1">
      <c r="A9" s="49"/>
      <c r="B9" s="97" t="s">
        <v>46</v>
      </c>
      <c r="C9" s="96"/>
      <c r="D9" s="99" t="s">
        <v>19</v>
      </c>
    </row>
    <row r="10" spans="1:4" s="26" customFormat="1">
      <c r="A10" s="49"/>
      <c r="B10" s="97" t="s">
        <v>47</v>
      </c>
      <c r="C10" s="96"/>
      <c r="D10" s="99" t="s">
        <v>19</v>
      </c>
    </row>
    <row r="11" spans="1:4" s="26" customFormat="1">
      <c r="A11" s="49"/>
      <c r="B11" s="50" t="s">
        <v>48</v>
      </c>
      <c r="C11" s="50"/>
      <c r="D11" s="71"/>
    </row>
    <row r="12" spans="1:4" s="26" customFormat="1">
      <c r="A12" s="49"/>
      <c r="B12" s="50" t="s">
        <v>49</v>
      </c>
      <c r="C12" s="96"/>
      <c r="D12" s="71" t="s">
        <v>19</v>
      </c>
    </row>
    <row r="13" spans="1:4" s="26" customFormat="1">
      <c r="A13" s="49"/>
      <c r="B13" s="50" t="s">
        <v>50</v>
      </c>
      <c r="C13" s="96"/>
      <c r="D13" s="71" t="s">
        <v>19</v>
      </c>
    </row>
    <row r="14" spans="1:4" s="26" customFormat="1">
      <c r="A14" s="49"/>
      <c r="B14" s="50" t="s">
        <v>51</v>
      </c>
      <c r="C14" s="96"/>
      <c r="D14" s="71" t="s">
        <v>19</v>
      </c>
    </row>
    <row r="15" spans="1:4" s="26" customFormat="1">
      <c r="A15" s="49"/>
      <c r="B15" s="50" t="s">
        <v>52</v>
      </c>
      <c r="C15" s="96"/>
      <c r="D15" s="71" t="s">
        <v>19</v>
      </c>
    </row>
    <row r="16" spans="1:4" s="26" customFormat="1">
      <c r="A16" s="49"/>
      <c r="B16" s="50" t="s">
        <v>53</v>
      </c>
      <c r="C16" s="96"/>
      <c r="D16" s="71" t="s">
        <v>19</v>
      </c>
    </row>
    <row r="17" spans="1:4" s="26" customFormat="1">
      <c r="A17" s="49"/>
      <c r="B17" s="50" t="s">
        <v>54</v>
      </c>
      <c r="C17" s="96"/>
      <c r="D17" s="71" t="s">
        <v>19</v>
      </c>
    </row>
    <row r="18" spans="1:4" s="26" customFormat="1" ht="4.5" customHeight="1">
      <c r="A18" s="49"/>
      <c r="B18" s="50"/>
      <c r="C18" s="50"/>
      <c r="D18" s="71"/>
    </row>
    <row r="19" spans="1:4" s="26" customFormat="1">
      <c r="A19" s="49"/>
      <c r="B19" s="50" t="s">
        <v>55</v>
      </c>
      <c r="C19" s="100">
        <f>SUM(C9:C17)</f>
        <v>0</v>
      </c>
      <c r="D19" s="71" t="s">
        <v>19</v>
      </c>
    </row>
    <row r="20" spans="1:4" s="26" customFormat="1" ht="7.5" customHeight="1">
      <c r="A20" s="27"/>
      <c r="B20" s="28"/>
      <c r="C20" s="28"/>
      <c r="D20" s="29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Preisblatt</vt:lpstr>
      <vt:lpstr>Kosten ZTV_B1-Service</vt:lpstr>
      <vt:lpstr>Kosten ZTV_B2 -Betriebswartung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Treise, Felix</dc:creator>
  <cp:lastModifiedBy>Treise, Felix</cp:lastModifiedBy>
  <dcterms:created xsi:type="dcterms:W3CDTF">2026-10-08T11:58:13Z</dcterms:created>
  <dcterms:modified xsi:type="dcterms:W3CDTF">2026-10-19T10:26:21Z</dcterms:modified>
</cp:coreProperties>
</file>