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K:\SH\Access\EcoCastAero Aufstockung\03_Vergabeverfahren\Vergabeverfahren\Vergabeunterlagen\"/>
    </mc:Choice>
  </mc:AlternateContent>
  <xr:revisionPtr revIDLastSave="0" documentId="13_ncr:1_{9F7D2C88-696C-477B-8E6A-80B81E9D7100}" xr6:coauthVersionLast="47" xr6:coauthVersionMax="47" xr10:uidLastSave="{00000000-0000-0000-0000-000000000000}"/>
  <bookViews>
    <workbookView xWindow="-120" yWindow="-120" windowWidth="29040" windowHeight="15720" xr2:uid="{00000000-000D-0000-FFFF-FFFF00000000}"/>
  </bookViews>
  <sheets>
    <sheet name="Leistungsverzeichnis" sheetId="1" r:id="rId1"/>
    <sheet name="Hilfstabelle"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9" i="1" l="1"/>
  <c r="F58" i="1"/>
  <c r="F57" i="1"/>
  <c r="F56" i="1"/>
  <c r="F55" i="1"/>
  <c r="F54" i="1"/>
  <c r="F53" i="1"/>
  <c r="F52" i="1"/>
  <c r="F51" i="1"/>
  <c r="F50" i="1"/>
  <c r="F49" i="1"/>
  <c r="F47" i="1"/>
  <c r="F10" i="1"/>
  <c r="F9" i="1"/>
  <c r="F62" i="1" l="1"/>
</calcChain>
</file>

<file path=xl/sharedStrings.xml><?xml version="1.0" encoding="utf-8"?>
<sst xmlns="http://schemas.openxmlformats.org/spreadsheetml/2006/main" count="181" uniqueCount="129">
  <si>
    <t>Leistungsverzeichnis mit qualitativer Bewertung</t>
  </si>
  <si>
    <t>Hochleistungskeramikdrucker zur Kernherstellung</t>
  </si>
  <si>
    <t>Legende: A = Ausschlusskriterium, B = Bewertungskriterium, I = Informationskriterium</t>
  </si>
  <si>
    <t>Nr.</t>
  </si>
  <si>
    <t>Kategorie</t>
  </si>
  <si>
    <t>Kriterium</t>
  </si>
  <si>
    <t>Anforderung</t>
  </si>
  <si>
    <t>Art des Kriteriums</t>
  </si>
  <si>
    <t>Punkte (nur bei B-Kriterium)</t>
  </si>
  <si>
    <t>Vom Bieter auszufüllen:</t>
  </si>
  <si>
    <t>Ja/Nein</t>
  </si>
  <si>
    <t>ggf. zusätzliche Erläuterungen</t>
  </si>
  <si>
    <t>Allgemeine Informationen</t>
  </si>
  <si>
    <t>Auftragsgegenstand</t>
  </si>
  <si>
    <t>Gegenstand der Ausschreibung ist ein additives Fertigungssystem für Hochleistungskeramik, das auf einem hochpräzisen, schichtweisen Polymerisationsverfahren basiert.</t>
  </si>
  <si>
    <t>I</t>
  </si>
  <si>
    <t>Technologie</t>
  </si>
  <si>
    <t>Belichtungsverfahren</t>
  </si>
  <si>
    <t>Das System muss auf DLP-Technologie (Digital Light Processing) oder vergleichbarer flächiger Maskenbelichtung basieren, um eine schichtweise Aushärtung in einem Belichtungsschritt zu gewährleisten. Punktuelle Laser-Systeme (SLA) sind ausgeschlossen.</t>
  </si>
  <si>
    <t>A</t>
  </si>
  <si>
    <t>Beschichtungsmechanismus</t>
  </si>
  <si>
    <t>Der Materialauftrag (Recoating) muss durch ein rotierendes oder lineares Wischersystem (Klinge) direkt in der Materialwanne erfolgen um ein homogenes Material zu gewährleisten, siehe Nr. 22 und 23. Systeme, die auf einem Folien- oder Bandtransport zur Materialzuführung basieren, sind aufgrund des Ressourcenverbrauchs (Folie) und der Gefahr von Folienabrissen nicht zugelassen.</t>
  </si>
  <si>
    <t>Auflösung</t>
  </si>
  <si>
    <t>Laterale Auflösung</t>
  </si>
  <si>
    <t>Die laterale Auflösung (Pixelgröße in X/Y) muss ≤ 45 µm betragen, um feinste Details und scharfe Kanten ohne Treppeneffekte abzubilden.</t>
  </si>
  <si>
    <t>Material</t>
  </si>
  <si>
    <t>Materialien</t>
  </si>
  <si>
    <t>Mit dem Keramikdrucker zu verarbeitende und erprobte Materialien sind: Al2O3, SiO2, Y2O3, ZrO2, reines photoreaktives Harz (Polymer) und Mischungen der genannten Materialien.</t>
  </si>
  <si>
    <t xml:space="preserve">Nachweise für andere druckfähige Materialien. Je mehr Materialien, desto höher die Bewertung.  Die Punkte werden durch die höchtste angebotene Anzahl der zusätzlichen Materialien geteilt und anschließend mit der angebotenen Anzahl Materialien multipliziert. Der Bieter mit den meisten zusätzlichen Materialien erhält demnach die volle Punktzahl. </t>
  </si>
  <si>
    <t>B</t>
  </si>
  <si>
    <t>Ressourceneffizienz (Startmenge)</t>
  </si>
  <si>
    <t>Das System muss in der Lage sein, mit einer minimalen Materialmenge von ≤ 25 ml einen Druckprozess zu starten und erfolgreich durchzuführen. Große Materialtanks (Dead Volume) sind nicht zulässig.</t>
  </si>
  <si>
    <t>Materialzufuhr</t>
  </si>
  <si>
    <t>Es muss eine Vorrichtung für einen Materialbehälter mit Füllmengen zwischen 50 und 400 g vorhanden sein um gezielt Material in die Wanne abzugeben und den Füllstand einzustellen bzw. auszugleichen.</t>
  </si>
  <si>
    <t>Möglichkeit zur Nachfüllung der Suspensionen/Materialien während des Druckjobs. Der Druckjob darf dabei pausiert aber nicht abgebrochen werden.</t>
  </si>
  <si>
    <t>Offenes System</t>
  </si>
  <si>
    <t>Das System muss die Verarbeitung von kundeneigenen oder Drittanbieter-Schlickern erlauben (offene Parameter für Belichtungszeit, Intensität, Hubgeschwindigkeiten).</t>
  </si>
  <si>
    <t>Materialwechsel</t>
  </si>
  <si>
    <t>Wannen-Management</t>
  </si>
  <si>
    <t>Einfachheit der Reinigung bei Materialwechsel (Wechselzeit &lt; 10 min angestrebt).</t>
  </si>
  <si>
    <t>Optik</t>
  </si>
  <si>
    <t>Lichtquelle</t>
  </si>
  <si>
    <t>LED-basierte Lichtquelle im blauen Spektrum (ca. 445-465 nm) für Photopolymere.</t>
  </si>
  <si>
    <t>Prozess</t>
  </si>
  <si>
    <t>Baufläche (X/Y)</t>
  </si>
  <si>
    <t>Die Baufläche muss mindestens 100 mm x 60 mm betragen.</t>
  </si>
  <si>
    <t>Bauplattform</t>
  </si>
  <si>
    <t>Es müssen mindestens zwei austauschbare Bautplattformen angeboten werden. Ziel ist die Unterbrechungszeit zwischen zwei Druckjobs zu minimieren.</t>
  </si>
  <si>
    <t>Mechanismus zur exakten Positionierung der Bauplattform parallel zum Baufeld, so dass eine Entnahme der Bauteilplattform mit dem bereits gefertigten Grünteil für zusätzliche Reinigung und Charakterisierung zu jedem Zeitpunkt bei Druckpause möglich ist und eine Fortführung der Fertigung sicherstellt</t>
  </si>
  <si>
    <t>Hohe Genauigkeit (+/- 5 µm) des Mechanismus zur exakten Positionierung der Bauplattform parallel zum Baufeld mit Möglichkeit zur Entnahme während der Durchführung einer Fertigung im Pausenmodus.</t>
  </si>
  <si>
    <t>Kammertemperierung</t>
  </si>
  <si>
    <t>Die Prozesskammer muss beheizbar sein um auch hochviskose Schlicker verarbeiten zu können. Die Temperatur muss im Bereich von 20 bis 45°C einstellbar sein.</t>
  </si>
  <si>
    <t>Z-Achse (Höhe)</t>
  </si>
  <si>
    <t>Der Bauraum muss in der Z-Achse (Höhe) mindestens 300 mm betragen, um auch längliche Kerne z.B. für stationäre Gasturbinen fertigen zu können.</t>
  </si>
  <si>
    <t>Eine längere Z-Achse wird positiv bewertet. (Art der Bewertung: vgl. 6)</t>
  </si>
  <si>
    <t>Baubare Schichtdicke</t>
  </si>
  <si>
    <t>Variable Schichtdicke des Grünteils einstellbar im Bereich von mindestens 10 µm bis 200 µm in 5 µm Schritten.</t>
  </si>
  <si>
    <t>Schichtauftrag</t>
  </si>
  <si>
    <t>Durchmischung und Homogenisierung des Materials vor jeder Schichtgenerierung direkt im Baufeld für eine stetige Durchmischung zur Vorbeugung möglicher Sedimentationseffekte</t>
  </si>
  <si>
    <t>Bauteil zu Bauplattform Verbindung</t>
  </si>
  <si>
    <t>Über den gesamten Bauprozess muss sichergestellt werden, dass das Grünteil an der Bauplattform bis zur Fertigstellung fixiert ist. Die technische Lösung muss erklärt werden.</t>
  </si>
  <si>
    <t>Reduzierung der Abzugskräfte</t>
  </si>
  <si>
    <t>Mechanismus zur Reduzierung der Abzugskräfte beim Trennen der belichteten Schicht vom Bauteil zur Reduzierung der Belastung am Bauteil.</t>
  </si>
  <si>
    <t>Software</t>
  </si>
  <si>
    <t>Erzeugen von Schichtbildern</t>
  </si>
  <si>
    <t>Implementierte Software (Slicer), die durch Ansteuerung in der Benutzeroberfläche (GUI) das Bauteil virtuell in Schichten entsprechend der eingestellten Schichtdicke zerlegt und Schichtbilder generiert</t>
  </si>
  <si>
    <t>Einstellen von Prozessparametern</t>
  </si>
  <si>
    <t>Die Betriebssoftware muss die Einstellung aller relevanten Prozessparameter ermöglichen. Die Parameter müssen schichtweise anpassbar sein und während des Druckjobs änderbar sein. Beschädigte Bauteile müssen während des Druckjobs aus der Software entfernt werden können um den Druckjob mit den verbleibenden Bauteilen forführen zu können.</t>
  </si>
  <si>
    <t>Prozessüberwachung</t>
  </si>
  <si>
    <t>Kamerabasierte Prozessüberwachung während des gesamten Druckjobs. Aufzeichnung und Speicherung der Videos zur Dokumentation und Fehleranalyse.</t>
  </si>
  <si>
    <t>Füllmengenüberwachung</t>
  </si>
  <si>
    <t>Konstante Einhaltung der Füllmenge in der Wanne durch automatisierte Dosierfunktion und Füllstandsüberwachung. Es muss immer frisches Material nachgefüllt werden um verunreinigungen (polymerisiertes Material aus vorherigen Schichten) auszuschließen. Keine Kreislaufführung von Material.</t>
  </si>
  <si>
    <t>Prozessdatenerfassung</t>
  </si>
  <si>
    <t xml:space="preserve">Das System muss über eine softwarebasierte Lösung zur lückenlosen Erfassung, Speicherung und Archivierung aller prozessrelevanten Daten verfügen. Diese Funktion dient der Qualitätssicherung sowie der Erfüllung von Dokumentationspflichten gemäß gängiger Industriestandards (z.B. ISO EN 9100 für Luftfahrt). </t>
  </si>
  <si>
    <t>Berichterstellung</t>
  </si>
  <si>
    <t>Basierend auf der Prozessdatenerfassung müssen automatisierte Berichte in den Formate PDF, JSON, XML ausgegeben werden können.</t>
  </si>
  <si>
    <t>Eingangs- und Ausgangsformate</t>
  </si>
  <si>
    <t>Mindestens digitales Einlesen/Verwenden von STL-Dateien.</t>
  </si>
  <si>
    <t>Import und Export der geschnittenen (geslicten) Komponentenebenen als Bilddatei im Format: png/jpg</t>
  </si>
  <si>
    <t>Fernzugriff</t>
  </si>
  <si>
    <t>Möglichkeit zur Überwachung und Pausieren des Druckprozesses über ein Web-Interface oder Serveranbindung (Remote Control).</t>
  </si>
  <si>
    <t>Qualität</t>
  </si>
  <si>
    <t>Pixelfehler-Korrektur</t>
  </si>
  <si>
    <t>Pixelalignment zur automatischen Ausrichtung der Bauteile am Pixelraster, um die Wiederholgenauigkeit zwischen den Bauteilen innerhalb eines Druckjobs an unterschiedlichen Positionen auf der Bauplattform zu gewährleisten.</t>
  </si>
  <si>
    <t>Oberflächenoptimierung</t>
  </si>
  <si>
    <t>Das System muss über eine integrierte Funktion zur digitalen Optimierung von Bauteiloberflächen verfügen, um die Oberflächenintegrität zu erhöhen und die Rissneigung zu reduzieren.</t>
  </si>
  <si>
    <t>Zubehör</t>
  </si>
  <si>
    <t>Reinigung</t>
  </si>
  <si>
    <t>Schichtstärkenmessung</t>
  </si>
  <si>
    <t>Ein Schichtstärkemesskamm im Bereich der für den Prozess relevanten Schichtdicken ist mitzuliefern.</t>
  </si>
  <si>
    <t>Werkzeuge</t>
  </si>
  <si>
    <t>Notwendige Werkzeuge zum Betrieb der Anlage müssen mitgeliefert werden.</t>
  </si>
  <si>
    <t>Verbrauchsmaterial</t>
  </si>
  <si>
    <t>Verbrauchsmaterial für erste Druckjobs über die Inbetriebnahme hinaus müssen bereitgestellt werden. Dazu zählen: Ersatzwanne, SiO2 basierter Schlicker für Feingusskerne mind. 800g , Reinigungslösung, ggf.  Haftvermittler, jeweils ausreichend für genannte Schlickermenge.</t>
  </si>
  <si>
    <t>Dokumentation und Konnektivität</t>
  </si>
  <si>
    <t>Lokaler Datenspeicher</t>
  </si>
  <si>
    <t>Lokales Speichern der Kamera-Aufnahmen und Prozessdaten auf dem geräteinternen Speicher.</t>
  </si>
  <si>
    <t>User Management</t>
  </si>
  <si>
    <t>Einrichten versch. Nutzer mit spezifischen Zugriffsrechten.</t>
  </si>
  <si>
    <t>Anschlüsse, Schnittstellen</t>
  </si>
  <si>
    <t>LAN-Verbindung zur Integration ins lokale Netzwerk um den Drucker per Remote Zugriff zu überwachen und Videoaufnahmen, Prozesdaten zu exportieren.</t>
  </si>
  <si>
    <t>Service</t>
  </si>
  <si>
    <t>Inbetriebnahme</t>
  </si>
  <si>
    <t>Vollständige Einbringung, Aufbau, Montage und Inbetriebnahme des Keramikdruckers</t>
  </si>
  <si>
    <t>Verschiebung des Keramikdruckers ohne zusätzliche Hilfsmittel durch maximal zwei Personen möglich.</t>
  </si>
  <si>
    <t>Keine zusätzlichen externen Medien wie z.B. Druckluft, Abgasanlage, Absaugung für den Prozess notwendig.</t>
  </si>
  <si>
    <t>Anschlussleistungen, welche für die angebotenen Aggregate benötigt werden, sind im Angebot anzugeben.</t>
  </si>
  <si>
    <t>Schulung und Support</t>
  </si>
  <si>
    <t>Trainingsprogramm für mind. 3 Personen mit detaillierter Schulung zum Prozess inkl. der nachgelagerten Prozesschritte wie Reinigung und Sintern. Remote Support für technische Fragen während des laufenden Betriebs mit mind. 10h/Jahr.</t>
  </si>
  <si>
    <t>Handbuch/ Bedienungsanleitung</t>
  </si>
  <si>
    <t>Allgemeine Bedienungsanleitung/ Benutzerhandbuch zur Bediensoftware digital als PDF in deutscher Sprache</t>
  </si>
  <si>
    <t xml:space="preserve">Abnahme </t>
  </si>
  <si>
    <t>siehe Vergabeunterlagen, Ziffer 4.2</t>
  </si>
  <si>
    <t>Wartung/Instandhaltung, Kalibrierung</t>
  </si>
  <si>
    <t>Wartungsvereinbarung für die ersten drei Jahre nach Abnahme des Systems, die sämtliche erforderlichen Instandhaltungsarbeiten zur Gewährleistung des störungsfreien Betriebs abdeckt, Dies umfasst:
- Reinigung, Setup und Funktionsanalyse der Hardware und Elektronikkomponenten
- Austausch von Betriebsmitteln
- Überprüfung und Funktionstest der Sicherheitseinrichtungen
- Hardware-, Softwareaktualisierungen und Datensicherung
- Protokoll der Annahmeprüfung und Prüfplakette
- Anfahrts- und Reisekosten
- Arbeitslohn</t>
  </si>
  <si>
    <t>Ersatzteile</t>
  </si>
  <si>
    <t>Ersatzteile müssen über einen Zeitraum von 10 Jahren lieferbar sein (soweit aus Sicht des Bieters nicht sichergestellt werden kann, dass die Ersatzteile über diesen Zeitraum lieferbar sind, hat der Bieter die Möglichkeit, der Vergabestelle dies bis 10 Kalendertage über das Vergabeportal mitzuteilen, vgl. die Hinweise zum Fragen- und Antwortenkatalog in Ziffer 2.7 der Vergabeunterlagen)</t>
  </si>
  <si>
    <t>Lieferung</t>
  </si>
  <si>
    <t>siehe Vergabeunterlagen, Ziffer 3.2 und 4.5</t>
  </si>
  <si>
    <t>Anschaffung</t>
  </si>
  <si>
    <t>Bewertungspreis € (netto)</t>
  </si>
  <si>
    <t>Ausgewiesene Umsatzsteuer</t>
  </si>
  <si>
    <t>Gesamtbewertung</t>
  </si>
  <si>
    <t>Vorrichtung für den homogenen Auftrag der Suspension im Baufeld mit folgenden Eigenschaften:
Das System muss in der Lage sein, hochgefüllte, strukturviskose Suspensionen mit einer dynamischen Viskosität von bis zu 15 Pa*s (gemessen bei einer Referenz-Scherrate von 30 s-1 bei 40 °C) homogen und blasenfrei zu einer Schicht zu verarbeiten.
Die Relativbewegung des Rakel-/Klingenmechanismus muss präzise zwischen 40 und 360 grad/s, in 10 grad/s Schritten, einstellbar sein, um die Scherkraft mechanisch an die materialspezifische Fließgrenze anzupassen.</t>
  </si>
  <si>
    <t>Bereitstellen einer abgestimmten Reinigungsstation für die Grünteile (z. B. mittels spezieller Lösemittel/Druckluft, o.ä.), die die feinen Strukturen nicht beschädigt.</t>
  </si>
  <si>
    <t>Losnummer: Los 1</t>
  </si>
  <si>
    <t>Vergabenummer: 2026-ECA2-3-002_01</t>
  </si>
  <si>
    <t>Ja</t>
  </si>
  <si>
    <t>Nein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</si>
</sst>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
  </numFmts>
  <fonts count="9"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sz val="11"/>
      <name val="Calibri"/>
      <family val="2"/>
      <scheme val="minor"/>
    </font>
    <font>
      <b/>
      <sz val="26"/>
      <color theme="1"/>
      <name val="Calibri"/>
      <family val="2"/>
      <scheme val="minor"/>
    </font>
    <font>
      <b/>
      <sz val="22"/>
      <color theme="1"/>
      <name val="Calibri"/>
      <family val="2"/>
      <scheme val="minor"/>
    </font>
    <font>
      <sz val="11"/>
      <color rgb="FFFF0000"/>
      <name val="Calibri"/>
      <family val="2"/>
      <scheme val="minor"/>
    </font>
    <font>
      <b/>
      <sz val="11"/>
      <color rgb="FFFF0000"/>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9" tint="0.399975585192419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9" fontId="3" fillId="0" borderId="0"/>
    <xf numFmtId="44" fontId="3" fillId="0" borderId="0"/>
  </cellStyleXfs>
  <cellXfs count="51">
    <xf numFmtId="0" fontId="0" fillId="0" borderId="0" xfId="0"/>
    <xf numFmtId="1" fontId="0" fillId="0" borderId="1" xfId="0" applyNumberFormat="1"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0" fontId="0" fillId="0" borderId="1" xfId="0" applyBorder="1" applyAlignment="1">
      <alignment horizontal="center" vertical="center"/>
    </xf>
    <xf numFmtId="0" fontId="1" fillId="4" borderId="1" xfId="0" applyFont="1" applyFill="1" applyBorder="1" applyAlignment="1">
      <alignment horizontal="center" vertical="center" wrapText="1"/>
    </xf>
    <xf numFmtId="0" fontId="0" fillId="0" borderId="1" xfId="0" applyBorder="1" applyAlignment="1">
      <alignment horizontal="left" vertical="center" wrapText="1"/>
    </xf>
    <xf numFmtId="0" fontId="0" fillId="3" borderId="1" xfId="0" applyFill="1" applyBorder="1" applyAlignment="1">
      <alignment horizontal="left" vertical="center" wrapText="1"/>
    </xf>
    <xf numFmtId="49" fontId="0" fillId="3" borderId="1" xfId="0" applyNumberFormat="1" applyFill="1" applyBorder="1" applyAlignment="1">
      <alignment horizontal="left" vertical="center" wrapText="1"/>
    </xf>
    <xf numFmtId="0" fontId="0" fillId="3" borderId="1" xfId="0" applyFill="1" applyBorder="1" applyAlignment="1">
      <alignment horizontal="center" vertical="center" wrapText="1"/>
    </xf>
    <xf numFmtId="164" fontId="0" fillId="3" borderId="1" xfId="0" applyNumberFormat="1" applyFill="1" applyBorder="1" applyAlignment="1">
      <alignment horizontal="center" vertical="center" wrapText="1"/>
    </xf>
    <xf numFmtId="0" fontId="0" fillId="0" borderId="1" xfId="0" applyBorder="1"/>
    <xf numFmtId="0" fontId="0" fillId="0" borderId="1" xfId="0" applyBorder="1" applyAlignment="1">
      <alignment vertical="center" wrapText="1"/>
    </xf>
    <xf numFmtId="164" fontId="0" fillId="0" borderId="1" xfId="0" applyNumberFormat="1" applyBorder="1" applyAlignment="1">
      <alignment horizontal="center" vertical="center" wrapText="1"/>
    </xf>
    <xf numFmtId="0" fontId="0" fillId="0" borderId="1" xfId="0" applyBorder="1" applyAlignment="1">
      <alignment vertical="center"/>
    </xf>
    <xf numFmtId="49" fontId="0" fillId="0" borderId="1" xfId="0" applyNumberFormat="1" applyBorder="1" applyAlignment="1">
      <alignment horizontal="left" vertical="center" wrapText="1"/>
    </xf>
    <xf numFmtId="0" fontId="0" fillId="0" borderId="1" xfId="0" applyBorder="1" applyAlignment="1">
      <alignment horizontal="center" vertical="center" wrapText="1"/>
    </xf>
    <xf numFmtId="49" fontId="4" fillId="0" borderId="1" xfId="0" applyNumberFormat="1" applyFont="1" applyBorder="1" applyAlignment="1">
      <alignment horizontal="left" vertical="center" wrapText="1"/>
    </xf>
    <xf numFmtId="49" fontId="0" fillId="0" borderId="1" xfId="0" applyNumberFormat="1" applyBorder="1" applyAlignment="1">
      <alignment vertical="center" wrapText="1"/>
    </xf>
    <xf numFmtId="44" fontId="4" fillId="0" borderId="1" xfId="2" applyFont="1" applyBorder="1" applyAlignment="1">
      <alignment horizontal="left" vertical="center" wrapText="1"/>
    </xf>
    <xf numFmtId="0" fontId="2" fillId="2" borderId="2" xfId="0" applyFont="1" applyFill="1" applyBorder="1" applyAlignment="1">
      <alignment horizontal="left" vertical="center"/>
    </xf>
    <xf numFmtId="0" fontId="2" fillId="2" borderId="6" xfId="0" applyFont="1" applyFill="1" applyBorder="1" applyAlignment="1">
      <alignment horizontal="left" vertical="center"/>
    </xf>
    <xf numFmtId="0" fontId="2" fillId="2" borderId="6" xfId="0" applyFont="1" applyFill="1" applyBorder="1" applyAlignment="1">
      <alignment horizontal="left" vertical="center" wrapText="1"/>
    </xf>
    <xf numFmtId="164" fontId="2" fillId="2" borderId="1" xfId="1" applyNumberFormat="1" applyFont="1" applyFill="1" applyBorder="1"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49" fontId="0" fillId="0" borderId="0" xfId="0" applyNumberFormat="1" applyAlignment="1">
      <alignment vertical="center" wrapText="1"/>
    </xf>
    <xf numFmtId="0" fontId="0" fillId="0" borderId="0" xfId="0" applyAlignment="1">
      <alignment horizontal="center" vertical="center" wrapText="1"/>
    </xf>
    <xf numFmtId="164" fontId="0" fillId="0" borderId="0" xfId="0" applyNumberFormat="1" applyAlignment="1">
      <alignment horizontal="center" vertical="center" wrapText="1"/>
    </xf>
    <xf numFmtId="0" fontId="0" fillId="0" borderId="1" xfId="0" applyBorder="1" applyProtection="1">
      <protection locked="0"/>
    </xf>
    <xf numFmtId="164" fontId="0" fillId="0" borderId="1" xfId="0" applyNumberFormat="1" applyBorder="1" applyAlignment="1" applyProtection="1">
      <alignment horizontal="center" vertical="center" wrapText="1"/>
      <protection locked="0"/>
    </xf>
    <xf numFmtId="0" fontId="7" fillId="0" borderId="1" xfId="0" applyFont="1" applyBorder="1" applyProtection="1">
      <protection locked="0"/>
    </xf>
    <xf numFmtId="49" fontId="1" fillId="2" borderId="1" xfId="0" applyNumberFormat="1" applyFont="1" applyFill="1" applyBorder="1" applyAlignment="1">
      <alignment horizontal="center" vertical="center" wrapText="1"/>
    </xf>
    <xf numFmtId="0" fontId="0" fillId="0" borderId="4" xfId="0" applyBorder="1"/>
    <xf numFmtId="0" fontId="0" fillId="3" borderId="1" xfId="0" applyFill="1" applyBorder="1" applyAlignment="1">
      <alignment horizontal="left" vertical="center" wrapText="1"/>
    </xf>
    <xf numFmtId="0" fontId="0" fillId="0" borderId="5" xfId="0" applyBorder="1"/>
    <xf numFmtId="0" fontId="0" fillId="0" borderId="1" xfId="0" applyBorder="1" applyAlignment="1">
      <alignment horizontal="left" vertical="center"/>
    </xf>
    <xf numFmtId="0" fontId="0" fillId="0" borderId="1" xfId="0" applyBorder="1" applyAlignment="1">
      <alignment horizontal="left" vertical="center" wrapText="1"/>
    </xf>
    <xf numFmtId="0" fontId="0" fillId="3" borderId="1" xfId="0" applyFill="1" applyBorder="1" applyAlignment="1">
      <alignment horizontal="center" vertical="center" wrapText="1"/>
    </xf>
    <xf numFmtId="0" fontId="0" fillId="0" borderId="3" xfId="0" applyBorder="1" applyAlignment="1">
      <alignment horizontal="left" vertical="center" wrapText="1"/>
    </xf>
    <xf numFmtId="0" fontId="1" fillId="2" borderId="1" xfId="0" applyFont="1" applyFill="1" applyBorder="1" applyAlignment="1">
      <alignment horizontal="center" vertical="center" wrapText="1"/>
    </xf>
    <xf numFmtId="0" fontId="1" fillId="2" borderId="4" xfId="0" applyFont="1" applyFill="1" applyBorder="1" applyAlignment="1">
      <alignment horizontal="center" vertical="center"/>
    </xf>
    <xf numFmtId="0" fontId="0" fillId="0" borderId="8" xfId="0" applyBorder="1"/>
    <xf numFmtId="0" fontId="0" fillId="0" borderId="9" xfId="0" applyBorder="1"/>
    <xf numFmtId="0" fontId="5" fillId="2" borderId="1" xfId="0" applyFont="1" applyFill="1" applyBorder="1" applyAlignment="1">
      <alignment horizontal="center" vertical="center"/>
    </xf>
    <xf numFmtId="0" fontId="0" fillId="0" borderId="6" xfId="0" applyBorder="1"/>
    <xf numFmtId="0" fontId="0" fillId="0" borderId="7" xfId="0" applyBorder="1"/>
    <xf numFmtId="0" fontId="1" fillId="2" borderId="1" xfId="0" applyFont="1" applyFill="1" applyBorder="1" applyAlignment="1">
      <alignment horizontal="center" vertical="center"/>
    </xf>
    <xf numFmtId="0" fontId="8" fillId="4"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0" fillId="0" borderId="1" xfId="0" applyBorder="1" applyAlignment="1">
      <alignment horizontal="center" vertical="center"/>
    </xf>
  </cellXfs>
  <cellStyles count="3">
    <cellStyle name="Prozent" xfId="1" builtinId="5"/>
    <cellStyle name="Standard" xfId="0" builtinId="0"/>
    <cellStyle name="Währung"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6"/>
  <sheetViews>
    <sheetView tabSelected="1" zoomScaleNormal="100" workbookViewId="0">
      <pane ySplit="7" topLeftCell="A8" activePane="bottomLeft" state="frozen"/>
      <selection pane="bottomLeft" sqref="A1:XFD1048576"/>
    </sheetView>
  </sheetViews>
  <sheetFormatPr baseColWidth="10" defaultRowHeight="15" x14ac:dyDescent="0.25"/>
  <cols>
    <col min="1" max="1" width="4.140625" customWidth="1"/>
    <col min="2" max="2" width="15.85546875" customWidth="1"/>
    <col min="3" max="3" width="32.7109375" customWidth="1"/>
    <col min="4" max="4" width="45.7109375" style="24" customWidth="1"/>
    <col min="7" max="7" width="10.7109375" customWidth="1"/>
    <col min="8" max="8" width="45.7109375" customWidth="1"/>
  </cols>
  <sheetData>
    <row r="1" spans="1:8" ht="33.75" customHeight="1" x14ac:dyDescent="0.25">
      <c r="A1" s="44" t="s">
        <v>0</v>
      </c>
      <c r="B1" s="45"/>
      <c r="C1" s="45"/>
      <c r="D1" s="45"/>
      <c r="E1" s="45"/>
      <c r="F1" s="45"/>
      <c r="G1" s="45"/>
      <c r="H1" s="46"/>
    </row>
    <row r="2" spans="1:8" ht="28.5" customHeight="1" x14ac:dyDescent="0.25">
      <c r="A2" s="49" t="s">
        <v>1</v>
      </c>
      <c r="B2" s="45"/>
      <c r="C2" s="45"/>
      <c r="D2" s="45"/>
      <c r="E2" s="45"/>
      <c r="F2" s="45"/>
      <c r="G2" s="45"/>
      <c r="H2" s="46"/>
    </row>
    <row r="3" spans="1:8" x14ac:dyDescent="0.25">
      <c r="A3" s="41" t="s">
        <v>125</v>
      </c>
      <c r="B3" s="42"/>
      <c r="C3" s="43"/>
      <c r="D3" s="41" t="s">
        <v>126</v>
      </c>
      <c r="E3" s="42"/>
      <c r="F3" s="42"/>
      <c r="G3" s="42"/>
      <c r="H3" s="43"/>
    </row>
    <row r="4" spans="1:8" x14ac:dyDescent="0.25">
      <c r="A4" s="47" t="s">
        <v>2</v>
      </c>
      <c r="B4" s="45"/>
      <c r="C4" s="45"/>
      <c r="D4" s="45"/>
      <c r="E4" s="45"/>
      <c r="F4" s="45"/>
      <c r="G4" s="45"/>
      <c r="H4" s="46"/>
    </row>
    <row r="5" spans="1:8" x14ac:dyDescent="0.25">
      <c r="A5" s="50"/>
      <c r="B5" s="45"/>
      <c r="C5" s="45"/>
      <c r="D5" s="45"/>
      <c r="E5" s="45"/>
      <c r="F5" s="45"/>
      <c r="G5" s="45"/>
      <c r="H5" s="46"/>
    </row>
    <row r="6" spans="1:8" x14ac:dyDescent="0.25">
      <c r="A6" s="47" t="s">
        <v>3</v>
      </c>
      <c r="B6" s="47" t="s">
        <v>4</v>
      </c>
      <c r="C6" s="47" t="s">
        <v>5</v>
      </c>
      <c r="D6" s="32" t="s">
        <v>6</v>
      </c>
      <c r="E6" s="40" t="s">
        <v>7</v>
      </c>
      <c r="F6" s="40" t="s">
        <v>8</v>
      </c>
      <c r="G6" s="48" t="s">
        <v>9</v>
      </c>
      <c r="H6" s="46"/>
    </row>
    <row r="7" spans="1:8" x14ac:dyDescent="0.25">
      <c r="A7" s="33"/>
      <c r="B7" s="33"/>
      <c r="C7" s="33"/>
      <c r="D7" s="33"/>
      <c r="E7" s="33"/>
      <c r="F7" s="33"/>
      <c r="G7" s="4" t="s">
        <v>10</v>
      </c>
      <c r="H7" s="4" t="s">
        <v>11</v>
      </c>
    </row>
    <row r="8" spans="1:8" ht="60" customHeight="1" x14ac:dyDescent="0.25">
      <c r="A8" s="3">
        <v>1</v>
      </c>
      <c r="B8" s="5" t="s">
        <v>12</v>
      </c>
      <c r="C8" s="6" t="s">
        <v>13</v>
      </c>
      <c r="D8" s="7" t="s">
        <v>14</v>
      </c>
      <c r="E8" s="8" t="s">
        <v>15</v>
      </c>
      <c r="F8" s="9"/>
      <c r="G8" s="2"/>
      <c r="H8" s="1"/>
    </row>
    <row r="9" spans="1:8" ht="90" customHeight="1" x14ac:dyDescent="0.25">
      <c r="A9" s="3">
        <v>2</v>
      </c>
      <c r="B9" s="36" t="s">
        <v>16</v>
      </c>
      <c r="C9" s="6" t="s">
        <v>17</v>
      </c>
      <c r="D9" s="7" t="s">
        <v>18</v>
      </c>
      <c r="E9" s="8" t="s">
        <v>19</v>
      </c>
      <c r="F9" s="9" t="str">
        <f>IF(E9="B","Gewichtung festlegen","")</f>
        <v/>
      </c>
      <c r="G9" s="29"/>
      <c r="H9" s="29"/>
    </row>
    <row r="10" spans="1:8" ht="135" customHeight="1" x14ac:dyDescent="0.25">
      <c r="A10" s="3">
        <v>3</v>
      </c>
      <c r="B10" s="33"/>
      <c r="C10" s="6" t="s">
        <v>20</v>
      </c>
      <c r="D10" s="7" t="s">
        <v>21</v>
      </c>
      <c r="E10" s="8" t="s">
        <v>19</v>
      </c>
      <c r="F10" s="9" t="str">
        <f>IF(E10="B","Gewichtung festlegen","")</f>
        <v/>
      </c>
      <c r="G10" s="29"/>
      <c r="H10" s="29"/>
    </row>
    <row r="11" spans="1:8" ht="45" customHeight="1" x14ac:dyDescent="0.25">
      <c r="A11" s="3">
        <v>4</v>
      </c>
      <c r="B11" s="5" t="s">
        <v>22</v>
      </c>
      <c r="C11" s="6" t="s">
        <v>23</v>
      </c>
      <c r="D11" s="7" t="s">
        <v>24</v>
      </c>
      <c r="E11" s="8" t="s">
        <v>19</v>
      </c>
      <c r="F11" s="9"/>
      <c r="G11" s="29"/>
      <c r="H11" s="29"/>
    </row>
    <row r="12" spans="1:8" ht="60" customHeight="1" x14ac:dyDescent="0.25">
      <c r="A12" s="3">
        <v>5</v>
      </c>
      <c r="B12" s="37" t="s">
        <v>25</v>
      </c>
      <c r="C12" s="34" t="s">
        <v>26</v>
      </c>
      <c r="D12" s="11" t="s">
        <v>27</v>
      </c>
      <c r="E12" s="8" t="s">
        <v>19</v>
      </c>
      <c r="F12" s="9"/>
      <c r="G12" s="29"/>
      <c r="H12" s="29"/>
    </row>
    <row r="13" spans="1:8" ht="120" customHeight="1" x14ac:dyDescent="0.25">
      <c r="A13" s="3">
        <v>6</v>
      </c>
      <c r="B13" s="35"/>
      <c r="C13" s="33"/>
      <c r="D13" s="11" t="s">
        <v>28</v>
      </c>
      <c r="E13" s="8" t="s">
        <v>29</v>
      </c>
      <c r="F13" s="9">
        <v>10</v>
      </c>
      <c r="G13" s="29"/>
      <c r="H13" s="29"/>
    </row>
    <row r="14" spans="1:8" ht="75" customHeight="1" x14ac:dyDescent="0.25">
      <c r="A14" s="3">
        <v>7</v>
      </c>
      <c r="B14" s="35"/>
      <c r="C14" s="6" t="s">
        <v>30</v>
      </c>
      <c r="D14" s="7" t="s">
        <v>31</v>
      </c>
      <c r="E14" s="8" t="s">
        <v>19</v>
      </c>
      <c r="F14" s="9"/>
      <c r="G14" s="29"/>
      <c r="H14" s="29"/>
    </row>
    <row r="15" spans="1:8" ht="75" customHeight="1" x14ac:dyDescent="0.25">
      <c r="A15" s="3">
        <v>8</v>
      </c>
      <c r="B15" s="35"/>
      <c r="C15" s="34" t="s">
        <v>32</v>
      </c>
      <c r="D15" s="7" t="s">
        <v>33</v>
      </c>
      <c r="E15" s="8" t="s">
        <v>19</v>
      </c>
      <c r="F15" s="9"/>
      <c r="G15" s="29"/>
      <c r="H15" s="29"/>
    </row>
    <row r="16" spans="1:8" ht="60" customHeight="1" x14ac:dyDescent="0.25">
      <c r="A16" s="3">
        <v>9</v>
      </c>
      <c r="B16" s="35"/>
      <c r="C16" s="33"/>
      <c r="D16" s="7" t="s">
        <v>34</v>
      </c>
      <c r="E16" s="8" t="s">
        <v>19</v>
      </c>
      <c r="F16" s="9"/>
      <c r="G16" s="29"/>
      <c r="H16" s="29"/>
    </row>
    <row r="17" spans="1:8" ht="60" customHeight="1" x14ac:dyDescent="0.25">
      <c r="A17" s="3">
        <v>10</v>
      </c>
      <c r="B17" s="33"/>
      <c r="C17" s="6" t="s">
        <v>35</v>
      </c>
      <c r="D17" s="7" t="s">
        <v>36</v>
      </c>
      <c r="E17" s="8" t="s">
        <v>19</v>
      </c>
      <c r="F17" s="9"/>
      <c r="G17" s="29"/>
      <c r="H17" s="29"/>
    </row>
    <row r="18" spans="1:8" ht="30" customHeight="1" x14ac:dyDescent="0.25">
      <c r="A18" s="3">
        <v>11</v>
      </c>
      <c r="B18" s="5" t="s">
        <v>37</v>
      </c>
      <c r="C18" s="6" t="s">
        <v>38</v>
      </c>
      <c r="D18" s="7" t="s">
        <v>39</v>
      </c>
      <c r="E18" s="8" t="s">
        <v>19</v>
      </c>
      <c r="F18" s="10"/>
      <c r="G18" s="30"/>
      <c r="H18" s="29"/>
    </row>
    <row r="19" spans="1:8" ht="30" customHeight="1" x14ac:dyDescent="0.25">
      <c r="A19" s="3">
        <v>12</v>
      </c>
      <c r="B19" s="5" t="s">
        <v>40</v>
      </c>
      <c r="C19" s="6" t="s">
        <v>41</v>
      </c>
      <c r="D19" s="7" t="s">
        <v>42</v>
      </c>
      <c r="E19" s="8" t="s">
        <v>19</v>
      </c>
      <c r="F19" s="9"/>
      <c r="G19" s="29"/>
      <c r="H19" s="29"/>
    </row>
    <row r="20" spans="1:8" ht="30" customHeight="1" x14ac:dyDescent="0.25">
      <c r="A20" s="3">
        <v>13</v>
      </c>
      <c r="B20" s="39" t="s">
        <v>43</v>
      </c>
      <c r="C20" s="6" t="s">
        <v>44</v>
      </c>
      <c r="D20" s="7" t="s">
        <v>45</v>
      </c>
      <c r="E20" s="8" t="s">
        <v>19</v>
      </c>
      <c r="F20" s="9"/>
      <c r="G20" s="29"/>
      <c r="H20" s="29"/>
    </row>
    <row r="21" spans="1:8" ht="60" customHeight="1" x14ac:dyDescent="0.25">
      <c r="A21" s="3">
        <v>14</v>
      </c>
      <c r="B21" s="35"/>
      <c r="C21" s="34" t="s">
        <v>46</v>
      </c>
      <c r="D21" s="7" t="s">
        <v>47</v>
      </c>
      <c r="E21" s="8" t="s">
        <v>19</v>
      </c>
      <c r="F21" s="9"/>
      <c r="G21" s="29"/>
      <c r="H21" s="29"/>
    </row>
    <row r="22" spans="1:8" ht="105" customHeight="1" x14ac:dyDescent="0.25">
      <c r="A22" s="3">
        <v>15</v>
      </c>
      <c r="B22" s="35"/>
      <c r="C22" s="35"/>
      <c r="D22" s="5" t="s">
        <v>48</v>
      </c>
      <c r="E22" s="8" t="s">
        <v>19</v>
      </c>
      <c r="F22" s="9"/>
      <c r="G22" s="29"/>
      <c r="H22" s="29"/>
    </row>
    <row r="23" spans="1:8" ht="75" customHeight="1" x14ac:dyDescent="0.25">
      <c r="A23" s="3">
        <v>16</v>
      </c>
      <c r="B23" s="35"/>
      <c r="C23" s="33"/>
      <c r="D23" s="5" t="s">
        <v>49</v>
      </c>
      <c r="E23" s="8" t="s">
        <v>19</v>
      </c>
      <c r="F23" s="9"/>
      <c r="G23" s="29"/>
      <c r="H23" s="29"/>
    </row>
    <row r="24" spans="1:8" ht="60" customHeight="1" x14ac:dyDescent="0.25">
      <c r="A24" s="3">
        <v>17</v>
      </c>
      <c r="B24" s="35"/>
      <c r="C24" s="6" t="s">
        <v>50</v>
      </c>
      <c r="D24" s="7" t="s">
        <v>51</v>
      </c>
      <c r="E24" s="8" t="s">
        <v>19</v>
      </c>
      <c r="F24" s="9"/>
      <c r="G24" s="29"/>
      <c r="H24" s="29"/>
    </row>
    <row r="25" spans="1:8" ht="60" customHeight="1" x14ac:dyDescent="0.25">
      <c r="A25" s="3">
        <v>18</v>
      </c>
      <c r="B25" s="35"/>
      <c r="C25" s="38" t="s">
        <v>52</v>
      </c>
      <c r="D25" s="7" t="s">
        <v>53</v>
      </c>
      <c r="E25" s="8" t="s">
        <v>19</v>
      </c>
      <c r="F25" s="9"/>
      <c r="G25" s="29"/>
      <c r="H25" s="29"/>
    </row>
    <row r="26" spans="1:8" ht="30" x14ac:dyDescent="0.25">
      <c r="A26" s="3">
        <v>19</v>
      </c>
      <c r="B26" s="35"/>
      <c r="C26" s="33"/>
      <c r="D26" s="7" t="s">
        <v>54</v>
      </c>
      <c r="E26" s="8" t="s">
        <v>29</v>
      </c>
      <c r="F26" s="9">
        <v>10</v>
      </c>
      <c r="G26" s="29"/>
      <c r="H26" s="29"/>
    </row>
    <row r="27" spans="1:8" ht="45" customHeight="1" x14ac:dyDescent="0.25">
      <c r="A27" s="3">
        <v>20</v>
      </c>
      <c r="B27" s="35"/>
      <c r="C27" s="6" t="s">
        <v>55</v>
      </c>
      <c r="D27" s="7" t="s">
        <v>56</v>
      </c>
      <c r="E27" s="8" t="s">
        <v>19</v>
      </c>
      <c r="F27" s="9"/>
      <c r="G27" s="29"/>
      <c r="H27" s="29"/>
    </row>
    <row r="28" spans="1:8" ht="60" customHeight="1" x14ac:dyDescent="0.25">
      <c r="A28" s="3">
        <v>21</v>
      </c>
      <c r="B28" s="35"/>
      <c r="C28" s="34" t="s">
        <v>57</v>
      </c>
      <c r="D28" s="5" t="s">
        <v>58</v>
      </c>
      <c r="E28" s="8" t="s">
        <v>19</v>
      </c>
      <c r="F28" s="9"/>
      <c r="G28" s="29"/>
      <c r="H28" s="29"/>
    </row>
    <row r="29" spans="1:8" ht="210" x14ac:dyDescent="0.25">
      <c r="A29" s="3">
        <v>22</v>
      </c>
      <c r="B29" s="35"/>
      <c r="C29" s="33"/>
      <c r="D29" s="5" t="s">
        <v>123</v>
      </c>
      <c r="E29" s="8" t="s">
        <v>19</v>
      </c>
      <c r="F29" s="9"/>
      <c r="G29" s="29"/>
      <c r="H29" s="29"/>
    </row>
    <row r="30" spans="1:8" ht="60" customHeight="1" x14ac:dyDescent="0.25">
      <c r="A30" s="3">
        <v>23</v>
      </c>
      <c r="B30" s="35"/>
      <c r="C30" s="6" t="s">
        <v>59</v>
      </c>
      <c r="D30" s="5" t="s">
        <v>60</v>
      </c>
      <c r="E30" s="8" t="s">
        <v>19</v>
      </c>
      <c r="F30" s="9"/>
      <c r="G30" s="29"/>
      <c r="H30" s="29"/>
    </row>
    <row r="31" spans="1:8" ht="60" customHeight="1" x14ac:dyDescent="0.25">
      <c r="A31" s="3">
        <v>24</v>
      </c>
      <c r="B31" s="35"/>
      <c r="C31" s="6" t="s">
        <v>61</v>
      </c>
      <c r="D31" s="5" t="s">
        <v>62</v>
      </c>
      <c r="E31" s="8" t="s">
        <v>19</v>
      </c>
      <c r="F31" s="9"/>
      <c r="G31" s="29"/>
      <c r="H31" s="29"/>
    </row>
    <row r="32" spans="1:8" ht="75" customHeight="1" x14ac:dyDescent="0.25">
      <c r="A32" s="3">
        <v>25</v>
      </c>
      <c r="B32" s="37" t="s">
        <v>63</v>
      </c>
      <c r="C32" s="6" t="s">
        <v>64</v>
      </c>
      <c r="D32" s="5" t="s">
        <v>65</v>
      </c>
      <c r="E32" s="8" t="s">
        <v>19</v>
      </c>
      <c r="F32" s="9"/>
      <c r="G32" s="29"/>
      <c r="H32" s="29"/>
    </row>
    <row r="33" spans="1:8" ht="120" customHeight="1" x14ac:dyDescent="0.25">
      <c r="A33" s="3">
        <v>26</v>
      </c>
      <c r="B33" s="35"/>
      <c r="C33" s="6" t="s">
        <v>66</v>
      </c>
      <c r="D33" s="7" t="s">
        <v>67</v>
      </c>
      <c r="E33" s="8" t="s">
        <v>19</v>
      </c>
      <c r="F33" s="9"/>
      <c r="G33" s="29"/>
      <c r="H33" s="29"/>
    </row>
    <row r="34" spans="1:8" ht="60" customHeight="1" x14ac:dyDescent="0.25">
      <c r="A34" s="3">
        <v>27</v>
      </c>
      <c r="B34" s="35"/>
      <c r="C34" s="6" t="s">
        <v>68</v>
      </c>
      <c r="D34" s="7" t="s">
        <v>69</v>
      </c>
      <c r="E34" s="8" t="s">
        <v>19</v>
      </c>
      <c r="F34" s="9"/>
      <c r="G34" s="29"/>
      <c r="H34" s="31"/>
    </row>
    <row r="35" spans="1:8" ht="105" customHeight="1" x14ac:dyDescent="0.25">
      <c r="A35" s="3">
        <v>28</v>
      </c>
      <c r="B35" s="35"/>
      <c r="C35" s="6" t="s">
        <v>70</v>
      </c>
      <c r="D35" s="7" t="s">
        <v>71</v>
      </c>
      <c r="E35" s="8" t="s">
        <v>19</v>
      </c>
      <c r="F35" s="9"/>
      <c r="G35" s="29"/>
      <c r="H35" s="31"/>
    </row>
    <row r="36" spans="1:8" ht="120" customHeight="1" x14ac:dyDescent="0.25">
      <c r="A36" s="3">
        <v>29</v>
      </c>
      <c r="B36" s="35"/>
      <c r="C36" s="13" t="s">
        <v>72</v>
      </c>
      <c r="D36" s="11" t="s">
        <v>73</v>
      </c>
      <c r="E36" s="8" t="s">
        <v>19</v>
      </c>
      <c r="F36" s="9"/>
      <c r="G36" s="29"/>
      <c r="H36" s="31"/>
    </row>
    <row r="37" spans="1:8" ht="45" customHeight="1" x14ac:dyDescent="0.25">
      <c r="A37" s="3">
        <v>30</v>
      </c>
      <c r="B37" s="35"/>
      <c r="C37" s="6" t="s">
        <v>74</v>
      </c>
      <c r="D37" s="11" t="s">
        <v>75</v>
      </c>
      <c r="E37" s="8" t="s">
        <v>19</v>
      </c>
      <c r="F37" s="9"/>
      <c r="G37" s="29"/>
      <c r="H37" s="31"/>
    </row>
    <row r="38" spans="1:8" ht="30" customHeight="1" x14ac:dyDescent="0.25">
      <c r="A38" s="3">
        <v>31</v>
      </c>
      <c r="B38" s="35"/>
      <c r="C38" s="34" t="s">
        <v>76</v>
      </c>
      <c r="D38" s="5" t="s">
        <v>77</v>
      </c>
      <c r="E38" s="8" t="s">
        <v>19</v>
      </c>
      <c r="F38" s="9"/>
      <c r="G38" s="29"/>
      <c r="H38" s="29"/>
    </row>
    <row r="39" spans="1:8" ht="45" customHeight="1" x14ac:dyDescent="0.25">
      <c r="A39" s="3">
        <v>32</v>
      </c>
      <c r="B39" s="35"/>
      <c r="C39" s="33"/>
      <c r="D39" s="5" t="s">
        <v>78</v>
      </c>
      <c r="E39" s="8" t="s">
        <v>19</v>
      </c>
      <c r="F39" s="9"/>
      <c r="G39" s="29"/>
      <c r="H39" s="29"/>
    </row>
    <row r="40" spans="1:8" ht="45" customHeight="1" x14ac:dyDescent="0.25">
      <c r="A40" s="3">
        <v>33</v>
      </c>
      <c r="B40" s="33"/>
      <c r="C40" s="6" t="s">
        <v>79</v>
      </c>
      <c r="D40" s="7" t="s">
        <v>80</v>
      </c>
      <c r="E40" s="8" t="s">
        <v>29</v>
      </c>
      <c r="F40" s="9">
        <v>10</v>
      </c>
      <c r="G40" s="29"/>
      <c r="H40" s="29"/>
    </row>
    <row r="41" spans="1:8" ht="90" customHeight="1" x14ac:dyDescent="0.25">
      <c r="A41" s="3">
        <v>34</v>
      </c>
      <c r="B41" s="37" t="s">
        <v>81</v>
      </c>
      <c r="C41" s="6" t="s">
        <v>82</v>
      </c>
      <c r="D41" s="7" t="s">
        <v>83</v>
      </c>
      <c r="E41" s="8" t="s">
        <v>19</v>
      </c>
      <c r="F41" s="9"/>
      <c r="G41" s="29"/>
      <c r="H41" s="29"/>
    </row>
    <row r="42" spans="1:8" ht="60" customHeight="1" x14ac:dyDescent="0.25">
      <c r="A42" s="3">
        <v>35</v>
      </c>
      <c r="B42" s="33"/>
      <c r="C42" s="6" t="s">
        <v>84</v>
      </c>
      <c r="D42" s="7" t="s">
        <v>85</v>
      </c>
      <c r="E42" s="8" t="s">
        <v>19</v>
      </c>
      <c r="F42" s="9"/>
      <c r="G42" s="29"/>
      <c r="H42" s="31"/>
    </row>
    <row r="43" spans="1:8" ht="60" customHeight="1" x14ac:dyDescent="0.25">
      <c r="A43" s="3">
        <v>36</v>
      </c>
      <c r="B43" s="37" t="s">
        <v>86</v>
      </c>
      <c r="C43" s="6" t="s">
        <v>87</v>
      </c>
      <c r="D43" s="7" t="s">
        <v>124</v>
      </c>
      <c r="E43" s="8" t="s">
        <v>29</v>
      </c>
      <c r="F43" s="9">
        <v>10</v>
      </c>
      <c r="G43" s="29"/>
      <c r="H43" s="29"/>
    </row>
    <row r="44" spans="1:8" ht="45" customHeight="1" x14ac:dyDescent="0.25">
      <c r="A44" s="3">
        <v>37</v>
      </c>
      <c r="B44" s="35"/>
      <c r="C44" s="6" t="s">
        <v>88</v>
      </c>
      <c r="D44" s="7" t="s">
        <v>89</v>
      </c>
      <c r="E44" s="8" t="s">
        <v>19</v>
      </c>
      <c r="F44" s="9"/>
      <c r="G44" s="29"/>
      <c r="H44" s="29"/>
    </row>
    <row r="45" spans="1:8" ht="30" customHeight="1" x14ac:dyDescent="0.25">
      <c r="A45" s="3">
        <v>38</v>
      </c>
      <c r="B45" s="35"/>
      <c r="C45" s="6" t="s">
        <v>90</v>
      </c>
      <c r="D45" s="7" t="s">
        <v>91</v>
      </c>
      <c r="E45" s="8" t="s">
        <v>19</v>
      </c>
      <c r="F45" s="9"/>
      <c r="G45" s="29"/>
      <c r="H45" s="29"/>
    </row>
    <row r="46" spans="1:8" ht="90" customHeight="1" x14ac:dyDescent="0.25">
      <c r="A46" s="3">
        <v>39</v>
      </c>
      <c r="B46" s="33"/>
      <c r="C46" s="6" t="s">
        <v>92</v>
      </c>
      <c r="D46" s="7" t="s">
        <v>93</v>
      </c>
      <c r="E46" s="8" t="s">
        <v>19</v>
      </c>
      <c r="F46" s="9"/>
      <c r="G46" s="29"/>
      <c r="H46" s="31"/>
    </row>
    <row r="47" spans="1:8" ht="30" customHeight="1" x14ac:dyDescent="0.25">
      <c r="A47" s="3">
        <v>40</v>
      </c>
      <c r="B47" s="37" t="s">
        <v>94</v>
      </c>
      <c r="C47" s="6" t="s">
        <v>95</v>
      </c>
      <c r="D47" s="7" t="s">
        <v>96</v>
      </c>
      <c r="E47" s="8" t="s">
        <v>19</v>
      </c>
      <c r="F47" s="9" t="str">
        <f>IF(E47="B","Gewichtung festlegen","")</f>
        <v/>
      </c>
      <c r="G47" s="29"/>
      <c r="H47" s="29"/>
    </row>
    <row r="48" spans="1:8" ht="30" customHeight="1" x14ac:dyDescent="0.25">
      <c r="A48" s="3">
        <v>41</v>
      </c>
      <c r="B48" s="35"/>
      <c r="C48" s="6" t="s">
        <v>97</v>
      </c>
      <c r="D48" s="7" t="s">
        <v>98</v>
      </c>
      <c r="E48" s="8" t="s">
        <v>29</v>
      </c>
      <c r="F48" s="9">
        <v>10</v>
      </c>
      <c r="G48" s="29"/>
      <c r="H48" s="29"/>
    </row>
    <row r="49" spans="1:8" ht="60" customHeight="1" x14ac:dyDescent="0.25">
      <c r="A49" s="3">
        <v>42</v>
      </c>
      <c r="B49" s="33"/>
      <c r="C49" s="6" t="s">
        <v>99</v>
      </c>
      <c r="D49" s="7" t="s">
        <v>100</v>
      </c>
      <c r="E49" s="8" t="s">
        <v>19</v>
      </c>
      <c r="F49" s="9" t="str">
        <f t="shared" ref="F49:F59" si="0">IF(E49="B","Gewichtung festlegen","")</f>
        <v/>
      </c>
      <c r="G49" s="29"/>
      <c r="H49" s="29"/>
    </row>
    <row r="50" spans="1:8" ht="30" customHeight="1" x14ac:dyDescent="0.25">
      <c r="A50" s="3">
        <v>43</v>
      </c>
      <c r="B50" s="36" t="s">
        <v>101</v>
      </c>
      <c r="C50" s="37" t="s">
        <v>102</v>
      </c>
      <c r="D50" s="14" t="s">
        <v>103</v>
      </c>
      <c r="E50" s="15" t="s">
        <v>19</v>
      </c>
      <c r="F50" s="9" t="str">
        <f t="shared" si="0"/>
        <v/>
      </c>
      <c r="G50" s="29"/>
      <c r="H50" s="29"/>
    </row>
    <row r="51" spans="1:8" ht="45" customHeight="1" x14ac:dyDescent="0.25">
      <c r="A51" s="3">
        <v>44</v>
      </c>
      <c r="B51" s="35"/>
      <c r="C51" s="35"/>
      <c r="D51" s="5" t="s">
        <v>104</v>
      </c>
      <c r="E51" s="15" t="s">
        <v>19</v>
      </c>
      <c r="F51" s="9" t="str">
        <f t="shared" si="0"/>
        <v/>
      </c>
      <c r="G51" s="29"/>
      <c r="H51" s="29"/>
    </row>
    <row r="52" spans="1:8" ht="45" customHeight="1" x14ac:dyDescent="0.25">
      <c r="A52" s="3">
        <v>45</v>
      </c>
      <c r="B52" s="35"/>
      <c r="C52" s="35"/>
      <c r="D52" s="5" t="s">
        <v>105</v>
      </c>
      <c r="E52" s="15" t="s">
        <v>19</v>
      </c>
      <c r="F52" s="9" t="str">
        <f t="shared" si="0"/>
        <v/>
      </c>
      <c r="G52" s="29"/>
      <c r="H52" s="29"/>
    </row>
    <row r="53" spans="1:8" ht="45" customHeight="1" x14ac:dyDescent="0.25">
      <c r="A53" s="3">
        <v>46</v>
      </c>
      <c r="B53" s="35"/>
      <c r="C53" s="33"/>
      <c r="D53" s="11" t="s">
        <v>106</v>
      </c>
      <c r="E53" s="15" t="s">
        <v>19</v>
      </c>
      <c r="F53" s="9" t="str">
        <f t="shared" si="0"/>
        <v/>
      </c>
      <c r="G53" s="29"/>
      <c r="H53" s="29"/>
    </row>
    <row r="54" spans="1:8" ht="90" customHeight="1" x14ac:dyDescent="0.25">
      <c r="A54" s="3">
        <v>47</v>
      </c>
      <c r="B54" s="35"/>
      <c r="C54" s="5" t="s">
        <v>107</v>
      </c>
      <c r="D54" s="11" t="s">
        <v>108</v>
      </c>
      <c r="E54" s="15" t="s">
        <v>19</v>
      </c>
      <c r="F54" s="9" t="str">
        <f t="shared" si="0"/>
        <v/>
      </c>
      <c r="G54" s="29"/>
      <c r="H54" s="29"/>
    </row>
    <row r="55" spans="1:8" ht="45" customHeight="1" x14ac:dyDescent="0.25">
      <c r="A55" s="3">
        <v>48</v>
      </c>
      <c r="B55" s="35"/>
      <c r="C55" s="5" t="s">
        <v>109</v>
      </c>
      <c r="D55" s="14" t="s">
        <v>110</v>
      </c>
      <c r="E55" s="15" t="s">
        <v>19</v>
      </c>
      <c r="F55" s="9" t="str">
        <f t="shared" si="0"/>
        <v/>
      </c>
      <c r="G55" s="29"/>
      <c r="H55" s="29"/>
    </row>
    <row r="56" spans="1:8" x14ac:dyDescent="0.25">
      <c r="A56" s="3">
        <v>49</v>
      </c>
      <c r="B56" s="35"/>
      <c r="C56" s="5" t="s">
        <v>111</v>
      </c>
      <c r="D56" s="16" t="s">
        <v>112</v>
      </c>
      <c r="E56" s="15" t="s">
        <v>15</v>
      </c>
      <c r="F56" s="9" t="str">
        <f t="shared" si="0"/>
        <v/>
      </c>
      <c r="G56" s="29"/>
      <c r="H56" s="31"/>
    </row>
    <row r="57" spans="1:8" ht="231" customHeight="1" x14ac:dyDescent="0.25">
      <c r="A57" s="3">
        <v>50</v>
      </c>
      <c r="B57" s="35"/>
      <c r="C57" s="5" t="s">
        <v>113</v>
      </c>
      <c r="D57" s="17" t="s">
        <v>114</v>
      </c>
      <c r="E57" s="15" t="s">
        <v>19</v>
      </c>
      <c r="F57" s="9" t="str">
        <f t="shared" si="0"/>
        <v/>
      </c>
      <c r="G57" s="29"/>
      <c r="H57" s="29"/>
    </row>
    <row r="58" spans="1:8" ht="135" x14ac:dyDescent="0.25">
      <c r="A58" s="3">
        <v>51</v>
      </c>
      <c r="B58" s="35"/>
      <c r="C58" s="5" t="s">
        <v>115</v>
      </c>
      <c r="D58" s="14" t="s">
        <v>116</v>
      </c>
      <c r="E58" s="15" t="s">
        <v>19</v>
      </c>
      <c r="F58" s="9" t="str">
        <f t="shared" si="0"/>
        <v/>
      </c>
      <c r="G58" s="29"/>
      <c r="H58" s="29"/>
    </row>
    <row r="59" spans="1:8" x14ac:dyDescent="0.25">
      <c r="A59" s="3">
        <v>52</v>
      </c>
      <c r="B59" s="33"/>
      <c r="C59" s="5" t="s">
        <v>117</v>
      </c>
      <c r="D59" s="16" t="s">
        <v>118</v>
      </c>
      <c r="E59" s="15" t="s">
        <v>19</v>
      </c>
      <c r="F59" s="9" t="str">
        <f t="shared" si="0"/>
        <v/>
      </c>
      <c r="G59" s="29"/>
      <c r="H59" s="31"/>
    </row>
    <row r="60" spans="1:8" x14ac:dyDescent="0.25">
      <c r="A60" s="3">
        <v>53</v>
      </c>
      <c r="B60" s="36" t="s">
        <v>119</v>
      </c>
      <c r="C60" s="5" t="s">
        <v>120</v>
      </c>
      <c r="D60" s="18">
        <v>430000</v>
      </c>
      <c r="E60" s="15" t="s">
        <v>29</v>
      </c>
      <c r="F60" s="12">
        <v>50</v>
      </c>
      <c r="G60" s="29"/>
      <c r="H60" s="31"/>
    </row>
    <row r="61" spans="1:8" x14ac:dyDescent="0.25">
      <c r="A61" s="3">
        <v>54</v>
      </c>
      <c r="B61" s="33"/>
      <c r="C61" s="5" t="s">
        <v>121</v>
      </c>
      <c r="D61" s="16"/>
      <c r="E61" s="15" t="s">
        <v>15</v>
      </c>
      <c r="F61" s="12"/>
      <c r="G61" s="29"/>
      <c r="H61" s="29"/>
    </row>
    <row r="62" spans="1:8" ht="18.75" customHeight="1" x14ac:dyDescent="0.25">
      <c r="A62" s="19" t="s">
        <v>122</v>
      </c>
      <c r="B62" s="20"/>
      <c r="C62" s="20"/>
      <c r="D62" s="21"/>
      <c r="E62" s="20"/>
      <c r="F62" s="22">
        <f>SUM(F9:F61)</f>
        <v>100</v>
      </c>
    </row>
    <row r="63" spans="1:8" x14ac:dyDescent="0.25">
      <c r="A63" s="23"/>
      <c r="B63" s="24"/>
      <c r="C63" s="25"/>
      <c r="D63" s="26"/>
      <c r="E63" s="27"/>
      <c r="F63" s="28"/>
    </row>
    <row r="64" spans="1:8" x14ac:dyDescent="0.25">
      <c r="A64" s="23"/>
      <c r="B64" s="24"/>
      <c r="C64" s="25"/>
      <c r="D64" s="26"/>
      <c r="E64" s="27"/>
      <c r="F64" s="28"/>
    </row>
    <row r="65" spans="1:6" x14ac:dyDescent="0.25">
      <c r="A65" s="23"/>
      <c r="B65" s="24"/>
      <c r="C65" s="25"/>
      <c r="D65" s="26"/>
      <c r="E65" s="27"/>
      <c r="F65" s="28"/>
    </row>
    <row r="66" spans="1:6" x14ac:dyDescent="0.25">
      <c r="A66" s="23"/>
      <c r="B66" s="24"/>
      <c r="C66" s="25"/>
      <c r="D66" s="26"/>
      <c r="E66" s="27"/>
      <c r="F66" s="28"/>
    </row>
  </sheetData>
  <sheetProtection algorithmName="SHA-512" hashValue="+S8qYZzL31prfN7dTLiDW3GKf8hYgNaQagUaT+J/1DCWgwALtMmCSKpCAorQi396hQoqtaUCyJ5H5Ae3bhb//A==" saltValue="7tpzosg1cwuU0vrqLBQyLw==" spinCount="100000" sheet="1" objects="1" scenarios="1" formatCells="0"/>
  <mergeCells count="29">
    <mergeCell ref="F6:F7"/>
    <mergeCell ref="A3:C3"/>
    <mergeCell ref="A1:H1"/>
    <mergeCell ref="A6:A7"/>
    <mergeCell ref="B12:B17"/>
    <mergeCell ref="C12:C13"/>
    <mergeCell ref="E6:E7"/>
    <mergeCell ref="G6:H6"/>
    <mergeCell ref="B6:B7"/>
    <mergeCell ref="B9:B10"/>
    <mergeCell ref="A2:H2"/>
    <mergeCell ref="A5:H5"/>
    <mergeCell ref="D3:H3"/>
    <mergeCell ref="A4:H4"/>
    <mergeCell ref="C15:C16"/>
    <mergeCell ref="C6:C7"/>
    <mergeCell ref="D6:D7"/>
    <mergeCell ref="C21:C23"/>
    <mergeCell ref="B60:B61"/>
    <mergeCell ref="B41:B42"/>
    <mergeCell ref="C38:C39"/>
    <mergeCell ref="B47:B49"/>
    <mergeCell ref="C28:C29"/>
    <mergeCell ref="C25:C26"/>
    <mergeCell ref="B50:B59"/>
    <mergeCell ref="C50:C53"/>
    <mergeCell ref="B20:B31"/>
    <mergeCell ref="B32:B40"/>
    <mergeCell ref="B43:B46"/>
  </mergeCells>
  <dataValidations count="1">
    <dataValidation type="list" allowBlank="1" showInputMessage="1" showErrorMessage="1" sqref="E63:E66 E8:E61" xr:uid="{00000000-0002-0000-0000-000000000000}">
      <formula1>"bitte wählen,A,B,I"</formula1>
    </dataValidation>
  </dataValidations>
  <printOptions horizontalCentered="1"/>
  <pageMargins left="0.70866141732283472" right="0.70866141732283472" top="0.59055118110236227" bottom="0.59055118110236227" header="0.31496062992125978" footer="0.31496062992125978"/>
  <pageSetup paperSize="9" scale="78" fitToHeight="0" orientation="portrait" verticalDpi="0"/>
  <headerFooter>
    <oddFooter>&amp;CSeite &amp;P von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339CEFD6-833E-4239-8310-2AE2CD26A1BC}">
          <x14:formula1>
            <xm:f>Hilfstabelle!$A$2:$A$3</xm:f>
          </x14:formula1>
          <xm:sqref>G8:G61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E6B2E-AF10-45BC-A7CA-AA88CF1761F8}">
  <dimension ref="A1:A3"/>
  <sheetViews>
    <sheetView workbookViewId="0">
      <selection activeCell="I37" sqref="I37"/>
    </sheetView>
  </sheetViews>
  <sheetFormatPr baseColWidth="10" defaultRowHeight="15" x14ac:dyDescent="0.25"/>
  <sheetData>
    <row r="1" spans="1:1" x14ac:dyDescent="0.25">
      <c r="A1" t="s">
        <v>10</v>
      </c>
    </row>
    <row r="2" spans="1:1" x14ac:dyDescent="0.25">
      <c r="A2" t="s">
        <v>127</v>
      </c>
    </row>
    <row r="3" spans="1:1" x14ac:dyDescent="0.25">
      <c r="A3" t="s">
        <v>128</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Leistungsverzeichnis</vt:lpstr>
      <vt:lpstr>Hilfstabelle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 Lubosch</dc:creator>
  <cp:lastModifiedBy>Anwaltskanzlei HAAK + PARTNER</cp:lastModifiedBy>
  <cp:lastPrinted>2023-11-29T08:45:53Z</cp:lastPrinted>
  <dcterms:created xsi:type="dcterms:W3CDTF">2021-07-21T20:21:13Z</dcterms:created>
  <dcterms:modified xsi:type="dcterms:W3CDTF">2026-10-08T08:55:21Z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0x01010029A5DD49720BB64B8E6843AAE36A121C</vt:lpwstr>
  </property>
</Properties>
</file>