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autoCompressPictures="0"/>
  <mc:AlternateContent xmlns:mc="http://schemas.openxmlformats.org/markup-compatibility/2006">
    <mc:Choice Requires="x15">
      <x15ac:absPath xmlns:x15ac="http://schemas.microsoft.com/office/spreadsheetml/2010/11/ac" url="U:\2026 - BIT Lab\Finanzen_HSV\1-Prüfung Dokumente Frau Wolf August\KI Ralf_MM\"/>
    </mc:Choice>
  </mc:AlternateContent>
  <xr:revisionPtr revIDLastSave="0" documentId="13_ncr:1_{06A5CED7-D810-4B6C-8A8B-C333F2B6D9D6}" xr6:coauthVersionLast="47" xr6:coauthVersionMax="47" xr10:uidLastSave="{00000000-0000-0000-0000-000000000000}"/>
  <bookViews>
    <workbookView xWindow="1788" yWindow="0" windowWidth="21264" windowHeight="12336" xr2:uid="{00000000-000D-0000-FFFF-FFFF00000000}"/>
  </bookViews>
  <sheets>
    <sheet name="Leistungsbeschreibung" sheetId="1" r:id="rId1"/>
    <sheet name="Zuschlagskriterien" sheetId="2"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8" i="1" l="1"/>
  <c r="I73" i="1"/>
  <c r="I70" i="1"/>
  <c r="I67" i="1"/>
  <c r="I63" i="1"/>
  <c r="I62" i="1"/>
  <c r="I61" i="1"/>
  <c r="I60" i="1"/>
  <c r="I59" i="1"/>
  <c r="I52" i="1"/>
  <c r="I51" i="1"/>
  <c r="I50" i="1"/>
  <c r="I46" i="1"/>
  <c r="I45" i="1"/>
  <c r="I44" i="1"/>
  <c r="I43" i="1"/>
  <c r="I42" i="1"/>
  <c r="I41" i="1"/>
  <c r="I40" i="1"/>
  <c r="I37" i="1"/>
  <c r="I36" i="1"/>
  <c r="I35" i="1"/>
  <c r="I34" i="1"/>
  <c r="I33" i="1"/>
  <c r="I32" i="1"/>
  <c r="I31" i="1"/>
  <c r="I30" i="1"/>
  <c r="I29" i="1"/>
  <c r="I28" i="1"/>
  <c r="I27" i="1"/>
  <c r="I26" i="1"/>
  <c r="I25" i="1"/>
  <c r="I24" i="1"/>
  <c r="I22" i="1"/>
  <c r="I21" i="1"/>
  <c r="I20" i="1"/>
  <c r="I19" i="1"/>
  <c r="I18" i="1"/>
</calcChain>
</file>

<file path=xl/sharedStrings.xml><?xml version="1.0" encoding="utf-8"?>
<sst xmlns="http://schemas.openxmlformats.org/spreadsheetml/2006/main" count="265" uniqueCount="185">
  <si>
    <t>Leistungsbeschreibung – Rotationsrheometer</t>
  </si>
  <si>
    <t>Hinweis für Bieter: Bei quantitativen Anforderungen ist der tatsächlich angebotene Wert mit Einheit anzugeben. A-Kriterien sind in Spalte F mit Ja/Nein zu bestätigen; Nachweise bzw. Datenblattstellen bitte in Spalte G angeben.</t>
  </si>
  <si>
    <r>
      <t xml:space="preserve">Legende: </t>
    </r>
    <r>
      <rPr>
        <sz val="11"/>
        <color theme="5" tint="0.59996337778862885"/>
        <rFont val="Segoe UI"/>
        <family val="2"/>
      </rPr>
      <t>A = Ausschlusskriterium</t>
    </r>
    <r>
      <rPr>
        <sz val="11"/>
        <rFont val="Segoe UI"/>
        <family val="2"/>
      </rPr>
      <t xml:space="preserve"> | </t>
    </r>
    <r>
      <rPr>
        <sz val="11"/>
        <color rgb="FF92D050"/>
        <rFont val="Segoe UI"/>
        <family val="2"/>
      </rPr>
      <t xml:space="preserve">B = Bewertungskriterium </t>
    </r>
    <r>
      <rPr>
        <sz val="11"/>
        <rFont val="Segoe UI"/>
        <family val="2"/>
      </rPr>
      <t xml:space="preserve">| </t>
    </r>
    <r>
      <rPr>
        <sz val="11"/>
        <color theme="0" tint="-0.249977111117893"/>
        <rFont val="Segoe UI"/>
        <family val="2"/>
      </rPr>
      <t>I = Informationsangabe</t>
    </r>
  </si>
  <si>
    <t>Hersteller / Modell</t>
  </si>
  <si>
    <t>Gesamtpreis brutto</t>
  </si>
  <si>
    <t>Lieferzeit</t>
  </si>
  <si>
    <t>Angebotsdatum</t>
  </si>
  <si>
    <t>Ansprechpartner</t>
  </si>
  <si>
    <t>Anwendungsprofil: Rheologische und mechanische Charakterisierung weicher Materialien, insbesondere Hydrogele, biologische Proben und weiche Polymere. Schwerpunkt ca. 2–20 kPa, erweiterter Zielbereich ca. 0,5–100 kPa. Besonderer Wert wird auf eine langfristig modular erweiterbare Forschungsplattform gelegt.</t>
  </si>
  <si>
    <t>Nr.</t>
  </si>
  <si>
    <t>Typ</t>
  </si>
  <si>
    <t>Kriterium</t>
  </si>
  <si>
    <t>Anforderung / Beschreibung</t>
  </si>
  <si>
    <t>Bieterangabe / angebotener Wert</t>
  </si>
  <si>
    <t>Erfüllt?</t>
  </si>
  <si>
    <t>Nachweis / Fundstelle</t>
  </si>
  <si>
    <t>Bemerkung</t>
  </si>
  <si>
    <t>Prüfergebnis</t>
  </si>
  <si>
    <t>Pos. 1 – Allgemeine Leistungen, Lieferung und Service</t>
  </si>
  <si>
    <t>Allgemeine Leistungen, Lieferung und Service</t>
  </si>
  <si>
    <t>A</t>
  </si>
  <si>
    <t>Lieferung</t>
  </si>
  <si>
    <t>Lieferung des vollständigen Rheometersystems frei Verwendungsstelle einschließlich aller für den bestimmungsgemäßen Betrieb erforderlichen Komponenten, Zubehör- und Kleinteile.</t>
  </si>
  <si>
    <t>Installation / Inbetriebnahme</t>
  </si>
  <si>
    <t>Aufstellung, qualitätsgesicherte Installation, vollständige Inbetriebnahme und betriebsbereite Übergabe durch den Auftragnehmer.</t>
  </si>
  <si>
    <t>Schulung / Einweisung</t>
  </si>
  <si>
    <t>Theoretische und praktische Schulung des Betreiberpersonals einschließlich Durchführung typischer Messungen an weichen Materialien/Hydrogelen.</t>
  </si>
  <si>
    <t>Sicherheit / Konformität</t>
  </si>
  <si>
    <t>Alle Komponenten erfüllen die zum Zeitpunkt der Lieferung einschlägigen gesetzlichen und sicherheitstechnischen Anforderungen. Erforderliche Konformitätsnachweise sind vorzulegen.</t>
  </si>
  <si>
    <t>Dokumentation</t>
  </si>
  <si>
    <t>Vollständige Dokumentation zu Gerät, Zubehör, Software, Betrieb, Wartung und Sicherheit in deutscher oder englischer Sprache.</t>
  </si>
  <si>
    <t>Pos. 2</t>
  </si>
  <si>
    <t>Rheometer System und Messperformance</t>
  </si>
  <si>
    <t>Gerätetyp</t>
  </si>
  <si>
    <t>Rotationsrheometer für oszillatorische und rotatorische Messungen.</t>
  </si>
  <si>
    <t>Regelmodi</t>
  </si>
  <si>
    <t>Messungen mit kontrollierter Schubspannung, Scherrate und Deformation (Stress-, Shear-Rate- und Strain-Control) bzw. funktional gleichwertigen Regelstrategien.</t>
  </si>
  <si>
    <t>Minimales oszillatorisches Drehmoment</t>
  </si>
  <si>
    <t>Minimales oszillatorisches Drehmoment ≤ 5 nNm.</t>
  </si>
  <si>
    <t>Drehmomentauflösung</t>
  </si>
  <si>
    <t>Drehmomentauflösung ≤ 0,1 nNm.</t>
  </si>
  <si>
    <t>Maximales Drehmoment</t>
  </si>
  <si>
    <t>Maximales Drehmoment ≥ 200 mNm.</t>
  </si>
  <si>
    <t>Winkel-/Positionsauflösung</t>
  </si>
  <si>
    <t>Winkel-/Positionsauflösung ≤ 3 nrad oder funktional gleichwertig.</t>
  </si>
  <si>
    <t>Frequenzbereich</t>
  </si>
  <si>
    <t>Oszillatorische Messungen bis mindestens 100 Hz müssen möglich sein.</t>
  </si>
  <si>
    <t>Gap-/Positionskontrolle</t>
  </si>
  <si>
    <t>Reproduzierbare Spaltkontrolle mit automatischer Nullspaltbestimmung bzw. gleichwertiger Funktion sowie automatischer Kompensation temperaturbedingter Änderungen des Messspalts.</t>
  </si>
  <si>
    <t>Messmodi</t>
  </si>
  <si>
    <t>Mindestens Amplitude Sweep, Frequency Sweep, Time Sweep, Creep/Recovery und Steady Shear/Flow Curve; temperaturabhängige Messprogramme müssen möglich sein.</t>
  </si>
  <si>
    <t>Anwendungsbereich</t>
  </si>
  <si>
    <t>Das System muss zur reproduzierbaren rheologischen Charakterisierung weicher Hydrogele, biologischer Proben und weicher Polymere geeignet sein. Relevanter Zielbereich ca. 0,5–100 kPa; Schwerpunkt ca. 2–20 kPa.</t>
  </si>
  <si>
    <t>Normalkraftmessung</t>
  </si>
  <si>
    <t>Integrierte Normal-/Axialkraftmessung mit geregelter Normalkraft bzw. funktional gleichwertiger automatischer Spaltregelung.</t>
  </si>
  <si>
    <t>Normalkraftbereich</t>
  </si>
  <si>
    <t>Normalkraftmessbereich mindestens 0,001 N bis 50 N oder funktional gleichwertig.</t>
  </si>
  <si>
    <t>Normalkraftauflösung</t>
  </si>
  <si>
    <t>Normalkraftauflösung ≤ 0,5 mN.</t>
  </si>
  <si>
    <t>19a</t>
  </si>
  <si>
    <t>Druckluftaufbereitung / Filterung (falls erforderlich)</t>
  </si>
  <si>
    <t>Falls das angebotene System Druck- oder Trockenluft benötigt, müssen alle für den vorgesehenen Betrieb erforderlichen Filter-, Trocknungs- und Aufbereitungskomponenten Bestandteil des Angebots sein. Erforderlicher Betriebsdruck, Volumenstrom und Gasqualität sind anzugeben.</t>
  </si>
  <si>
    <t>Pos. 3</t>
  </si>
  <si>
    <t>Temperatur, Probenumgebung und Messgeometrien</t>
  </si>
  <si>
    <t>Temperaturführung</t>
  </si>
  <si>
    <t>Temperierung am Messsystem mindestens im Bereich 4–50 °C mit Rampen- und Halteprogrammen; typische Arbeitstemperatur 37 °C.</t>
  </si>
  <si>
    <t>Temperaturstabilität</t>
  </si>
  <si>
    <t>Temperaturstabilität bzw. -abweichung ≤ ±0,1 °C oder funktional gleichwertig.</t>
  </si>
  <si>
    <t>Temperiertechnik</t>
  </si>
  <si>
    <t>Peltier-Temperierung oder funktional gleichwertige Technologie. Kühlung auf 4 °C muss unter den angegebenen Aufstellbedingungen möglich sein.</t>
  </si>
  <si>
    <t>Verdunstungsschutz</t>
  </si>
  <si>
    <t>Wirksamer Verdunstungsschutz für längere Messungen wässriger Proben ist Bestandteil des Lieferumfangs.</t>
  </si>
  <si>
    <t>Kondensationsschutz</t>
  </si>
  <si>
    <t>Geeignete Lösung zum Schutz vor Kondensation/Tropfenbildung bei gekühlten Messungen bis 4 °C.</t>
  </si>
  <si>
    <t>Parallelplattengeometrie</t>
  </si>
  <si>
    <t>Mindestens eine Parallelplattengeometrie im Bereich ca. 20–25 mm, geeignet für Hydrogele und kleine Probenvolumina.</t>
  </si>
  <si>
    <t>Anti-Slip</t>
  </si>
  <si>
    <t>Mindestens eine für weiche Hydrogele geeignete strukturierte, raue oder anderweitig Anti-Slip-fähige Messgeometrie ist im Lieferumfang enthalten.</t>
  </si>
  <si>
    <t>B</t>
  </si>
  <si>
    <t>Zusätzliche Geometrien</t>
  </si>
  <si>
    <t>Weitere praxisrelevante Messgeometrien und Plattengrößen für unterschiedliche Probenarten und -volumina sind verfügbar.</t>
  </si>
  <si>
    <t>BEWERTUNG</t>
  </si>
  <si>
    <t>Kegel-Platte / Zylinder</t>
  </si>
  <si>
    <t>Kegel-Platten- und/oder Zylindergeometrien für Flüssigkeiten bzw. Vorstufenmaterialien sind verfügbar.</t>
  </si>
  <si>
    <t>Vane-Geometrie</t>
  </si>
  <si>
    <t>Vane-Tooling bzw. vergleichbare Geometrien für fragile oder heterogene Gele sind verfügbar.</t>
  </si>
  <si>
    <t>Probenhandling</t>
  </si>
  <si>
    <t>Geeignete Hilfsmittel und Funktionen für reproduzierbares Beladen, Zentrieren und Trimmen der Proben.</t>
  </si>
  <si>
    <t>Modulare Plattform</t>
  </si>
  <si>
    <t>Das Rheometersystem muss als langfristig modular erweiterbare Forschungsplattform ausgeführt sein. Zusätzliche Messgeometrien, Temperiersysteme und Messmodule müssen nachrüstbar sein.</t>
  </si>
  <si>
    <t>Tribologie</t>
  </si>
  <si>
    <t>Eine spätere Erweiterung um ein herstellerseitig vorgesehenes System für tribologische Untersuchungen muss möglich sein.</t>
  </si>
  <si>
    <t>Messungen unter Flüssigkeit</t>
  </si>
  <si>
    <t>Eine Erweiterung für rheologische Messungen an Hydrogelen/biologischen Proben unter Wasser, Puffer oder vergleichbaren Flüssigkeiten ist verfügbar.</t>
  </si>
  <si>
    <t>Rheo-optische Erweiterung</t>
  </si>
  <si>
    <t>Eine Erweiterung für optisch gekoppelte rheologische Untersuchungen, z. B. Rheo-Mikroskopie oder funktional vergleichbare Verfahren, ist verfügbar.</t>
  </si>
  <si>
    <t>Weitere gekoppelte Verfahren</t>
  </si>
  <si>
    <t>Weitere gekoppelte oder ergänzende Materialcharakterisierungsverfahren, z. B. UV-Curing, Grenzflächenrheologie, dielektrische/optische Verfahren oder vergleichbare Module, sind verfügbar.</t>
  </si>
  <si>
    <t>Erweiterungsportfolio</t>
  </si>
  <si>
    <t>Breite und langfristige Verfügbarkeit eines dokumentierten, herstellerseitig unterstützten Zubehör- und Erweiterungsportfolios für Forschungsanwendungen.</t>
  </si>
  <si>
    <t>Pos. 4</t>
  </si>
  <si>
    <t>Software, Hardware und Datenmanagement</t>
  </si>
  <si>
    <t>Hardware</t>
  </si>
  <si>
    <t>PC mit Windows 11 und Monitor sowie allen für die Gerätesteuerung erforderlichen Schnittstellen.</t>
  </si>
  <si>
    <t>Steuerungssoftware</t>
  </si>
  <si>
    <t>Software zur vollständigen Steuerung des Rheometers und der angeschlossenen Komponenten.</t>
  </si>
  <si>
    <t>Automatisierbare Messsequenzen</t>
  </si>
  <si>
    <t>Frei definierbare bzw. automatisierbare Messsequenzen, z. B. 4 °C → 37 °C → Time Sweep → Frequency Sweep.</t>
  </si>
  <si>
    <t>Datenauswertung</t>
  </si>
  <si>
    <t>Auswertung mindestens von G′, G″, tan δ, Viskosität, Fließkurven, Gelierungskinetik und Creep/Recovery.</t>
  </si>
  <si>
    <t>Rohdatenexport</t>
  </si>
  <si>
    <t>Rohdaten und relevante Metadaten müssen in einem offenen, weiterverarbeitbaren Format exportierbar sein, mindestens CSV oder gleichwertig.</t>
  </si>
  <si>
    <t>Reporting</t>
  </si>
  <si>
    <t>Erstellung, Speicherung und Export von Messprotokollen/Reports.</t>
  </si>
  <si>
    <t>I</t>
  </si>
  <si>
    <t>Softwarelizenz</t>
  </si>
  <si>
    <t>Lizenzmodell, Anzahl nutzbarer Arbeitsplätze sowie alle laufenden Lizenz- und Updatekosten sind vollständig anzugeben.</t>
  </si>
  <si>
    <t>INFO</t>
  </si>
  <si>
    <t>Software / Bedienkomfort</t>
  </si>
  <si>
    <t>Bedienkonzept, automatische Zubehör-/Geometrieerkennung, geführte Workflows, Vorlagen und Möglichkeiten zur Standardisierung von Messabläufen sind darzustellen.</t>
  </si>
  <si>
    <t>Softwareupdates</t>
  </si>
  <si>
    <t>Bedingungen und Kosten der Softwarepflege und Updates über mindestens fünf Jahre sind darzustellen.</t>
  </si>
  <si>
    <t>Kalibrierung / Verifikation</t>
  </si>
  <si>
    <t>Kalibrier- bzw. Verifikationskonzept zur Qualitätssicherung für mindestens Drehmoment, Normalkraft, Temperatur und Gap/Position.</t>
  </si>
  <si>
    <t>Service / Support</t>
  </si>
  <si>
    <t>Servicekonzept einschließlich Hotline, Reaktionszeiten, Vor-Ort-Service und fachlicher Applikationsunterstützung.</t>
  </si>
  <si>
    <t>Garantie / Wartung</t>
  </si>
  <si>
    <t>Garantiezeit, Wartungsplan und Bedingungen für optionale Wartungsverträge sind anzugeben.</t>
  </si>
  <si>
    <t>Ersatzteilversorgung</t>
  </si>
  <si>
    <t>Ersatzteil- und Serviceverfügbarkeit für mindestens 10 Jahre nach Lieferung bzw. Produktabkündigung.</t>
  </si>
  <si>
    <t>Ausfallmanagement</t>
  </si>
  <si>
    <t>Reparaturzeiten sowie Möglichkeit und Bereitstellungszeit eines Ersatz-/Leihgeräts sind anzugeben.</t>
  </si>
  <si>
    <t>Umgebungsbedingungen</t>
  </si>
  <si>
    <t>Das Labor ist nicht klimatisiert; im Sommer können Raumtemperaturen über 30 °C auftreten. Zulässiger Umgebungstemperaturbereich ist anzugeben.</t>
  </si>
  <si>
    <t>Druckluft / externe Medien</t>
  </si>
  <si>
    <t>Am Aufstellort steht ggf. keine  zentrale Druckluftversorgung zur Verfügung. Falls Druckluft oder ein anderes Druckgas erforderlich ist, muss eine für den vorgesehenen Dauerbetrieb geeignete autarke Versorgungslösung Bestandteil des Angebots sein. Druck, Volumenstrom, Gasqualität, Geräuschentwicklung, Wärmeabgabe und Platzbedarf sind anzugeben.</t>
  </si>
  <si>
    <t>Elektroanschluss</t>
  </si>
  <si>
    <t>Standardmäßig stehen 230 V / 16 A zur Verfügung. Abweichende Anforderungen sind vollständig anzugeben.</t>
  </si>
  <si>
    <t>Platzbedarf</t>
  </si>
  <si>
    <t>Abmessungen, Gewicht und erforderlicher Aufstell-/Arbeitsraum des Gesamtsystems sind anzugeben.</t>
  </si>
  <si>
    <t>Zuschlagskriterien – Rotationsrheometer</t>
  </si>
  <si>
    <t>Bereich</t>
  </si>
  <si>
    <t>Gewichtung</t>
  </si>
  <si>
    <t>Unterkriterium</t>
  </si>
  <si>
    <t>Punkteschema</t>
  </si>
  <si>
    <t>Max. Punkte</t>
  </si>
  <si>
    <t>Hinweis</t>
  </si>
  <si>
    <t>Preis</t>
  </si>
  <si>
    <t>60 %</t>
  </si>
  <si>
    <t>5-Jahres-Wertungspreis</t>
  </si>
  <si>
    <t>(niedrigster Wertungspreis / Wertungspreis des Angebots) × 60</t>
  </si>
  <si>
    <t>Anschaffung + alle zwingenden Komponenten + zwingende Software-/Wartungs-/Medienkosten der ersten 5 Jahre.</t>
  </si>
  <si>
    <t>Technische Qualität</t>
  </si>
  <si>
    <t>15 %</t>
  </si>
  <si>
    <t>Proben- und Messhandling</t>
  </si>
  <si>
    <t>0 P: nur Mindestfunktionen; 2 P: mindestens 2 zusätzliche dokumentierte Funktionen zur Vereinfachung/Automatisierung von Beladen, Zentrieren, Trimmen, Gap- oder Zubehörhandling; 4 P: mindestens 4 solche Zusatzfunktionen.</t>
  </si>
  <si>
    <t>Nur nachgewiesene, im Angebot enthaltene Funktionen werden berücksichtigt.</t>
  </si>
  <si>
    <t>Software / Automatisierung</t>
  </si>
  <si>
    <t>0 P: Mindestanforderungen; 2 P: frei konfigurierbare Mehrschritt-Sequenzen und wiederverwendbare Vorlagen; 4 P: zusätzlich automatische Zubehör-/Geometrieerkennung oder funktional gleichwertige standardisierte Workflows.</t>
  </si>
  <si>
    <t>Temperatur-/Probenumgebung</t>
  </si>
  <si>
    <t>0 P: Mindestanforderungen; 1 P: erweiterter Temperaturbereich über 4–50 °C hinaus oder zusätzliche automatisierte Verdunstungs-/Kondensationskontrolle; 3 P: beide Merkmale.</t>
  </si>
  <si>
    <t>Datenmanagement</t>
  </si>
  <si>
    <t>0 P: Mindestexport; 1 P: strukturierte Metadaten und mindestens ein zusätzliches offenes Exportformat; 2 P: zusätzlich Netzwerk-/Mehrplatzfunktion oder dokumentierte Schnittstelle zur automatisierten Weiterverarbeitung.</t>
  </si>
  <si>
    <t>0 P: keine zusätzliche Geometriekategorie; 1 P: Kegel-Platte/Zylinder oder Vane verfügbar; 2 P: beide Kategorien verfügbar.</t>
  </si>
  <si>
    <t>Bezug zu Pos. 27–29.</t>
  </si>
  <si>
    <t>Modularität</t>
  </si>
  <si>
    <t>0 P: eine Standard-Tribologieerweiterung; 1 P: mindestens 2 dokumentierte tribologische Konfigurationen/Geometrien; 3 P: mindestens 3.</t>
  </si>
  <si>
    <t>Nachrüstbare Tribologielösung bleibt Mindestanforderung Pos. 32.</t>
  </si>
  <si>
    <t>3 P: herstellerseitig unterstützte Immersions-/Unterflüssigkeitslösung verfügbar; sonst 0 P.</t>
  </si>
  <si>
    <t>Bezug zu Pos. 33.</t>
  </si>
  <si>
    <t>Rheo-optische Verfahren</t>
  </si>
  <si>
    <t>3 P: Rheo-Mikroskopie oder funktional gleichwertige optisch gekoppelte Lösung verfügbar; sonst 0 P.</t>
  </si>
  <si>
    <t>Bezug zu Pos. 34.</t>
  </si>
  <si>
    <t>3 P: mindestens zwei weitere relevante Erweiterungskategorien; 1 P: eine; 0 P: keine.</t>
  </si>
  <si>
    <t>Bezug zu Pos. 35.</t>
  </si>
  <si>
    <t>Langfristige Plattformbreite</t>
  </si>
  <si>
    <t>0 P: weniger als 3 dokumentierte Erweiterungskategorien; 1 P: mindestens 3; 3 P: mindestens 5 Kategorien.</t>
  </si>
  <si>
    <t>Kategorien z. B. Tribologie, Immersion, rheo-optisch, UV-Curing, Grenzflächenrheologie, dielektrisch/optisch.</t>
  </si>
  <si>
    <t>Service / Lifecycle</t>
  </si>
  <si>
    <t>5 %</t>
  </si>
  <si>
    <t>Garantie / Service / Ausfallmanagement</t>
  </si>
  <si>
    <t>0 P: Mindestanforderungen; 2 P: ≥24 Monate Garantie und dokumentierter Vor-Ort-Service in Deutschland; 5 P: ≥36 Monate Garantie, dokumentierter Vor-Ort-Service und Ersatz-/Leihgerätoption.</t>
  </si>
  <si>
    <t>Bezug zu Pos. 47, 48 und 50.</t>
  </si>
  <si>
    <t>Lieferung inkl. Installation</t>
  </si>
  <si>
    <t>≤4 Wochen: 5 P | &gt;4–8 Wochen: 3 P | &gt;8–12 Wochen: 1 P | &gt;12 Wochen: 0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</si>
</sst>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b/>
      <sz val="11"/>
      <name val="Carlito"/>
    </font>
    <font>
      <b/>
      <sz val="15"/>
      <color rgb="FFFFFFFF"/>
      <name val="Carlito"/>
    </font>
    <font>
      <sz val="11"/>
      <name val="Carlito"/>
    </font>
    <font>
      <b/>
      <sz val="16"/>
      <color rgb="FFFFFFFF"/>
      <name val="Segoe UI"/>
    </font>
    <font>
      <sz val="11"/>
      <name val="Segoe UI"/>
    </font>
    <font>
      <b/>
      <sz val="11"/>
      <name val="Segoe UI"/>
    </font>
    <font>
      <i/>
      <sz val="11"/>
      <name val="Segoe UI"/>
    </font>
    <font>
      <sz val="11"/>
      <color theme="5" tint="0.59996337778862885"/>
      <name val="Segoe UI"/>
      <family val="2"/>
    </font>
    <font>
      <sz val="11"/>
      <name val="Segoe UI"/>
      <family val="2"/>
    </font>
    <font>
      <sz val="11"/>
      <color rgb="FF92D050"/>
      <name val="Segoe UI"/>
      <family val="2"/>
    </font>
    <font>
      <sz val="11"/>
      <color theme="0" tint="-0.249977111117893"/>
      <name val="Segoe UI"/>
      <family val="2"/>
    </font>
  </fonts>
  <fills count="7">
    <fill>
      <patternFill patternType="none"/>
    </fill>
    <fill>
      <patternFill patternType="gray125"/>
    </fill>
    <fill>
      <patternFill patternType="solid">
        <fgColor rgb="FF1F4E78"/>
      </patternFill>
    </fill>
    <fill>
      <patternFill patternType="solid">
        <fgColor rgb="FFEAF2F8"/>
      </patternFill>
    </fill>
    <fill>
      <patternFill patternType="solid">
        <fgColor rgb="FFD9EAF7"/>
      </patternFill>
    </fill>
    <fill>
      <patternFill patternType="solid">
        <fgColor theme="3" tint="0.89996032593768116"/>
        <bgColor indexed="65"/>
      </patternFill>
    </fill>
    <fill>
      <patternFill patternType="solid">
        <fgColor theme="0" tint="-0.14999847407452621"/>
        <bgColor indexed="65"/>
      </patternFill>
    </fill>
  </fills>
  <borders count="1">
    <border>
      <left/>
      <right/>
      <top/>
      <bottom/>
      <diagonal/>
    </border>
  </borders>
  <cellStyleXfs count="2">
    <xf numFmtId="0" fontId="0" fillId="0" borderId="0"/>
    <xf numFmtId="0" fontId="3" fillId="0" borderId="0"/>
  </cellStyleXfs>
  <cellXfs count="18">
    <xf numFmtId="0" fontId="0" fillId="0" borderId="0" xfId="0"/>
    <xf numFmtId="0" fontId="5" fillId="0" borderId="0" xfId="0" applyFont="1"/>
    <xf numFmtId="0" fontId="4" fillId="2" borderId="0" xfId="1" applyFont="1" applyFill="1" applyAlignment="1">
      <alignment horizontal="center"/>
    </xf>
    <xf numFmtId="0" fontId="5" fillId="5" borderId="0" xfId="0" applyFont="1" applyFill="1"/>
    <xf numFmtId="0" fontId="6" fillId="0" borderId="0" xfId="0" applyFont="1"/>
    <xf numFmtId="0" fontId="6" fillId="6" borderId="0" xfId="0" applyFont="1" applyFill="1"/>
    <xf numFmtId="0" fontId="5" fillId="6" borderId="0" xfId="0" applyFont="1" applyFill="1"/>
    <xf numFmtId="0" fontId="6" fillId="4" borderId="0" xfId="1" applyFont="1" applyFill="1" applyAlignment="1">
      <alignment horizontal="center" wrapText="1"/>
    </xf>
    <xf numFmtId="0" fontId="6" fillId="6" borderId="0" xfId="1" applyFont="1" applyFill="1" applyAlignment="1">
      <alignment horizontal="center" wrapText="1"/>
    </xf>
    <xf numFmtId="0" fontId="5" fillId="0" borderId="0" xfId="1" applyFont="1" applyAlignment="1">
      <alignment horizontal="center"/>
    </xf>
    <xf numFmtId="0" fontId="5" fillId="0" borderId="0" xfId="1" applyFont="1" applyAlignment="1">
      <alignment wrapText="1"/>
    </xf>
    <xf numFmtId="0" fontId="0" fillId="0" borderId="0" xfId="0" applyAlignment="1">
      <alignment wrapText="1"/>
    </xf>
    <xf numFmtId="0" fontId="1" fillId="4" borderId="0" xfId="0" applyFont="1" applyFill="1" applyAlignment="1">
      <alignment wrapText="1"/>
    </xf>
    <xf numFmtId="0" fontId="6" fillId="6" borderId="0" xfId="1" applyFont="1" applyFill="1" applyAlignment="1">
      <alignment horizontal="center" wrapText="1"/>
    </xf>
    <xf numFmtId="0" fontId="5" fillId="0" borderId="0" xfId="0" applyFont="1" applyAlignment="1">
      <alignment horizontal="center" wrapText="1"/>
    </xf>
    <xf numFmtId="0" fontId="4" fillId="2" borderId="0" xfId="1" applyFont="1" applyFill="1" applyAlignment="1">
      <alignment horizontal="center"/>
    </xf>
    <xf numFmtId="0" fontId="7" fillId="3" borderId="0" xfId="1" applyFont="1" applyFill="1" applyAlignment="1">
      <alignment wrapText="1"/>
    </xf>
    <xf numFmtId="0" fontId="2" fillId="2" borderId="0" xfId="0" applyFont="1" applyFill="1" applyAlignment="1">
      <alignment horizontal="center" wrapText="1"/>
    </xf>
  </cellXfs>
  <cellStyles count="2">
    <cellStyle name="Normal" xfId="1" xr:uid="{00000000-0005-0000-0000-000000000000}"/>
    <cellStyle name="Standard" xfId="0" builtinId="0"/>
  </cellStyles>
  <dxfs count="6">
    <dxf>
      <fill>
        <patternFill>
          <bgColor rgb="FFFFF2CC"/>
        </patternFill>
      </fill>
    </dxf>
    <dxf>
      <fill>
        <patternFill>
          <bgColor rgb="FFD9EAD3"/>
        </patternFill>
      </fill>
    </dxf>
    <dxf>
      <font>
        <b/>
      </font>
      <fill>
        <patternFill>
          <bgColor rgb="FFF4CCCC"/>
        </patternFill>
      </fill>
    </dxf>
    <dxf>
      <fill>
        <patternFill>
          <bgColor rgb="FFEDEDED"/>
        </patternFill>
      </fill>
    </dxf>
    <dxf>
      <fill>
        <patternFill>
          <bgColor rgb="FFE2F0D9"/>
        </patternFill>
      </fill>
    </dxf>
    <dxf>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4419600</xdr:colOff>
      <xdr:row>24</xdr:row>
      <xdr:rowOff>571500</xdr:rowOff>
    </xdr:to>
    <xdr:sp macro="" textlink="">
      <xdr:nvSpPr>
        <xdr:cNvPr id="1026" name="Text Box 2" hidden="1">
          <a:extLst>
            <a:ext uri="{FF2B5EF4-FFF2-40B4-BE49-F238E27FC236}">
              <a16:creationId xmlns:a16="http://schemas.microsoft.com/office/drawing/2014/main" id="{92312CE7-AC6C-A798-5299-C3EFAC315B04}"/>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5"/>
  <sheetViews>
    <sheetView tabSelected="1" zoomScaleNormal="100" zoomScaleSheetLayoutView="100" workbookViewId="0">
      <selection activeCell="A3" sqref="A3"/>
    </sheetView>
  </sheetViews>
  <sheetFormatPr baseColWidth="10" defaultColWidth="8.69921875" defaultRowHeight="16.8"/>
  <cols>
    <col min="1" max="1" width="6" style="1" customWidth="1"/>
    <col min="2" max="2" width="8" style="1" customWidth="1"/>
    <col min="3" max="3" width="28" style="1" customWidth="1"/>
    <col min="4" max="4" width="62" style="1" customWidth="1"/>
    <col min="5" max="5" width="28" style="1" customWidth="1"/>
    <col min="6" max="6" width="12" style="1" customWidth="1"/>
    <col min="7" max="7" width="28" style="1" customWidth="1"/>
    <col min="8" max="8" width="30" style="1" customWidth="1"/>
    <col min="9" max="9" width="16" style="1" customWidth="1"/>
    <col min="10" max="16384" width="8.69921875" style="1"/>
  </cols>
  <sheetData>
    <row r="1" spans="1:9" ht="24.6">
      <c r="A1" s="15"/>
      <c r="B1" s="15"/>
      <c r="C1" s="15"/>
      <c r="D1" s="15"/>
      <c r="E1" s="15"/>
      <c r="F1" s="15"/>
      <c r="G1" s="15"/>
      <c r="H1" s="15"/>
      <c r="I1" s="15"/>
    </row>
    <row r="2" spans="1:9" ht="24.6">
      <c r="A2" s="15" t="s">
        <v>0</v>
      </c>
      <c r="B2" s="15"/>
      <c r="C2" s="15"/>
      <c r="D2" s="15"/>
      <c r="E2" s="15"/>
      <c r="F2" s="15"/>
      <c r="G2" s="15"/>
      <c r="H2" s="15"/>
      <c r="I2" s="15"/>
    </row>
    <row r="3" spans="1:9" ht="24.6">
      <c r="A3" s="2"/>
      <c r="B3" s="2"/>
      <c r="C3" s="2"/>
      <c r="D3" s="2"/>
      <c r="E3" s="2"/>
      <c r="F3" s="2"/>
      <c r="G3" s="2"/>
      <c r="H3" s="2"/>
      <c r="I3" s="2"/>
    </row>
    <row r="4" spans="1:9">
      <c r="A4" s="3" t="s">
        <v>1</v>
      </c>
      <c r="B4" s="3"/>
      <c r="C4" s="3"/>
      <c r="D4" s="3"/>
      <c r="E4" s="3"/>
      <c r="F4" s="3"/>
      <c r="G4" s="3"/>
      <c r="H4" s="3"/>
      <c r="I4" s="3"/>
    </row>
    <row r="5" spans="1:9">
      <c r="A5" s="3" t="s">
        <v>2</v>
      </c>
      <c r="B5" s="3"/>
      <c r="C5" s="3"/>
      <c r="D5" s="3"/>
      <c r="E5" s="3"/>
      <c r="F5" s="3"/>
      <c r="G5" s="3"/>
      <c r="H5" s="3"/>
      <c r="I5" s="3"/>
    </row>
    <row r="7" spans="1:9">
      <c r="A7" s="4"/>
      <c r="C7" s="5" t="s">
        <v>3</v>
      </c>
      <c r="D7" s="6"/>
    </row>
    <row r="8" spans="1:9">
      <c r="C8" s="5" t="s">
        <v>4</v>
      </c>
      <c r="D8" s="6"/>
    </row>
    <row r="9" spans="1:9">
      <c r="C9" s="5" t="s">
        <v>5</v>
      </c>
      <c r="D9" s="6"/>
    </row>
    <row r="10" spans="1:9">
      <c r="C10" s="5" t="s">
        <v>6</v>
      </c>
      <c r="D10" s="6"/>
    </row>
    <row r="11" spans="1:9">
      <c r="C11" s="5" t="s">
        <v>7</v>
      </c>
      <c r="D11" s="6"/>
    </row>
    <row r="13" spans="1:9">
      <c r="A13" s="16" t="s">
        <v>8</v>
      </c>
      <c r="B13" s="16"/>
      <c r="C13" s="16"/>
      <c r="D13" s="16"/>
      <c r="E13" s="16"/>
      <c r="F13" s="16"/>
      <c r="G13" s="16"/>
      <c r="H13" s="16"/>
      <c r="I13" s="16"/>
    </row>
    <row r="15" spans="1:9" ht="33.6">
      <c r="A15" s="7" t="s">
        <v>9</v>
      </c>
      <c r="B15" s="7" t="s">
        <v>10</v>
      </c>
      <c r="C15" s="7" t="s">
        <v>11</v>
      </c>
      <c r="D15" s="7" t="s">
        <v>12</v>
      </c>
      <c r="E15" s="7" t="s">
        <v>13</v>
      </c>
      <c r="F15" s="7" t="s">
        <v>14</v>
      </c>
      <c r="G15" s="7" t="s">
        <v>15</v>
      </c>
      <c r="H15" s="7" t="s">
        <v>16</v>
      </c>
      <c r="I15" s="7" t="s">
        <v>17</v>
      </c>
    </row>
    <row r="16" spans="1:9">
      <c r="A16" s="7"/>
      <c r="B16" s="7"/>
      <c r="C16" s="7"/>
      <c r="D16" s="7"/>
      <c r="E16" s="7"/>
      <c r="F16" s="7"/>
      <c r="G16" s="7"/>
      <c r="H16" s="7"/>
      <c r="I16" s="7"/>
    </row>
    <row r="17" spans="1:9" ht="13.95" customHeight="1">
      <c r="A17" s="8" t="s">
        <v>18</v>
      </c>
      <c r="B17" s="13" t="s">
        <v>19</v>
      </c>
      <c r="C17" s="14"/>
      <c r="D17" s="14"/>
      <c r="E17" s="8"/>
      <c r="F17" s="8"/>
      <c r="G17" s="8"/>
      <c r="H17" s="8"/>
      <c r="I17" s="8"/>
    </row>
    <row r="18" spans="1:9" ht="50.4">
      <c r="A18" s="9">
        <v>1</v>
      </c>
      <c r="B18" s="9" t="s">
        <v>20</v>
      </c>
      <c r="C18" s="10" t="s">
        <v>21</v>
      </c>
      <c r="D18" s="10" t="s">
        <v>22</v>
      </c>
      <c r="E18" s="10"/>
      <c r="F18" s="10"/>
      <c r="G18" s="10"/>
      <c r="H18" s="10"/>
      <c r="I18" s="10" t="str">
        <f t="shared" ref="I18:I46" si="0">IF(F18="","OFFEN",IF(OR(F18="Ja",F18="ja"),"OK","AUSSCHLUSS"))</f>
        <v>OFFEN</v>
      </c>
    </row>
    <row r="19" spans="1:9" ht="33.6">
      <c r="A19" s="9">
        <v>2</v>
      </c>
      <c r="B19" s="9" t="s">
        <v>20</v>
      </c>
      <c r="C19" s="10" t="s">
        <v>23</v>
      </c>
      <c r="D19" s="10" t="s">
        <v>24</v>
      </c>
      <c r="E19" s="10"/>
      <c r="F19" s="10"/>
      <c r="G19" s="10"/>
      <c r="H19" s="10"/>
      <c r="I19" s="10" t="str">
        <f t="shared" si="0"/>
        <v>OFFEN</v>
      </c>
    </row>
    <row r="20" spans="1:9" ht="33.6">
      <c r="A20" s="9">
        <v>3</v>
      </c>
      <c r="B20" s="9" t="s">
        <v>20</v>
      </c>
      <c r="C20" s="10" t="s">
        <v>25</v>
      </c>
      <c r="D20" s="10" t="s">
        <v>26</v>
      </c>
      <c r="E20" s="10"/>
      <c r="F20" s="10"/>
      <c r="G20" s="10"/>
      <c r="H20" s="10"/>
      <c r="I20" s="10" t="str">
        <f t="shared" si="0"/>
        <v>OFFEN</v>
      </c>
    </row>
    <row r="21" spans="1:9" ht="50.4">
      <c r="A21" s="9">
        <v>4</v>
      </c>
      <c r="B21" s="9" t="s">
        <v>20</v>
      </c>
      <c r="C21" s="10" t="s">
        <v>27</v>
      </c>
      <c r="D21" s="10" t="s">
        <v>28</v>
      </c>
      <c r="E21" s="10"/>
      <c r="F21" s="10"/>
      <c r="G21" s="10"/>
      <c r="H21" s="10"/>
      <c r="I21" s="10" t="str">
        <f t="shared" si="0"/>
        <v>OFFEN</v>
      </c>
    </row>
    <row r="22" spans="1:9" ht="33.6">
      <c r="A22" s="9">
        <v>5</v>
      </c>
      <c r="B22" s="9" t="s">
        <v>20</v>
      </c>
      <c r="C22" s="10" t="s">
        <v>29</v>
      </c>
      <c r="D22" s="10" t="s">
        <v>30</v>
      </c>
      <c r="E22" s="10"/>
      <c r="F22" s="10"/>
      <c r="G22" s="10"/>
      <c r="H22" s="10"/>
      <c r="I22" s="10" t="str">
        <f t="shared" si="0"/>
        <v>OFFEN</v>
      </c>
    </row>
    <row r="23" spans="1:9" ht="13.95" customHeight="1">
      <c r="A23" s="8" t="s">
        <v>31</v>
      </c>
      <c r="B23" s="13" t="s">
        <v>32</v>
      </c>
      <c r="C23" s="14"/>
      <c r="D23" s="14"/>
      <c r="E23" s="8"/>
      <c r="F23" s="8"/>
      <c r="G23" s="8"/>
      <c r="H23" s="8"/>
      <c r="I23" s="8"/>
    </row>
    <row r="24" spans="1:9">
      <c r="A24" s="9">
        <v>6</v>
      </c>
      <c r="B24" s="9" t="s">
        <v>20</v>
      </c>
      <c r="C24" s="10" t="s">
        <v>33</v>
      </c>
      <c r="D24" s="10" t="s">
        <v>34</v>
      </c>
      <c r="E24" s="10"/>
      <c r="F24" s="10"/>
      <c r="G24" s="10"/>
      <c r="H24" s="10"/>
      <c r="I24" s="10" t="str">
        <f t="shared" si="0"/>
        <v>OFFEN</v>
      </c>
    </row>
    <row r="25" spans="1:9" ht="50.4">
      <c r="A25" s="9">
        <v>7</v>
      </c>
      <c r="B25" s="9" t="s">
        <v>20</v>
      </c>
      <c r="C25" s="10" t="s">
        <v>35</v>
      </c>
      <c r="D25" s="10" t="s">
        <v>36</v>
      </c>
      <c r="E25" s="10"/>
      <c r="F25" s="10"/>
      <c r="G25" s="10"/>
      <c r="H25" s="10"/>
      <c r="I25" s="10" t="str">
        <f t="shared" si="0"/>
        <v>OFFEN</v>
      </c>
    </row>
    <row r="26" spans="1:9" ht="33.6">
      <c r="A26" s="9">
        <v>8</v>
      </c>
      <c r="B26" s="9" t="s">
        <v>20</v>
      </c>
      <c r="C26" s="10" t="s">
        <v>37</v>
      </c>
      <c r="D26" s="10" t="s">
        <v>38</v>
      </c>
      <c r="E26" s="10"/>
      <c r="F26" s="10"/>
      <c r="G26" s="10"/>
      <c r="H26" s="10"/>
      <c r="I26" s="10" t="str">
        <f t="shared" si="0"/>
        <v>OFFEN</v>
      </c>
    </row>
    <row r="27" spans="1:9">
      <c r="A27" s="9">
        <v>9</v>
      </c>
      <c r="B27" s="9" t="s">
        <v>20</v>
      </c>
      <c r="C27" s="10" t="s">
        <v>39</v>
      </c>
      <c r="D27" s="10" t="s">
        <v>40</v>
      </c>
      <c r="E27" s="10"/>
      <c r="F27" s="10"/>
      <c r="G27" s="10"/>
      <c r="H27" s="10"/>
      <c r="I27" s="10" t="str">
        <f t="shared" si="0"/>
        <v>OFFEN</v>
      </c>
    </row>
    <row r="28" spans="1:9">
      <c r="A28" s="9">
        <v>10</v>
      </c>
      <c r="B28" s="9" t="s">
        <v>20</v>
      </c>
      <c r="C28" s="10" t="s">
        <v>41</v>
      </c>
      <c r="D28" s="10" t="s">
        <v>42</v>
      </c>
      <c r="E28" s="10"/>
      <c r="F28" s="10"/>
      <c r="G28" s="10"/>
      <c r="H28" s="10"/>
      <c r="I28" s="10" t="str">
        <f t="shared" si="0"/>
        <v>OFFEN</v>
      </c>
    </row>
    <row r="29" spans="1:9">
      <c r="A29" s="9">
        <v>11</v>
      </c>
      <c r="B29" s="9" t="s">
        <v>20</v>
      </c>
      <c r="C29" s="10" t="s">
        <v>43</v>
      </c>
      <c r="D29" s="10" t="s">
        <v>44</v>
      </c>
      <c r="E29" s="10"/>
      <c r="F29" s="10"/>
      <c r="G29" s="10"/>
      <c r="H29" s="10"/>
      <c r="I29" s="10" t="str">
        <f t="shared" si="0"/>
        <v>OFFEN</v>
      </c>
    </row>
    <row r="30" spans="1:9">
      <c r="A30" s="9">
        <v>12</v>
      </c>
      <c r="B30" s="9" t="s">
        <v>20</v>
      </c>
      <c r="C30" s="10" t="s">
        <v>45</v>
      </c>
      <c r="D30" s="10" t="s">
        <v>46</v>
      </c>
      <c r="E30" s="10"/>
      <c r="F30" s="10"/>
      <c r="G30" s="10"/>
      <c r="H30" s="10"/>
      <c r="I30" s="10" t="str">
        <f t="shared" si="0"/>
        <v>OFFEN</v>
      </c>
    </row>
    <row r="31" spans="1:9" ht="50.4">
      <c r="A31" s="9">
        <v>13</v>
      </c>
      <c r="B31" s="9" t="s">
        <v>20</v>
      </c>
      <c r="C31" s="10" t="s">
        <v>47</v>
      </c>
      <c r="D31" s="10" t="s">
        <v>48</v>
      </c>
      <c r="E31" s="10"/>
      <c r="F31" s="10"/>
      <c r="G31" s="10"/>
      <c r="H31" s="10"/>
      <c r="I31" s="10" t="str">
        <f t="shared" si="0"/>
        <v>OFFEN</v>
      </c>
    </row>
    <row r="32" spans="1:9" ht="50.4">
      <c r="A32" s="9">
        <v>14</v>
      </c>
      <c r="B32" s="9" t="s">
        <v>20</v>
      </c>
      <c r="C32" s="10" t="s">
        <v>49</v>
      </c>
      <c r="D32" s="10" t="s">
        <v>50</v>
      </c>
      <c r="E32" s="10"/>
      <c r="F32" s="10"/>
      <c r="G32" s="10"/>
      <c r="H32" s="10"/>
      <c r="I32" s="10" t="str">
        <f t="shared" si="0"/>
        <v>OFFEN</v>
      </c>
    </row>
    <row r="33" spans="1:9" ht="50.4">
      <c r="A33" s="9">
        <v>15</v>
      </c>
      <c r="B33" s="9" t="s">
        <v>20</v>
      </c>
      <c r="C33" s="10" t="s">
        <v>51</v>
      </c>
      <c r="D33" s="10" t="s">
        <v>52</v>
      </c>
      <c r="E33" s="10"/>
      <c r="F33" s="10"/>
      <c r="G33" s="10"/>
      <c r="H33" s="10"/>
      <c r="I33" s="10" t="str">
        <f t="shared" si="0"/>
        <v>OFFEN</v>
      </c>
    </row>
    <row r="34" spans="1:9" ht="33.6">
      <c r="A34" s="9">
        <v>16</v>
      </c>
      <c r="B34" s="9" t="s">
        <v>20</v>
      </c>
      <c r="C34" s="10" t="s">
        <v>53</v>
      </c>
      <c r="D34" s="10" t="s">
        <v>54</v>
      </c>
      <c r="E34" s="10"/>
      <c r="F34" s="10"/>
      <c r="G34" s="10"/>
      <c r="H34" s="10"/>
      <c r="I34" s="10" t="str">
        <f t="shared" si="0"/>
        <v>OFFEN</v>
      </c>
    </row>
    <row r="35" spans="1:9" ht="33.6">
      <c r="A35" s="9">
        <v>17</v>
      </c>
      <c r="B35" s="9" t="s">
        <v>20</v>
      </c>
      <c r="C35" s="10" t="s">
        <v>55</v>
      </c>
      <c r="D35" s="10" t="s">
        <v>56</v>
      </c>
      <c r="E35" s="10"/>
      <c r="F35" s="10"/>
      <c r="G35" s="10"/>
      <c r="H35" s="10"/>
      <c r="I35" s="10" t="str">
        <f t="shared" si="0"/>
        <v>OFFEN</v>
      </c>
    </row>
    <row r="36" spans="1:9">
      <c r="A36" s="9">
        <v>18</v>
      </c>
      <c r="B36" s="9" t="s">
        <v>20</v>
      </c>
      <c r="C36" s="10" t="s">
        <v>57</v>
      </c>
      <c r="D36" s="10" t="s">
        <v>58</v>
      </c>
      <c r="E36" s="10"/>
      <c r="F36" s="10"/>
      <c r="G36" s="10"/>
      <c r="H36" s="10"/>
      <c r="I36" s="10" t="str">
        <f t="shared" si="0"/>
        <v>OFFEN</v>
      </c>
    </row>
    <row r="37" spans="1:9" ht="67.2">
      <c r="A37" s="9" t="s">
        <v>59</v>
      </c>
      <c r="B37" s="9" t="s">
        <v>20</v>
      </c>
      <c r="C37" s="10" t="s">
        <v>60</v>
      </c>
      <c r="D37" s="10" t="s">
        <v>61</v>
      </c>
      <c r="E37" s="10"/>
      <c r="F37" s="10"/>
      <c r="G37" s="10"/>
      <c r="H37" s="10"/>
      <c r="I37" s="10" t="str">
        <f t="shared" si="0"/>
        <v>OFFEN</v>
      </c>
    </row>
    <row r="38" spans="1:9">
      <c r="A38" s="9"/>
      <c r="B38" s="9"/>
      <c r="C38" s="10"/>
      <c r="D38" s="10"/>
      <c r="E38" s="10"/>
      <c r="F38" s="10"/>
      <c r="G38" s="10"/>
      <c r="H38" s="10"/>
      <c r="I38" s="10"/>
    </row>
    <row r="39" spans="1:9" ht="13.95" customHeight="1">
      <c r="A39" s="8" t="s">
        <v>62</v>
      </c>
      <c r="B39" s="13" t="s">
        <v>63</v>
      </c>
      <c r="C39" s="14"/>
      <c r="D39" s="14"/>
      <c r="E39" s="8"/>
      <c r="F39" s="8"/>
      <c r="G39" s="8"/>
      <c r="H39" s="8"/>
      <c r="I39" s="8"/>
    </row>
    <row r="40" spans="1:9" ht="33.6">
      <c r="A40" s="9">
        <v>20</v>
      </c>
      <c r="B40" s="9" t="s">
        <v>20</v>
      </c>
      <c r="C40" s="10" t="s">
        <v>64</v>
      </c>
      <c r="D40" s="10" t="s">
        <v>65</v>
      </c>
      <c r="E40" s="10"/>
      <c r="F40" s="10"/>
      <c r="G40" s="10"/>
      <c r="H40" s="10"/>
      <c r="I40" s="10" t="str">
        <f t="shared" si="0"/>
        <v>OFFEN</v>
      </c>
    </row>
    <row r="41" spans="1:9" ht="33.6">
      <c r="A41" s="9">
        <v>21</v>
      </c>
      <c r="B41" s="9" t="s">
        <v>20</v>
      </c>
      <c r="C41" s="10" t="s">
        <v>66</v>
      </c>
      <c r="D41" s="10" t="s">
        <v>67</v>
      </c>
      <c r="E41" s="10"/>
      <c r="F41" s="10"/>
      <c r="G41" s="10"/>
      <c r="H41" s="10"/>
      <c r="I41" s="10" t="str">
        <f t="shared" si="0"/>
        <v>OFFEN</v>
      </c>
    </row>
    <row r="42" spans="1:9" ht="33.6">
      <c r="A42" s="9">
        <v>22</v>
      </c>
      <c r="B42" s="9" t="s">
        <v>20</v>
      </c>
      <c r="C42" s="10" t="s">
        <v>68</v>
      </c>
      <c r="D42" s="10" t="s">
        <v>69</v>
      </c>
      <c r="E42" s="10"/>
      <c r="F42" s="10"/>
      <c r="G42" s="10"/>
      <c r="H42" s="10"/>
      <c r="I42" s="10" t="str">
        <f t="shared" si="0"/>
        <v>OFFEN</v>
      </c>
    </row>
    <row r="43" spans="1:9" ht="33.6">
      <c r="A43" s="9">
        <v>23</v>
      </c>
      <c r="B43" s="9" t="s">
        <v>20</v>
      </c>
      <c r="C43" s="10" t="s">
        <v>70</v>
      </c>
      <c r="D43" s="10" t="s">
        <v>71</v>
      </c>
      <c r="E43" s="10"/>
      <c r="F43" s="10"/>
      <c r="G43" s="10"/>
      <c r="H43" s="10"/>
      <c r="I43" s="10" t="str">
        <f t="shared" si="0"/>
        <v>OFFEN</v>
      </c>
    </row>
    <row r="44" spans="1:9" ht="33.6">
      <c r="A44" s="9">
        <v>24</v>
      </c>
      <c r="B44" s="9" t="s">
        <v>20</v>
      </c>
      <c r="C44" s="10" t="s">
        <v>72</v>
      </c>
      <c r="D44" s="10" t="s">
        <v>73</v>
      </c>
      <c r="E44" s="10"/>
      <c r="F44" s="10"/>
      <c r="G44" s="10"/>
      <c r="H44" s="10"/>
      <c r="I44" s="10" t="str">
        <f t="shared" si="0"/>
        <v>OFFEN</v>
      </c>
    </row>
    <row r="45" spans="1:9" ht="33.6">
      <c r="A45" s="9">
        <v>25</v>
      </c>
      <c r="B45" s="9" t="s">
        <v>20</v>
      </c>
      <c r="C45" s="10" t="s">
        <v>74</v>
      </c>
      <c r="D45" s="10" t="s">
        <v>75</v>
      </c>
      <c r="E45" s="10"/>
      <c r="F45" s="10"/>
      <c r="G45" s="10"/>
      <c r="H45" s="10"/>
      <c r="I45" s="10" t="str">
        <f t="shared" si="0"/>
        <v>OFFEN</v>
      </c>
    </row>
    <row r="46" spans="1:9" ht="33.6">
      <c r="A46" s="9">
        <v>26</v>
      </c>
      <c r="B46" s="9" t="s">
        <v>20</v>
      </c>
      <c r="C46" s="10" t="s">
        <v>76</v>
      </c>
      <c r="D46" s="10" t="s">
        <v>77</v>
      </c>
      <c r="E46" s="10"/>
      <c r="F46" s="10"/>
      <c r="G46" s="10"/>
      <c r="H46" s="10"/>
      <c r="I46" s="10" t="str">
        <f t="shared" si="0"/>
        <v>OFFEN</v>
      </c>
    </row>
    <row r="47" spans="1:9" ht="33.6">
      <c r="A47" s="9">
        <v>27</v>
      </c>
      <c r="B47" s="9" t="s">
        <v>78</v>
      </c>
      <c r="C47" s="10" t="s">
        <v>79</v>
      </c>
      <c r="D47" s="10" t="s">
        <v>80</v>
      </c>
      <c r="E47" s="10"/>
      <c r="F47" s="10"/>
      <c r="G47" s="10"/>
      <c r="H47" s="10"/>
      <c r="I47" s="10" t="s">
        <v>81</v>
      </c>
    </row>
    <row r="48" spans="1:9" ht="33.6">
      <c r="A48" s="9">
        <v>28</v>
      </c>
      <c r="B48" s="9" t="s">
        <v>78</v>
      </c>
      <c r="C48" s="10" t="s">
        <v>82</v>
      </c>
      <c r="D48" s="10" t="s">
        <v>83</v>
      </c>
      <c r="E48" s="10"/>
      <c r="F48" s="10"/>
      <c r="G48" s="10"/>
      <c r="H48" s="10"/>
      <c r="I48" s="10" t="s">
        <v>81</v>
      </c>
    </row>
    <row r="49" spans="1:9" ht="33.6">
      <c r="A49" s="9">
        <v>29</v>
      </c>
      <c r="B49" s="9" t="s">
        <v>78</v>
      </c>
      <c r="C49" s="10" t="s">
        <v>84</v>
      </c>
      <c r="D49" s="10" t="s">
        <v>85</v>
      </c>
      <c r="E49" s="10"/>
      <c r="F49" s="10"/>
      <c r="G49" s="10"/>
      <c r="H49" s="10"/>
      <c r="I49" s="10" t="s">
        <v>81</v>
      </c>
    </row>
    <row r="50" spans="1:9" ht="33.6">
      <c r="A50" s="9">
        <v>30</v>
      </c>
      <c r="B50" s="9" t="s">
        <v>20</v>
      </c>
      <c r="C50" s="10" t="s">
        <v>86</v>
      </c>
      <c r="D50" s="10" t="s">
        <v>87</v>
      </c>
      <c r="E50" s="10"/>
      <c r="F50" s="10"/>
      <c r="G50" s="10"/>
      <c r="H50" s="10"/>
      <c r="I50" s="10" t="str">
        <f>IF(F50="","OFFEN",IF(OR(F50="Ja",F50="ja"),"OK","AUSSCHLUSS"))</f>
        <v>OFFEN</v>
      </c>
    </row>
    <row r="51" spans="1:9" ht="50.4">
      <c r="A51" s="9">
        <v>31</v>
      </c>
      <c r="B51" s="9" t="s">
        <v>20</v>
      </c>
      <c r="C51" s="10" t="s">
        <v>88</v>
      </c>
      <c r="D51" s="10" t="s">
        <v>89</v>
      </c>
      <c r="E51" s="10"/>
      <c r="F51" s="10"/>
      <c r="G51" s="10"/>
      <c r="H51" s="10"/>
      <c r="I51" s="10" t="str">
        <f>IF(F51="","OFFEN",IF(OR(F51="Ja",F51="ja"),"OK","AUSSCHLUSS"))</f>
        <v>OFFEN</v>
      </c>
    </row>
    <row r="52" spans="1:9" ht="33.6">
      <c r="A52" s="9">
        <v>32</v>
      </c>
      <c r="B52" s="9" t="s">
        <v>20</v>
      </c>
      <c r="C52" s="10" t="s">
        <v>90</v>
      </c>
      <c r="D52" s="10" t="s">
        <v>91</v>
      </c>
      <c r="E52" s="10"/>
      <c r="F52" s="10"/>
      <c r="G52" s="10"/>
      <c r="H52" s="10"/>
      <c r="I52" s="10" t="str">
        <f>IF(F52="","OFFEN",IF(OR(F52="Ja",F52="ja"),"OK","AUSSCHLUSS"))</f>
        <v>OFFEN</v>
      </c>
    </row>
    <row r="53" spans="1:9" ht="33.6">
      <c r="A53" s="9">
        <v>33</v>
      </c>
      <c r="B53" s="9" t="s">
        <v>78</v>
      </c>
      <c r="C53" s="10" t="s">
        <v>92</v>
      </c>
      <c r="D53" s="10" t="s">
        <v>93</v>
      </c>
      <c r="E53" s="10"/>
      <c r="F53" s="10"/>
      <c r="G53" s="10"/>
      <c r="H53" s="10"/>
      <c r="I53" s="10" t="s">
        <v>81</v>
      </c>
    </row>
    <row r="54" spans="1:9" ht="33.6">
      <c r="A54" s="9">
        <v>34</v>
      </c>
      <c r="B54" s="9" t="s">
        <v>78</v>
      </c>
      <c r="C54" s="10" t="s">
        <v>94</v>
      </c>
      <c r="D54" s="10" t="s">
        <v>95</v>
      </c>
      <c r="E54" s="10"/>
      <c r="F54" s="10"/>
      <c r="G54" s="10"/>
      <c r="H54" s="10"/>
      <c r="I54" s="10" t="s">
        <v>81</v>
      </c>
    </row>
    <row r="55" spans="1:9" ht="50.4">
      <c r="A55" s="9">
        <v>35</v>
      </c>
      <c r="B55" s="9" t="s">
        <v>78</v>
      </c>
      <c r="C55" s="10" t="s">
        <v>96</v>
      </c>
      <c r="D55" s="10" t="s">
        <v>97</v>
      </c>
      <c r="E55" s="10"/>
      <c r="F55" s="10"/>
      <c r="G55" s="10"/>
      <c r="H55" s="10"/>
      <c r="I55" s="10" t="s">
        <v>81</v>
      </c>
    </row>
    <row r="56" spans="1:9" ht="50.4">
      <c r="A56" s="9">
        <v>36</v>
      </c>
      <c r="B56" s="9" t="s">
        <v>78</v>
      </c>
      <c r="C56" s="10" t="s">
        <v>98</v>
      </c>
      <c r="D56" s="10" t="s">
        <v>99</v>
      </c>
      <c r="E56" s="10"/>
      <c r="F56" s="10"/>
      <c r="G56" s="10"/>
      <c r="H56" s="10"/>
      <c r="I56" s="10" t="s">
        <v>81</v>
      </c>
    </row>
    <row r="57" spans="1:9" ht="13.95" customHeight="1">
      <c r="A57" s="8" t="s">
        <v>100</v>
      </c>
      <c r="B57" s="13" t="s">
        <v>101</v>
      </c>
      <c r="C57" s="14"/>
      <c r="D57" s="14"/>
      <c r="E57" s="8"/>
      <c r="F57" s="8"/>
      <c r="G57" s="8"/>
      <c r="H57" s="8"/>
      <c r="I57" s="8"/>
    </row>
    <row r="58" spans="1:9" ht="33.6">
      <c r="A58" s="9">
        <v>37</v>
      </c>
      <c r="B58" s="9" t="s">
        <v>20</v>
      </c>
      <c r="C58" s="10" t="s">
        <v>102</v>
      </c>
      <c r="D58" s="10" t="s">
        <v>103</v>
      </c>
      <c r="E58" s="10"/>
      <c r="F58" s="10"/>
      <c r="G58" s="10"/>
      <c r="H58" s="10"/>
      <c r="I58" s="10" t="str">
        <f t="shared" ref="I58:I63" si="1">IF(F58="","OFFEN",IF(OR(F58="Ja",F58="ja"),"OK","AUSSCHLUSS"))</f>
        <v>OFFEN</v>
      </c>
    </row>
    <row r="59" spans="1:9" ht="33.6">
      <c r="A59" s="9">
        <v>38</v>
      </c>
      <c r="B59" s="9" t="s">
        <v>20</v>
      </c>
      <c r="C59" s="10" t="s">
        <v>104</v>
      </c>
      <c r="D59" s="10" t="s">
        <v>105</v>
      </c>
      <c r="E59" s="10"/>
      <c r="F59" s="10"/>
      <c r="G59" s="10"/>
      <c r="H59" s="10"/>
      <c r="I59" s="10" t="str">
        <f t="shared" si="1"/>
        <v>OFFEN</v>
      </c>
    </row>
    <row r="60" spans="1:9" ht="33.6">
      <c r="A60" s="9">
        <v>39</v>
      </c>
      <c r="B60" s="9" t="s">
        <v>20</v>
      </c>
      <c r="C60" s="10" t="s">
        <v>106</v>
      </c>
      <c r="D60" s="10" t="s">
        <v>107</v>
      </c>
      <c r="E60" s="10"/>
      <c r="F60" s="10"/>
      <c r="G60" s="10"/>
      <c r="H60" s="10"/>
      <c r="I60" s="10" t="str">
        <f t="shared" si="1"/>
        <v>OFFEN</v>
      </c>
    </row>
    <row r="61" spans="1:9" ht="33.6">
      <c r="A61" s="9">
        <v>40</v>
      </c>
      <c r="B61" s="9" t="s">
        <v>20</v>
      </c>
      <c r="C61" s="10" t="s">
        <v>108</v>
      </c>
      <c r="D61" s="10" t="s">
        <v>109</v>
      </c>
      <c r="E61" s="10"/>
      <c r="F61" s="10"/>
      <c r="G61" s="10"/>
      <c r="H61" s="10"/>
      <c r="I61" s="10" t="str">
        <f t="shared" si="1"/>
        <v>OFFEN</v>
      </c>
    </row>
    <row r="62" spans="1:9" ht="50.4">
      <c r="A62" s="9">
        <v>41</v>
      </c>
      <c r="B62" s="9" t="s">
        <v>20</v>
      </c>
      <c r="C62" s="10" t="s">
        <v>110</v>
      </c>
      <c r="D62" s="10" t="s">
        <v>111</v>
      </c>
      <c r="E62" s="10"/>
      <c r="F62" s="10"/>
      <c r="G62" s="10"/>
      <c r="H62" s="10"/>
      <c r="I62" s="10" t="str">
        <f t="shared" si="1"/>
        <v>OFFEN</v>
      </c>
    </row>
    <row r="63" spans="1:9">
      <c r="A63" s="9">
        <v>42</v>
      </c>
      <c r="B63" s="9" t="s">
        <v>20</v>
      </c>
      <c r="C63" s="10" t="s">
        <v>112</v>
      </c>
      <c r="D63" s="10" t="s">
        <v>113</v>
      </c>
      <c r="E63" s="10"/>
      <c r="F63" s="10"/>
      <c r="G63" s="10"/>
      <c r="H63" s="10"/>
      <c r="I63" s="10" t="str">
        <f t="shared" si="1"/>
        <v>OFFEN</v>
      </c>
    </row>
    <row r="64" spans="1:9" ht="33.6">
      <c r="A64" s="9">
        <v>43</v>
      </c>
      <c r="B64" s="9" t="s">
        <v>114</v>
      </c>
      <c r="C64" s="10" t="s">
        <v>115</v>
      </c>
      <c r="D64" s="10" t="s">
        <v>116</v>
      </c>
      <c r="E64" s="10"/>
      <c r="F64" s="10"/>
      <c r="G64" s="10"/>
      <c r="H64" s="10"/>
      <c r="I64" s="10" t="s">
        <v>117</v>
      </c>
    </row>
    <row r="65" spans="1:9" ht="50.4">
      <c r="A65" s="9">
        <v>44</v>
      </c>
      <c r="B65" s="9" t="s">
        <v>78</v>
      </c>
      <c r="C65" s="10" t="s">
        <v>118</v>
      </c>
      <c r="D65" s="10" t="s">
        <v>119</v>
      </c>
      <c r="E65" s="10"/>
      <c r="F65" s="10"/>
      <c r="G65" s="10"/>
      <c r="H65" s="10"/>
      <c r="I65" s="10" t="s">
        <v>81</v>
      </c>
    </row>
    <row r="66" spans="1:9" ht="33.6">
      <c r="A66" s="9">
        <v>45</v>
      </c>
      <c r="B66" s="9" t="s">
        <v>78</v>
      </c>
      <c r="C66" s="10" t="s">
        <v>120</v>
      </c>
      <c r="D66" s="10" t="s">
        <v>121</v>
      </c>
      <c r="E66" s="10"/>
      <c r="F66" s="10"/>
      <c r="G66" s="10"/>
      <c r="H66" s="10"/>
      <c r="I66" s="10" t="s">
        <v>81</v>
      </c>
    </row>
    <row r="67" spans="1:9" ht="33.6">
      <c r="A67" s="9">
        <v>46</v>
      </c>
      <c r="B67" s="9" t="s">
        <v>20</v>
      </c>
      <c r="C67" s="10" t="s">
        <v>122</v>
      </c>
      <c r="D67" s="10" t="s">
        <v>123</v>
      </c>
      <c r="E67" s="10"/>
      <c r="F67" s="10"/>
      <c r="G67" s="10"/>
      <c r="H67" s="10"/>
      <c r="I67" s="10" t="str">
        <f>IF(F67="","OFFEN",IF(OR(F67="Ja",F67="ja"),"OK","AUSSCHLUSS"))</f>
        <v>OFFEN</v>
      </c>
    </row>
    <row r="68" spans="1:9" ht="33.6">
      <c r="A68" s="9">
        <v>47</v>
      </c>
      <c r="B68" s="9" t="s">
        <v>78</v>
      </c>
      <c r="C68" s="10" t="s">
        <v>124</v>
      </c>
      <c r="D68" s="10" t="s">
        <v>125</v>
      </c>
      <c r="E68" s="10"/>
      <c r="F68" s="10"/>
      <c r="G68" s="10"/>
      <c r="H68" s="10"/>
      <c r="I68" s="10" t="s">
        <v>81</v>
      </c>
    </row>
    <row r="69" spans="1:9" ht="33.6">
      <c r="A69" s="9">
        <v>48</v>
      </c>
      <c r="B69" s="9" t="s">
        <v>78</v>
      </c>
      <c r="C69" s="10" t="s">
        <v>126</v>
      </c>
      <c r="D69" s="10" t="s">
        <v>127</v>
      </c>
      <c r="E69" s="10"/>
      <c r="F69" s="10"/>
      <c r="G69" s="10"/>
      <c r="H69" s="10"/>
      <c r="I69" s="10" t="s">
        <v>81</v>
      </c>
    </row>
    <row r="70" spans="1:9" ht="33.6">
      <c r="A70" s="9">
        <v>49</v>
      </c>
      <c r="B70" s="9" t="s">
        <v>20</v>
      </c>
      <c r="C70" s="10" t="s">
        <v>128</v>
      </c>
      <c r="D70" s="10" t="s">
        <v>129</v>
      </c>
      <c r="E70" s="10"/>
      <c r="F70" s="10"/>
      <c r="G70" s="10"/>
      <c r="H70" s="10"/>
      <c r="I70" s="10" t="str">
        <f>IF(F70="","OFFEN",IF(OR(F70="Ja",F70="ja"),"OK","AUSSCHLUSS"))</f>
        <v>OFFEN</v>
      </c>
    </row>
    <row r="71" spans="1:9" ht="33.6">
      <c r="A71" s="9">
        <v>50</v>
      </c>
      <c r="B71" s="9" t="s">
        <v>78</v>
      </c>
      <c r="C71" s="10" t="s">
        <v>130</v>
      </c>
      <c r="D71" s="10" t="s">
        <v>131</v>
      </c>
      <c r="E71" s="10"/>
      <c r="F71" s="10"/>
      <c r="G71" s="10"/>
      <c r="H71" s="10"/>
      <c r="I71" s="10" t="s">
        <v>81</v>
      </c>
    </row>
    <row r="72" spans="1:9" ht="33.6">
      <c r="A72" s="9">
        <v>51</v>
      </c>
      <c r="B72" s="9" t="s">
        <v>114</v>
      </c>
      <c r="C72" s="10" t="s">
        <v>132</v>
      </c>
      <c r="D72" s="10" t="s">
        <v>133</v>
      </c>
      <c r="E72" s="10"/>
      <c r="F72" s="10"/>
      <c r="G72" s="10"/>
      <c r="H72" s="10"/>
      <c r="I72" s="10" t="s">
        <v>117</v>
      </c>
    </row>
    <row r="73" spans="1:9" ht="100.8">
      <c r="A73" s="9">
        <v>52</v>
      </c>
      <c r="B73" s="9" t="s">
        <v>20</v>
      </c>
      <c r="C73" s="10" t="s">
        <v>134</v>
      </c>
      <c r="D73" s="10" t="s">
        <v>135</v>
      </c>
      <c r="E73" s="10"/>
      <c r="F73" s="10"/>
      <c r="G73" s="10"/>
      <c r="H73" s="10"/>
      <c r="I73" s="10" t="str">
        <f>IF(F73="","OFFEN",IF(OR(F73="Ja",F73="ja"),"OK","AUSSCHLUSS"))</f>
        <v>OFFEN</v>
      </c>
    </row>
    <row r="74" spans="1:9" ht="33.6">
      <c r="A74" s="9">
        <v>53</v>
      </c>
      <c r="B74" s="9" t="s">
        <v>114</v>
      </c>
      <c r="C74" s="10" t="s">
        <v>136</v>
      </c>
      <c r="D74" s="10" t="s">
        <v>137</v>
      </c>
      <c r="E74" s="10"/>
      <c r="F74" s="10"/>
      <c r="G74" s="10"/>
      <c r="H74" s="10"/>
      <c r="I74" s="10" t="s">
        <v>117</v>
      </c>
    </row>
    <row r="75" spans="1:9" ht="33.6">
      <c r="A75" s="9">
        <v>54</v>
      </c>
      <c r="B75" s="9" t="s">
        <v>114</v>
      </c>
      <c r="C75" s="10" t="s">
        <v>138</v>
      </c>
      <c r="D75" s="10" t="s">
        <v>139</v>
      </c>
      <c r="E75" s="10"/>
      <c r="F75" s="10"/>
      <c r="G75" s="10"/>
      <c r="H75" s="10"/>
      <c r="I75" s="10" t="s">
        <v>117</v>
      </c>
    </row>
  </sheetData>
  <mergeCells count="8">
    <mergeCell ref="B17:D17"/>
    <mergeCell ref="B23:D23"/>
    <mergeCell ref="B39:D39"/>
    <mergeCell ref="B57:D57"/>
    <mergeCell ref="D1:I1"/>
    <mergeCell ref="A1:C1"/>
    <mergeCell ref="A2:I2"/>
    <mergeCell ref="A13:I13"/>
  </mergeCells>
  <conditionalFormatting sqref="B18:B22 B24:B38 B40:B56 B58:B75">
    <cfRule type="expression" dxfId="5" priority="1">
      <formula>B18="A"</formula>
    </cfRule>
    <cfRule type="expression" dxfId="4" priority="2">
      <formula>B18="B"</formula>
    </cfRule>
    <cfRule type="expression" dxfId="3" priority="3">
      <formula>B18="I"</formula>
    </cfRule>
  </conditionalFormatting>
  <conditionalFormatting sqref="I18:I22 I24:I38 I40:I56 I58:I75">
    <cfRule type="expression" dxfId="2" priority="4">
      <formula>I18="AUSSCHLUSS"</formula>
    </cfRule>
    <cfRule type="expression" dxfId="1" priority="5">
      <formula>I18="OK"</formula>
    </cfRule>
    <cfRule type="expression" dxfId="0" priority="6">
      <formula>I18="OFFEN"</formula>
    </cfRule>
  </conditionalFormatting>
  <dataValidations count="1">
    <dataValidation type="list" sqref="F73 F70 F67 F58:F63 F50:F52 F18:F22 F24:F38 F40:F46" xr:uid="{00000000-0002-0000-0000-000000000000}">
      <formula1>"Ja,Nein"</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zoomScaleNormal="100" zoomScaleSheetLayoutView="100" workbookViewId="0">
      <selection sqref="A1:F1"/>
    </sheetView>
  </sheetViews>
  <sheetFormatPr baseColWidth="10" defaultColWidth="8.69921875" defaultRowHeight="13.8"/>
  <cols>
    <col min="1" max="1" width="22" customWidth="1"/>
    <col min="2" max="2" width="12" customWidth="1"/>
    <col min="3" max="3" width="32" customWidth="1"/>
    <col min="4" max="4" width="70" customWidth="1"/>
    <col min="5" max="5" width="12" customWidth="1"/>
    <col min="6" max="6" width="46" customWidth="1"/>
  </cols>
  <sheetData>
    <row r="1" spans="1:6" ht="19.2">
      <c r="A1" s="17" t="s">
        <v>140</v>
      </c>
      <c r="B1" s="17"/>
      <c r="C1" s="17"/>
      <c r="D1" s="17"/>
      <c r="E1" s="17"/>
      <c r="F1" s="17"/>
    </row>
    <row r="2" spans="1:6">
      <c r="A2" s="11"/>
      <c r="B2" s="11"/>
      <c r="C2" s="11"/>
      <c r="D2" s="11"/>
      <c r="E2" s="11"/>
      <c r="F2" s="11"/>
    </row>
    <row r="3" spans="1:6">
      <c r="A3" s="12" t="s">
        <v>141</v>
      </c>
      <c r="B3" s="12" t="s">
        <v>142</v>
      </c>
      <c r="C3" s="12" t="s">
        <v>143</v>
      </c>
      <c r="D3" s="12" t="s">
        <v>144</v>
      </c>
      <c r="E3" s="12" t="s">
        <v>145</v>
      </c>
      <c r="F3" s="12" t="s">
        <v>146</v>
      </c>
    </row>
    <row r="4" spans="1:6" ht="41.4">
      <c r="A4" s="11" t="s">
        <v>147</v>
      </c>
      <c r="B4" s="11" t="s">
        <v>148</v>
      </c>
      <c r="C4" s="11" t="s">
        <v>149</v>
      </c>
      <c r="D4" s="11" t="s">
        <v>150</v>
      </c>
      <c r="E4" s="11">
        <v>60</v>
      </c>
      <c r="F4" s="11" t="s">
        <v>151</v>
      </c>
    </row>
    <row r="5" spans="1:6" ht="41.4">
      <c r="A5" s="11" t="s">
        <v>152</v>
      </c>
      <c r="B5" s="11" t="s">
        <v>153</v>
      </c>
      <c r="C5" s="11" t="s">
        <v>154</v>
      </c>
      <c r="D5" s="11" t="s">
        <v>155</v>
      </c>
      <c r="E5" s="11">
        <v>4</v>
      </c>
      <c r="F5" s="11" t="s">
        <v>156</v>
      </c>
    </row>
    <row r="6" spans="1:6" ht="41.4">
      <c r="A6" s="11" t="s">
        <v>152</v>
      </c>
      <c r="B6" s="11"/>
      <c r="C6" s="11" t="s">
        <v>157</v>
      </c>
      <c r="D6" s="11" t="s">
        <v>158</v>
      </c>
      <c r="E6" s="11">
        <v>4</v>
      </c>
      <c r="F6" s="11"/>
    </row>
    <row r="7" spans="1:6" ht="41.4">
      <c r="A7" s="11" t="s">
        <v>152</v>
      </c>
      <c r="B7" s="11"/>
      <c r="C7" s="11" t="s">
        <v>159</v>
      </c>
      <c r="D7" s="11" t="s">
        <v>160</v>
      </c>
      <c r="E7" s="11">
        <v>3</v>
      </c>
      <c r="F7" s="11"/>
    </row>
    <row r="8" spans="1:6" ht="41.4">
      <c r="A8" s="11" t="s">
        <v>152</v>
      </c>
      <c r="B8" s="11"/>
      <c r="C8" s="11" t="s">
        <v>161</v>
      </c>
      <c r="D8" s="11" t="s">
        <v>162</v>
      </c>
      <c r="E8" s="11">
        <v>2</v>
      </c>
      <c r="F8" s="11"/>
    </row>
    <row r="9" spans="1:6" ht="27.6">
      <c r="A9" s="11" t="s">
        <v>152</v>
      </c>
      <c r="B9" s="11"/>
      <c r="C9" s="11" t="s">
        <v>79</v>
      </c>
      <c r="D9" s="11" t="s">
        <v>163</v>
      </c>
      <c r="E9" s="11">
        <v>2</v>
      </c>
      <c r="F9" s="11" t="s">
        <v>164</v>
      </c>
    </row>
    <row r="10" spans="1:6" ht="27.6">
      <c r="A10" s="11" t="s">
        <v>165</v>
      </c>
      <c r="B10" s="11" t="s">
        <v>153</v>
      </c>
      <c r="C10" s="11" t="s">
        <v>90</v>
      </c>
      <c r="D10" s="11" t="s">
        <v>166</v>
      </c>
      <c r="E10" s="11">
        <v>3</v>
      </c>
      <c r="F10" s="11" t="s">
        <v>167</v>
      </c>
    </row>
    <row r="11" spans="1:6" ht="27.6">
      <c r="A11" s="11" t="s">
        <v>165</v>
      </c>
      <c r="B11" s="11"/>
      <c r="C11" s="11" t="s">
        <v>92</v>
      </c>
      <c r="D11" s="11" t="s">
        <v>168</v>
      </c>
      <c r="E11" s="11">
        <v>3</v>
      </c>
      <c r="F11" s="11" t="s">
        <v>169</v>
      </c>
    </row>
    <row r="12" spans="1:6" ht="27.6">
      <c r="A12" s="11" t="s">
        <v>165</v>
      </c>
      <c r="B12" s="11"/>
      <c r="C12" s="11" t="s">
        <v>170</v>
      </c>
      <c r="D12" s="11" t="s">
        <v>171</v>
      </c>
      <c r="E12" s="11">
        <v>3</v>
      </c>
      <c r="F12" s="11" t="s">
        <v>172</v>
      </c>
    </row>
    <row r="13" spans="1:6">
      <c r="A13" s="11" t="s">
        <v>165</v>
      </c>
      <c r="B13" s="11"/>
      <c r="C13" s="11" t="s">
        <v>96</v>
      </c>
      <c r="D13" s="11" t="s">
        <v>173</v>
      </c>
      <c r="E13" s="11">
        <v>3</v>
      </c>
      <c r="F13" s="11" t="s">
        <v>174</v>
      </c>
    </row>
    <row r="14" spans="1:6" ht="27.6">
      <c r="A14" s="11" t="s">
        <v>165</v>
      </c>
      <c r="B14" s="11"/>
      <c r="C14" s="11" t="s">
        <v>175</v>
      </c>
      <c r="D14" s="11" t="s">
        <v>176</v>
      </c>
      <c r="E14" s="11">
        <v>3</v>
      </c>
      <c r="F14" s="11" t="s">
        <v>177</v>
      </c>
    </row>
    <row r="15" spans="1:6" ht="41.4">
      <c r="A15" s="11" t="s">
        <v>178</v>
      </c>
      <c r="B15" s="11" t="s">
        <v>179</v>
      </c>
      <c r="C15" s="11" t="s">
        <v>180</v>
      </c>
      <c r="D15" s="11" t="s">
        <v>181</v>
      </c>
      <c r="E15" s="11">
        <v>5</v>
      </c>
      <c r="F15" s="11" t="s">
        <v>182</v>
      </c>
    </row>
    <row r="16" spans="1:6">
      <c r="A16" s="11" t="s">
        <v>5</v>
      </c>
      <c r="B16" s="11" t="s">
        <v>179</v>
      </c>
      <c r="C16" s="11" t="s">
        <v>183</v>
      </c>
      <c r="D16" s="11" t="s">
        <v>184</v>
      </c>
      <c r="E16" s="11">
        <v>5</v>
      </c>
      <c r="F16" s="11"/>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Leistungsbeschreibung</vt:lpstr>
      <vt:lpstr>Zuschlagskriterien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 Michaela</dc:creator>
  <cp:keywords/>
  <dc:description/>
  <cp:lastModifiedBy>Mai, Michaela</cp:lastModifiedBy>
  <cp:revision/>
  <dcterms:created xsi:type="dcterms:W3CDTF">2026-08-14T08:18:11Z</dcterms:created>
  <dcterms:modified xsi:type="dcterms:W3CDTF">2026-08-14T10:09:20Z</dcterms:modified>
  <cp:category/>
  <cp:contentStatus/>
</cp:coreProperties>
</file>