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GB2\FB3\SB-Vergabe\02_Projekte\05_Dienstleistungen\2026.09_Kommunalwald Pflanzung\000_Unterlagen vom Planer\"/>
    </mc:Choice>
  </mc:AlternateContent>
  <bookViews>
    <workbookView xWindow="0" yWindow="0" windowWidth="25200" windowHeight="11160" firstSheet="3" activeTab="7"/>
  </bookViews>
  <sheets>
    <sheet name="Deckbl_Ort_LV_Pfl I_IX" sheetId="4" r:id="rId1"/>
    <sheet name="SchutzFlächenvorb_LV_Pfl II_IX " sheetId="6" r:id="rId2"/>
    <sheet name="KulturpflUnvorher_LV_Pfl III_IX" sheetId="13" r:id="rId3"/>
    <sheet name="Pflanzung_LV_Pfl IV_IX" sheetId="11" r:id="rId4"/>
    <sheet name="Pflanzgut_LV_Pfl V_IX" sheetId="5" r:id="rId5"/>
    <sheet name="Auftragnehmer_LV_Pfl VI_IX" sheetId="7" r:id="rId6"/>
    <sheet name="Angebotsblatt_Pfl_1_2_VII_IX" sheetId="2" r:id="rId7"/>
    <sheet name="Angebotsblatt_Pfl_2_2_VIII_IX" sheetId="9" r:id="rId8"/>
    <sheet name="Flaechenbesichtigung IX_IX" sheetId="8" r:id="rId9"/>
    <sheet name="Nicht versenden_Vorlagen" sheetId="10" r:id="rId10"/>
  </sheets>
  <definedNames>
    <definedName name="Anzuchtform">'Nicht versenden_Vorlagen'!$I$3:$I$10</definedName>
    <definedName name="Baumarten">'Nicht versenden_Vorlagen'!$K$3:$K$71</definedName>
    <definedName name="Begleitvegetation">'Nicht versenden_Vorlagen'!$G$3:$G$10</definedName>
    <definedName name="Gassen">'Nicht versenden_Vorlagen'!$D$3:$D$6</definedName>
    <definedName name="Gelände_Standort">'Nicht versenden_Vorlagen'!$B$3:$B$19</definedName>
    <definedName name="Hangneigung">'Nicht versenden_Vorlagen'!$A$3:$A$9</definedName>
    <definedName name="Markierungen">'Nicht versenden_Vorlagen'!$F$3:$F$11</definedName>
    <definedName name="Pflanzverband">'Nicht versenden_Vorlagen'!$J$3:$J$12</definedName>
    <definedName name="Schutzfunktion">'Nicht versenden_Vorlagen'!$C$3:$C$80</definedName>
    <definedName name="Sortiment">'Nicht versenden_Vorlagen'!$H$3:$H$9</definedName>
    <definedName name="Transportwege">'Nicht versenden_Vorlagen'!$E$3:$E$8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4" i="6" l="1"/>
  <c r="B21" i="9"/>
  <c r="B20" i="9"/>
  <c r="B12" i="2"/>
  <c r="B10" i="9"/>
  <c r="B13" i="2"/>
  <c r="E11" i="6"/>
  <c r="G29" i="4" l="1"/>
  <c r="F24" i="5" l="1"/>
  <c r="C24" i="5"/>
  <c r="D21" i="9"/>
  <c r="D22" i="9"/>
  <c r="D23" i="9"/>
  <c r="D24" i="9"/>
  <c r="D25" i="9"/>
  <c r="D26" i="9"/>
  <c r="D27" i="9"/>
  <c r="D20" i="9"/>
  <c r="C21" i="9"/>
  <c r="C22" i="9"/>
  <c r="C23" i="9"/>
  <c r="C24" i="9"/>
  <c r="C25" i="9"/>
  <c r="C26" i="9"/>
  <c r="C27" i="9"/>
  <c r="C20" i="9"/>
  <c r="B22" i="9"/>
  <c r="B23" i="9"/>
  <c r="B24" i="9"/>
  <c r="B25" i="9"/>
  <c r="B26" i="9"/>
  <c r="B27" i="9"/>
  <c r="C11" i="9"/>
  <c r="C12" i="9"/>
  <c r="C13" i="9"/>
  <c r="C14" i="9"/>
  <c r="C15" i="9"/>
  <c r="C16" i="9"/>
  <c r="C17" i="9"/>
  <c r="C10" i="9"/>
  <c r="B12" i="9"/>
  <c r="B13" i="9"/>
  <c r="B14" i="9"/>
  <c r="B15" i="9"/>
  <c r="B16" i="9"/>
  <c r="B17" i="9"/>
  <c r="B11" i="9"/>
  <c r="B11" i="2"/>
  <c r="H15" i="5"/>
  <c r="F15" i="5"/>
  <c r="B16" i="2" s="1"/>
  <c r="F1" i="13"/>
  <c r="C1" i="13"/>
  <c r="F1" i="11" l="1"/>
  <c r="C1" i="11"/>
  <c r="C1" i="7"/>
  <c r="F1" i="6"/>
  <c r="B16" i="8"/>
  <c r="B15" i="8"/>
  <c r="G1" i="9" l="1"/>
  <c r="C1" i="9"/>
  <c r="C7" i="9" l="1"/>
  <c r="D13" i="8"/>
  <c r="D11" i="8"/>
  <c r="D9" i="8"/>
  <c r="D8" i="8"/>
  <c r="D7" i="8"/>
  <c r="D6" i="8"/>
  <c r="D4" i="8"/>
  <c r="F1" i="8"/>
  <c r="E1" i="2"/>
  <c r="F1" i="7"/>
  <c r="F1" i="5"/>
  <c r="F1" i="4"/>
  <c r="C1" i="8" l="1"/>
  <c r="B1" i="2" l="1"/>
  <c r="C1" i="5"/>
  <c r="C1" i="6"/>
  <c r="C1" i="4"/>
  <c r="D7" i="2" l="1"/>
</calcChain>
</file>

<file path=xl/sharedStrings.xml><?xml version="1.0" encoding="utf-8"?>
<sst xmlns="http://schemas.openxmlformats.org/spreadsheetml/2006/main" count="514" uniqueCount="419">
  <si>
    <t>Flächenverzeichnis:</t>
  </si>
  <si>
    <t>lfd.-Nr.</t>
  </si>
  <si>
    <t>Waldort</t>
  </si>
  <si>
    <t>Waldgebiet:</t>
  </si>
  <si>
    <t>Forstbetrieb:</t>
  </si>
  <si>
    <t>Summe:</t>
  </si>
  <si>
    <t>Flurstück</t>
  </si>
  <si>
    <t>Gemarkung</t>
  </si>
  <si>
    <t>Baumart</t>
  </si>
  <si>
    <t>Begleitvegetation:</t>
  </si>
  <si>
    <t>Vergabenummer</t>
  </si>
  <si>
    <t>Hiermit bestätige ich folgendes Angebot zur Ausreibung:</t>
  </si>
  <si>
    <t>Vergabenummer:</t>
  </si>
  <si>
    <t>Ort, Datum, Unterschrift</t>
  </si>
  <si>
    <t>* Euro in Netto</t>
  </si>
  <si>
    <t>(Stempel)</t>
  </si>
  <si>
    <t xml:space="preserve"> -Lagekarte liegt bei-</t>
  </si>
  <si>
    <t>Sortiment</t>
  </si>
  <si>
    <t>Forstbertrieb:</t>
  </si>
  <si>
    <t>Bezeichnung/Maßnahme:</t>
  </si>
  <si>
    <t>Forst-B.:</t>
  </si>
  <si>
    <t>Zertifizierung:</t>
  </si>
  <si>
    <t>Arbeitsmittel Allgemein:</t>
  </si>
  <si>
    <t>Verkehrsrechtliche Anordnung</t>
  </si>
  <si>
    <t>Arbeitssicherheit:</t>
  </si>
  <si>
    <t>Ansprüche an Pflanzenqualität</t>
  </si>
  <si>
    <t>Arbeitsortbesichtigung:</t>
  </si>
  <si>
    <t>Forstbetrieb (Auftraggeber):</t>
  </si>
  <si>
    <t>Forstbetriebnummer:</t>
  </si>
  <si>
    <t>Waldgebiet (WT; Flstk, Gemk):</t>
  </si>
  <si>
    <t>Maßnahme:</t>
  </si>
  <si>
    <t>Besichtigung Bestätigt</t>
  </si>
  <si>
    <t>(Auftragnehmer/Bieter)</t>
  </si>
  <si>
    <t>(Revierleiter)</t>
  </si>
  <si>
    <t xml:space="preserve">Eigenerklärung zur Flächenbesichtigung
Pflanzung im Kommunalwald </t>
  </si>
  <si>
    <t>*Bei Mängelerkennung:</t>
  </si>
  <si>
    <t>Schwellenwerte Mängel</t>
  </si>
  <si>
    <t>Konsequenz</t>
  </si>
  <si>
    <t>Weniger als 95 % der gelieferten Pflanzen
sind mängelfrei</t>
  </si>
  <si>
    <t>falsches Sortiment</t>
  </si>
  <si>
    <t>fehlerhafte / fehlende Angaben im Lieferschein 
bzw. Lieferschein fehlt komplett</t>
  </si>
  <si>
    <t>Bei Bestellung von zertifizierten Pflanzen,
Lieferung ohne Zertifikat oder fehlenden Angaben dazu im Lieferschein</t>
  </si>
  <si>
    <t>falsche Herkunft, Baumart</t>
  </si>
  <si>
    <t>mindestens 95% der gelieferten Pflanzen
sind mängelfrei, Lieferschein vorhanden, Zertifizierte Pflanzen</t>
  </si>
  <si>
    <t>Allgemeine Anforderung:</t>
  </si>
  <si>
    <t xml:space="preserve"> - Die Lieferung des verwendeten Pflanzenmaterials muss mit einem Lieferschein gemäß § 14 FoVG erfolgen.
 - Die Pflanzen müssen sortimentsangepasst fachgerecht gebündelt werden (in der Regel 25 Stück pro Bündel).
 - Alle Pflanzen im Bündel werden entsprechend den Qualitätsanforderungen sortiert.
 - Die Auslieferung von Containerpflanzen erfolgt in der Pflanzplatte bzw. im Topf, es sei denn der AG bestellt es anders.
 - Das Pflanzgut muss während des Transports vor Austrocknung ausreichend geschützt sein 
(Abdeckung mit wassergetränkten Filz, Jute, etc.)</t>
  </si>
  <si>
    <t>Rgnr.*
notwendig</t>
  </si>
  <si>
    <t>falls notwendig:
Registernummer</t>
  </si>
  <si>
    <t>Stückzahl
(Stk.)</t>
  </si>
  <si>
    <t>Eintrag falls 
Zertifizierung vorh.:</t>
  </si>
  <si>
    <t>Lfd.
-Nr.</t>
  </si>
  <si>
    <t>Lfd.-
Nr.</t>
  </si>
  <si>
    <t>Preis/
Pflanze (€) (Netto)</t>
  </si>
  <si>
    <t>Angebot Leistung gemäß Leistungsbeschreibung:</t>
  </si>
  <si>
    <t>Position</t>
  </si>
  <si>
    <t>Einheit
(ME)</t>
  </si>
  <si>
    <t>Menge
(M)</t>
  </si>
  <si>
    <t>Preis
(€/ME)*</t>
  </si>
  <si>
    <r>
      <t xml:space="preserve">2
</t>
    </r>
    <r>
      <rPr>
        <b/>
        <sz val="9"/>
        <color theme="1"/>
        <rFont val="Calibri"/>
        <family val="2"/>
        <scheme val="minor"/>
      </rPr>
      <t>(Flächen-vorbereitung)</t>
    </r>
  </si>
  <si>
    <t>SUMME 2:</t>
  </si>
  <si>
    <t>SUMME 1 + SUMME 2 =</t>
  </si>
  <si>
    <t>SUMME 1:</t>
  </si>
  <si>
    <t>lfd.-Nr.:</t>
  </si>
  <si>
    <t xml:space="preserve">Flstk. </t>
  </si>
  <si>
    <t xml:space="preserve">Gemk. </t>
  </si>
  <si>
    <t>Markierungen:</t>
  </si>
  <si>
    <t>Gesamtpreis
(Stk * €) (Netto)</t>
  </si>
  <si>
    <t>h</t>
  </si>
  <si>
    <t>Stk.</t>
  </si>
  <si>
    <t>Position 2 Flächenvorbereitung</t>
  </si>
  <si>
    <t xml:space="preserve"> </t>
  </si>
  <si>
    <t xml:space="preserve"> - Rückschnitt von Himbeere und Brombeere auf der Fläche mittel Freischneider, es besteht die Möglichkeit 50  % der Fläche mit Raupe
und Fräßanbaugerät (geringer Bodendruck pflicht!) zu Arbeiten.</t>
  </si>
  <si>
    <t xml:space="preserve"> - Mitzubringen und zu nutzen sind Pflanztaschen, bzw. geeigente Transportbehältnisse.</t>
  </si>
  <si>
    <t xml:space="preserve">  - Die Pflanzen müssen ordnungsgemäß beschriftet sein. Erforderlich ist ein Wetterfestes Schild mit: 
Baumart, Herkunft, Menge. Eindeutige Zuordnung der Lieferpartien muss jederzeit möglich sein.</t>
  </si>
  <si>
    <t xml:space="preserve"> - Bei Zäunungen sind die Eingänge nach der Pflanzung zu schließen!</t>
  </si>
  <si>
    <t xml:space="preserve"> - keine Bepflanzung auf dauerhaft genutzten Gassen!</t>
  </si>
  <si>
    <t>Keine Lieferung von zertifizierten 
Pflanzen (wenn gefordert)</t>
  </si>
  <si>
    <r>
      <t xml:space="preserve"> - Es ist </t>
    </r>
    <r>
      <rPr>
        <u/>
        <sz val="11"/>
        <color theme="1"/>
        <rFont val="Calibri"/>
        <family val="2"/>
        <scheme val="minor"/>
      </rPr>
      <t>kein</t>
    </r>
    <r>
      <rPr>
        <sz val="11"/>
        <color theme="1"/>
        <rFont val="Calibri"/>
        <family val="2"/>
        <scheme val="minor"/>
      </rPr>
      <t xml:space="preserve"> Einschlagsplatz vor Ort vorhanden. Entweder wird ein entsprechender Zwischeneinschlagsplatz durch den Auftragnehmer geschaffen oder die Pflanzen am Pflanztag mitgebracht. Die Pflanzen dürfen nicht austrocken! Die Wurzeln müssen im Einschlag komplett mit Erde bedeckt und feucht gehalten werden oder die Transportbehältnisse die feuchtigkeit halten. Überhitzung in Transportwagen vermeiden, Schatten wenn möglich nutzen!</t>
    </r>
  </si>
  <si>
    <t xml:space="preserve"> - das richtige Pflanzverfahren müssen von den eingesetzten Personen beherrscht werden!</t>
  </si>
  <si>
    <t>Kommunikation:</t>
  </si>
  <si>
    <t>Anmeldung der Arbeiten:</t>
  </si>
  <si>
    <t>Hangneigung</t>
  </si>
  <si>
    <t>0 - 4 %</t>
  </si>
  <si>
    <t>5 - 20 %</t>
  </si>
  <si>
    <t>21 - 30 %</t>
  </si>
  <si>
    <t>31 - 40 %</t>
  </si>
  <si>
    <t>41 - 50 %</t>
  </si>
  <si>
    <t>&gt; 50 %</t>
  </si>
  <si>
    <t>Gesetzliche Schutzfunktionen</t>
  </si>
  <si>
    <t>Gassenabstand</t>
  </si>
  <si>
    <t>keine Gassen</t>
  </si>
  <si>
    <t xml:space="preserve"> -Boden</t>
  </si>
  <si>
    <t xml:space="preserve"> -Bodenschutzwald</t>
  </si>
  <si>
    <t xml:space="preserve"> -Anlagenschutzwald</t>
  </si>
  <si>
    <t xml:space="preserve"> -Straßenschutzwald</t>
  </si>
  <si>
    <t xml:space="preserve"> -Wasser</t>
  </si>
  <si>
    <t xml:space="preserve"> -Wasserschutzgebiet Zone I</t>
  </si>
  <si>
    <t xml:space="preserve"> -Wasserschutzgebiet Zone II</t>
  </si>
  <si>
    <t xml:space="preserve"> -Wasserschutzgebiet Zone II A</t>
  </si>
  <si>
    <t xml:space="preserve"> -Wasserschutzgebiet Zone II B</t>
  </si>
  <si>
    <t xml:space="preserve"> -Wasserschutzgebiet Zone III</t>
  </si>
  <si>
    <t xml:space="preserve"> -Wasserschutzgebiet Zone III A</t>
  </si>
  <si>
    <t xml:space="preserve"> -Wasserschutzgebiet Zone III B</t>
  </si>
  <si>
    <t xml:space="preserve"> -Heilquellenschutzgebiet Zone I</t>
  </si>
  <si>
    <t xml:space="preserve"> -Heilquellenschutzgebiet Zone II</t>
  </si>
  <si>
    <t xml:space="preserve"> -Heilquellenschutzgebiet Zone III</t>
  </si>
  <si>
    <t xml:space="preserve"> -Überschwemmungsgebiet</t>
  </si>
  <si>
    <t xml:space="preserve"> -Hochwasserentstehungsgebiet</t>
  </si>
  <si>
    <t xml:space="preserve"> -Wasserschutzwald</t>
  </si>
  <si>
    <t xml:space="preserve"> -Luft</t>
  </si>
  <si>
    <t xml:space="preserve"> -Klimaschutzwald</t>
  </si>
  <si>
    <t xml:space="preserve"> -Immissionsschutzwald</t>
  </si>
  <si>
    <t xml:space="preserve"> -Lärmschutzwald</t>
  </si>
  <si>
    <t xml:space="preserve"> -Natur</t>
  </si>
  <si>
    <t xml:space="preserve"> -Nationalpark - Kernzone/Naturzone A</t>
  </si>
  <si>
    <t xml:space="preserve"> -Nationalpark - Kernzone/Naturzone B</t>
  </si>
  <si>
    <t xml:space="preserve"> -Nationalpark - Kernzone/Pflegezone</t>
  </si>
  <si>
    <t xml:space="preserve"> -Nationalpark - Naturzone A</t>
  </si>
  <si>
    <t xml:space="preserve"> -Nationalpark - Naturzone B</t>
  </si>
  <si>
    <t xml:space="preserve"> -Nationalpark - Pflegezone A</t>
  </si>
  <si>
    <t xml:space="preserve"> -FFH-Gebiet</t>
  </si>
  <si>
    <t xml:space="preserve"> -SPA-Gebiet</t>
  </si>
  <si>
    <t xml:space="preserve"> -Naturschutzgebiet</t>
  </si>
  <si>
    <t xml:space="preserve"> -Naturdenkmal</t>
  </si>
  <si>
    <t xml:space="preserve"> -Naturwaldzelle</t>
  </si>
  <si>
    <t xml:space="preserve"> -Geschütztes Biotop (flächig)</t>
  </si>
  <si>
    <t xml:space="preserve"> -Geschütztes Biotop (linienförmig)</t>
  </si>
  <si>
    <t xml:space="preserve"> -Geschütztes Biotop (punktuell)</t>
  </si>
  <si>
    <t xml:space="preserve"> -Landschaft</t>
  </si>
  <si>
    <t xml:space="preserve"> -Landschaftsschutzgebiet</t>
  </si>
  <si>
    <t xml:space="preserve"> -Kultur</t>
  </si>
  <si>
    <t xml:space="preserve"> -Biosphärenreservat</t>
  </si>
  <si>
    <t xml:space="preserve"> -Denkmalschutzgebiet</t>
  </si>
  <si>
    <t xml:space="preserve"> -Grabungsschutzgebiet</t>
  </si>
  <si>
    <t xml:space="preserve"> -Kulturdenkmal</t>
  </si>
  <si>
    <t xml:space="preserve"> -Erholung</t>
  </si>
  <si>
    <t xml:space="preserve"> -Erholungswald</t>
  </si>
  <si>
    <t xml:space="preserve"> -Naturpark</t>
  </si>
  <si>
    <t xml:space="preserve"> -Besondere Schutzfunktionen</t>
  </si>
  <si>
    <t xml:space="preserve"> -Wald mit besonderer Bodenschutzfunktion</t>
  </si>
  <si>
    <t xml:space="preserve"> -Wald mit besonderer Anlagenschutzfunktion</t>
  </si>
  <si>
    <t xml:space="preserve"> -Wald mit besonderer Wasserschutzfunktion</t>
  </si>
  <si>
    <t xml:space="preserve"> -Wald mit besonderer Hochwasserschutzfunktion</t>
  </si>
  <si>
    <t xml:space="preserve"> -Wald mit besonderer lokaler Klimaschutzfunktion</t>
  </si>
  <si>
    <t xml:space="preserve"> -Wald mit besonderer regionaler Klimaschutzfunktion</t>
  </si>
  <si>
    <t xml:space="preserve"> -Wald mit besonderer Immissionsschutzfunktion</t>
  </si>
  <si>
    <t xml:space="preserve"> -Wald mit besonderer Lärmschutzfunktion</t>
  </si>
  <si>
    <t xml:space="preserve"> -Wald mit besonderer Biotopschutzfunktion</t>
  </si>
  <si>
    <t xml:space="preserve"> -Restwaldfläche in waldarmer Region</t>
  </si>
  <si>
    <t xml:space="preserve"> -Wald auf Renaturierungsfläche</t>
  </si>
  <si>
    <t xml:space="preserve"> -Wald mit besonderer Generhaltungsfunktion</t>
  </si>
  <si>
    <t xml:space="preserve"> -Forstlicher Erntebestand und Samenplantage</t>
  </si>
  <si>
    <t xml:space="preserve"> -Wald für Forschung und Lehre</t>
  </si>
  <si>
    <t xml:space="preserve"> -Wald mit besonderer Brandschutzfunktion</t>
  </si>
  <si>
    <t xml:space="preserve"> -Das Landschaftsbild prägender Wald</t>
  </si>
  <si>
    <t xml:space="preserve"> -Wald mit besonderer Sichtschutzfunktion</t>
  </si>
  <si>
    <t xml:space="preserve"> -Wald mit besonderer Denkmalschutzfunktion</t>
  </si>
  <si>
    <t xml:space="preserve"> -Dokumentationsfläche historischer Waldbauformen</t>
  </si>
  <si>
    <t xml:space="preserve"> -Wald mit besonderer Erholungsfunktion Stufe I</t>
  </si>
  <si>
    <t xml:space="preserve"> -Wald mit besonderer Erholungsfunktion Stufe II</t>
  </si>
  <si>
    <t>Transportwege</t>
  </si>
  <si>
    <t xml:space="preserve"> - lange Laufwege</t>
  </si>
  <si>
    <t xml:space="preserve"> - mittlere Laufwege</t>
  </si>
  <si>
    <t xml:space="preserve"> - bedingt erreichbar mit geländegängigen Fahrzeugen</t>
  </si>
  <si>
    <t xml:space="preserve"> - gut erreichbar mit geländegängigen Fahrzeugen</t>
  </si>
  <si>
    <t xml:space="preserve"> - kurze/mittlere Laufwege</t>
  </si>
  <si>
    <t>Gelände/Standort</t>
  </si>
  <si>
    <t xml:space="preserve"> -Blocküberlagerung</t>
  </si>
  <si>
    <t xml:space="preserve"> -ausgeprägte Strauchschicht</t>
  </si>
  <si>
    <t xml:space="preserve"> -Nassstellen</t>
  </si>
  <si>
    <t xml:space="preserve"> -unebenes Gelände</t>
  </si>
  <si>
    <t xml:space="preserve"> -Wildzäune an Fläche</t>
  </si>
  <si>
    <t xml:space="preserve"> -ohne Oberstand</t>
  </si>
  <si>
    <t xml:space="preserve"> -mit Oberstand</t>
  </si>
  <si>
    <t xml:space="preserve"> -terestrische Standorte</t>
  </si>
  <si>
    <t xml:space="preserve"> -nasse Standorte</t>
  </si>
  <si>
    <t xml:space="preserve"> -Bachläufe vorhanden</t>
  </si>
  <si>
    <t xml:space="preserve"> -behindernde Steine/Geröll</t>
  </si>
  <si>
    <t xml:space="preserve"> -tiefer lockerer Boden</t>
  </si>
  <si>
    <t xml:space="preserve"> -flachgründige Böden</t>
  </si>
  <si>
    <t xml:space="preserve"> -vergraste Fläche</t>
  </si>
  <si>
    <t xml:space="preserve"> -Gräben vorhanden</t>
  </si>
  <si>
    <t xml:space="preserve"> -offener Boden</t>
  </si>
  <si>
    <t>Markierungen</t>
  </si>
  <si>
    <t xml:space="preserve"> -Pflanzflächen orientieren sich an Rückegassen (siehe Karte)</t>
  </si>
  <si>
    <t xml:space="preserve"> -Lagekarte ist zwingend für Pflanzkoordinierung hinzuziehen</t>
  </si>
  <si>
    <t xml:space="preserve"> -Pflanzflächen sind farblich gekennzeichnet</t>
  </si>
  <si>
    <t xml:space="preserve"> -Baumarten sind mit gel. Abkürzung an Bäume gekennzeichnet</t>
  </si>
  <si>
    <t xml:space="preserve"> -Planzreihen sind farblich markiert</t>
  </si>
  <si>
    <t xml:space="preserve"> -Zaunverlauf blau Markiert (An Bäumen, Stöcken, Pfähle u.A.)</t>
  </si>
  <si>
    <t xml:space="preserve"> -Vor Ort keine Markierung, Einweisung durch Revierleiter erforderlich</t>
  </si>
  <si>
    <t xml:space="preserve"> - Pflanzpunkte für Heisterpflanzung sind farblich markiert</t>
  </si>
  <si>
    <t>Begleitvegetation</t>
  </si>
  <si>
    <t xml:space="preserve"> -Brombeere</t>
  </si>
  <si>
    <t xml:space="preserve"> -Himbeere</t>
  </si>
  <si>
    <t xml:space="preserve"> -Vorwüchse div. Laubbaumarten</t>
  </si>
  <si>
    <t xml:space="preserve"> -Reitgras</t>
  </si>
  <si>
    <t xml:space="preserve"> -Keine, offener Mineralboden/Humusschicht</t>
  </si>
  <si>
    <t>I</t>
  </si>
  <si>
    <t>II</t>
  </si>
  <si>
    <t>III</t>
  </si>
  <si>
    <t>Forstbetrieb-Nr.:</t>
  </si>
  <si>
    <t>Angebotsblatt 2/2 - Pflanzen/Pflanzgut</t>
  </si>
  <si>
    <t>Angebotsblatt 1/2 - Zaunbau / Pflanzung</t>
  </si>
  <si>
    <t>benötigte Stückzahl
(Stk.)</t>
  </si>
  <si>
    <r>
      <rPr>
        <sz val="16"/>
        <color theme="1"/>
        <rFont val="Calibri"/>
        <family val="2"/>
        <scheme val="minor"/>
      </rPr>
      <t>Leistungsverzeichnis Pflanzung -</t>
    </r>
    <r>
      <rPr>
        <b/>
        <sz val="16"/>
        <color theme="1"/>
        <rFont val="Calibri"/>
        <family val="2"/>
        <scheme val="minor"/>
      </rPr>
      <t xml:space="preserve">  </t>
    </r>
  </si>
  <si>
    <t>Vom Auftragnehmer auszufüllen und zu unterschreiben (rote Felder)</t>
  </si>
  <si>
    <t>Übertrag € (Netto):</t>
  </si>
  <si>
    <t>Pflanzen werden akzeptiert und
 können durch Aruftragnehmer gepflanzt werden</t>
  </si>
  <si>
    <t>Pflanzen müssen durch Auftragnehmer
zurückgenommen werden. Der Arbeitnehmer erhält die Möglichkeit einer kurzfristigen Ersatzbeschaffung von Pflanzgut für die Pflanzleistung.</t>
  </si>
  <si>
    <t>Anforderung an Auftragnehmer</t>
  </si>
  <si>
    <t>Bei Angebotsabgabe zwingend beifügen</t>
  </si>
  <si>
    <t xml:space="preserve"> - Der Einsatzleiter / Vorarbeiter vor Ort muss der deutschen Sprache mächtig sein. Komplizierte Sachverhalte / sicherheitsrelevante Aspekte müssen besprochen/abgestimmt werden können. Die Kommunikationskette zwischen Auftragnehmer und Auftrageber muss gegeben sein.</t>
  </si>
  <si>
    <t>Standörtliche Verhältnisse:</t>
  </si>
  <si>
    <t>aller &gt;30 - 40 m</t>
  </si>
  <si>
    <t>aller &gt;40 - 60 m</t>
  </si>
  <si>
    <t xml:space="preserve"> - gut erreichbar mit Transporter/PKW</t>
  </si>
  <si>
    <t xml:space="preserve"> - nicht mit Fahrzeugen erreichbar</t>
  </si>
  <si>
    <t>Hangneigung:</t>
  </si>
  <si>
    <t>Gassen:</t>
  </si>
  <si>
    <r>
      <t>Leistungsbeschreibung Pflanzung</t>
    </r>
    <r>
      <rPr>
        <b/>
        <sz val="14"/>
        <color theme="1"/>
        <rFont val="Calibri"/>
        <family val="2"/>
        <scheme val="minor"/>
      </rPr>
      <t xml:space="preserve"> - Pflanzung</t>
    </r>
  </si>
  <si>
    <t xml:space="preserve"> - Mitzubringen und zu nutzen sind Messgeräte zum Herstellen des vorgegeben Pflanzverbandes 
(u.A. Fluchtstangen, Maßband etc.)</t>
  </si>
  <si>
    <t>allgemein:</t>
  </si>
  <si>
    <t>Pflanzvorgang:</t>
  </si>
  <si>
    <t>Arbeitsqualität:</t>
  </si>
  <si>
    <t xml:space="preserve"> - Wurzeln dürfen grundsätzlich nicht beigeschnitten werden. Wenn gefordert, dann nur einzeln, nicht im Bund. großzügie Feinwurzelanteile müssen dabei erhalten beleiben! Nur scharfes Werkzeug verwenden, Quetschungen vermeiden.</t>
  </si>
  <si>
    <t xml:space="preserve"> - Abfälle welches bei den Pflanzarbeiten entstanden sind, sind fachgerecht duch den Auftragnehmer 
zu entsorgen. </t>
  </si>
  <si>
    <t xml:space="preserve"> - Pflanzen mit Qualitätsmängel (u.A. Wurzeldeformation) dürfen nicht gepflanzt werden und müssen vom Auftragnehmer aussortiert werden. die fehlerhaften Pflanzen sind derm Auftraggeber vorzuzeigen.</t>
  </si>
  <si>
    <t xml:space="preserve"> - Wurzelhälse müssen an Grenze zum Mineralboden sitzen.</t>
  </si>
  <si>
    <t xml:space="preserve"> - Wurzeln sind in natürlicher Lage auszurichten. Einstauchen, Knicken, Eindrehen der Wurzel ist zu unterlassen.</t>
  </si>
  <si>
    <t xml:space="preserve"> - Pflanzen müssen fest und gerade sitzen</t>
  </si>
  <si>
    <t xml:space="preserve"> - Der Auftragnehmer führt täglich ein Arbeitstagebuch für die Pflanzungsarbeiten (Anlage zum Arbeitsauftrag), in dem die die gepflanzte Stückzahlen je nach Baumart pro Teilarbeitsfläche erfasst werden.</t>
  </si>
  <si>
    <t xml:space="preserve"> - Der Auftragnehmer informiert den Auftraggeber bei:  Differenzen bezüglich der geplanten Pflanzmenge auf der Arbeitsmenge gibt oder rechtzeitig wenn es Probleme bei der Pflanzung gibt.</t>
  </si>
  <si>
    <t xml:space="preserve"> - Pflanzverbände (siehe Leistungsverzeichnis Pflanzen), sowie vorgegebener Abstand zu Wegen und 
Schneisen sind einzuhalten</t>
  </si>
  <si>
    <t xml:space="preserve"> - vorgegebene Baumartenverteilung (gemäß Karte) sind einzuhalten.</t>
  </si>
  <si>
    <t xml:space="preserve"> - Händisches Räumen von Restreisig/Schlagraum/Vorwuchs, kleinerem Geröll/Steinen von der Fläche, 
auf/an Rückgassen.</t>
  </si>
  <si>
    <t xml:space="preserve"> - Vorwuchsbeseitigung von aufgelaufener Naturverjüngung und Vorwüchsen, 
mittels Freischneider / kleiner Motorsäge.</t>
  </si>
  <si>
    <t xml:space="preserve"> - Arbeitsqualität: Die Fläche soll möglichst so beräumt sein, dass die Pflanzung und 
anschließende Kulturpflege erleichtert wird.</t>
  </si>
  <si>
    <t>Position 3 Kulturpflege</t>
  </si>
  <si>
    <t>Leistungszeitraum (Pos 3)</t>
  </si>
  <si>
    <r>
      <t xml:space="preserve"> - komplett flächige Pflege (Flächenschnitt) der Kultur, </t>
    </r>
    <r>
      <rPr>
        <u/>
        <sz val="11"/>
        <color theme="1"/>
        <rFont val="Calibri"/>
        <family val="2"/>
        <scheme val="minor"/>
      </rPr>
      <t>ohne</t>
    </r>
    <r>
      <rPr>
        <sz val="11"/>
        <color theme="1"/>
        <rFont val="Calibri"/>
        <family val="2"/>
        <scheme val="minor"/>
      </rPr>
      <t xml:space="preserve"> Beschädigung der gepflanzten Kultur. </t>
    </r>
  </si>
  <si>
    <t>Abnahme:</t>
  </si>
  <si>
    <t xml:space="preserve"> - Erhalt von Naturverjüngung, wenn diese die gepflanzte Kultur nicht beträngt 
(z.B. auf Ausfallflächen/-streifen)</t>
  </si>
  <si>
    <t xml:space="preserve"> - Stundenleistung für unvorhergesehene personelle Arbeitsleistungen</t>
  </si>
  <si>
    <r>
      <t xml:space="preserve">Position 4 Unvorhergesehenes </t>
    </r>
    <r>
      <rPr>
        <sz val="14"/>
        <color theme="1"/>
        <rFont val="Calibri"/>
        <family val="2"/>
        <scheme val="minor"/>
      </rPr>
      <t>(optionale personelle Leistung)</t>
    </r>
  </si>
  <si>
    <t xml:space="preserve"> - Stundenleistung für unvorhergesehenes maschienelle Arbeitsleistung (Raupe/Seilzug)</t>
  </si>
  <si>
    <t xml:space="preserve"> - 2x Jährliche Pflege über 5 Jahre gemäß Leistungszeitraum, mittels Freischneider mit 
geeigneter Schneidevorrichtung. Ggf. mit (pfleglicher) maschieneller Pflege nach Rücksprache kombinierbar.</t>
  </si>
  <si>
    <t xml:space="preserve"> - Zu pflegende Fläche entspricht der Pflanzfläche.</t>
  </si>
  <si>
    <t>Position 6 Pflanzung</t>
  </si>
  <si>
    <t>Position 7 Pflanzgut:</t>
  </si>
  <si>
    <r>
      <t xml:space="preserve">3
</t>
    </r>
    <r>
      <rPr>
        <b/>
        <sz val="9"/>
        <color theme="1"/>
        <rFont val="Calibri"/>
        <family val="2"/>
        <scheme val="minor"/>
      </rPr>
      <t>(Kulturpflege)</t>
    </r>
  </si>
  <si>
    <t>ha</t>
  </si>
  <si>
    <t>SUMME:</t>
  </si>
  <si>
    <r>
      <t xml:space="preserve">4
</t>
    </r>
    <r>
      <rPr>
        <b/>
        <sz val="9"/>
        <color theme="1"/>
        <rFont val="Calibri"/>
        <family val="2"/>
        <scheme val="minor"/>
      </rPr>
      <t>(unvorherg. personell)</t>
    </r>
  </si>
  <si>
    <r>
      <t xml:space="preserve">5
</t>
    </r>
    <r>
      <rPr>
        <b/>
        <sz val="9"/>
        <color theme="1"/>
        <rFont val="Calibri"/>
        <family val="2"/>
        <scheme val="minor"/>
      </rPr>
      <t>(unvorherg. maschinell)</t>
    </r>
  </si>
  <si>
    <t>Faktor</t>
  </si>
  <si>
    <t>Gesamt (€)*
(M*(€/ME)*Faktor)</t>
  </si>
  <si>
    <t>Herkunfts-
schlüssel HkG</t>
  </si>
  <si>
    <t>nein</t>
  </si>
  <si>
    <r>
      <rPr>
        <sz val="14"/>
        <color theme="1"/>
        <rFont val="Calibri"/>
        <family val="2"/>
        <scheme val="minor"/>
      </rPr>
      <t>Leistungsbeschreibung Pflanzung -</t>
    </r>
    <r>
      <rPr>
        <b/>
        <sz val="14"/>
        <color theme="1"/>
        <rFont val="Calibri"/>
        <family val="2"/>
        <scheme val="minor"/>
      </rPr>
      <t xml:space="preserve"> 
Leistungsort/Leistungszeitraum</t>
    </r>
  </si>
  <si>
    <r>
      <t xml:space="preserve">6
</t>
    </r>
    <r>
      <rPr>
        <b/>
        <sz val="9"/>
        <color theme="1"/>
        <rFont val="Calibri"/>
        <family val="2"/>
        <scheme val="minor"/>
      </rPr>
      <t>(Pflanzung inkl.
Tonkinstäbe)</t>
    </r>
  </si>
  <si>
    <t>Hiermit erkläre/n wir / ich, dass wir uns / ich  im Zuge der Flächenbesichtigung mit dem
zuständigen Revierleiter am genannten Datum abgestimmt und mit den örtlichen
Gegebenheiten vertraut gemacht haben.</t>
  </si>
  <si>
    <r>
      <t xml:space="preserve">Position 5 Unvorhergesehenes </t>
    </r>
    <r>
      <rPr>
        <sz val="14"/>
        <color theme="1"/>
        <rFont val="Calibri"/>
        <family val="2"/>
        <scheme val="minor"/>
      </rPr>
      <t>(optionale maschinelle Leistung)</t>
    </r>
  </si>
  <si>
    <t>Blatt I/IX</t>
  </si>
  <si>
    <t>Blatt II/IX</t>
  </si>
  <si>
    <r>
      <t>Leistungsbeschreibung Pflanzung -</t>
    </r>
    <r>
      <rPr>
        <b/>
        <sz val="14"/>
        <color theme="1"/>
        <rFont val="Calibri"/>
        <family val="2"/>
        <scheme val="minor"/>
      </rPr>
      <t xml:space="preserve"> 
Zaunbau - Flächenvorbeitung</t>
    </r>
  </si>
  <si>
    <r>
      <t>Leistungsbeschreibung Pflanzung -</t>
    </r>
    <r>
      <rPr>
        <b/>
        <sz val="14"/>
        <color theme="1"/>
        <rFont val="Calibri"/>
        <family val="2"/>
        <scheme val="minor"/>
      </rPr>
      <t xml:space="preserve"> 
Kulturpflege - Unvorhergesehenes</t>
    </r>
  </si>
  <si>
    <t>Blatt III/IX</t>
  </si>
  <si>
    <t>Blatt IV/IX</t>
  </si>
  <si>
    <t>lfd.
-Nr.</t>
  </si>
  <si>
    <t>Pflanz-verband
(m)</t>
  </si>
  <si>
    <r>
      <rPr>
        <sz val="16"/>
        <color theme="1"/>
        <rFont val="Calibri"/>
        <family val="2"/>
        <scheme val="minor"/>
      </rPr>
      <t>Leistungsverzeichnis Pflanzung
 -</t>
    </r>
    <r>
      <rPr>
        <b/>
        <sz val="16"/>
        <color theme="1"/>
        <rFont val="Calibri"/>
        <family val="2"/>
        <scheme val="minor"/>
      </rPr>
      <t xml:space="preserve"> Pflanzen/Pflanzgut</t>
    </r>
  </si>
  <si>
    <t>Blatt V/IX (1/2)</t>
  </si>
  <si>
    <t>Blatt V/IX (2/2)</t>
  </si>
  <si>
    <t xml:space="preserve">
</t>
  </si>
  <si>
    <r>
      <t xml:space="preserve"> - Der Auftragnehmer und seine eingesetzten Nachunternehmer verpflichtet sich die nach der </t>
    </r>
    <r>
      <rPr>
        <b/>
        <sz val="11"/>
        <color theme="1"/>
        <rFont val="Calibri"/>
        <family val="2"/>
        <scheme val="minor"/>
      </rPr>
      <t xml:space="preserve">SVLFG </t>
    </r>
    <r>
      <rPr>
        <sz val="11"/>
        <color theme="1"/>
        <rFont val="Calibri"/>
        <family val="2"/>
        <scheme val="minor"/>
      </rPr>
      <t xml:space="preserve">(Sozialversicherung für Landwirtschaft, Forsten und Garten) vorgebenen und aktuell geltenden
Arbeitsweisen sowie Sicherheitsbestimmungen konsequent umzusetzen. 
</t>
    </r>
  </si>
  <si>
    <r>
      <t xml:space="preserve"> -Die Teilnahme des Bieters an einer </t>
    </r>
    <r>
      <rPr>
        <b/>
        <sz val="11"/>
        <rFont val="Calibri"/>
        <family val="2"/>
        <scheme val="minor"/>
      </rPr>
      <t xml:space="preserve">Einsatzortbesichtigung </t>
    </r>
    <r>
      <rPr>
        <sz val="11"/>
        <rFont val="Calibri"/>
        <family val="2"/>
        <scheme val="minor"/>
      </rPr>
      <t xml:space="preserve">
vor der Angebotsabgabe mit dem Revierleiter ist </t>
    </r>
    <r>
      <rPr>
        <b/>
        <sz val="11"/>
        <rFont val="Calibri"/>
        <family val="2"/>
        <scheme val="minor"/>
      </rPr>
      <t>verpflichtend und 
nachzuweisen (siehe Blatt IX).</t>
    </r>
  </si>
  <si>
    <r>
      <t xml:space="preserve"> -Der Auftragnehmer muss, wenn notwendig, entsprechende Verkehrsrechtliche Anordnungen beantragen (45 Abs. 6 StVO) und hat das Genehmigunsrecht zu vollziehen.</t>
    </r>
    <r>
      <rPr>
        <b/>
        <i/>
        <sz val="11"/>
        <color theme="1"/>
        <rFont val="Calibri"/>
        <family val="2"/>
        <scheme val="minor"/>
      </rPr>
      <t xml:space="preserve">
Die Verkerhsrechtliche Anorndung ist vor Beginn der Maßnahme vorzuweisen. </t>
    </r>
  </si>
  <si>
    <r>
      <t xml:space="preserve"> -Arbeitsmittel und Persönliche Schutzausrüstung müssen nach geltenden gesetzlichen Bestimmungen geprüft und zugelassen sein. Der Auftraggeber behält sich vor, entsprechende Nachweise anzufordern und Kontrollen durchzuführen.
Bei allen Maschinen sind </t>
    </r>
    <r>
      <rPr>
        <b/>
        <sz val="11"/>
        <color theme="1"/>
        <rFont val="Calibri"/>
        <family val="2"/>
        <scheme val="minor"/>
      </rPr>
      <t>Bioöle</t>
    </r>
    <r>
      <rPr>
        <sz val="11"/>
        <color theme="1"/>
        <rFont val="Calibri"/>
        <family val="2"/>
        <scheme val="minor"/>
      </rPr>
      <t xml:space="preserve"> und wo vorgeschrieben, </t>
    </r>
    <r>
      <rPr>
        <b/>
        <sz val="11"/>
        <color theme="1"/>
        <rFont val="Calibri"/>
        <family val="2"/>
        <scheme val="minor"/>
      </rPr>
      <t>Sonderkraftstoffe</t>
    </r>
    <r>
      <rPr>
        <sz val="11"/>
        <color theme="1"/>
        <rFont val="Calibri"/>
        <family val="2"/>
        <scheme val="minor"/>
      </rPr>
      <t xml:space="preserve"> zu verwenden! </t>
    </r>
  </si>
  <si>
    <t xml:space="preserve"> - Eine Abnahme ist vor Abrechnung der Leistung zwingend notwendig und 
muss durch einen Vor-Ort-Termin zwischen dem Auftragnehmer oder einem Vertreter und dem Revierleiter erfolgen. Bei den Kulturpflegen ist eine Vor-Ort-Abnahme nur bei Mängeln verpflichtent.</t>
  </si>
  <si>
    <t>Blatt VI/IX</t>
  </si>
  <si>
    <t>Blatt VII/IX</t>
  </si>
  <si>
    <t>Blatt IX/IX</t>
  </si>
  <si>
    <t>Blatt VIII/IX</t>
  </si>
  <si>
    <t>Gesetzliche Schutzfunktion:</t>
  </si>
  <si>
    <t xml:space="preserve"> - entkoppeltes Zwei-Mann-Verfahren nicht zulässig! Pflanzung erfolgt ausschließlich 
im Einmannverfahren.</t>
  </si>
  <si>
    <r>
      <t xml:space="preserve"> -Beginn der Arbeiten sind mind. </t>
    </r>
    <r>
      <rPr>
        <b/>
        <sz val="11"/>
        <color theme="1"/>
        <rFont val="Calibri"/>
        <family val="2"/>
        <scheme val="minor"/>
      </rPr>
      <t>3 Werktage</t>
    </r>
    <r>
      <rPr>
        <sz val="11"/>
        <color theme="1"/>
        <rFont val="Calibri"/>
        <family val="2"/>
        <scheme val="minor"/>
      </rPr>
      <t xml:space="preserve"> vor Umsetzung an den Revierleiter zu melden.</t>
    </r>
  </si>
  <si>
    <r>
      <t xml:space="preserve"> -Zur Angebotsabgabe befugt sind </t>
    </r>
    <r>
      <rPr>
        <b/>
        <sz val="11"/>
        <color theme="1"/>
        <rFont val="Calibri"/>
        <family val="2"/>
        <scheme val="minor"/>
      </rPr>
      <t>RAL und/oder KUQS</t>
    </r>
    <r>
      <rPr>
        <sz val="11"/>
        <color theme="1"/>
        <rFont val="Calibri"/>
        <family val="2"/>
        <scheme val="minor"/>
      </rPr>
      <t xml:space="preserve"> zertifizierte Unternehmen. Oder 
Unternehmen die ein vergleichbares und von PEFC anerkeanntes Zertifizikat besitzen. </t>
    </r>
    <r>
      <rPr>
        <b/>
        <i/>
        <sz val="11"/>
        <color theme="1"/>
        <rFont val="Calibri"/>
        <family val="2"/>
        <scheme val="minor"/>
      </rPr>
      <t>Nachweis bitte beifügen.</t>
    </r>
  </si>
  <si>
    <t>Leistungszeitraum (Pos 1,2,4,5,6)</t>
  </si>
  <si>
    <t>Pflanzfläche (ha)</t>
  </si>
  <si>
    <t xml:space="preserve"> - aufkommendes Labkraut oder Brombeere die Pflanzen umschlungen haben, sind vor dem schnitt händisch zu befreien um Beschädigungen oder ein Herausziehen der Pflanzen zu vermeiden.</t>
  </si>
  <si>
    <t xml:space="preserve"> - die Pflanzen werden vom Unternehmer besorgt und bereitgestellt (siehe Liste Blatt V)</t>
  </si>
  <si>
    <r>
      <t xml:space="preserve"> - </t>
    </r>
    <r>
      <rPr>
        <sz val="11"/>
        <color theme="1"/>
        <rFont val="Calibri"/>
        <family val="2"/>
        <scheme val="minor"/>
      </rPr>
      <t>per Göttinger Fahrradlenker mit großem Wechselbatt (40cm Länge/13cm Breite), oder Holspatenpflanzung bei größeren Sortimenten. Bei widrigen Untergründen / Sortimensbedingter Wurzellänge sind alternative Pflanzmethoden mit verfahrensangepassten Werkzeugen nach Rücksprache möglich.</t>
    </r>
  </si>
  <si>
    <t>aller &gt;20 - 30 m</t>
  </si>
  <si>
    <t>Anzuchtform</t>
  </si>
  <si>
    <t>Wurzeln.</t>
  </si>
  <si>
    <t>1/0</t>
  </si>
  <si>
    <t>Contain.</t>
  </si>
  <si>
    <t>1/1</t>
  </si>
  <si>
    <t>Saat</t>
  </si>
  <si>
    <t>2/0</t>
  </si>
  <si>
    <t>Topf</t>
  </si>
  <si>
    <t>2/1</t>
  </si>
  <si>
    <t>Wildling</t>
  </si>
  <si>
    <t>2/2</t>
  </si>
  <si>
    <t>2/3</t>
  </si>
  <si>
    <t>IV</t>
  </si>
  <si>
    <t xml:space="preserve"> - die Schnittzeitpunkte sind einzuhalten, jedoch kann nach Rücksprache mit dem Auftraggeber
auch Abweichungen stattfinden, insbesondere bei unterschiedlichen Wachstumsdynamiken der Begleitvegetation über den Jahresverlauf aufgrund Witterungsereignissen.</t>
  </si>
  <si>
    <r>
      <rPr>
        <b/>
        <i/>
        <sz val="11"/>
        <color theme="1"/>
        <rFont val="Calibri"/>
        <family val="2"/>
        <scheme val="minor"/>
      </rPr>
      <t>Die durch den Auftragsnehmer zu besorgenden und zu pflanzenden Bäume müssen mängelfrei sein. Frischekette bei Transport und Pflanzung zwingend einhalten!</t>
    </r>
    <r>
      <rPr>
        <sz val="11"/>
        <color theme="1"/>
        <rFont val="Calibri"/>
        <family val="2"/>
        <scheme val="minor"/>
      </rPr>
      <t xml:space="preserve">
Als Mängel* gelten: 
- an und ausgetrocknete Pflanzen (Frischekette unterbrochen)
- Pflanzen sind schon angetrieben (Ausnahme Douglasie)
- Pflanzen mit frischen oder vernarbten Verletzungen
- starke Schaftkrümmung
- Spross mit mehreren Endtrieben bzw. ohne Terminalknospe
- zu geringer Wurzelhalsdurchmesser im Verhältnis zur Sprosslänge
- Unvollständig verholzter Spross und unvollständig verholzte Seitenzweige
- Pflanzen mit Schäden, die durch Schadorganismen verursacht sind
- Pflanzen mit erkennbaren Schäden, die durch unsachgemäße Lagerung in der Baumschule oder fehlerhaften Transport der Pflanzen hervorgerufen wurden
- gebogene Hauptwurzel (Entenfuß/ Verschulknick) oder sonstige Wurzeldeformationen
- Wurzelquerschnitt (Kappungsstelle nach dem Roden) größer als 4 mm 
- zu geringer Feinwurzelanteil
- Bei Nadelbäumen: fehlende oder ungenügende Verzweigung ,starke, die Lebensfähigkeit beeinträchtigende Beschädigung der Nadeln
Speziel bei Ballenware:
-Wurzeldeformationen (gedrehte Wurzeln, fehlender Luftwurzelschnitt)
-zu fester Ballen (Substratanteil zu gering)
-Ballen zerbröselt beim Herausheben aus der Platte
-Ballen ist ausgetrocknet
</t>
    </r>
  </si>
  <si>
    <t>Pflanzverband</t>
  </si>
  <si>
    <t>1x1</t>
  </si>
  <si>
    <t>2x1</t>
  </si>
  <si>
    <t>2x1,5</t>
  </si>
  <si>
    <t>1x0,5</t>
  </si>
  <si>
    <t>2x2</t>
  </si>
  <si>
    <t>2x2,5</t>
  </si>
  <si>
    <t>2x3</t>
  </si>
  <si>
    <t>3x3</t>
  </si>
  <si>
    <t>Herkunft-
schlüssel</t>
  </si>
  <si>
    <t>Pflanz-
fläche
(ha)</t>
  </si>
  <si>
    <t>Baumarten</t>
  </si>
  <si>
    <t>Eberesche (Sorbus aucuparia)</t>
  </si>
  <si>
    <t>Eingriffeliger Weißdorn (Crataegus monogyna)</t>
  </si>
  <si>
    <t>Europäische Lärche (Larix decidua)</t>
  </si>
  <si>
    <t>Hainbuche (Carpinus betulus)</t>
  </si>
  <si>
    <t>Japanische Lärche (Larix kaempferi)</t>
  </si>
  <si>
    <t>Kornelkirsche (Cornus mas)</t>
  </si>
  <si>
    <t>Mirabelle (Prunus domestica ssp. syriaca)</t>
  </si>
  <si>
    <t>Mispel (Mespilus germanica)</t>
  </si>
  <si>
    <t>Pimpernuss (Staphylea pinnata)</t>
  </si>
  <si>
    <t>Pflaume (Prunus domestica)</t>
  </si>
  <si>
    <t>Robinie (Robinia pseudoacacia)</t>
  </si>
  <si>
    <t>Rote Heckenkirsche (Lonicera xylosteum)</t>
  </si>
  <si>
    <t>Rote Johannisbeere (Ribes rubrum)</t>
  </si>
  <si>
    <t>Sanddorn (Hippophae rhamnoides)</t>
  </si>
  <si>
    <t>Schlehe (Prunus spinosa)</t>
  </si>
  <si>
    <t>Schwarzer Holunder (Sambucus nigra)</t>
  </si>
  <si>
    <t>Schwarznuss (Juglans nigra)</t>
  </si>
  <si>
    <t>Stechpalme (Ilex aquifolium)</t>
  </si>
  <si>
    <t>Wolliger Schneeball (Viburnum lantana)</t>
  </si>
  <si>
    <t>Douglasie (Pseudotsuga menziesii)</t>
  </si>
  <si>
    <t>Rotbuche (Fagus sylvatica)</t>
  </si>
  <si>
    <t>Eibe (Taxus baccata)</t>
  </si>
  <si>
    <t>Esche (Fraxinus excelsior)</t>
  </si>
  <si>
    <t>Felsenbirne (Amelanchier ovalis)</t>
  </si>
  <si>
    <t>Fichte (Picea abies)</t>
  </si>
  <si>
    <t>Hasel (Corylus avellana)</t>
  </si>
  <si>
    <t>Rosskastanie (Aesculus hippocastanum)</t>
  </si>
  <si>
    <t>Schneebeere (Symphoricarpos albus)</t>
  </si>
  <si>
    <t>Faulbaum (Frangula alnus)</t>
  </si>
  <si>
    <t>Schneeball (Viburnum opulus)</t>
  </si>
  <si>
    <t>Wacholder (Juniperus communis)</t>
  </si>
  <si>
    <t>Pfaffenhütchen (Euonymus europaeus)</t>
  </si>
  <si>
    <t>Baumhasel (Corylus colurna)</t>
  </si>
  <si>
    <t>Bergahorn (Acer pseudoplatanus)</t>
  </si>
  <si>
    <t>Bergulme (Ulmus glabra)</t>
  </si>
  <si>
    <t>Mehlbeere (Sorbus aria)</t>
  </si>
  <si>
    <t>Walnuss (Juglans regia)</t>
  </si>
  <si>
    <t>Zweigriffeliger Weißdorn (Crataegus laevigata)</t>
  </si>
  <si>
    <t>Esskastanie (Castanea sativa)</t>
  </si>
  <si>
    <t>Feldahorn (Acer campestre)</t>
  </si>
  <si>
    <t>Feldulme (Ulmus minor)</t>
  </si>
  <si>
    <t>Flatterulme (Ulmus laevis)</t>
  </si>
  <si>
    <t>Flaumeiche (Quercus pubescens)</t>
  </si>
  <si>
    <t>Berberitze (Berberis vulgaris)</t>
  </si>
  <si>
    <t>Liguster (Ligustrum vulgare)</t>
  </si>
  <si>
    <t>Grauerle (Alnus incana)</t>
  </si>
  <si>
    <t>Grünerle (Alnus viridis)</t>
  </si>
  <si>
    <t>Schwarzerle (Alnus glutinosa)</t>
  </si>
  <si>
    <t>Holzapfel (Malus sylvestris)</t>
  </si>
  <si>
    <t>Holzbirne (Pyrus pyraster)</t>
  </si>
  <si>
    <t>Holzquitte (Pseudocydonia sinensis)</t>
  </si>
  <si>
    <t>Hybridlärche (Larix x marschlinsii)</t>
  </si>
  <si>
    <t>Küstentanne (Abies grandis)</t>
  </si>
  <si>
    <t>Moorbirke (Betula pubescens)</t>
  </si>
  <si>
    <t>Papierbirke (Betula papyrifera)</t>
  </si>
  <si>
    <t>Rispenhartriegel (Cornus racemosa)</t>
  </si>
  <si>
    <t>Sandbirke (Betula pendula)</t>
  </si>
  <si>
    <t>Roteiche (Quercus rubra)</t>
  </si>
  <si>
    <t>Salweide (Salix caprea)</t>
  </si>
  <si>
    <t>Schwarzpappel (Populus nigra)</t>
  </si>
  <si>
    <t>Spitzahorn (Acer platanoides)</t>
  </si>
  <si>
    <t>Stieleiche (Quercus robur)</t>
  </si>
  <si>
    <t>Traubenkirsche (Prunus padus)</t>
  </si>
  <si>
    <t>Vogelkirsche (Prunus avium)</t>
  </si>
  <si>
    <t>Weißtanne (Abies alba)</t>
  </si>
  <si>
    <t>Zitterpappel (Populus tremula)</t>
  </si>
  <si>
    <t>Sommerlinde (Tilia platyphyllos)</t>
  </si>
  <si>
    <t>Sortiment/
Anzuchtform</t>
  </si>
  <si>
    <t>Anwuchsform/Sortiment</t>
  </si>
  <si>
    <t>Markt 2</t>
  </si>
  <si>
    <t>01744 Dippoldiswalde</t>
  </si>
  <si>
    <t>Pflanzung 2026 224_3 Ammelsdorf und 1229 Dippoldiswalde</t>
  </si>
  <si>
    <t xml:space="preserve">November 2026 bis ggf. Mrz 2027 </t>
  </si>
  <si>
    <t>Mai 2027 bis September 2029</t>
  </si>
  <si>
    <t>06I und 06K</t>
  </si>
  <si>
    <t>224_3</t>
  </si>
  <si>
    <t>Ammelsdorf</t>
  </si>
  <si>
    <t>06I 959a5 ; a4</t>
  </si>
  <si>
    <t>06K 436a8; 436a5; 437a1</t>
  </si>
  <si>
    <t>Dippoldiswalde</t>
  </si>
  <si>
    <t>Position 1 Einzelschutz:</t>
  </si>
  <si>
    <t>06K</t>
  </si>
  <si>
    <t>Stück</t>
  </si>
  <si>
    <t xml:space="preserve"> -</t>
  </si>
  <si>
    <t>Anforderungen an Einzelschutz</t>
  </si>
  <si>
    <t xml:space="preserve"> - Geeignete Stäbe (Robinie o.ä.) zur Sicherung des Schutzes nutzen: Witterungsbeständig.</t>
  </si>
  <si>
    <t xml:space="preserve"> - Nach der Pflanzung sind die Bäume mit diesem Einzelschutz zu versehen und stabi an dem Stab am Boden zu verankern.</t>
  </si>
  <si>
    <r>
      <t xml:space="preserve"> - </t>
    </r>
    <r>
      <rPr>
        <b/>
        <i/>
        <sz val="11"/>
        <color theme="1"/>
        <rFont val="Calibri"/>
        <family val="2"/>
        <scheme val="minor"/>
      </rPr>
      <t>Stecken</t>
    </r>
    <r>
      <rPr>
        <sz val="11"/>
        <color theme="1"/>
        <rFont val="Calibri"/>
        <family val="2"/>
        <scheme val="minor"/>
      </rPr>
      <t xml:space="preserve"> der vom Auftragnehmer </t>
    </r>
    <r>
      <rPr>
        <b/>
        <i/>
        <sz val="11"/>
        <color theme="1"/>
        <rFont val="Calibri"/>
        <family val="2"/>
        <scheme val="minor"/>
      </rPr>
      <t xml:space="preserve">bereitgestelltenTonkinstäbe </t>
    </r>
    <r>
      <rPr>
        <i/>
        <sz val="11"/>
        <color theme="1"/>
        <rFont val="Calibri"/>
        <family val="2"/>
        <scheme val="minor"/>
      </rPr>
      <t>(mind. Länge 120 cm und 12 mm stärke am stärkeren Ende) zur Auffindung der Pflanzreihen auf Fläche lfd.-Nr. 1</t>
    </r>
  </si>
  <si>
    <t>1/2</t>
  </si>
  <si>
    <t>6**</t>
  </si>
  <si>
    <t>** 2 x im Jahr x 3 Jahre</t>
  </si>
  <si>
    <r>
      <t xml:space="preserve">1
</t>
    </r>
    <r>
      <rPr>
        <b/>
        <sz val="9"/>
        <color theme="1"/>
        <rFont val="Calibri"/>
        <family val="2"/>
        <scheme val="minor"/>
      </rPr>
      <t>(Einzelschutz inkl.
Anbringung)</t>
    </r>
  </si>
  <si>
    <t xml:space="preserve"> 224_3</t>
  </si>
  <si>
    <t xml:space="preserve"> Ammelsdorf</t>
  </si>
  <si>
    <t>Fläche (ha)</t>
  </si>
  <si>
    <r>
      <t xml:space="preserve"> - Schutzhülle nach Typ "PlantaGard Baumschutz-Gitterhülle" Durchmesser passend zum </t>
    </r>
    <r>
      <rPr>
        <b/>
        <sz val="11"/>
        <color theme="1"/>
        <rFont val="Calibri"/>
        <family val="2"/>
        <scheme val="minor"/>
      </rPr>
      <t>Sortiment der Esskastanie</t>
    </r>
    <r>
      <rPr>
        <sz val="11"/>
        <color theme="1"/>
        <rFont val="Calibri"/>
        <family val="2"/>
        <scheme val="minor"/>
      </rPr>
      <t xml:space="preserve"> wählen min 20 cm Durchmesser. Höhe des Einzelschutzes 1,20 m.</t>
    </r>
  </si>
  <si>
    <t>FB3-BPfl-2026/27</t>
  </si>
  <si>
    <t>Große Kreisstadt Dippoldiswalde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</si>
</sst>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b/>
      <sz val="11"/>
      <color theme="1"/>
      <name val="Calibri"/>
      <family val="2"/>
      <scheme val="minor"/>
    </font>
    <font>
      <b/>
      <sz val="14"/>
      <color theme="1"/>
      <name val="Calibri"/>
      <family val="2"/>
      <scheme val="minor"/>
    </font>
    <font>
      <sz val="11"/>
      <color theme="5"/>
      <name val="Calibri"/>
      <family val="2"/>
      <scheme val="minor"/>
    </font>
    <font>
      <i/>
      <sz val="11"/>
      <color theme="1"/>
      <name val="Calibri"/>
      <family val="2"/>
      <scheme val="minor"/>
    </font>
    <font>
      <i/>
      <sz val="9"/>
      <color theme="1"/>
      <name val="Calibri"/>
      <family val="2"/>
      <scheme val="minor"/>
    </font>
    <font>
      <sz val="11"/>
      <color theme="2" tint="-0.249977111117893"/>
      <name val="Calibri"/>
      <family val="2"/>
      <scheme val="minor"/>
    </font>
    <font>
      <b/>
      <sz val="16"/>
      <color theme="1"/>
      <name val="Calibri"/>
      <family val="2"/>
      <scheme val="minor"/>
    </font>
    <font>
      <sz val="8"/>
      <color theme="1"/>
      <name val="Calibri"/>
      <family val="2"/>
      <scheme val="minor"/>
    </font>
    <font>
      <sz val="14"/>
      <color theme="1"/>
      <name val="Calibri"/>
      <family val="2"/>
      <scheme val="minor"/>
    </font>
    <font>
      <sz val="16"/>
      <color theme="1"/>
      <name val="Calibri"/>
      <family val="2"/>
      <scheme val="minor"/>
    </font>
    <font>
      <b/>
      <i/>
      <sz val="11"/>
      <color theme="1"/>
      <name val="Calibri"/>
      <family val="2"/>
      <scheme val="minor"/>
    </font>
    <font>
      <sz val="10"/>
      <color theme="1"/>
      <name val="Calibri"/>
      <family val="2"/>
      <scheme val="minor"/>
    </font>
    <font>
      <sz val="11"/>
      <name val="Calibri"/>
      <family val="2"/>
      <scheme val="minor"/>
    </font>
    <font>
      <b/>
      <sz val="11"/>
      <name val="Calibri"/>
      <family val="2"/>
      <scheme val="minor"/>
    </font>
    <font>
      <b/>
      <sz val="12"/>
      <color rgb="FFFF0000"/>
      <name val="Calibri"/>
      <family val="2"/>
      <scheme val="minor"/>
    </font>
    <font>
      <sz val="9"/>
      <color theme="1"/>
      <name val="Calibri"/>
      <family val="2"/>
      <scheme val="minor"/>
    </font>
    <font>
      <b/>
      <sz val="9"/>
      <color theme="1"/>
      <name val="Calibri"/>
      <family val="2"/>
      <scheme val="minor"/>
    </font>
    <font>
      <u/>
      <sz val="11"/>
      <color theme="1"/>
      <name val="Calibri"/>
      <family val="2"/>
      <scheme val="minor"/>
    </font>
    <font>
      <i/>
      <sz val="11"/>
      <color rgb="FFC00000"/>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0" tint="-0.14999847407452621"/>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indexed="64"/>
      </left>
      <right/>
      <top style="medium">
        <color indexed="64"/>
      </top>
      <bottom style="medium">
        <color indexed="64"/>
      </bottom>
      <diagonal/>
    </border>
    <border>
      <left/>
      <right style="dotted">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thin">
        <color indexed="64"/>
      </left>
      <right style="thin">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1">
    <xf numFmtId="0" fontId="0" fillId="0" borderId="0"/>
  </cellStyleXfs>
  <cellXfs count="333">
    <xf numFmtId="0" fontId="0" fillId="0" borderId="0" xfId="0"/>
    <xf numFmtId="0" fontId="0" fillId="0" borderId="0" xfId="0" applyAlignment="1">
      <alignment horizontal="center"/>
    </xf>
    <xf numFmtId="0" fontId="0" fillId="0" borderId="0" xfId="0" applyAlignment="1">
      <alignment horizontal="left"/>
    </xf>
    <xf numFmtId="0" fontId="0" fillId="0" borderId="1" xfId="0" applyBorder="1"/>
    <xf numFmtId="0" fontId="0" fillId="0" borderId="10" xfId="0" applyBorder="1"/>
    <xf numFmtId="0" fontId="1" fillId="0" borderId="0" xfId="0" applyFont="1"/>
    <xf numFmtId="0" fontId="2" fillId="0" borderId="0" xfId="0" applyFont="1"/>
    <xf numFmtId="0" fontId="0" fillId="0" borderId="0" xfId="0" applyAlignment="1"/>
    <xf numFmtId="0" fontId="4" fillId="0" borderId="0" xfId="0" applyFont="1"/>
    <xf numFmtId="0" fontId="0" fillId="0" borderId="21" xfId="0" applyBorder="1"/>
    <xf numFmtId="0" fontId="5" fillId="0" borderId="0" xfId="0" applyFont="1"/>
    <xf numFmtId="0" fontId="0" fillId="0" borderId="0" xfId="0" applyFill="1" applyBorder="1"/>
    <xf numFmtId="0" fontId="8" fillId="0" borderId="0" xfId="0" applyFont="1"/>
    <xf numFmtId="0" fontId="9" fillId="0" borderId="0" xfId="0" applyFont="1"/>
    <xf numFmtId="0" fontId="0" fillId="0" borderId="27" xfId="0" applyBorder="1" applyAlignment="1"/>
    <xf numFmtId="0" fontId="0" fillId="0" borderId="0" xfId="0" applyAlignment="1">
      <alignment horizontal="center"/>
    </xf>
    <xf numFmtId="0" fontId="8" fillId="0" borderId="0" xfId="0" applyFont="1" applyAlignment="1"/>
    <xf numFmtId="0" fontId="0" fillId="0" borderId="0" xfId="0" applyBorder="1" applyAlignment="1">
      <alignment horizontal="center"/>
    </xf>
    <xf numFmtId="0" fontId="0" fillId="0" borderId="0" xfId="0" applyFill="1"/>
    <xf numFmtId="0" fontId="12" fillId="0" borderId="0" xfId="0" applyFont="1" applyAlignment="1"/>
    <xf numFmtId="0" fontId="0" fillId="0" borderId="27" xfId="0" applyBorder="1"/>
    <xf numFmtId="0" fontId="0" fillId="0" borderId="0" xfId="0" applyBorder="1"/>
    <xf numFmtId="0" fontId="1" fillId="0" borderId="0" xfId="0" applyFont="1" applyAlignment="1">
      <alignment horizontal="left"/>
    </xf>
    <xf numFmtId="0" fontId="7" fillId="0" borderId="0" xfId="0" applyFont="1" applyAlignment="1">
      <alignment horizontal="left"/>
    </xf>
    <xf numFmtId="0" fontId="1" fillId="0" borderId="15" xfId="0" applyFont="1" applyFill="1" applyBorder="1" applyAlignment="1">
      <alignment horizontal="left"/>
    </xf>
    <xf numFmtId="0" fontId="1" fillId="0" borderId="25" xfId="0" applyFont="1" applyFill="1" applyBorder="1" applyAlignment="1">
      <alignment horizontal="left"/>
    </xf>
    <xf numFmtId="0" fontId="0" fillId="0" borderId="25" xfId="0" applyFont="1" applyFill="1" applyBorder="1" applyAlignment="1">
      <alignment horizontal="center"/>
    </xf>
    <xf numFmtId="0" fontId="0" fillId="0" borderId="26" xfId="0" applyFont="1" applyFill="1" applyBorder="1" applyAlignment="1">
      <alignment horizontal="center"/>
    </xf>
    <xf numFmtId="0" fontId="0" fillId="0" borderId="0" xfId="0" applyFill="1" applyBorder="1" applyAlignment="1">
      <alignment horizontal="center"/>
    </xf>
    <xf numFmtId="0" fontId="0" fillId="0" borderId="0" xfId="0" applyFont="1"/>
    <xf numFmtId="0" fontId="0" fillId="0" borderId="42" xfId="0" applyBorder="1"/>
    <xf numFmtId="0" fontId="0" fillId="0" borderId="43" xfId="0" applyBorder="1"/>
    <xf numFmtId="0" fontId="4" fillId="0" borderId="0" xfId="0" applyFont="1" applyBorder="1"/>
    <xf numFmtId="0" fontId="8" fillId="0" borderId="0" xfId="0" applyFont="1" applyAlignment="1">
      <alignment horizontal="left"/>
    </xf>
    <xf numFmtId="0" fontId="0" fillId="0" borderId="0" xfId="0" applyFill="1" applyBorder="1" applyAlignment="1">
      <alignment horizontal="left"/>
    </xf>
    <xf numFmtId="0" fontId="0" fillId="3" borderId="6"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0" fillId="3" borderId="4" xfId="0" applyFill="1" applyBorder="1" applyAlignment="1">
      <alignment horizontal="center"/>
    </xf>
    <xf numFmtId="0" fontId="0" fillId="3" borderId="7" xfId="0" applyFill="1" applyBorder="1" applyAlignment="1">
      <alignment horizontal="center"/>
    </xf>
    <xf numFmtId="0" fontId="0" fillId="3" borderId="9" xfId="0" applyFill="1" applyBorder="1" applyAlignment="1">
      <alignment horizontal="center"/>
    </xf>
    <xf numFmtId="0" fontId="1" fillId="0" borderId="1" xfId="0" applyFont="1" applyFill="1" applyBorder="1" applyAlignment="1">
      <alignment horizontal="left"/>
    </xf>
    <xf numFmtId="0" fontId="0" fillId="0" borderId="1" xfId="0" applyFill="1" applyBorder="1"/>
    <xf numFmtId="2" fontId="0" fillId="0" borderId="0" xfId="0" applyNumberFormat="1" applyBorder="1" applyAlignment="1">
      <alignment horizontal="center"/>
    </xf>
    <xf numFmtId="0" fontId="0" fillId="0" borderId="0" xfId="0" applyFill="1" applyBorder="1" applyAlignment="1"/>
    <xf numFmtId="0" fontId="8" fillId="0" borderId="0" xfId="0" applyFont="1" applyAlignment="1">
      <alignment horizontal="left"/>
    </xf>
    <xf numFmtId="0" fontId="0" fillId="0" borderId="0" xfId="0" applyAlignment="1">
      <alignment horizontal="left"/>
    </xf>
    <xf numFmtId="0" fontId="0" fillId="0" borderId="0" xfId="0" applyAlignment="1">
      <alignment horizontal="center"/>
    </xf>
    <xf numFmtId="0" fontId="0" fillId="0" borderId="0" xfId="0" applyBorder="1" applyAlignment="1">
      <alignment horizontal="left" vertical="top"/>
    </xf>
    <xf numFmtId="0" fontId="12" fillId="0" borderId="0" xfId="0" applyFont="1" applyAlignment="1">
      <alignment horizontal="center"/>
    </xf>
    <xf numFmtId="0" fontId="0" fillId="0" borderId="0" xfId="0" applyBorder="1" applyAlignment="1">
      <alignment horizontal="left" vertical="top" wrapText="1"/>
    </xf>
    <xf numFmtId="0" fontId="6" fillId="0" borderId="0" xfId="0" applyFont="1" applyAlignment="1">
      <alignment horizontal="center"/>
    </xf>
    <xf numFmtId="0" fontId="16" fillId="0" borderId="1" xfId="0" applyFont="1" applyBorder="1" applyAlignment="1">
      <alignment horizontal="center" vertical="center"/>
    </xf>
    <xf numFmtId="0" fontId="0" fillId="0" borderId="1" xfId="0" applyBorder="1" applyAlignment="1">
      <alignment horizontal="center"/>
    </xf>
    <xf numFmtId="0" fontId="7" fillId="0" borderId="0" xfId="0" applyFont="1" applyAlignment="1"/>
    <xf numFmtId="0" fontId="0" fillId="0" borderId="0" xfId="0" applyBorder="1" applyAlignment="1">
      <alignment horizontal="left"/>
    </xf>
    <xf numFmtId="0" fontId="0" fillId="0" borderId="0" xfId="0" applyFont="1" applyBorder="1"/>
    <xf numFmtId="0" fontId="13" fillId="0" borderId="0" xfId="0" applyFont="1" applyBorder="1" applyAlignment="1">
      <alignment horizontal="center"/>
    </xf>
    <xf numFmtId="0" fontId="0" fillId="0" borderId="0" xfId="0" applyFont="1" applyAlignment="1">
      <alignment wrapText="1"/>
    </xf>
    <xf numFmtId="0" fontId="13" fillId="0" borderId="0" xfId="0" applyFont="1" applyFill="1" applyBorder="1" applyAlignment="1">
      <alignment horizontal="center"/>
    </xf>
    <xf numFmtId="0" fontId="0" fillId="0" borderId="0" xfId="0" applyFont="1" applyFill="1" applyBorder="1"/>
    <xf numFmtId="0" fontId="16" fillId="0" borderId="48" xfId="0" applyFont="1"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6" fillId="0" borderId="0" xfId="0" applyFont="1" applyFill="1" applyBorder="1" applyAlignment="1">
      <alignment horizontal="center"/>
    </xf>
    <xf numFmtId="0" fontId="1" fillId="2" borderId="15" xfId="0" applyFont="1" applyFill="1" applyBorder="1" applyAlignment="1"/>
    <xf numFmtId="0" fontId="0" fillId="0" borderId="27" xfId="0" applyBorder="1" applyAlignment="1">
      <alignment horizontal="left"/>
    </xf>
    <xf numFmtId="0" fontId="16" fillId="0" borderId="3" xfId="0" applyFont="1" applyBorder="1"/>
    <xf numFmtId="0" fontId="16" fillId="0" borderId="3" xfId="0" applyFont="1" applyBorder="1" applyAlignment="1">
      <alignment horizontal="center" vertical="center"/>
    </xf>
    <xf numFmtId="0" fontId="16" fillId="0" borderId="31" xfId="0" applyFont="1" applyBorder="1" applyAlignment="1">
      <alignment horizontal="center" vertical="center"/>
    </xf>
    <xf numFmtId="0" fontId="1" fillId="0" borderId="2" xfId="0" applyFont="1" applyBorder="1" applyAlignment="1">
      <alignment horizontal="center" vertical="center" wrapText="1"/>
    </xf>
    <xf numFmtId="0" fontId="1" fillId="0" borderId="47" xfId="0" applyFont="1" applyBorder="1" applyAlignment="1">
      <alignment horizontal="center" vertical="center"/>
    </xf>
    <xf numFmtId="0" fontId="1" fillId="0" borderId="45" xfId="0" applyFont="1" applyBorder="1" applyAlignment="1">
      <alignment horizontal="center" vertical="center" wrapText="1"/>
    </xf>
    <xf numFmtId="0" fontId="1" fillId="0" borderId="45" xfId="0" applyFont="1" applyBorder="1" applyAlignment="1">
      <alignment horizontal="center" vertical="center" wrapText="1"/>
    </xf>
    <xf numFmtId="0" fontId="1" fillId="3" borderId="44" xfId="0" applyFont="1" applyFill="1" applyBorder="1" applyAlignment="1">
      <alignment horizontal="center" vertical="center" wrapText="1"/>
    </xf>
    <xf numFmtId="0" fontId="1" fillId="3" borderId="46" xfId="0" applyFont="1" applyFill="1" applyBorder="1" applyAlignment="1">
      <alignment horizontal="center" vertical="center" wrapText="1"/>
    </xf>
    <xf numFmtId="0" fontId="16" fillId="0" borderId="56" xfId="0" applyFont="1" applyBorder="1" applyAlignment="1">
      <alignment horizontal="center" vertical="center"/>
    </xf>
    <xf numFmtId="0" fontId="1" fillId="0" borderId="23" xfId="0" applyFont="1" applyBorder="1" applyAlignment="1">
      <alignment horizontal="center" vertical="center"/>
    </xf>
    <xf numFmtId="0" fontId="0" fillId="3" borderId="23" xfId="0" applyFill="1" applyBorder="1"/>
    <xf numFmtId="0" fontId="16" fillId="0" borderId="36" xfId="0" applyFont="1" applyBorder="1" applyAlignment="1">
      <alignment horizontal="center" vertical="center"/>
    </xf>
    <xf numFmtId="0" fontId="16" fillId="0" borderId="55" xfId="0" applyFont="1" applyBorder="1" applyAlignment="1">
      <alignment horizontal="center" vertical="center"/>
    </xf>
    <xf numFmtId="0" fontId="16" fillId="0" borderId="4" xfId="0" applyFont="1" applyBorder="1" applyAlignment="1">
      <alignment horizontal="center" vertical="center"/>
    </xf>
    <xf numFmtId="0" fontId="16" fillId="0" borderId="5" xfId="0" applyFont="1" applyBorder="1" applyAlignment="1">
      <alignment horizontal="center" vertical="center"/>
    </xf>
    <xf numFmtId="0" fontId="16" fillId="0" borderId="7" xfId="0" applyFont="1" applyBorder="1" applyAlignment="1">
      <alignment horizontal="center" vertical="center"/>
    </xf>
    <xf numFmtId="0" fontId="16" fillId="0" borderId="9" xfId="0" applyFont="1" applyBorder="1" applyAlignment="1">
      <alignment horizontal="center" vertical="center"/>
    </xf>
    <xf numFmtId="0" fontId="13" fillId="3" borderId="1" xfId="0" applyFont="1" applyFill="1" applyBorder="1" applyAlignment="1">
      <alignment horizontal="center" vertical="center"/>
    </xf>
    <xf numFmtId="0" fontId="13" fillId="3" borderId="1" xfId="0" applyFont="1" applyFill="1" applyBorder="1" applyAlignment="1">
      <alignment horizontal="center" vertical="center" wrapText="1"/>
    </xf>
    <xf numFmtId="0" fontId="13" fillId="3" borderId="3" xfId="0" applyFont="1" applyFill="1" applyBorder="1" applyAlignment="1">
      <alignment horizontal="center" vertical="center"/>
    </xf>
    <xf numFmtId="0" fontId="0" fillId="0" borderId="45" xfId="0" applyBorder="1" applyAlignment="1">
      <alignment horizontal="center" vertical="center" wrapText="1"/>
    </xf>
    <xf numFmtId="0" fontId="0" fillId="0" borderId="44" xfId="0" applyBorder="1" applyAlignment="1">
      <alignment horizontal="center" vertical="center" wrapText="1"/>
    </xf>
    <xf numFmtId="0" fontId="0" fillId="0" borderId="46" xfId="0" applyBorder="1" applyAlignment="1">
      <alignment horizontal="center" vertical="center" wrapText="1"/>
    </xf>
    <xf numFmtId="2" fontId="0" fillId="0" borderId="14" xfId="0" applyNumberFormat="1" applyBorder="1" applyAlignment="1">
      <alignment horizontal="center" vertical="center"/>
    </xf>
    <xf numFmtId="0" fontId="0" fillId="0" borderId="8" xfId="0" applyBorder="1" applyAlignment="1">
      <alignment horizontal="center" vertical="center"/>
    </xf>
    <xf numFmtId="0" fontId="0" fillId="0" borderId="11" xfId="0" applyBorder="1" applyAlignment="1">
      <alignment horizontal="center" vertical="center"/>
    </xf>
    <xf numFmtId="0" fontId="3" fillId="3" borderId="13" xfId="0" applyFont="1" applyFill="1" applyBorder="1" applyAlignment="1"/>
    <xf numFmtId="0" fontId="3" fillId="3" borderId="7" xfId="0" applyFont="1" applyFill="1" applyBorder="1" applyAlignment="1"/>
    <xf numFmtId="0" fontId="3" fillId="3" borderId="9" xfId="0" applyFont="1" applyFill="1" applyBorder="1" applyAlignment="1"/>
    <xf numFmtId="0" fontId="13" fillId="3" borderId="10" xfId="0" applyFont="1" applyFill="1" applyBorder="1" applyAlignment="1">
      <alignment horizontal="center" vertical="center"/>
    </xf>
    <xf numFmtId="1" fontId="0" fillId="0" borderId="30" xfId="0" applyNumberFormat="1"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1" fillId="2" borderId="24" xfId="0" applyFont="1" applyFill="1" applyBorder="1" applyAlignment="1">
      <alignment horizontal="center" vertical="center" wrapText="1"/>
    </xf>
    <xf numFmtId="0" fontId="1" fillId="2" borderId="53" xfId="0" applyFont="1" applyFill="1" applyBorder="1" applyAlignment="1">
      <alignment horizontal="center" vertical="center" wrapText="1"/>
    </xf>
    <xf numFmtId="0" fontId="1" fillId="2" borderId="49" xfId="0" applyFont="1" applyFill="1" applyBorder="1" applyAlignment="1">
      <alignment horizontal="center" vertical="center" wrapText="1"/>
    </xf>
    <xf numFmtId="0" fontId="1" fillId="2" borderId="50" xfId="0" applyFont="1" applyFill="1" applyBorder="1" applyAlignment="1">
      <alignment horizontal="center" vertical="center" wrapText="1"/>
    </xf>
    <xf numFmtId="0" fontId="1" fillId="0" borderId="0" xfId="0" applyFont="1" applyFill="1" applyBorder="1" applyAlignment="1"/>
    <xf numFmtId="0" fontId="0" fillId="0" borderId="1" xfId="0" applyBorder="1" applyAlignment="1">
      <alignment horizont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0" borderId="1" xfId="0" applyFill="1" applyBorder="1" applyAlignment="1">
      <alignment horizontal="center"/>
    </xf>
    <xf numFmtId="0" fontId="1" fillId="2" borderId="34" xfId="0" applyFont="1" applyFill="1" applyBorder="1"/>
    <xf numFmtId="0" fontId="1" fillId="2" borderId="59" xfId="0" applyFont="1" applyFill="1" applyBorder="1"/>
    <xf numFmtId="0" fontId="0" fillId="2" borderId="58" xfId="0" applyFill="1" applyBorder="1"/>
    <xf numFmtId="0" fontId="0" fillId="2" borderId="1" xfId="0" applyFill="1" applyBorder="1" applyAlignment="1">
      <alignment horizontal="center" vertical="center" wrapText="1"/>
    </xf>
    <xf numFmtId="0" fontId="0" fillId="2" borderId="1" xfId="0" applyFill="1" applyBorder="1" applyAlignment="1">
      <alignment horizontal="center" vertical="center"/>
    </xf>
    <xf numFmtId="0" fontId="1" fillId="2" borderId="59" xfId="0" applyFont="1" applyFill="1" applyBorder="1" applyAlignment="1"/>
    <xf numFmtId="0" fontId="0" fillId="2" borderId="59" xfId="0" applyFill="1" applyBorder="1" applyAlignment="1"/>
    <xf numFmtId="0" fontId="0" fillId="2" borderId="59" xfId="0" applyFill="1" applyBorder="1"/>
    <xf numFmtId="0" fontId="0" fillId="0" borderId="1" xfId="0" applyFont="1" applyBorder="1" applyAlignment="1">
      <alignment horizontal="center" vertical="center"/>
    </xf>
    <xf numFmtId="49" fontId="0" fillId="0" borderId="0" xfId="0" applyNumberFormat="1"/>
    <xf numFmtId="0" fontId="0" fillId="0" borderId="3" xfId="0" applyBorder="1"/>
    <xf numFmtId="2" fontId="0" fillId="0" borderId="3" xfId="0" applyNumberFormat="1" applyBorder="1" applyAlignment="1">
      <alignment horizontal="center"/>
    </xf>
    <xf numFmtId="0" fontId="0" fillId="2" borderId="29" xfId="0" applyFill="1" applyBorder="1" applyAlignment="1">
      <alignment horizontal="center" vertical="center" wrapText="1"/>
    </xf>
    <xf numFmtId="0" fontId="0" fillId="0" borderId="29" xfId="0" applyBorder="1" applyAlignment="1">
      <alignment horizontal="center"/>
    </xf>
    <xf numFmtId="0" fontId="0" fillId="2" borderId="31" xfId="0" applyFill="1" applyBorder="1" applyAlignment="1">
      <alignment horizontal="center" vertical="center" wrapText="1"/>
    </xf>
    <xf numFmtId="0" fontId="0" fillId="0" borderId="31" xfId="0" applyBorder="1" applyAlignment="1">
      <alignment horizontal="center"/>
    </xf>
    <xf numFmtId="0" fontId="0" fillId="2" borderId="53" xfId="0" applyFill="1" applyBorder="1" applyAlignment="1">
      <alignment horizontal="center" vertical="center" wrapText="1"/>
    </xf>
    <xf numFmtId="0" fontId="0" fillId="4" borderId="50" xfId="0" applyFill="1" applyBorder="1" applyAlignment="1">
      <alignment horizontal="center"/>
    </xf>
    <xf numFmtId="0" fontId="16" fillId="0" borderId="1" xfId="0" applyFont="1" applyBorder="1" applyAlignment="1">
      <alignment horizontal="center"/>
    </xf>
    <xf numFmtId="0" fontId="16" fillId="0" borderId="29" xfId="0" applyFont="1" applyBorder="1" applyAlignment="1">
      <alignment horizontal="center"/>
    </xf>
    <xf numFmtId="0" fontId="16" fillId="0" borderId="49" xfId="0" applyFont="1" applyBorder="1" applyAlignment="1">
      <alignment horizontal="center"/>
    </xf>
    <xf numFmtId="0" fontId="16" fillId="0" borderId="31" xfId="0" applyFont="1" applyBorder="1" applyAlignment="1">
      <alignment horizont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wrapText="1"/>
    </xf>
    <xf numFmtId="0" fontId="0" fillId="0" borderId="7" xfId="0" applyFont="1" applyFill="1" applyBorder="1" applyAlignment="1">
      <alignment horizontal="center"/>
    </xf>
    <xf numFmtId="0" fontId="0" fillId="0" borderId="8" xfId="0" applyFill="1" applyBorder="1"/>
    <xf numFmtId="0" fontId="0" fillId="0" borderId="8" xfId="0" applyFill="1" applyBorder="1" applyAlignment="1">
      <alignment horizontal="center"/>
    </xf>
    <xf numFmtId="0" fontId="0" fillId="0" borderId="9" xfId="0" applyFont="1" applyFill="1" applyBorder="1" applyAlignment="1">
      <alignment horizontal="center"/>
    </xf>
    <xf numFmtId="0" fontId="1" fillId="0" borderId="10" xfId="0" applyFont="1" applyFill="1" applyBorder="1" applyAlignment="1">
      <alignment horizontal="left"/>
    </xf>
    <xf numFmtId="0" fontId="0" fillId="0" borderId="10" xfId="0" applyFill="1" applyBorder="1"/>
    <xf numFmtId="0" fontId="0" fillId="0" borderId="11" xfId="0" applyFill="1" applyBorder="1"/>
    <xf numFmtId="0" fontId="2" fillId="2" borderId="15" xfId="0" applyFont="1" applyFill="1" applyBorder="1" applyAlignment="1"/>
    <xf numFmtId="0" fontId="2" fillId="2" borderId="17" xfId="0" applyFont="1" applyFill="1" applyBorder="1" applyAlignment="1"/>
    <xf numFmtId="0" fontId="0" fillId="2" borderId="17" xfId="0" applyFill="1" applyBorder="1"/>
    <xf numFmtId="0" fontId="0" fillId="0" borderId="44" xfId="0" applyFill="1" applyBorder="1" applyAlignment="1">
      <alignment horizontal="center"/>
    </xf>
    <xf numFmtId="0" fontId="0" fillId="0" borderId="17" xfId="0" applyFill="1" applyBorder="1" applyAlignment="1">
      <alignment horizontal="center"/>
    </xf>
    <xf numFmtId="0" fontId="0" fillId="0" borderId="1" xfId="0" applyBorder="1" applyAlignment="1"/>
    <xf numFmtId="0" fontId="8" fillId="0" borderId="54" xfId="0" applyFont="1" applyBorder="1" applyAlignment="1">
      <alignment horizontal="center" vertical="center"/>
    </xf>
    <xf numFmtId="0" fontId="8" fillId="0" borderId="31" xfId="0" applyFont="1" applyBorder="1" applyAlignment="1">
      <alignment horizontal="center" vertical="center"/>
    </xf>
    <xf numFmtId="2" fontId="16" fillId="0" borderId="31" xfId="0" applyNumberFormat="1" applyFont="1" applyBorder="1" applyAlignment="1">
      <alignment horizontal="center"/>
    </xf>
    <xf numFmtId="2" fontId="0" fillId="0" borderId="1" xfId="0" applyNumberFormat="1" applyFill="1" applyBorder="1" applyAlignment="1">
      <alignment horizontal="center"/>
    </xf>
    <xf numFmtId="0" fontId="0" fillId="0" borderId="15" xfId="0" applyFill="1" applyBorder="1" applyAlignment="1">
      <alignment horizontal="center"/>
    </xf>
    <xf numFmtId="0" fontId="0" fillId="0" borderId="2" xfId="0" applyBorder="1" applyAlignment="1">
      <alignment horizontal="center"/>
    </xf>
    <xf numFmtId="0" fontId="1" fillId="2" borderId="6" xfId="0" applyFont="1" applyFill="1" applyBorder="1" applyAlignment="1">
      <alignment horizontal="center" vertical="center"/>
    </xf>
    <xf numFmtId="0" fontId="0" fillId="0" borderId="11" xfId="0" applyFill="1" applyBorder="1" applyAlignment="1">
      <alignment horizontal="center"/>
    </xf>
    <xf numFmtId="0" fontId="2" fillId="2" borderId="15" xfId="0" applyFont="1" applyFill="1" applyBorder="1"/>
    <xf numFmtId="0" fontId="0" fillId="2" borderId="16" xfId="0" applyFill="1" applyBorder="1"/>
    <xf numFmtId="0" fontId="0" fillId="0" borderId="51" xfId="0" applyBorder="1" applyAlignment="1">
      <alignment horizontal="left"/>
    </xf>
    <xf numFmtId="0" fontId="0" fillId="0" borderId="0" xfId="0" applyBorder="1" applyAlignment="1">
      <alignment horizontal="left"/>
    </xf>
    <xf numFmtId="0" fontId="0" fillId="0" borderId="54" xfId="0" applyBorder="1" applyAlignment="1">
      <alignment horizontal="left"/>
    </xf>
    <xf numFmtId="0" fontId="1" fillId="2" borderId="1" xfId="0" applyFont="1" applyFill="1" applyBorder="1" applyAlignment="1">
      <alignment horizontal="left"/>
    </xf>
    <xf numFmtId="17" fontId="0" fillId="0" borderId="1" xfId="0" applyNumberFormat="1" applyBorder="1" applyAlignment="1">
      <alignment horizontal="center"/>
    </xf>
    <xf numFmtId="0" fontId="0" fillId="0" borderId="1" xfId="0" applyBorder="1" applyAlignment="1">
      <alignment horizontal="center"/>
    </xf>
    <xf numFmtId="0" fontId="8" fillId="0" borderId="0" xfId="0" applyFont="1" applyAlignment="1">
      <alignment horizontal="left"/>
    </xf>
    <xf numFmtId="0" fontId="1" fillId="2" borderId="1" xfId="0" applyFont="1" applyFill="1" applyBorder="1" applyAlignment="1">
      <alignment horizontal="center" vertical="center"/>
    </xf>
    <xf numFmtId="0" fontId="0" fillId="0" borderId="12" xfId="0" applyBorder="1" applyAlignment="1">
      <alignment horizontal="left"/>
    </xf>
    <xf numFmtId="0" fontId="0" fillId="0" borderId="42" xfId="0" applyBorder="1" applyAlignment="1">
      <alignment horizontal="left"/>
    </xf>
    <xf numFmtId="0" fontId="0" fillId="0" borderId="30" xfId="0" applyBorder="1" applyAlignment="1">
      <alignment horizontal="left"/>
    </xf>
    <xf numFmtId="0" fontId="0" fillId="0" borderId="1" xfId="0" applyBorder="1" applyAlignment="1">
      <alignment horizontal="left"/>
    </xf>
    <xf numFmtId="0" fontId="1" fillId="0" borderId="1" xfId="0" applyFont="1" applyBorder="1" applyAlignment="1">
      <alignment horizontal="center"/>
    </xf>
    <xf numFmtId="0" fontId="1" fillId="2" borderId="29" xfId="0" applyFont="1" applyFill="1" applyBorder="1" applyAlignment="1">
      <alignment horizontal="left"/>
    </xf>
    <xf numFmtId="0" fontId="0" fillId="0" borderId="34" xfId="0" applyBorder="1" applyAlignment="1">
      <alignment horizontal="left"/>
    </xf>
    <xf numFmtId="0" fontId="0" fillId="0" borderId="43" xfId="0" applyBorder="1" applyAlignment="1">
      <alignment horizontal="left"/>
    </xf>
    <xf numFmtId="0" fontId="0" fillId="0" borderId="58" xfId="0" applyBorder="1" applyAlignment="1">
      <alignment horizontal="left"/>
    </xf>
    <xf numFmtId="0" fontId="0" fillId="0" borderId="43" xfId="0" applyBorder="1" applyAlignment="1">
      <alignment horizontal="center"/>
    </xf>
    <xf numFmtId="0" fontId="0" fillId="0" borderId="58" xfId="0" applyBorder="1" applyAlignment="1">
      <alignment horizontal="center"/>
    </xf>
    <xf numFmtId="0" fontId="0" fillId="0" borderId="42" xfId="0" applyBorder="1" applyAlignment="1">
      <alignment horizontal="center"/>
    </xf>
    <xf numFmtId="0" fontId="0" fillId="0" borderId="30" xfId="0" applyBorder="1" applyAlignment="1">
      <alignment horizontal="center"/>
    </xf>
    <xf numFmtId="0" fontId="0" fillId="0" borderId="34" xfId="0" applyBorder="1" applyAlignment="1">
      <alignment horizontal="center"/>
    </xf>
    <xf numFmtId="0" fontId="0" fillId="0" borderId="0" xfId="0" applyAlignment="1">
      <alignment horizontal="center"/>
    </xf>
    <xf numFmtId="0" fontId="2" fillId="0" borderId="0" xfId="0" applyFont="1" applyAlignment="1">
      <alignment horizontal="left" vertical="top" wrapText="1"/>
    </xf>
    <xf numFmtId="0" fontId="9" fillId="0" borderId="0" xfId="0" applyFont="1" applyAlignment="1">
      <alignment horizontal="center" vertical="center"/>
    </xf>
    <xf numFmtId="0" fontId="1" fillId="2" borderId="59" xfId="0" applyFont="1" applyFill="1" applyBorder="1" applyAlignment="1">
      <alignment horizontal="left"/>
    </xf>
    <xf numFmtId="0" fontId="0" fillId="0" borderId="3" xfId="0" applyBorder="1" applyAlignment="1">
      <alignment horizontal="left"/>
    </xf>
    <xf numFmtId="0" fontId="0" fillId="0" borderId="59" xfId="0" applyBorder="1" applyAlignment="1">
      <alignment horizontal="left"/>
    </xf>
    <xf numFmtId="0" fontId="1" fillId="2" borderId="34" xfId="0" applyFont="1" applyFill="1" applyBorder="1" applyAlignment="1">
      <alignment horizontal="left"/>
    </xf>
    <xf numFmtId="0" fontId="1" fillId="2" borderId="43" xfId="0" applyFont="1" applyFill="1" applyBorder="1" applyAlignment="1">
      <alignment horizontal="left"/>
    </xf>
    <xf numFmtId="0" fontId="1" fillId="2" borderId="58" xfId="0" applyFont="1" applyFill="1" applyBorder="1" applyAlignment="1">
      <alignment horizontal="left"/>
    </xf>
    <xf numFmtId="0" fontId="0" fillId="0" borderId="51" xfId="0" applyBorder="1" applyAlignment="1">
      <alignment horizontal="center"/>
    </xf>
    <xf numFmtId="0" fontId="0" fillId="0" borderId="0" xfId="0" applyBorder="1" applyAlignment="1">
      <alignment horizontal="center"/>
    </xf>
    <xf numFmtId="0" fontId="0" fillId="0" borderId="12" xfId="0" applyBorder="1" applyAlignment="1">
      <alignment horizontal="center"/>
    </xf>
    <xf numFmtId="0" fontId="0" fillId="0" borderId="54" xfId="0" applyBorder="1" applyAlignment="1">
      <alignment horizontal="center"/>
    </xf>
    <xf numFmtId="0" fontId="0" fillId="0" borderId="51" xfId="0" applyFill="1" applyBorder="1" applyAlignment="1">
      <alignment horizontal="left" wrapText="1"/>
    </xf>
    <xf numFmtId="0" fontId="0" fillId="0" borderId="0" xfId="0" applyFill="1" applyBorder="1" applyAlignment="1">
      <alignment horizontal="left" wrapText="1"/>
    </xf>
    <xf numFmtId="0" fontId="0" fillId="0" borderId="54" xfId="0" applyFill="1" applyBorder="1" applyAlignment="1">
      <alignment horizontal="left" wrapText="1"/>
    </xf>
    <xf numFmtId="0" fontId="0" fillId="0" borderId="51" xfId="0" applyFont="1" applyFill="1" applyBorder="1" applyAlignment="1">
      <alignment horizontal="left" wrapText="1"/>
    </xf>
    <xf numFmtId="0" fontId="0" fillId="0" borderId="0" xfId="0" applyFont="1" applyFill="1" applyBorder="1" applyAlignment="1">
      <alignment horizontal="left" wrapText="1"/>
    </xf>
    <xf numFmtId="0" fontId="0" fillId="0" borderId="54" xfId="0" applyFont="1" applyFill="1" applyBorder="1" applyAlignment="1">
      <alignment horizontal="left" wrapText="1"/>
    </xf>
    <xf numFmtId="0" fontId="0" fillId="0" borderId="34" xfId="0" applyFont="1" applyFill="1" applyBorder="1" applyAlignment="1">
      <alignment horizontal="left" wrapText="1"/>
    </xf>
    <xf numFmtId="0" fontId="0" fillId="0" borderId="43" xfId="0" applyFont="1" applyFill="1" applyBorder="1" applyAlignment="1">
      <alignment horizontal="left" wrapText="1"/>
    </xf>
    <xf numFmtId="0" fontId="0" fillId="0" borderId="58" xfId="0" applyFont="1" applyFill="1" applyBorder="1" applyAlignment="1">
      <alignment horizontal="left" wrapText="1"/>
    </xf>
    <xf numFmtId="0" fontId="0" fillId="0" borderId="0" xfId="0" applyFill="1" applyBorder="1" applyAlignment="1">
      <alignment horizontal="left"/>
    </xf>
    <xf numFmtId="0" fontId="0" fillId="0" borderId="54" xfId="0" applyFill="1" applyBorder="1" applyAlignment="1">
      <alignment horizontal="left"/>
    </xf>
    <xf numFmtId="0" fontId="0" fillId="0" borderId="12" xfId="0" applyFill="1" applyBorder="1" applyAlignment="1">
      <alignment horizontal="left" wrapText="1"/>
    </xf>
    <xf numFmtId="0" fontId="0" fillId="0" borderId="42" xfId="0" applyFill="1" applyBorder="1" applyAlignment="1">
      <alignment horizontal="left"/>
    </xf>
    <xf numFmtId="0" fontId="0" fillId="0" borderId="30" xfId="0" applyFill="1" applyBorder="1" applyAlignment="1">
      <alignment horizontal="left"/>
    </xf>
    <xf numFmtId="0" fontId="0" fillId="0" borderId="34" xfId="0" applyFill="1" applyBorder="1" applyAlignment="1">
      <alignment horizontal="left" wrapText="1"/>
    </xf>
    <xf numFmtId="0" fontId="0" fillId="0" borderId="43" xfId="0" applyFill="1" applyBorder="1" applyAlignment="1">
      <alignment horizontal="left"/>
    </xf>
    <xf numFmtId="0" fontId="0" fillId="0" borderId="58" xfId="0" applyFill="1" applyBorder="1" applyAlignment="1">
      <alignment horizontal="left"/>
    </xf>
    <xf numFmtId="0" fontId="2" fillId="2" borderId="34" xfId="0" applyFont="1" applyFill="1" applyBorder="1" applyAlignment="1">
      <alignment horizontal="left"/>
    </xf>
    <xf numFmtId="0" fontId="2" fillId="2" borderId="43" xfId="0" applyFont="1" applyFill="1" applyBorder="1" applyAlignment="1">
      <alignment horizontal="left"/>
    </xf>
    <xf numFmtId="0" fontId="2" fillId="2" borderId="58" xfId="0" applyFont="1" applyFill="1" applyBorder="1" applyAlignment="1">
      <alignment horizontal="left"/>
    </xf>
    <xf numFmtId="0" fontId="9" fillId="0" borderId="0" xfId="0" applyFont="1" applyAlignment="1">
      <alignment horizontal="left" wrapText="1"/>
    </xf>
    <xf numFmtId="0" fontId="0" fillId="0" borderId="51" xfId="0" applyBorder="1" applyAlignment="1">
      <alignment horizontal="left" wrapText="1"/>
    </xf>
    <xf numFmtId="0" fontId="0" fillId="0" borderId="0" xfId="0" applyBorder="1" applyAlignment="1">
      <alignment horizontal="left" wrapText="1"/>
    </xf>
    <xf numFmtId="0" fontId="0" fillId="0" borderId="54" xfId="0" applyBorder="1" applyAlignment="1">
      <alignment horizontal="left" wrapText="1"/>
    </xf>
    <xf numFmtId="0" fontId="0" fillId="0" borderId="29" xfId="0" applyBorder="1" applyAlignment="1">
      <alignment horizontal="left"/>
    </xf>
    <xf numFmtId="0" fontId="0" fillId="0" borderId="60" xfId="0" applyBorder="1" applyAlignment="1">
      <alignment horizontal="left"/>
    </xf>
    <xf numFmtId="0" fontId="0" fillId="0" borderId="31" xfId="0" applyBorder="1" applyAlignment="1">
      <alignment horizontal="left"/>
    </xf>
    <xf numFmtId="0" fontId="2" fillId="2" borderId="29" xfId="0" applyFont="1" applyFill="1" applyBorder="1" applyAlignment="1">
      <alignment horizontal="left"/>
    </xf>
    <xf numFmtId="0" fontId="2" fillId="2" borderId="60" xfId="0" applyFont="1" applyFill="1" applyBorder="1" applyAlignment="1">
      <alignment horizontal="left"/>
    </xf>
    <xf numFmtId="0" fontId="2" fillId="2" borderId="31" xfId="0" applyFont="1" applyFill="1" applyBorder="1" applyAlignment="1">
      <alignment horizontal="left"/>
    </xf>
    <xf numFmtId="0" fontId="0" fillId="0" borderId="34" xfId="0" applyBorder="1" applyAlignment="1">
      <alignment horizontal="left" wrapText="1"/>
    </xf>
    <xf numFmtId="0" fontId="0" fillId="0" borderId="0" xfId="0" applyFill="1" applyAlignment="1">
      <alignment horizontal="center"/>
    </xf>
    <xf numFmtId="0" fontId="0" fillId="0" borderId="34" xfId="0" applyFill="1" applyBorder="1" applyAlignment="1">
      <alignment horizontal="left"/>
    </xf>
    <xf numFmtId="0" fontId="0" fillId="0" borderId="51" xfId="0" applyFill="1" applyBorder="1" applyAlignment="1">
      <alignment horizontal="left"/>
    </xf>
    <xf numFmtId="0" fontId="0" fillId="0" borderId="12" xfId="0" applyBorder="1" applyAlignment="1">
      <alignment horizontal="left" wrapText="1"/>
    </xf>
    <xf numFmtId="0" fontId="9" fillId="0" borderId="0" xfId="0" applyFont="1" applyAlignment="1">
      <alignment horizontal="center"/>
    </xf>
    <xf numFmtId="0" fontId="0" fillId="2" borderId="59" xfId="0" applyFill="1" applyBorder="1" applyAlignment="1">
      <alignment horizontal="left"/>
    </xf>
    <xf numFmtId="0" fontId="0" fillId="0" borderId="1" xfId="0" applyFill="1" applyBorder="1" applyAlignment="1">
      <alignment horizontal="left" wrapText="1"/>
    </xf>
    <xf numFmtId="0" fontId="0" fillId="0" borderId="1" xfId="0" applyFill="1" applyBorder="1" applyAlignment="1">
      <alignment horizontal="left"/>
    </xf>
    <xf numFmtId="0" fontId="7" fillId="0" borderId="0" xfId="0" applyFont="1" applyAlignment="1">
      <alignment horizontal="left" wrapText="1"/>
    </xf>
    <xf numFmtId="0" fontId="7" fillId="0" borderId="0" xfId="0" applyFont="1" applyAlignment="1">
      <alignment horizontal="left"/>
    </xf>
    <xf numFmtId="0" fontId="0" fillId="0" borderId="1" xfId="0" applyBorder="1" applyAlignment="1">
      <alignment horizontal="left" wrapText="1"/>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1" xfId="0" applyBorder="1" applyAlignment="1">
      <alignment horizontal="center" vertical="center" wrapText="1"/>
    </xf>
    <xf numFmtId="0" fontId="0" fillId="2" borderId="29" xfId="0" applyFont="1" applyFill="1" applyBorder="1" applyAlignment="1">
      <alignment horizontal="center" vertical="center" wrapText="1"/>
    </xf>
    <xf numFmtId="0" fontId="0" fillId="2" borderId="31" xfId="0" applyFont="1" applyFill="1" applyBorder="1" applyAlignment="1">
      <alignment horizontal="center" vertical="center" wrapText="1"/>
    </xf>
    <xf numFmtId="0" fontId="0" fillId="0" borderId="1" xfId="0" applyBorder="1" applyAlignment="1">
      <alignment horizontal="left" vertical="top" wrapText="1"/>
    </xf>
    <xf numFmtId="0" fontId="0" fillId="0" borderId="1" xfId="0" applyBorder="1" applyAlignment="1">
      <alignment horizontal="left" vertical="top"/>
    </xf>
    <xf numFmtId="0" fontId="0" fillId="2" borderId="1" xfId="0" applyFill="1" applyBorder="1" applyAlignment="1">
      <alignment horizontal="left"/>
    </xf>
    <xf numFmtId="0" fontId="10" fillId="0" borderId="0" xfId="0" applyFont="1" applyAlignment="1">
      <alignment horizontal="center" vertical="center"/>
    </xf>
    <xf numFmtId="0" fontId="12" fillId="0" borderId="0" xfId="0" applyFont="1" applyAlignment="1">
      <alignment horizontal="center"/>
    </xf>
    <xf numFmtId="0" fontId="0" fillId="0" borderId="1" xfId="0" applyFont="1" applyBorder="1" applyAlignment="1">
      <alignment horizontal="left" wrapText="1"/>
    </xf>
    <xf numFmtId="0" fontId="13" fillId="0" borderId="1" xfId="0" applyFont="1" applyBorder="1" applyAlignment="1">
      <alignment horizontal="left" wrapText="1"/>
    </xf>
    <xf numFmtId="0" fontId="15" fillId="0" borderId="1" xfId="0" applyFont="1" applyBorder="1" applyAlignment="1">
      <alignment horizontal="left" wrapText="1"/>
    </xf>
    <xf numFmtId="0" fontId="1" fillId="2" borderId="60" xfId="0" applyFont="1" applyFill="1" applyBorder="1" applyAlignment="1">
      <alignment horizontal="left"/>
    </xf>
    <xf numFmtId="0" fontId="1" fillId="2" borderId="31" xfId="0" applyFont="1" applyFill="1" applyBorder="1" applyAlignment="1">
      <alignment horizontal="left"/>
    </xf>
    <xf numFmtId="0" fontId="0" fillId="0" borderId="1" xfId="0" applyFont="1" applyFill="1" applyBorder="1" applyAlignment="1">
      <alignment horizontal="left"/>
    </xf>
    <xf numFmtId="0" fontId="6" fillId="0" borderId="0" xfId="0" applyFont="1" applyAlignment="1">
      <alignment horizontal="center"/>
    </xf>
    <xf numFmtId="0" fontId="0" fillId="3" borderId="20" xfId="0" applyFill="1" applyBorder="1" applyAlignment="1">
      <alignment horizontal="center"/>
    </xf>
    <xf numFmtId="0" fontId="0" fillId="3" borderId="22" xfId="0" applyFill="1" applyBorder="1" applyAlignment="1">
      <alignment horizontal="center"/>
    </xf>
    <xf numFmtId="0" fontId="0" fillId="0" borderId="45" xfId="0" applyBorder="1" applyAlignment="1">
      <alignment horizontal="center" vertical="center" wrapText="1"/>
    </xf>
    <xf numFmtId="0" fontId="0" fillId="0" borderId="46" xfId="0" applyBorder="1" applyAlignment="1">
      <alignment horizontal="center" vertical="center" wrapText="1"/>
    </xf>
    <xf numFmtId="0" fontId="3" fillId="3" borderId="3" xfId="0" applyFont="1" applyFill="1" applyBorder="1" applyAlignment="1">
      <alignment horizontal="center"/>
    </xf>
    <xf numFmtId="0" fontId="3" fillId="3" borderId="14" xfId="0" applyFont="1" applyFill="1" applyBorder="1" applyAlignment="1">
      <alignment horizontal="center"/>
    </xf>
    <xf numFmtId="0" fontId="3" fillId="3" borderId="1" xfId="0" applyFont="1" applyFill="1" applyBorder="1" applyAlignment="1">
      <alignment horizontal="center"/>
    </xf>
    <xf numFmtId="0" fontId="3" fillId="3" borderId="8" xfId="0" applyFont="1" applyFill="1" applyBorder="1" applyAlignment="1">
      <alignment horizontal="center"/>
    </xf>
    <xf numFmtId="0" fontId="3" fillId="3" borderId="10" xfId="0" applyFont="1" applyFill="1" applyBorder="1" applyAlignment="1">
      <alignment horizontal="center"/>
    </xf>
    <xf numFmtId="0" fontId="3" fillId="3" borderId="11" xfId="0" applyFont="1" applyFill="1" applyBorder="1" applyAlignment="1">
      <alignment horizontal="center"/>
    </xf>
    <xf numFmtId="0" fontId="16" fillId="0" borderId="0" xfId="0" applyFont="1" applyFill="1" applyBorder="1" applyAlignment="1">
      <alignment horizontal="left" vertical="center" wrapText="1"/>
    </xf>
    <xf numFmtId="0" fontId="1" fillId="0" borderId="20" xfId="0" applyFont="1" applyBorder="1" applyAlignment="1">
      <alignment horizontal="center" vertical="center"/>
    </xf>
    <xf numFmtId="0" fontId="1" fillId="0" borderId="22" xfId="0" applyFont="1" applyBorder="1" applyAlignment="1">
      <alignment horizontal="center" vertical="center"/>
    </xf>
    <xf numFmtId="0" fontId="0" fillId="2" borderId="15" xfId="0" applyFill="1" applyBorder="1" applyAlignment="1">
      <alignment horizontal="center"/>
    </xf>
    <xf numFmtId="0" fontId="0" fillId="2" borderId="16" xfId="0" applyFill="1" applyBorder="1" applyAlignment="1">
      <alignment horizontal="center"/>
    </xf>
    <xf numFmtId="0" fontId="0" fillId="0" borderId="15" xfId="0" applyFill="1" applyBorder="1" applyAlignment="1">
      <alignment horizontal="left"/>
    </xf>
    <xf numFmtId="0" fontId="0" fillId="0" borderId="16" xfId="0" applyFill="1" applyBorder="1" applyAlignment="1">
      <alignment horizontal="left"/>
    </xf>
    <xf numFmtId="0" fontId="0" fillId="0" borderId="17" xfId="0" applyFill="1" applyBorder="1" applyAlignment="1">
      <alignment horizontal="left"/>
    </xf>
    <xf numFmtId="0" fontId="10" fillId="0" borderId="0" xfId="0" applyFont="1" applyAlignment="1">
      <alignment horizontal="center"/>
    </xf>
    <xf numFmtId="0" fontId="19" fillId="0" borderId="0" xfId="0" applyFont="1" applyAlignment="1">
      <alignment horizontal="center"/>
    </xf>
    <xf numFmtId="0" fontId="0" fillId="0" borderId="52" xfId="0" applyBorder="1" applyAlignment="1">
      <alignment horizontal="center" vertical="center"/>
    </xf>
    <xf numFmtId="0" fontId="0" fillId="0" borderId="16" xfId="0" applyBorder="1" applyAlignment="1">
      <alignment horizontal="center" vertical="center"/>
    </xf>
    <xf numFmtId="0" fontId="0" fillId="3" borderId="15" xfId="0" applyFill="1" applyBorder="1" applyAlignment="1">
      <alignment horizontal="center"/>
    </xf>
    <xf numFmtId="0" fontId="0" fillId="3" borderId="16" xfId="0" applyFill="1" applyBorder="1" applyAlignment="1">
      <alignment horizontal="center"/>
    </xf>
    <xf numFmtId="0" fontId="0" fillId="3" borderId="17" xfId="0" applyFill="1" applyBorder="1" applyAlignment="1">
      <alignment horizontal="center"/>
    </xf>
    <xf numFmtId="0" fontId="0" fillId="0" borderId="44" xfId="0" applyBorder="1" applyAlignment="1">
      <alignment horizontal="center" vertical="center"/>
    </xf>
    <xf numFmtId="0" fontId="0" fillId="0" borderId="45" xfId="0" applyBorder="1" applyAlignment="1">
      <alignment horizontal="center" vertical="center"/>
    </xf>
    <xf numFmtId="0" fontId="16" fillId="0" borderId="12" xfId="0" applyFont="1" applyBorder="1" applyAlignment="1">
      <alignment horizontal="center" vertical="center"/>
    </xf>
    <xf numFmtId="0" fontId="16" fillId="0" borderId="42" xfId="0" applyFont="1" applyBorder="1" applyAlignment="1">
      <alignment horizontal="center" vertical="center"/>
    </xf>
    <xf numFmtId="0" fontId="16" fillId="0" borderId="57" xfId="0" applyFont="1" applyBorder="1" applyAlignment="1">
      <alignment horizontal="center" vertical="center"/>
    </xf>
    <xf numFmtId="0" fontId="16" fillId="0" borderId="21" xfId="0" applyFont="1" applyBorder="1" applyAlignment="1">
      <alignment horizontal="center" vertical="center"/>
    </xf>
    <xf numFmtId="0" fontId="16" fillId="0" borderId="3" xfId="0" applyFont="1" applyBorder="1" applyAlignment="1">
      <alignment horizontal="center" vertical="center"/>
    </xf>
    <xf numFmtId="0" fontId="16" fillId="0" borderId="1" xfId="0" applyFont="1" applyBorder="1" applyAlignment="1">
      <alignment horizontal="center" vertical="center"/>
    </xf>
    <xf numFmtId="0" fontId="1" fillId="0" borderId="52" xfId="0" applyFont="1" applyBorder="1" applyAlignment="1">
      <alignment horizontal="center" vertical="center" wrapText="1"/>
    </xf>
    <xf numFmtId="0" fontId="1" fillId="0" borderId="16" xfId="0" applyFont="1" applyBorder="1" applyAlignment="1">
      <alignment horizontal="center" vertical="center"/>
    </xf>
    <xf numFmtId="0" fontId="16" fillId="0" borderId="10" xfId="0" applyFont="1" applyBorder="1" applyAlignment="1">
      <alignment horizontal="center" vertical="center"/>
    </xf>
    <xf numFmtId="0" fontId="16" fillId="0" borderId="35" xfId="0" applyFont="1" applyBorder="1" applyAlignment="1">
      <alignment horizontal="center" vertical="center"/>
    </xf>
    <xf numFmtId="0" fontId="16" fillId="0" borderId="37" xfId="0" applyFont="1" applyBorder="1" applyAlignment="1">
      <alignment horizontal="center" vertical="center"/>
    </xf>
    <xf numFmtId="0" fontId="1" fillId="0" borderId="15" xfId="0" applyFont="1" applyBorder="1" applyAlignment="1">
      <alignment horizontal="center" vertical="center"/>
    </xf>
    <xf numFmtId="0" fontId="1" fillId="0" borderId="47" xfId="0" applyFont="1" applyBorder="1" applyAlignment="1">
      <alignment horizontal="center" vertical="center"/>
    </xf>
    <xf numFmtId="0" fontId="0" fillId="2" borderId="17" xfId="0" applyFill="1" applyBorder="1" applyAlignment="1">
      <alignment horizontal="center"/>
    </xf>
    <xf numFmtId="0" fontId="1" fillId="0" borderId="45" xfId="0" applyFont="1" applyBorder="1" applyAlignment="1">
      <alignment horizontal="center" vertical="center" wrapText="1"/>
    </xf>
    <xf numFmtId="0" fontId="0" fillId="2" borderId="24" xfId="0" applyFill="1" applyBorder="1" applyAlignment="1">
      <alignment horizontal="center" wrapText="1"/>
    </xf>
    <xf numFmtId="0" fontId="0" fillId="2" borderId="25" xfId="0" applyFill="1" applyBorder="1" applyAlignment="1">
      <alignment horizontal="center"/>
    </xf>
    <xf numFmtId="0" fontId="0" fillId="2" borderId="26" xfId="0" applyFill="1" applyBorder="1" applyAlignment="1">
      <alignment horizontal="center"/>
    </xf>
    <xf numFmtId="0" fontId="0" fillId="2" borderId="27" xfId="0" applyFill="1" applyBorder="1" applyAlignment="1">
      <alignment horizontal="center"/>
    </xf>
    <xf numFmtId="0" fontId="0" fillId="2" borderId="0" xfId="0" applyFill="1" applyBorder="1" applyAlignment="1">
      <alignment horizontal="center"/>
    </xf>
    <xf numFmtId="0" fontId="0" fillId="2" borderId="28" xfId="0" applyFill="1" applyBorder="1" applyAlignment="1">
      <alignment horizontal="center"/>
    </xf>
    <xf numFmtId="0" fontId="0" fillId="2" borderId="20" xfId="0" applyFill="1" applyBorder="1" applyAlignment="1">
      <alignment horizontal="center"/>
    </xf>
    <xf numFmtId="0" fontId="0" fillId="2" borderId="21" xfId="0" applyFill="1" applyBorder="1" applyAlignment="1">
      <alignment horizontal="center"/>
    </xf>
    <xf numFmtId="0" fontId="0" fillId="2" borderId="22" xfId="0" applyFill="1" applyBorder="1" applyAlignment="1">
      <alignment horizontal="center"/>
    </xf>
    <xf numFmtId="0" fontId="1" fillId="0" borderId="27"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40" xfId="0" applyFont="1" applyBorder="1" applyAlignment="1">
      <alignment horizontal="left"/>
    </xf>
    <xf numFmtId="0" fontId="1" fillId="0" borderId="36" xfId="0" applyFont="1" applyBorder="1" applyAlignment="1">
      <alignment horizontal="left"/>
    </xf>
    <xf numFmtId="0" fontId="1" fillId="0" borderId="41" xfId="0" applyFont="1" applyBorder="1" applyAlignment="1">
      <alignment horizontal="left"/>
    </xf>
    <xf numFmtId="0" fontId="1" fillId="2" borderId="15" xfId="0" applyFont="1" applyFill="1" applyBorder="1" applyAlignment="1">
      <alignment horizontal="left"/>
    </xf>
    <xf numFmtId="0" fontId="1" fillId="2" borderId="16" xfId="0" applyFont="1" applyFill="1" applyBorder="1" applyAlignment="1">
      <alignment horizontal="left"/>
    </xf>
    <xf numFmtId="0" fontId="1" fillId="0" borderId="18" xfId="0" applyFont="1" applyBorder="1" applyAlignment="1">
      <alignment horizontal="left"/>
    </xf>
    <xf numFmtId="0" fontId="1" fillId="0" borderId="16" xfId="0" applyFont="1" applyBorder="1" applyAlignment="1">
      <alignment horizontal="left"/>
    </xf>
    <xf numFmtId="0" fontId="1" fillId="0" borderId="17" xfId="0" applyFont="1" applyBorder="1" applyAlignment="1">
      <alignment horizontal="left"/>
    </xf>
    <xf numFmtId="0" fontId="0" fillId="0" borderId="18" xfId="0" applyFont="1" applyBorder="1" applyAlignment="1">
      <alignment horizontal="left"/>
    </xf>
    <xf numFmtId="0" fontId="0" fillId="0" borderId="16" xfId="0" applyFont="1" applyBorder="1" applyAlignment="1">
      <alignment horizontal="left"/>
    </xf>
    <xf numFmtId="0" fontId="0" fillId="0" borderId="17" xfId="0" applyFont="1" applyBorder="1" applyAlignment="1">
      <alignment horizontal="left"/>
    </xf>
    <xf numFmtId="0" fontId="0" fillId="0" borderId="24" xfId="0" applyBorder="1" applyAlignment="1">
      <alignment horizontal="left"/>
    </xf>
    <xf numFmtId="0" fontId="0" fillId="0" borderId="25" xfId="0" applyBorder="1" applyAlignment="1">
      <alignment horizontal="left"/>
    </xf>
    <xf numFmtId="0" fontId="0" fillId="0" borderId="26" xfId="0" applyBorder="1" applyAlignment="1">
      <alignment horizontal="left"/>
    </xf>
    <xf numFmtId="0" fontId="0" fillId="0" borderId="20" xfId="0" applyBorder="1" applyAlignment="1">
      <alignment horizontal="left"/>
    </xf>
    <xf numFmtId="0" fontId="0" fillId="0" borderId="21" xfId="0" applyBorder="1" applyAlignment="1">
      <alignment horizontal="left"/>
    </xf>
    <xf numFmtId="0" fontId="0" fillId="0" borderId="22" xfId="0" applyBorder="1" applyAlignment="1">
      <alignment horizontal="left"/>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1" fillId="2" borderId="19" xfId="0" applyFont="1" applyFill="1" applyBorder="1" applyAlignment="1">
      <alignment horizontal="left"/>
    </xf>
    <xf numFmtId="0" fontId="1" fillId="0" borderId="38" xfId="0" applyFont="1" applyBorder="1" applyAlignment="1">
      <alignment horizontal="left"/>
    </xf>
    <xf numFmtId="0" fontId="1" fillId="0" borderId="33" xfId="0" applyFont="1" applyBorder="1" applyAlignment="1">
      <alignment horizontal="left"/>
    </xf>
    <xf numFmtId="0" fontId="1" fillId="0" borderId="39" xfId="0" applyFont="1" applyBorder="1" applyAlignment="1">
      <alignment horizontal="left"/>
    </xf>
    <xf numFmtId="0" fontId="0" fillId="0" borderId="0" xfId="0" applyFont="1" applyAlignment="1">
      <alignment horizontal="left"/>
    </xf>
    <xf numFmtId="0" fontId="7" fillId="0" borderId="21" xfId="0" applyFont="1" applyBorder="1" applyAlignment="1">
      <alignment horizontal="left" wrapText="1"/>
    </xf>
    <xf numFmtId="0" fontId="10" fillId="0" borderId="21" xfId="0" applyFont="1" applyBorder="1" applyAlignment="1">
      <alignment horizontal="center" vertical="center"/>
    </xf>
  </cellXfs>
  <cellStyles count="1">
    <cellStyle name="Standard" xfId="0" builtinId="0"/>
  </cellStyles>
  <dxfs count="0"/>
  <tableStyles count="0" defaultTableStyle="TableStyleMedium2" defaultPivotStyle="PivotStyleLight16"/>
  <colors>
    <mruColors>
      <color rgb="FFFEF6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G55"/>
  <sheetViews>
    <sheetView workbookViewId="0">
      <selection activeCell="D9" sqref="D9:G9"/>
    </sheetView>
  </sheetViews>
  <sheetFormatPr baseColWidth="10" defaultRowHeight="15" x14ac:dyDescent="0.25"/>
  <cols>
    <col min="1" max="1" width="8.140625" customWidth="1"/>
    <col min="2" max="2" width="13" customWidth="1"/>
    <col min="4" max="4" width="14.42578125" customWidth="1"/>
    <col min="5" max="5" width="15.28515625" customWidth="1"/>
    <col min="6" max="6" width="11.42578125" customWidth="1"/>
    <col min="7" max="7" width="16.42578125" customWidth="1"/>
  </cols>
  <sheetData>
    <row r="1" spans="1:7" x14ac:dyDescent="0.25">
      <c r="A1" s="164" t="s">
        <v>12</v>
      </c>
      <c r="B1" s="164"/>
      <c r="C1" s="164" t="str">
        <f>D5</f>
        <v>FB3-BPfl-2026/27</v>
      </c>
      <c r="D1" s="164"/>
      <c r="E1" s="12" t="s">
        <v>18</v>
      </c>
      <c r="F1" s="164">
        <f>D12</f>
        <v>2072</v>
      </c>
      <c r="G1" s="164"/>
    </row>
    <row r="2" spans="1:7" x14ac:dyDescent="0.25">
      <c r="D2" s="180"/>
      <c r="E2" s="180"/>
    </row>
    <row r="3" spans="1:7" ht="36.75" customHeight="1" x14ac:dyDescent="0.25">
      <c r="A3" s="181" t="s">
        <v>259</v>
      </c>
      <c r="B3" s="181"/>
      <c r="C3" s="181"/>
      <c r="D3" s="181"/>
      <c r="E3" s="181"/>
      <c r="F3" s="182" t="s">
        <v>263</v>
      </c>
      <c r="G3" s="182"/>
    </row>
    <row r="4" spans="1:7" ht="15" customHeight="1" x14ac:dyDescent="0.3">
      <c r="A4" s="6"/>
      <c r="B4" s="6"/>
    </row>
    <row r="5" spans="1:7" x14ac:dyDescent="0.25">
      <c r="A5" s="161" t="s">
        <v>12</v>
      </c>
      <c r="B5" s="161"/>
      <c r="C5" s="161"/>
      <c r="D5" s="169" t="s">
        <v>417</v>
      </c>
      <c r="E5" s="169"/>
      <c r="F5" s="169"/>
      <c r="G5" s="169"/>
    </row>
    <row r="6" spans="1:7" ht="5.0999999999999996" customHeight="1" x14ac:dyDescent="0.25"/>
    <row r="7" spans="1:7" x14ac:dyDescent="0.25">
      <c r="A7" s="161" t="s">
        <v>4</v>
      </c>
      <c r="B7" s="161"/>
      <c r="C7" s="171"/>
      <c r="D7" s="172" t="s">
        <v>418</v>
      </c>
      <c r="E7" s="173"/>
      <c r="F7" s="173"/>
      <c r="G7" s="174"/>
    </row>
    <row r="8" spans="1:7" x14ac:dyDescent="0.25">
      <c r="A8" s="34"/>
      <c r="B8" s="34"/>
      <c r="C8" s="34"/>
      <c r="D8" s="158" t="s">
        <v>390</v>
      </c>
      <c r="E8" s="159"/>
      <c r="F8" s="159"/>
      <c r="G8" s="160"/>
    </row>
    <row r="9" spans="1:7" x14ac:dyDescent="0.25">
      <c r="A9" s="34"/>
      <c r="B9" s="34"/>
      <c r="C9" s="34"/>
      <c r="D9" s="158" t="s">
        <v>391</v>
      </c>
      <c r="E9" s="159"/>
      <c r="F9" s="159"/>
      <c r="G9" s="160"/>
    </row>
    <row r="10" spans="1:7" x14ac:dyDescent="0.25">
      <c r="A10" s="34"/>
      <c r="B10" s="34"/>
      <c r="C10" s="34"/>
      <c r="D10" s="166"/>
      <c r="E10" s="167"/>
      <c r="F10" s="167"/>
      <c r="G10" s="168"/>
    </row>
    <row r="11" spans="1:7" ht="5.0999999999999996" customHeight="1" x14ac:dyDescent="0.25">
      <c r="A11" s="34"/>
      <c r="B11" s="34"/>
      <c r="C11" s="34"/>
      <c r="D11" s="17"/>
      <c r="E11" s="17"/>
      <c r="F11" s="17"/>
      <c r="G11" s="17"/>
    </row>
    <row r="12" spans="1:7" x14ac:dyDescent="0.25">
      <c r="A12" s="161" t="s">
        <v>201</v>
      </c>
      <c r="B12" s="161"/>
      <c r="C12" s="161"/>
      <c r="D12" s="169">
        <v>2072</v>
      </c>
      <c r="E12" s="169"/>
      <c r="F12" s="169"/>
      <c r="G12" s="169"/>
    </row>
    <row r="13" spans="1:7" ht="5.0999999999999996" customHeight="1" x14ac:dyDescent="0.25">
      <c r="A13" s="2"/>
      <c r="B13" s="2"/>
      <c r="C13" s="2"/>
      <c r="D13" s="1"/>
      <c r="E13" s="1"/>
      <c r="F13" s="1"/>
      <c r="G13" s="1"/>
    </row>
    <row r="14" spans="1:7" ht="15" customHeight="1" x14ac:dyDescent="0.25">
      <c r="A14" s="161" t="s">
        <v>19</v>
      </c>
      <c r="B14" s="161"/>
      <c r="C14" s="171"/>
      <c r="D14" s="172" t="s">
        <v>392</v>
      </c>
      <c r="E14" s="173"/>
      <c r="F14" s="173"/>
      <c r="G14" s="174"/>
    </row>
    <row r="15" spans="1:7" ht="15" customHeight="1" x14ac:dyDescent="0.25">
      <c r="A15" s="2"/>
      <c r="B15" s="2"/>
      <c r="C15" s="2"/>
      <c r="D15" s="166"/>
      <c r="E15" s="167"/>
      <c r="F15" s="167"/>
      <c r="G15" s="168"/>
    </row>
    <row r="16" spans="1:7" ht="5.0999999999999996" customHeight="1" x14ac:dyDescent="0.25">
      <c r="A16" s="2"/>
      <c r="B16" s="2"/>
      <c r="C16" s="2"/>
      <c r="D16" s="1"/>
      <c r="E16" s="1"/>
      <c r="F16" s="1"/>
      <c r="G16" s="1"/>
    </row>
    <row r="17" spans="1:7" x14ac:dyDescent="0.25">
      <c r="A17" s="161" t="s">
        <v>288</v>
      </c>
      <c r="B17" s="161"/>
      <c r="C17" s="161"/>
      <c r="D17" s="162" t="s">
        <v>393</v>
      </c>
      <c r="E17" s="163"/>
      <c r="F17" s="163"/>
      <c r="G17" s="163"/>
    </row>
    <row r="18" spans="1:7" ht="5.0999999999999996" customHeight="1" x14ac:dyDescent="0.25">
      <c r="A18" s="46"/>
      <c r="B18" s="46"/>
      <c r="C18" s="46"/>
      <c r="D18" s="47"/>
      <c r="E18" s="47"/>
      <c r="F18" s="47"/>
      <c r="G18" s="47"/>
    </row>
    <row r="19" spans="1:7" ht="15" customHeight="1" x14ac:dyDescent="0.25">
      <c r="A19" s="161" t="s">
        <v>239</v>
      </c>
      <c r="B19" s="161"/>
      <c r="C19" s="161"/>
      <c r="D19" s="163" t="s">
        <v>394</v>
      </c>
      <c r="E19" s="163"/>
      <c r="F19" s="163"/>
      <c r="G19" s="163"/>
    </row>
    <row r="20" spans="1:7" ht="5.0999999999999996" customHeight="1" x14ac:dyDescent="0.25">
      <c r="A20" s="46"/>
      <c r="B20" s="46"/>
      <c r="C20" s="46"/>
      <c r="D20" s="47"/>
      <c r="E20" s="47"/>
      <c r="F20" s="47"/>
      <c r="G20" s="47"/>
    </row>
    <row r="21" spans="1:7" x14ac:dyDescent="0.25">
      <c r="A21" s="161" t="s">
        <v>3</v>
      </c>
      <c r="B21" s="161"/>
      <c r="C21" s="161"/>
      <c r="D21" s="163" t="s">
        <v>395</v>
      </c>
      <c r="E21" s="163"/>
      <c r="F21" s="163"/>
      <c r="G21" s="163"/>
    </row>
    <row r="22" spans="1:7" ht="5.0999999999999996" customHeight="1" x14ac:dyDescent="0.25"/>
    <row r="23" spans="1:7" x14ac:dyDescent="0.25">
      <c r="A23" s="161" t="s">
        <v>0</v>
      </c>
      <c r="B23" s="161"/>
      <c r="C23" s="161"/>
      <c r="D23" s="170" t="s">
        <v>16</v>
      </c>
      <c r="E23" s="170"/>
      <c r="F23" s="170"/>
      <c r="G23" s="170"/>
    </row>
    <row r="24" spans="1:7" x14ac:dyDescent="0.25">
      <c r="A24" s="107" t="s">
        <v>1</v>
      </c>
      <c r="B24" s="107" t="s">
        <v>6</v>
      </c>
      <c r="C24" s="165" t="s">
        <v>7</v>
      </c>
      <c r="D24" s="165"/>
      <c r="E24" s="165" t="s">
        <v>2</v>
      </c>
      <c r="F24" s="165"/>
      <c r="G24" s="108" t="s">
        <v>289</v>
      </c>
    </row>
    <row r="25" spans="1:7" x14ac:dyDescent="0.25">
      <c r="A25" s="53" t="s">
        <v>198</v>
      </c>
      <c r="B25" s="118" t="s">
        <v>396</v>
      </c>
      <c r="C25" s="163" t="s">
        <v>397</v>
      </c>
      <c r="D25" s="163"/>
      <c r="E25" s="163" t="s">
        <v>398</v>
      </c>
      <c r="F25" s="163"/>
      <c r="G25" s="53">
        <v>0.75</v>
      </c>
    </row>
    <row r="26" spans="1:7" x14ac:dyDescent="0.25">
      <c r="A26" s="53" t="s">
        <v>199</v>
      </c>
      <c r="B26" s="118">
        <v>1229</v>
      </c>
      <c r="C26" s="163" t="s">
        <v>400</v>
      </c>
      <c r="D26" s="163"/>
      <c r="E26" s="163" t="s">
        <v>399</v>
      </c>
      <c r="F26" s="163"/>
      <c r="G26" s="53">
        <v>0.3</v>
      </c>
    </row>
    <row r="27" spans="1:7" x14ac:dyDescent="0.25">
      <c r="A27" s="53" t="s">
        <v>200</v>
      </c>
      <c r="B27" s="118"/>
      <c r="C27" s="163"/>
      <c r="D27" s="163"/>
      <c r="E27" s="163"/>
      <c r="F27" s="163"/>
      <c r="G27" s="53"/>
    </row>
    <row r="28" spans="1:7" x14ac:dyDescent="0.25">
      <c r="A28" s="106" t="s">
        <v>306</v>
      </c>
      <c r="B28" s="118"/>
      <c r="C28" s="163"/>
      <c r="D28" s="163"/>
      <c r="E28" s="163"/>
      <c r="F28" s="163"/>
      <c r="G28" s="106"/>
    </row>
    <row r="29" spans="1:7" x14ac:dyDescent="0.25">
      <c r="F29" s="120" t="s">
        <v>5</v>
      </c>
      <c r="G29" s="121">
        <f>SUM(G25:G28)</f>
        <v>1.05</v>
      </c>
    </row>
    <row r="30" spans="1:7" ht="5.0999999999999996" customHeight="1" x14ac:dyDescent="0.25">
      <c r="F30" s="21"/>
      <c r="G30" s="43"/>
    </row>
    <row r="31" spans="1:7" x14ac:dyDescent="0.25">
      <c r="A31" s="183" t="s">
        <v>65</v>
      </c>
      <c r="B31" s="183"/>
      <c r="C31" s="183"/>
      <c r="F31" s="21"/>
      <c r="G31" s="43"/>
    </row>
    <row r="32" spans="1:7" x14ac:dyDescent="0.25">
      <c r="A32" s="185" t="s">
        <v>184</v>
      </c>
      <c r="B32" s="185"/>
      <c r="C32" s="185"/>
      <c r="D32" s="185"/>
      <c r="E32" s="185"/>
      <c r="F32" s="185"/>
      <c r="G32" s="185"/>
    </row>
    <row r="33" spans="1:7" x14ac:dyDescent="0.25">
      <c r="A33" s="158" t="s">
        <v>185</v>
      </c>
      <c r="B33" s="159"/>
      <c r="C33" s="159"/>
      <c r="D33" s="159"/>
      <c r="E33" s="159"/>
      <c r="F33" s="159"/>
      <c r="G33" s="160"/>
    </row>
    <row r="34" spans="1:7" x14ac:dyDescent="0.25">
      <c r="A34" s="184" t="s">
        <v>186</v>
      </c>
      <c r="B34" s="184"/>
      <c r="C34" s="184"/>
      <c r="D34" s="184"/>
      <c r="E34" s="184"/>
      <c r="F34" s="184"/>
      <c r="G34" s="184"/>
    </row>
    <row r="35" spans="1:7" ht="15" customHeight="1" x14ac:dyDescent="0.25"/>
    <row r="36" spans="1:7" x14ac:dyDescent="0.25">
      <c r="A36" s="186" t="s">
        <v>213</v>
      </c>
      <c r="B36" s="187"/>
      <c r="C36" s="188"/>
    </row>
    <row r="37" spans="1:7" x14ac:dyDescent="0.25">
      <c r="A37" s="172" t="s">
        <v>172</v>
      </c>
      <c r="B37" s="173"/>
      <c r="C37" s="173"/>
      <c r="D37" s="174"/>
      <c r="E37" s="173"/>
      <c r="F37" s="173"/>
      <c r="G37" s="174"/>
    </row>
    <row r="38" spans="1:7" x14ac:dyDescent="0.25">
      <c r="A38" s="158" t="s">
        <v>179</v>
      </c>
      <c r="B38" s="159"/>
      <c r="C38" s="159"/>
      <c r="D38" s="160"/>
      <c r="E38" s="159"/>
      <c r="F38" s="159"/>
      <c r="G38" s="160"/>
    </row>
    <row r="39" spans="1:7" x14ac:dyDescent="0.25">
      <c r="A39" s="158" t="s">
        <v>180</v>
      </c>
      <c r="B39" s="159"/>
      <c r="C39" s="159"/>
      <c r="D39" s="160"/>
      <c r="E39" s="159"/>
      <c r="F39" s="159"/>
      <c r="G39" s="160"/>
    </row>
    <row r="40" spans="1:7" x14ac:dyDescent="0.25">
      <c r="A40" s="166"/>
      <c r="B40" s="167"/>
      <c r="C40" s="167"/>
      <c r="D40" s="168"/>
      <c r="E40" s="167"/>
      <c r="F40" s="167"/>
      <c r="G40" s="168"/>
    </row>
    <row r="42" spans="1:7" x14ac:dyDescent="0.25">
      <c r="A42" s="161" t="s">
        <v>218</v>
      </c>
      <c r="B42" s="161"/>
      <c r="C42" s="161"/>
      <c r="D42" s="147" t="s">
        <v>82</v>
      </c>
      <c r="E42" s="147" t="s">
        <v>84</v>
      </c>
    </row>
    <row r="43" spans="1:7" ht="15" customHeight="1" x14ac:dyDescent="0.25"/>
    <row r="44" spans="1:7" x14ac:dyDescent="0.25">
      <c r="A44" s="183" t="s">
        <v>9</v>
      </c>
      <c r="B44" s="183"/>
      <c r="C44" s="183"/>
    </row>
    <row r="45" spans="1:7" x14ac:dyDescent="0.25">
      <c r="A45" s="179" t="s">
        <v>193</v>
      </c>
      <c r="B45" s="175"/>
      <c r="C45" s="175"/>
      <c r="D45" s="175"/>
      <c r="E45" s="175" t="s">
        <v>196</v>
      </c>
      <c r="F45" s="175"/>
      <c r="G45" s="176"/>
    </row>
    <row r="46" spans="1:7" x14ac:dyDescent="0.25">
      <c r="A46" s="189" t="s">
        <v>194</v>
      </c>
      <c r="B46" s="190"/>
      <c r="C46" s="190"/>
      <c r="D46" s="190"/>
      <c r="E46" s="190"/>
      <c r="F46" s="190"/>
      <c r="G46" s="192"/>
    </row>
    <row r="47" spans="1:7" x14ac:dyDescent="0.25">
      <c r="A47" s="191" t="s">
        <v>195</v>
      </c>
      <c r="B47" s="177"/>
      <c r="C47" s="177"/>
      <c r="D47" s="177"/>
      <c r="E47" s="177"/>
      <c r="F47" s="177"/>
      <c r="G47" s="178"/>
    </row>
    <row r="48" spans="1:7" ht="15" customHeight="1" x14ac:dyDescent="0.25"/>
    <row r="49" spans="1:7" ht="15" customHeight="1" x14ac:dyDescent="0.25">
      <c r="A49" s="161" t="s">
        <v>219</v>
      </c>
      <c r="B49" s="161"/>
      <c r="C49" s="161"/>
      <c r="D49" s="163" t="s">
        <v>214</v>
      </c>
      <c r="E49" s="163"/>
      <c r="F49" s="163"/>
      <c r="G49" s="163"/>
    </row>
    <row r="50" spans="1:7" ht="15" customHeight="1" x14ac:dyDescent="0.25"/>
    <row r="51" spans="1:7" x14ac:dyDescent="0.25">
      <c r="A51" s="183" t="s">
        <v>284</v>
      </c>
      <c r="B51" s="183"/>
      <c r="C51" s="183"/>
    </row>
    <row r="52" spans="1:7" x14ac:dyDescent="0.25">
      <c r="A52" s="172" t="s">
        <v>100</v>
      </c>
      <c r="B52" s="173"/>
      <c r="C52" s="173"/>
      <c r="D52" s="174"/>
      <c r="E52" s="173"/>
      <c r="F52" s="173"/>
      <c r="G52" s="174"/>
    </row>
    <row r="53" spans="1:7" x14ac:dyDescent="0.25">
      <c r="A53" s="166" t="s">
        <v>121</v>
      </c>
      <c r="B53" s="167"/>
      <c r="C53" s="167"/>
      <c r="D53" s="168"/>
      <c r="E53" s="167"/>
      <c r="F53" s="167"/>
      <c r="G53" s="168"/>
    </row>
    <row r="55" spans="1:7" ht="15" customHeight="1" x14ac:dyDescent="0.25"/>
  </sheetData>
  <mergeCells count="64">
    <mergeCell ref="E52:G52"/>
    <mergeCell ref="E53:G53"/>
    <mergeCell ref="A19:C19"/>
    <mergeCell ref="D19:G19"/>
    <mergeCell ref="A49:C49"/>
    <mergeCell ref="D49:G49"/>
    <mergeCell ref="A51:C51"/>
    <mergeCell ref="A52:D52"/>
    <mergeCell ref="A53:D53"/>
    <mergeCell ref="E40:G40"/>
    <mergeCell ref="A44:C44"/>
    <mergeCell ref="A46:D46"/>
    <mergeCell ref="A47:D47"/>
    <mergeCell ref="E46:G46"/>
    <mergeCell ref="C27:D27"/>
    <mergeCell ref="E25:F25"/>
    <mergeCell ref="E26:F26"/>
    <mergeCell ref="E47:G47"/>
    <mergeCell ref="A45:D45"/>
    <mergeCell ref="A42:C42"/>
    <mergeCell ref="A31:C31"/>
    <mergeCell ref="A34:G34"/>
    <mergeCell ref="A32:G32"/>
    <mergeCell ref="A33:G33"/>
    <mergeCell ref="E27:F27"/>
    <mergeCell ref="A36:C36"/>
    <mergeCell ref="C25:D25"/>
    <mergeCell ref="C26:D26"/>
    <mergeCell ref="C28:D28"/>
    <mergeCell ref="E28:F28"/>
    <mergeCell ref="E45:G45"/>
    <mergeCell ref="A37:D37"/>
    <mergeCell ref="A38:D38"/>
    <mergeCell ref="A39:D39"/>
    <mergeCell ref="A40:D40"/>
    <mergeCell ref="E37:G37"/>
    <mergeCell ref="E38:G38"/>
    <mergeCell ref="E39:G39"/>
    <mergeCell ref="C24:D24"/>
    <mergeCell ref="A21:C21"/>
    <mergeCell ref="D21:G21"/>
    <mergeCell ref="A23:C23"/>
    <mergeCell ref="D10:G10"/>
    <mergeCell ref="A12:C12"/>
    <mergeCell ref="D12:G12"/>
    <mergeCell ref="D23:G23"/>
    <mergeCell ref="E24:F24"/>
    <mergeCell ref="D14:G14"/>
    <mergeCell ref="D15:G15"/>
    <mergeCell ref="A14:C14"/>
    <mergeCell ref="D8:G8"/>
    <mergeCell ref="D9:G9"/>
    <mergeCell ref="A17:C17"/>
    <mergeCell ref="D17:G17"/>
    <mergeCell ref="C1:D1"/>
    <mergeCell ref="F1:G1"/>
    <mergeCell ref="A1:B1"/>
    <mergeCell ref="A5:C5"/>
    <mergeCell ref="D5:G5"/>
    <mergeCell ref="A7:C7"/>
    <mergeCell ref="D7:G7"/>
    <mergeCell ref="D2:E2"/>
    <mergeCell ref="A3:E3"/>
    <mergeCell ref="F3:G3"/>
  </mergeCells>
  <dataValidations count="7">
    <dataValidation type="list" allowBlank="1" showInputMessage="1" showErrorMessage="1" sqref="A32:G34">
      <formula1>Markierungen</formula1>
    </dataValidation>
    <dataValidation type="list" allowBlank="1" showInputMessage="1" showErrorMessage="1" sqref="A37:G40">
      <formula1>Gelände_Standort</formula1>
    </dataValidation>
    <dataValidation type="list" allowBlank="1" showInputMessage="1" showErrorMessage="1" sqref="D42:E42">
      <formula1>Hangneigung</formula1>
    </dataValidation>
    <dataValidation type="list" allowBlank="1" showInputMessage="1" showErrorMessage="1" sqref="D49:G49">
      <formula1>Gassen</formula1>
    </dataValidation>
    <dataValidation type="list" allowBlank="1" showInputMessage="1" showErrorMessage="1" sqref="A52:D53">
      <formula1>Schutzfunktion</formula1>
    </dataValidation>
    <dataValidation type="list" allowBlank="1" showInputMessage="1" showErrorMessage="1" sqref="E52:G53">
      <formula1>"Schutzfunktion"</formula1>
    </dataValidation>
    <dataValidation type="list" allowBlank="1" showInputMessage="1" showErrorMessage="1" sqref="A45:G47">
      <formula1>Begleitvegetation</formula1>
    </dataValidation>
  </dataValidations>
  <pageMargins left="0.7" right="0.7" top="0.75" bottom="0.75" header="0.3" footer="0.3"/>
  <pageSetup paperSize="9" scale="98"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L35"/>
  <sheetViews>
    <sheetView workbookViewId="0">
      <selection activeCell="P19" sqref="P19"/>
    </sheetView>
  </sheetViews>
  <sheetFormatPr baseColWidth="10" defaultRowHeight="15" x14ac:dyDescent="0.25"/>
  <cols>
    <col min="1" max="1" width="8.42578125" customWidth="1"/>
    <col min="2" max="2" width="14.28515625" customWidth="1"/>
    <col min="3" max="3" width="14.85546875" customWidth="1"/>
    <col min="4" max="4" width="13.85546875" customWidth="1"/>
    <col min="5" max="5" width="16.7109375" customWidth="1"/>
    <col min="6" max="6" width="12.28515625" customWidth="1"/>
    <col min="7" max="7" width="11.42578125" customWidth="1"/>
  </cols>
  <sheetData>
    <row r="1" spans="1:12" x14ac:dyDescent="0.25">
      <c r="A1" s="12" t="s">
        <v>12</v>
      </c>
      <c r="C1" s="164" t="str">
        <f>'Deckbl_Ort_LV_Pfl I_IX'!D5</f>
        <v>FB3-BPfl-2026/27</v>
      </c>
      <c r="D1" s="164"/>
      <c r="E1" s="12" t="s">
        <v>4</v>
      </c>
      <c r="F1" s="164">
        <f>'Deckbl_Ort_LV_Pfl I_IX'!D12</f>
        <v>2072</v>
      </c>
      <c r="G1" s="164"/>
    </row>
    <row r="3" spans="1:12" ht="37.5" customHeight="1" x14ac:dyDescent="0.3">
      <c r="A3" s="213" t="s">
        <v>265</v>
      </c>
      <c r="B3" s="213"/>
      <c r="C3" s="213"/>
      <c r="D3" s="213"/>
      <c r="E3" s="213"/>
      <c r="F3" s="182" t="s">
        <v>264</v>
      </c>
      <c r="G3" s="182"/>
      <c r="H3" s="13"/>
      <c r="I3" s="13"/>
    </row>
    <row r="4" spans="1:12" ht="15.75" thickBot="1" x14ac:dyDescent="0.3"/>
    <row r="5" spans="1:12" ht="17.25" customHeight="1" thickBot="1" x14ac:dyDescent="0.35">
      <c r="A5" s="142" t="s">
        <v>401</v>
      </c>
      <c r="B5" s="143"/>
      <c r="C5" s="144"/>
    </row>
    <row r="6" spans="1:12" ht="29.25" customHeight="1" x14ac:dyDescent="0.25">
      <c r="A6" s="132" t="s">
        <v>62</v>
      </c>
      <c r="B6" s="133" t="s">
        <v>63</v>
      </c>
      <c r="C6" s="133" t="s">
        <v>64</v>
      </c>
      <c r="D6" s="133" t="s">
        <v>2</v>
      </c>
      <c r="E6" s="134" t="s">
        <v>403</v>
      </c>
      <c r="G6" s="18"/>
      <c r="H6" s="18"/>
    </row>
    <row r="7" spans="1:12" ht="15" customHeight="1" x14ac:dyDescent="0.25">
      <c r="A7" s="135" t="s">
        <v>198</v>
      </c>
      <c r="B7" s="41" t="s">
        <v>404</v>
      </c>
      <c r="C7" s="42" t="s">
        <v>404</v>
      </c>
      <c r="D7" s="42" t="s">
        <v>404</v>
      </c>
      <c r="E7" s="136" t="s">
        <v>404</v>
      </c>
      <c r="G7" s="18"/>
      <c r="H7" s="18"/>
    </row>
    <row r="8" spans="1:12" ht="15" customHeight="1" x14ac:dyDescent="0.25">
      <c r="A8" s="135" t="s">
        <v>199</v>
      </c>
      <c r="B8" s="41">
        <v>1229</v>
      </c>
      <c r="C8" s="42" t="s">
        <v>400</v>
      </c>
      <c r="D8" s="109" t="s">
        <v>402</v>
      </c>
      <c r="E8" s="137">
        <v>350</v>
      </c>
      <c r="G8" s="18"/>
      <c r="H8" s="18"/>
      <c r="L8" s="21"/>
    </row>
    <row r="9" spans="1:12" ht="15" customHeight="1" x14ac:dyDescent="0.25">
      <c r="A9" s="135" t="s">
        <v>200</v>
      </c>
      <c r="B9" s="41"/>
      <c r="C9" s="42"/>
      <c r="D9" s="42"/>
      <c r="E9" s="136"/>
      <c r="G9" s="18"/>
      <c r="H9" s="18"/>
    </row>
    <row r="10" spans="1:12" ht="15" customHeight="1" thickBot="1" x14ac:dyDescent="0.3">
      <c r="A10" s="138" t="s">
        <v>306</v>
      </c>
      <c r="B10" s="139"/>
      <c r="C10" s="140"/>
      <c r="D10" s="140"/>
      <c r="E10" s="141"/>
      <c r="G10" s="18"/>
      <c r="H10" s="18"/>
    </row>
    <row r="11" spans="1:12" ht="15" customHeight="1" thickBot="1" x14ac:dyDescent="0.3">
      <c r="A11" s="18"/>
      <c r="B11" s="18"/>
      <c r="C11" s="18"/>
      <c r="D11" s="145" t="s">
        <v>252</v>
      </c>
      <c r="E11" s="146">
        <f>SUM(E7:E10)</f>
        <v>350</v>
      </c>
      <c r="G11" s="11"/>
      <c r="H11" s="18"/>
    </row>
    <row r="12" spans="1:12" ht="15" customHeight="1" x14ac:dyDescent="0.25">
      <c r="A12" s="18"/>
      <c r="B12" s="18"/>
      <c r="C12" s="18"/>
      <c r="D12" s="28"/>
      <c r="E12" s="28"/>
      <c r="F12" s="11"/>
      <c r="G12" s="11"/>
      <c r="H12" s="18"/>
    </row>
    <row r="13" spans="1:12" ht="15" customHeight="1" x14ac:dyDescent="0.25">
      <c r="A13" s="110" t="s">
        <v>405</v>
      </c>
      <c r="B13" s="111"/>
      <c r="C13" s="112"/>
      <c r="D13" s="11"/>
      <c r="E13" s="11"/>
      <c r="F13" s="18"/>
      <c r="G13" s="18"/>
      <c r="H13" s="18"/>
      <c r="I13" s="18"/>
    </row>
    <row r="14" spans="1:12" ht="32.25" customHeight="1" x14ac:dyDescent="0.25">
      <c r="A14" s="199" t="s">
        <v>416</v>
      </c>
      <c r="B14" s="200"/>
      <c r="C14" s="200"/>
      <c r="D14" s="200"/>
      <c r="E14" s="200"/>
      <c r="F14" s="200"/>
      <c r="G14" s="201"/>
      <c r="H14" s="18"/>
      <c r="I14" s="18"/>
    </row>
    <row r="15" spans="1:12" ht="22.5" customHeight="1" x14ac:dyDescent="0.25">
      <c r="A15" s="196" t="s">
        <v>406</v>
      </c>
      <c r="B15" s="197"/>
      <c r="C15" s="197"/>
      <c r="D15" s="197"/>
      <c r="E15" s="197"/>
      <c r="F15" s="197"/>
      <c r="G15" s="198"/>
      <c r="H15" s="18"/>
      <c r="I15" s="18"/>
    </row>
    <row r="16" spans="1:12" ht="30.75" customHeight="1" x14ac:dyDescent="0.25">
      <c r="A16" s="193" t="s">
        <v>407</v>
      </c>
      <c r="B16" s="194"/>
      <c r="C16" s="194"/>
      <c r="D16" s="194"/>
      <c r="E16" s="194"/>
      <c r="F16" s="194"/>
      <c r="G16" s="195"/>
      <c r="H16" s="18"/>
      <c r="I16" s="18"/>
    </row>
    <row r="17" spans="1:9" ht="15" customHeight="1" x14ac:dyDescent="0.25"/>
    <row r="18" spans="1:9" ht="17.25" customHeight="1" thickBot="1" x14ac:dyDescent="0.35">
      <c r="A18" s="210" t="s">
        <v>69</v>
      </c>
      <c r="B18" s="211"/>
      <c r="C18" s="212"/>
      <c r="D18" s="44"/>
      <c r="E18" s="44"/>
      <c r="F18" s="44"/>
      <c r="G18" s="18"/>
      <c r="H18" s="18"/>
    </row>
    <row r="19" spans="1:9" ht="17.25" customHeight="1" x14ac:dyDescent="0.25">
      <c r="A19" s="132" t="s">
        <v>62</v>
      </c>
      <c r="B19" s="133" t="s">
        <v>63</v>
      </c>
      <c r="C19" s="133" t="s">
        <v>64</v>
      </c>
      <c r="D19" s="133" t="s">
        <v>415</v>
      </c>
    </row>
    <row r="20" spans="1:9" ht="17.25" customHeight="1" x14ac:dyDescent="0.25">
      <c r="A20" s="135" t="s">
        <v>198</v>
      </c>
      <c r="B20" s="41" t="s">
        <v>413</v>
      </c>
      <c r="C20" s="42" t="s">
        <v>414</v>
      </c>
      <c r="D20" s="109">
        <v>0.75</v>
      </c>
    </row>
    <row r="21" spans="1:9" ht="17.25" customHeight="1" x14ac:dyDescent="0.25">
      <c r="A21" s="135" t="s">
        <v>199</v>
      </c>
      <c r="B21" s="41">
        <v>1229</v>
      </c>
      <c r="C21" s="42" t="s">
        <v>400</v>
      </c>
      <c r="D21" s="151">
        <v>0.1</v>
      </c>
    </row>
    <row r="22" spans="1:9" ht="17.25" customHeight="1" x14ac:dyDescent="0.25">
      <c r="A22" s="135" t="s">
        <v>200</v>
      </c>
      <c r="B22" s="41"/>
      <c r="C22" s="42"/>
      <c r="D22" s="42"/>
    </row>
    <row r="23" spans="1:9" ht="17.25" customHeight="1" thickBot="1" x14ac:dyDescent="0.3">
      <c r="A23" s="138" t="s">
        <v>306</v>
      </c>
      <c r="B23" s="139"/>
      <c r="C23" s="140"/>
      <c r="D23" s="140"/>
    </row>
    <row r="24" spans="1:9" ht="17.25" customHeight="1" thickBot="1" x14ac:dyDescent="0.3">
      <c r="A24" s="18"/>
      <c r="B24" s="18"/>
      <c r="C24" s="152" t="s">
        <v>252</v>
      </c>
      <c r="D24" s="153">
        <f>SUM(D20:D23)</f>
        <v>0.85</v>
      </c>
    </row>
    <row r="25" spans="1:9" ht="17.25" customHeight="1" x14ac:dyDescent="0.25">
      <c r="A25" s="18"/>
      <c r="B25" s="18"/>
      <c r="C25" s="18"/>
      <c r="D25" s="28"/>
      <c r="E25" s="28"/>
    </row>
    <row r="26" spans="1:9" ht="30" customHeight="1" x14ac:dyDescent="0.25">
      <c r="A26" s="207" t="s">
        <v>235</v>
      </c>
      <c r="B26" s="208"/>
      <c r="C26" s="208"/>
      <c r="D26" s="208"/>
      <c r="E26" s="208"/>
      <c r="F26" s="208"/>
      <c r="G26" s="209"/>
      <c r="H26" s="18"/>
      <c r="I26" s="18"/>
    </row>
    <row r="27" spans="1:9" ht="45.75" customHeight="1" x14ac:dyDescent="0.25">
      <c r="A27" s="193" t="s">
        <v>71</v>
      </c>
      <c r="B27" s="202"/>
      <c r="C27" s="202"/>
      <c r="D27" s="202"/>
      <c r="E27" s="202"/>
      <c r="F27" s="202"/>
      <c r="G27" s="203"/>
    </row>
    <row r="28" spans="1:9" ht="29.25" customHeight="1" x14ac:dyDescent="0.25">
      <c r="A28" s="193" t="s">
        <v>236</v>
      </c>
      <c r="B28" s="202"/>
      <c r="C28" s="202"/>
      <c r="D28" s="202"/>
      <c r="E28" s="202"/>
      <c r="F28" s="202"/>
      <c r="G28" s="203"/>
    </row>
    <row r="29" spans="1:9" ht="29.25" customHeight="1" x14ac:dyDescent="0.25">
      <c r="A29" s="204" t="s">
        <v>237</v>
      </c>
      <c r="B29" s="205"/>
      <c r="C29" s="205"/>
      <c r="D29" s="205"/>
      <c r="E29" s="205"/>
      <c r="F29" s="205"/>
      <c r="G29" s="206"/>
    </row>
    <row r="32" spans="1:9" ht="30.75" customHeight="1" x14ac:dyDescent="0.25"/>
    <row r="33" ht="18" customHeight="1" x14ac:dyDescent="0.25"/>
    <row r="34" ht="30" customHeight="1" x14ac:dyDescent="0.25"/>
    <row r="35" ht="15.75" customHeight="1" x14ac:dyDescent="0.25"/>
  </sheetData>
  <mergeCells count="12">
    <mergeCell ref="A29:G29"/>
    <mergeCell ref="A26:G26"/>
    <mergeCell ref="A18:C18"/>
    <mergeCell ref="C1:D1"/>
    <mergeCell ref="F1:G1"/>
    <mergeCell ref="A3:E3"/>
    <mergeCell ref="F3:G3"/>
    <mergeCell ref="A16:G16"/>
    <mergeCell ref="A15:G15"/>
    <mergeCell ref="A14:G14"/>
    <mergeCell ref="A27:G27"/>
    <mergeCell ref="A28:G28"/>
  </mergeCells>
  <pageMargins left="0.7" right="0.7" top="0.78740157499999996" bottom="0.78740157499999996" header="0.3" footer="0.3"/>
  <pageSetup paperSize="9" scale="96" fitToHeight="0"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I40"/>
  <sheetViews>
    <sheetView workbookViewId="0">
      <selection activeCell="M10" sqref="M10"/>
    </sheetView>
  </sheetViews>
  <sheetFormatPr baseColWidth="10" defaultRowHeight="15" x14ac:dyDescent="0.25"/>
  <cols>
    <col min="1" max="1" width="8.42578125" customWidth="1"/>
    <col min="2" max="2" width="14" customWidth="1"/>
    <col min="3" max="3" width="14.28515625" customWidth="1"/>
    <col min="4" max="4" width="13.85546875" customWidth="1"/>
    <col min="5" max="5" width="16.7109375" customWidth="1"/>
    <col min="6" max="6" width="12.28515625" customWidth="1"/>
    <col min="7" max="7" width="11.42578125" customWidth="1"/>
  </cols>
  <sheetData>
    <row r="1" spans="1:9" x14ac:dyDescent="0.25">
      <c r="A1" s="12" t="s">
        <v>12</v>
      </c>
      <c r="C1" s="164" t="str">
        <f>'Deckbl_Ort_LV_Pfl I_IX'!D5</f>
        <v>FB3-BPfl-2026/27</v>
      </c>
      <c r="D1" s="164"/>
      <c r="E1" s="12" t="s">
        <v>4</v>
      </c>
      <c r="F1" s="164">
        <f>'Deckbl_Ort_LV_Pfl I_IX'!D12</f>
        <v>2072</v>
      </c>
      <c r="G1" s="164"/>
    </row>
    <row r="3" spans="1:9" ht="39" customHeight="1" x14ac:dyDescent="0.3">
      <c r="A3" s="213" t="s">
        <v>266</v>
      </c>
      <c r="B3" s="213"/>
      <c r="C3" s="213"/>
      <c r="D3" s="213"/>
      <c r="E3" s="213"/>
      <c r="F3" s="182" t="s">
        <v>267</v>
      </c>
      <c r="G3" s="182"/>
      <c r="H3" s="13"/>
      <c r="I3" s="13"/>
    </row>
    <row r="4" spans="1:9" ht="15.75" thickBot="1" x14ac:dyDescent="0.3"/>
    <row r="5" spans="1:9" ht="20.25" customHeight="1" thickBot="1" x14ac:dyDescent="0.35">
      <c r="A5" s="156" t="s">
        <v>238</v>
      </c>
      <c r="B5" s="157"/>
      <c r="C5" s="144"/>
    </row>
    <row r="6" spans="1:9" ht="20.25" customHeight="1" x14ac:dyDescent="0.25">
      <c r="A6" s="132" t="s">
        <v>62</v>
      </c>
      <c r="B6" s="133" t="s">
        <v>63</v>
      </c>
      <c r="C6" s="133" t="s">
        <v>64</v>
      </c>
      <c r="D6" s="154" t="s">
        <v>415</v>
      </c>
    </row>
    <row r="7" spans="1:9" ht="20.25" customHeight="1" thickBot="1" x14ac:dyDescent="0.3">
      <c r="A7" s="138" t="s">
        <v>198</v>
      </c>
      <c r="B7" s="139" t="s">
        <v>413</v>
      </c>
      <c r="C7" s="140" t="s">
        <v>414</v>
      </c>
      <c r="D7" s="155">
        <v>0.75</v>
      </c>
    </row>
    <row r="8" spans="1:9" ht="20.25" customHeight="1" x14ac:dyDescent="0.25"/>
    <row r="9" spans="1:9" ht="47.25" customHeight="1" x14ac:dyDescent="0.25">
      <c r="A9" s="223" t="s">
        <v>246</v>
      </c>
      <c r="B9" s="173"/>
      <c r="C9" s="173"/>
      <c r="D9" s="173"/>
      <c r="E9" s="173"/>
      <c r="F9" s="173"/>
      <c r="G9" s="174"/>
      <c r="H9" s="18"/>
    </row>
    <row r="10" spans="1:9" ht="48" customHeight="1" x14ac:dyDescent="0.25">
      <c r="A10" s="214" t="s">
        <v>307</v>
      </c>
      <c r="B10" s="159"/>
      <c r="C10" s="159"/>
      <c r="D10" s="159"/>
      <c r="E10" s="159"/>
      <c r="F10" s="159"/>
      <c r="G10" s="160"/>
      <c r="H10" s="18"/>
    </row>
    <row r="11" spans="1:9" ht="17.25" customHeight="1" x14ac:dyDescent="0.25">
      <c r="A11" s="158" t="s">
        <v>240</v>
      </c>
      <c r="B11" s="159"/>
      <c r="C11" s="159"/>
      <c r="D11" s="159"/>
      <c r="E11" s="159"/>
      <c r="F11" s="159"/>
      <c r="G11" s="160"/>
      <c r="H11" s="18"/>
    </row>
    <row r="12" spans="1:9" ht="30.75" customHeight="1" x14ac:dyDescent="0.25">
      <c r="A12" s="214" t="s">
        <v>242</v>
      </c>
      <c r="B12" s="159"/>
      <c r="C12" s="159"/>
      <c r="D12" s="159"/>
      <c r="E12" s="159"/>
      <c r="F12" s="159"/>
      <c r="G12" s="160"/>
      <c r="H12" s="18"/>
    </row>
    <row r="13" spans="1:9" ht="30.75" customHeight="1" x14ac:dyDescent="0.25">
      <c r="A13" s="214" t="s">
        <v>290</v>
      </c>
      <c r="B13" s="215"/>
      <c r="C13" s="215"/>
      <c r="D13" s="215"/>
      <c r="E13" s="215"/>
      <c r="F13" s="215"/>
      <c r="G13" s="216"/>
      <c r="H13" s="18"/>
    </row>
    <row r="14" spans="1:9" ht="15" customHeight="1" x14ac:dyDescent="0.25">
      <c r="A14" s="166" t="s">
        <v>247</v>
      </c>
      <c r="B14" s="167"/>
      <c r="C14" s="167"/>
      <c r="D14" s="167"/>
      <c r="E14" s="167"/>
      <c r="F14" s="167"/>
      <c r="G14" s="168"/>
      <c r="H14" s="18"/>
    </row>
    <row r="15" spans="1:9" ht="15" customHeight="1" x14ac:dyDescent="0.25">
      <c r="H15" s="18"/>
      <c r="I15" s="18"/>
    </row>
    <row r="16" spans="1:9" ht="20.25" customHeight="1" x14ac:dyDescent="0.3">
      <c r="A16" s="210" t="s">
        <v>244</v>
      </c>
      <c r="B16" s="211"/>
      <c r="C16" s="211"/>
      <c r="D16" s="211"/>
      <c r="E16" s="211"/>
      <c r="F16" s="212"/>
      <c r="H16" s="18"/>
      <c r="I16" s="18"/>
    </row>
    <row r="17" spans="1:9" ht="15" customHeight="1" x14ac:dyDescent="0.25">
      <c r="A17" s="217" t="s">
        <v>243</v>
      </c>
      <c r="B17" s="218"/>
      <c r="C17" s="218"/>
      <c r="D17" s="218"/>
      <c r="E17" s="218"/>
      <c r="F17" s="218"/>
      <c r="G17" s="219"/>
      <c r="H17" s="18"/>
      <c r="I17" s="18"/>
    </row>
    <row r="18" spans="1:9" ht="13.5" customHeight="1" x14ac:dyDescent="0.25">
      <c r="A18" s="66"/>
      <c r="B18" s="55"/>
      <c r="C18" s="55"/>
      <c r="D18" s="55"/>
      <c r="E18" s="55"/>
      <c r="F18" s="55"/>
      <c r="G18" s="55"/>
      <c r="H18" s="11"/>
      <c r="I18" s="18"/>
    </row>
    <row r="19" spans="1:9" ht="20.25" customHeight="1" x14ac:dyDescent="0.3">
      <c r="A19" s="220" t="s">
        <v>262</v>
      </c>
      <c r="B19" s="221"/>
      <c r="C19" s="221"/>
      <c r="D19" s="221"/>
      <c r="E19" s="221"/>
      <c r="F19" s="222"/>
      <c r="G19" s="55"/>
      <c r="H19" s="11"/>
      <c r="I19" s="18"/>
    </row>
    <row r="20" spans="1:9" ht="15" customHeight="1" x14ac:dyDescent="0.25">
      <c r="A20" s="217" t="s">
        <v>245</v>
      </c>
      <c r="B20" s="218"/>
      <c r="C20" s="218"/>
      <c r="D20" s="218"/>
      <c r="E20" s="218"/>
      <c r="F20" s="218"/>
      <c r="G20" s="219"/>
      <c r="H20" s="18"/>
      <c r="I20" s="18"/>
    </row>
    <row r="21" spans="1:9" ht="30" customHeight="1" x14ac:dyDescent="0.25">
      <c r="H21" s="18"/>
      <c r="I21" s="18"/>
    </row>
    <row r="22" spans="1:9" ht="15.75" customHeight="1" x14ac:dyDescent="0.25">
      <c r="H22" s="18"/>
      <c r="I22" s="18"/>
    </row>
    <row r="23" spans="1:9" ht="15.75" customHeight="1" x14ac:dyDescent="0.25">
      <c r="H23" s="18"/>
      <c r="I23" s="18"/>
    </row>
    <row r="24" spans="1:9" ht="31.5" customHeight="1" x14ac:dyDescent="0.25">
      <c r="H24" s="18"/>
      <c r="I24" s="18"/>
    </row>
    <row r="25" spans="1:9" ht="30" customHeight="1" x14ac:dyDescent="0.25">
      <c r="H25" s="18"/>
      <c r="I25" s="18"/>
    </row>
    <row r="26" spans="1:9" ht="63.75" customHeight="1" x14ac:dyDescent="0.25">
      <c r="H26" s="18"/>
      <c r="I26" s="18"/>
    </row>
    <row r="27" spans="1:9" ht="30.75" customHeight="1" x14ac:dyDescent="0.25">
      <c r="H27" s="18"/>
      <c r="I27" s="18"/>
    </row>
    <row r="28" spans="1:9" ht="30" customHeight="1" x14ac:dyDescent="0.25">
      <c r="H28" s="18"/>
      <c r="I28" s="18"/>
    </row>
    <row r="29" spans="1:9" ht="15" customHeight="1" x14ac:dyDescent="0.25"/>
    <row r="30" spans="1:9" ht="17.25" customHeight="1" x14ac:dyDescent="0.25">
      <c r="H30" s="18"/>
      <c r="I30" s="18"/>
    </row>
    <row r="31" spans="1:9" ht="30" customHeight="1" x14ac:dyDescent="0.25">
      <c r="H31" s="18"/>
      <c r="I31" s="18"/>
    </row>
    <row r="32" spans="1:9" ht="48.75" customHeight="1" x14ac:dyDescent="0.25"/>
    <row r="33" ht="29.25" customHeight="1" x14ac:dyDescent="0.25"/>
    <row r="34" ht="29.25" customHeight="1" x14ac:dyDescent="0.25"/>
    <row r="37" ht="30.75" customHeight="1" x14ac:dyDescent="0.25"/>
    <row r="38" ht="18" customHeight="1" x14ac:dyDescent="0.25"/>
    <row r="39" ht="30" customHeight="1" x14ac:dyDescent="0.25"/>
    <row r="40" ht="15.75" customHeight="1" x14ac:dyDescent="0.25"/>
  </sheetData>
  <mergeCells count="14">
    <mergeCell ref="A17:G17"/>
    <mergeCell ref="A20:G20"/>
    <mergeCell ref="A3:E3"/>
    <mergeCell ref="F3:G3"/>
    <mergeCell ref="A19:F19"/>
    <mergeCell ref="A9:G9"/>
    <mergeCell ref="A11:G11"/>
    <mergeCell ref="A12:G12"/>
    <mergeCell ref="A14:G14"/>
    <mergeCell ref="C1:D1"/>
    <mergeCell ref="F1:G1"/>
    <mergeCell ref="A16:F16"/>
    <mergeCell ref="A13:G13"/>
    <mergeCell ref="A10:G10"/>
  </mergeCells>
  <pageMargins left="0.7" right="0.7" top="0.78740157499999996" bottom="0.78740157499999996" header="0.3" footer="0.3"/>
  <pageSetup paperSize="9" scale="97" fitToHeight="0"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I57"/>
  <sheetViews>
    <sheetView topLeftCell="A28" workbookViewId="0">
      <selection activeCell="A31" sqref="A31:G31"/>
    </sheetView>
  </sheetViews>
  <sheetFormatPr baseColWidth="10" defaultRowHeight="15" x14ac:dyDescent="0.25"/>
  <cols>
    <col min="1" max="1" width="8.42578125" customWidth="1"/>
    <col min="2" max="2" width="14.85546875" customWidth="1"/>
    <col min="3" max="3" width="14.140625" customWidth="1"/>
    <col min="4" max="4" width="16.42578125" customWidth="1"/>
    <col min="5" max="5" width="14.7109375" customWidth="1"/>
    <col min="6" max="6" width="11.5703125" customWidth="1"/>
    <col min="7" max="7" width="10.5703125" customWidth="1"/>
  </cols>
  <sheetData>
    <row r="1" spans="1:9" x14ac:dyDescent="0.25">
      <c r="A1" s="12" t="s">
        <v>12</v>
      </c>
      <c r="C1" s="164" t="str">
        <f>'Deckbl_Ort_LV_Pfl I_IX'!D5</f>
        <v>FB3-BPfl-2026/27</v>
      </c>
      <c r="D1" s="164"/>
      <c r="E1" s="12" t="s">
        <v>4</v>
      </c>
      <c r="F1" s="164">
        <f>'Deckbl_Ort_LV_Pfl I_IX'!D12</f>
        <v>2072</v>
      </c>
      <c r="G1" s="164"/>
    </row>
    <row r="3" spans="1:9" ht="18.75" x14ac:dyDescent="0.3">
      <c r="A3" s="13" t="s">
        <v>220</v>
      </c>
      <c r="B3" s="13"/>
      <c r="C3" s="13"/>
      <c r="D3" s="13"/>
      <c r="E3" s="13"/>
      <c r="F3" s="228" t="s">
        <v>268</v>
      </c>
      <c r="G3" s="228"/>
      <c r="H3" s="13"/>
      <c r="I3" s="13"/>
    </row>
    <row r="4" spans="1:9" x14ac:dyDescent="0.25">
      <c r="A4" s="18"/>
      <c r="B4" s="18"/>
      <c r="C4" s="18"/>
      <c r="D4" s="18"/>
      <c r="E4" s="18"/>
      <c r="F4" s="18"/>
      <c r="G4" s="18"/>
    </row>
    <row r="5" spans="1:9" ht="17.25" customHeight="1" x14ac:dyDescent="0.25">
      <c r="A5" s="224" t="s">
        <v>70</v>
      </c>
      <c r="B5" s="224"/>
      <c r="C5" s="224"/>
      <c r="D5" s="224"/>
      <c r="E5" s="224"/>
      <c r="F5" s="224"/>
      <c r="G5" s="224"/>
    </row>
    <row r="6" spans="1:9" ht="18" customHeight="1" x14ac:dyDescent="0.3">
      <c r="A6" s="220" t="s">
        <v>248</v>
      </c>
      <c r="B6" s="221"/>
      <c r="C6" s="222"/>
      <c r="H6" s="18"/>
    </row>
    <row r="7" spans="1:9" ht="18" customHeight="1" x14ac:dyDescent="0.25"/>
    <row r="8" spans="1:9" ht="15" customHeight="1" x14ac:dyDescent="0.25">
      <c r="A8" s="186" t="s">
        <v>222</v>
      </c>
      <c r="B8" s="188"/>
      <c r="H8" s="18"/>
    </row>
    <row r="9" spans="1:9" ht="15" customHeight="1" x14ac:dyDescent="0.25">
      <c r="A9" s="225" t="s">
        <v>291</v>
      </c>
      <c r="B9" s="208"/>
      <c r="C9" s="208"/>
      <c r="D9" s="208"/>
      <c r="E9" s="208"/>
      <c r="F9" s="208"/>
      <c r="G9" s="209"/>
      <c r="H9" s="18"/>
    </row>
    <row r="10" spans="1:9" ht="29.25" customHeight="1" x14ac:dyDescent="0.25">
      <c r="A10" s="193" t="s">
        <v>73</v>
      </c>
      <c r="B10" s="202"/>
      <c r="C10" s="202"/>
      <c r="D10" s="202"/>
      <c r="E10" s="202"/>
      <c r="F10" s="202"/>
      <c r="G10" s="203"/>
      <c r="H10" s="18"/>
    </row>
    <row r="11" spans="1:9" ht="74.25" customHeight="1" x14ac:dyDescent="0.25">
      <c r="A11" s="193" t="s">
        <v>77</v>
      </c>
      <c r="B11" s="202"/>
      <c r="C11" s="202"/>
      <c r="D11" s="202"/>
      <c r="E11" s="202"/>
      <c r="F11" s="202"/>
      <c r="G11" s="203"/>
      <c r="H11" s="18"/>
    </row>
    <row r="12" spans="1:9" ht="15.75" customHeight="1" x14ac:dyDescent="0.25">
      <c r="A12" s="226" t="s">
        <v>72</v>
      </c>
      <c r="B12" s="202"/>
      <c r="C12" s="202"/>
      <c r="D12" s="202"/>
      <c r="E12" s="202"/>
      <c r="F12" s="202"/>
      <c r="G12" s="203"/>
      <c r="H12" s="18"/>
    </row>
    <row r="13" spans="1:9" ht="30" customHeight="1" x14ac:dyDescent="0.25">
      <c r="A13" s="214" t="s">
        <v>221</v>
      </c>
      <c r="B13" s="159"/>
      <c r="C13" s="159"/>
      <c r="D13" s="159"/>
      <c r="E13" s="159"/>
      <c r="F13" s="159"/>
      <c r="G13" s="160"/>
      <c r="H13" s="18"/>
    </row>
    <row r="14" spans="1:9" ht="45" customHeight="1" x14ac:dyDescent="0.25">
      <c r="A14" s="214" t="s">
        <v>231</v>
      </c>
      <c r="B14" s="159"/>
      <c r="C14" s="159"/>
      <c r="D14" s="159"/>
      <c r="E14" s="159"/>
      <c r="F14" s="159"/>
      <c r="G14" s="160"/>
      <c r="H14" s="18"/>
    </row>
    <row r="15" spans="1:9" ht="29.25" customHeight="1" x14ac:dyDescent="0.25">
      <c r="A15" s="214" t="s">
        <v>232</v>
      </c>
      <c r="B15" s="159"/>
      <c r="C15" s="159"/>
      <c r="D15" s="159"/>
      <c r="E15" s="159"/>
      <c r="F15" s="159"/>
      <c r="G15" s="160"/>
      <c r="H15" s="18"/>
      <c r="I15" s="18"/>
    </row>
    <row r="16" spans="1:9" ht="14.25" customHeight="1" x14ac:dyDescent="0.25">
      <c r="A16" s="166" t="s">
        <v>74</v>
      </c>
      <c r="B16" s="167"/>
      <c r="C16" s="167"/>
      <c r="D16" s="167"/>
      <c r="E16" s="167"/>
      <c r="F16" s="167"/>
      <c r="G16" s="168"/>
      <c r="H16" s="18"/>
      <c r="I16" s="18"/>
    </row>
    <row r="17" spans="1:9" s="21" customFormat="1" ht="15" customHeight="1" x14ac:dyDescent="0.25">
      <c r="A17" s="55"/>
      <c r="B17" s="55"/>
      <c r="C17" s="55"/>
      <c r="D17" s="55"/>
      <c r="E17" s="55"/>
      <c r="F17" s="55"/>
      <c r="G17" s="55"/>
      <c r="H17" s="11"/>
      <c r="I17" s="11"/>
    </row>
    <row r="18" spans="1:9" s="21" customFormat="1" ht="15" customHeight="1" x14ac:dyDescent="0.25">
      <c r="A18" s="186" t="s">
        <v>223</v>
      </c>
      <c r="B18" s="188"/>
      <c r="C18" s="55"/>
      <c r="D18" s="55"/>
      <c r="E18" s="55"/>
      <c r="F18" s="55"/>
      <c r="G18" s="55"/>
      <c r="H18" s="11"/>
      <c r="I18" s="11"/>
    </row>
    <row r="19" spans="1:9" ht="60" customHeight="1" x14ac:dyDescent="0.25">
      <c r="A19" s="207" t="s">
        <v>292</v>
      </c>
      <c r="B19" s="208"/>
      <c r="C19" s="208"/>
      <c r="D19" s="208"/>
      <c r="E19" s="208"/>
      <c r="F19" s="208"/>
      <c r="G19" s="209"/>
      <c r="H19" s="18"/>
      <c r="I19" s="18"/>
    </row>
    <row r="20" spans="1:9" ht="30" customHeight="1" x14ac:dyDescent="0.25">
      <c r="A20" s="214" t="s">
        <v>285</v>
      </c>
      <c r="B20" s="159"/>
      <c r="C20" s="159"/>
      <c r="D20" s="159"/>
      <c r="E20" s="159"/>
      <c r="F20" s="159"/>
      <c r="G20" s="160"/>
      <c r="H20" s="18"/>
      <c r="I20" s="18"/>
    </row>
    <row r="21" spans="1:9" ht="30" customHeight="1" x14ac:dyDescent="0.25">
      <c r="A21" s="214" t="s">
        <v>233</v>
      </c>
      <c r="B21" s="159"/>
      <c r="C21" s="159"/>
      <c r="D21" s="159"/>
      <c r="E21" s="159"/>
      <c r="F21" s="159"/>
      <c r="G21" s="160"/>
      <c r="H21" s="18"/>
      <c r="I21" s="18"/>
    </row>
    <row r="22" spans="1:9" ht="14.25" customHeight="1" x14ac:dyDescent="0.25">
      <c r="A22" s="214" t="s">
        <v>234</v>
      </c>
      <c r="B22" s="159"/>
      <c r="C22" s="159"/>
      <c r="D22" s="159"/>
      <c r="E22" s="159"/>
      <c r="F22" s="159"/>
      <c r="G22" s="160"/>
      <c r="H22" s="18"/>
      <c r="I22" s="18"/>
    </row>
    <row r="23" spans="1:9" ht="14.25" customHeight="1" x14ac:dyDescent="0.25">
      <c r="A23" s="214" t="s">
        <v>78</v>
      </c>
      <c r="B23" s="215"/>
      <c r="C23" s="215"/>
      <c r="D23" s="215"/>
      <c r="E23" s="215"/>
      <c r="F23" s="215"/>
      <c r="G23" s="216"/>
      <c r="H23" s="18"/>
      <c r="I23" s="18"/>
    </row>
    <row r="24" spans="1:9" ht="15" customHeight="1" x14ac:dyDescent="0.25">
      <c r="A24" s="158" t="s">
        <v>75</v>
      </c>
      <c r="B24" s="159"/>
      <c r="C24" s="159"/>
      <c r="D24" s="159"/>
      <c r="E24" s="159"/>
      <c r="F24" s="159"/>
      <c r="G24" s="160"/>
      <c r="H24" s="18"/>
      <c r="I24" s="18"/>
    </row>
    <row r="25" spans="1:9" ht="31.5" customHeight="1" x14ac:dyDescent="0.25">
      <c r="A25" s="227" t="s">
        <v>408</v>
      </c>
      <c r="B25" s="167"/>
      <c r="C25" s="167"/>
      <c r="D25" s="167"/>
      <c r="E25" s="167"/>
      <c r="F25" s="167"/>
      <c r="G25" s="168"/>
      <c r="H25" s="18"/>
      <c r="I25" s="18"/>
    </row>
    <row r="26" spans="1:9" s="21" customFormat="1" ht="15" customHeight="1" x14ac:dyDescent="0.25">
      <c r="A26" s="55"/>
      <c r="B26" s="55"/>
      <c r="C26" s="55"/>
      <c r="D26" s="55"/>
      <c r="E26" s="55"/>
      <c r="F26" s="55"/>
      <c r="G26" s="55"/>
      <c r="H26" s="11"/>
      <c r="I26" s="11"/>
    </row>
    <row r="27" spans="1:9" ht="15" customHeight="1" x14ac:dyDescent="0.25">
      <c r="A27" s="186" t="s">
        <v>224</v>
      </c>
      <c r="B27" s="188"/>
      <c r="C27" s="55"/>
      <c r="D27" s="55"/>
      <c r="E27" s="55"/>
      <c r="F27" s="55"/>
      <c r="G27" s="55"/>
      <c r="H27" s="11"/>
      <c r="I27" s="18"/>
    </row>
    <row r="28" spans="1:9" ht="15" customHeight="1" x14ac:dyDescent="0.25">
      <c r="A28" s="223" t="s">
        <v>230</v>
      </c>
      <c r="B28" s="173"/>
      <c r="C28" s="173"/>
      <c r="D28" s="173"/>
      <c r="E28" s="173"/>
      <c r="F28" s="173"/>
      <c r="G28" s="174"/>
      <c r="H28" s="18"/>
      <c r="I28" s="18"/>
    </row>
    <row r="29" spans="1:9" ht="29.25" customHeight="1" x14ac:dyDescent="0.25">
      <c r="A29" s="214" t="s">
        <v>229</v>
      </c>
      <c r="B29" s="215"/>
      <c r="C29" s="215"/>
      <c r="D29" s="215"/>
      <c r="E29" s="215"/>
      <c r="F29" s="215"/>
      <c r="G29" s="216"/>
      <c r="H29" s="18"/>
      <c r="I29" s="18"/>
    </row>
    <row r="30" spans="1:9" ht="15" customHeight="1" x14ac:dyDescent="0.25">
      <c r="A30" s="158" t="s">
        <v>228</v>
      </c>
      <c r="B30" s="159"/>
      <c r="C30" s="159"/>
      <c r="D30" s="159"/>
      <c r="E30" s="159"/>
      <c r="F30" s="159"/>
      <c r="G30" s="160"/>
      <c r="H30" s="18"/>
      <c r="I30" s="18"/>
    </row>
    <row r="31" spans="1:9" ht="45" customHeight="1" x14ac:dyDescent="0.25">
      <c r="A31" s="214" t="s">
        <v>225</v>
      </c>
      <c r="B31" s="159"/>
      <c r="C31" s="159"/>
      <c r="D31" s="159"/>
      <c r="E31" s="159"/>
      <c r="F31" s="159"/>
      <c r="G31" s="160"/>
      <c r="H31" s="18"/>
      <c r="I31" s="18"/>
    </row>
    <row r="32" spans="1:9" ht="45.75" customHeight="1" x14ac:dyDescent="0.25">
      <c r="A32" s="214" t="s">
        <v>227</v>
      </c>
      <c r="B32" s="159"/>
      <c r="C32" s="159"/>
      <c r="D32" s="159"/>
      <c r="E32" s="159"/>
      <c r="F32" s="159"/>
      <c r="G32" s="160"/>
      <c r="H32" s="18"/>
      <c r="I32" s="18"/>
    </row>
    <row r="33" spans="1:9" ht="32.25" customHeight="1" x14ac:dyDescent="0.25">
      <c r="A33" s="227" t="s">
        <v>226</v>
      </c>
      <c r="B33" s="167"/>
      <c r="C33" s="167"/>
      <c r="D33" s="167"/>
      <c r="E33" s="167"/>
      <c r="F33" s="167"/>
      <c r="G33" s="168"/>
    </row>
    <row r="34" spans="1:9" ht="17.25" customHeight="1" x14ac:dyDescent="0.25">
      <c r="H34" s="18"/>
      <c r="I34" s="18"/>
    </row>
    <row r="35" spans="1:9" ht="15" customHeight="1" x14ac:dyDescent="0.25">
      <c r="H35" s="18"/>
      <c r="I35" s="18"/>
    </row>
    <row r="36" spans="1:9" ht="30" customHeight="1" x14ac:dyDescent="0.25"/>
    <row r="37" spans="1:9" ht="15" customHeight="1" x14ac:dyDescent="0.25"/>
    <row r="38" spans="1:9" ht="5.0999999999999996" customHeight="1" x14ac:dyDescent="0.25"/>
    <row r="39" spans="1:9" ht="17.25" customHeight="1" x14ac:dyDescent="0.25"/>
    <row r="40" spans="1:9" ht="15" customHeight="1" x14ac:dyDescent="0.25"/>
    <row r="41" spans="1:9" ht="31.5" customHeight="1" x14ac:dyDescent="0.25"/>
    <row r="42" spans="1:9" ht="63.75" customHeight="1" x14ac:dyDescent="0.25"/>
    <row r="43" spans="1:9" x14ac:dyDescent="0.25">
      <c r="H43" s="18"/>
      <c r="I43" s="18"/>
    </row>
    <row r="45" spans="1:9" ht="31.5" customHeight="1" x14ac:dyDescent="0.25"/>
    <row r="46" spans="1:9" ht="30" customHeight="1" x14ac:dyDescent="0.25"/>
    <row r="48" spans="1:9" ht="49.5" customHeight="1" x14ac:dyDescent="0.25"/>
    <row r="54" ht="49.5" customHeight="1" x14ac:dyDescent="0.25"/>
    <row r="56" ht="29.25" customHeight="1" x14ac:dyDescent="0.25"/>
    <row r="57" ht="29.25" customHeight="1" x14ac:dyDescent="0.25"/>
  </sheetData>
  <mergeCells count="29">
    <mergeCell ref="A31:G31"/>
    <mergeCell ref="A32:G32"/>
    <mergeCell ref="A33:G33"/>
    <mergeCell ref="F3:G3"/>
    <mergeCell ref="A8:B8"/>
    <mergeCell ref="A18:B18"/>
    <mergeCell ref="A27:B27"/>
    <mergeCell ref="A25:G25"/>
    <mergeCell ref="A21:G21"/>
    <mergeCell ref="A22:G22"/>
    <mergeCell ref="A23:G23"/>
    <mergeCell ref="A24:G24"/>
    <mergeCell ref="A28:G28"/>
    <mergeCell ref="A30:G30"/>
    <mergeCell ref="A13:G13"/>
    <mergeCell ref="A14:G14"/>
    <mergeCell ref="A29:G29"/>
    <mergeCell ref="C1:D1"/>
    <mergeCell ref="F1:G1"/>
    <mergeCell ref="A15:G15"/>
    <mergeCell ref="A16:G16"/>
    <mergeCell ref="A19:G19"/>
    <mergeCell ref="A20:G20"/>
    <mergeCell ref="A5:G5"/>
    <mergeCell ref="A6:C6"/>
    <mergeCell ref="A9:G9"/>
    <mergeCell ref="A10:G10"/>
    <mergeCell ref="A11:G11"/>
    <mergeCell ref="A12:G12"/>
  </mergeCells>
  <pageMargins left="0.7" right="0.7" top="0.78740157499999996" bottom="0.78740157499999996" header="0.3" footer="0.3"/>
  <pageSetup paperSize="9" scale="97" fitToHeight="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H36"/>
  <sheetViews>
    <sheetView workbookViewId="0">
      <selection activeCell="L14" sqref="L14"/>
    </sheetView>
  </sheetViews>
  <sheetFormatPr baseColWidth="10" defaultRowHeight="15" x14ac:dyDescent="0.25"/>
  <cols>
    <col min="1" max="1" width="7.140625" customWidth="1"/>
    <col min="2" max="2" width="36.85546875" customWidth="1"/>
    <col min="3" max="3" width="8.140625" customWidth="1"/>
    <col min="4" max="4" width="6" customWidth="1"/>
    <col min="5" max="5" width="10.42578125" customWidth="1"/>
    <col min="6" max="6" width="11.42578125" customWidth="1"/>
    <col min="7" max="7" width="10" customWidth="1"/>
    <col min="8" max="8" width="9.42578125" customWidth="1"/>
  </cols>
  <sheetData>
    <row r="1" spans="1:8" x14ac:dyDescent="0.25">
      <c r="A1" s="164" t="s">
        <v>12</v>
      </c>
      <c r="B1" s="164"/>
      <c r="C1" s="164" t="str">
        <f>'Deckbl_Ort_LV_Pfl I_IX'!D5</f>
        <v>FB3-BPfl-2026/27</v>
      </c>
      <c r="D1" s="164"/>
      <c r="E1" s="16" t="s">
        <v>4</v>
      </c>
      <c r="F1" s="164">
        <f>'Deckbl_Ort_LV_Pfl I_IX'!D12</f>
        <v>2072</v>
      </c>
      <c r="G1" s="164"/>
      <c r="H1" s="164"/>
    </row>
    <row r="2" spans="1:8" x14ac:dyDescent="0.25">
      <c r="A2" s="12"/>
      <c r="B2" s="12"/>
      <c r="C2" s="12"/>
    </row>
    <row r="3" spans="1:8" ht="42" customHeight="1" x14ac:dyDescent="0.35">
      <c r="A3" s="232" t="s">
        <v>271</v>
      </c>
      <c r="B3" s="233"/>
      <c r="C3" s="233"/>
      <c r="D3" s="233"/>
      <c r="E3" s="233"/>
      <c r="G3" s="182" t="s">
        <v>272</v>
      </c>
      <c r="H3" s="182"/>
    </row>
    <row r="5" spans="1:8" ht="19.5" thickBot="1" x14ac:dyDescent="0.35">
      <c r="A5" s="210" t="s">
        <v>249</v>
      </c>
      <c r="B5" s="187"/>
      <c r="C5" s="188"/>
    </row>
    <row r="6" spans="1:8" ht="45" x14ac:dyDescent="0.25">
      <c r="A6" s="113" t="s">
        <v>269</v>
      </c>
      <c r="B6" s="114" t="s">
        <v>8</v>
      </c>
      <c r="C6" s="238" t="s">
        <v>388</v>
      </c>
      <c r="D6" s="239"/>
      <c r="E6" s="113" t="s">
        <v>318</v>
      </c>
      <c r="F6" s="122" t="s">
        <v>204</v>
      </c>
      <c r="G6" s="126" t="s">
        <v>270</v>
      </c>
      <c r="H6" s="124" t="s">
        <v>319</v>
      </c>
    </row>
    <row r="7" spans="1:8" x14ac:dyDescent="0.25">
      <c r="A7" s="53">
        <v>1</v>
      </c>
      <c r="B7" s="128" t="s">
        <v>323</v>
      </c>
      <c r="C7" s="128" t="s">
        <v>295</v>
      </c>
      <c r="D7" s="128" t="s">
        <v>296</v>
      </c>
      <c r="E7" s="128">
        <v>83704</v>
      </c>
      <c r="F7" s="129">
        <v>1900</v>
      </c>
      <c r="G7" s="130" t="s">
        <v>314</v>
      </c>
      <c r="H7" s="131">
        <v>0.75</v>
      </c>
    </row>
    <row r="8" spans="1:8" x14ac:dyDescent="0.25">
      <c r="A8" s="53">
        <v>2</v>
      </c>
      <c r="B8" s="128" t="s">
        <v>359</v>
      </c>
      <c r="C8" s="128" t="s">
        <v>295</v>
      </c>
      <c r="D8" s="128" t="s">
        <v>409</v>
      </c>
      <c r="E8" s="128">
        <v>80802</v>
      </c>
      <c r="F8" s="129">
        <v>350</v>
      </c>
      <c r="G8" s="130" t="s">
        <v>317</v>
      </c>
      <c r="H8" s="150">
        <v>0.3</v>
      </c>
    </row>
    <row r="9" spans="1:8" x14ac:dyDescent="0.25">
      <c r="A9" s="53">
        <v>3</v>
      </c>
      <c r="B9" s="128"/>
      <c r="C9" s="128"/>
      <c r="D9" s="128"/>
      <c r="E9" s="128"/>
      <c r="F9" s="129"/>
      <c r="G9" s="130"/>
      <c r="H9" s="131"/>
    </row>
    <row r="10" spans="1:8" x14ac:dyDescent="0.25">
      <c r="A10" s="53">
        <v>4</v>
      </c>
      <c r="B10" s="128"/>
      <c r="C10" s="128"/>
      <c r="D10" s="128"/>
      <c r="E10" s="128"/>
      <c r="F10" s="129"/>
      <c r="G10" s="130"/>
      <c r="H10" s="131"/>
    </row>
    <row r="11" spans="1:8" x14ac:dyDescent="0.25">
      <c r="A11" s="53">
        <v>5</v>
      </c>
      <c r="B11" s="128"/>
      <c r="C11" s="128"/>
      <c r="D11" s="128"/>
      <c r="E11" s="128"/>
      <c r="F11" s="129"/>
      <c r="G11" s="130"/>
      <c r="H11" s="131"/>
    </row>
    <row r="12" spans="1:8" x14ac:dyDescent="0.25">
      <c r="A12" s="53">
        <v>6</v>
      </c>
      <c r="B12" s="128"/>
      <c r="C12" s="128"/>
      <c r="D12" s="128"/>
      <c r="E12" s="128"/>
      <c r="F12" s="129"/>
      <c r="G12" s="130"/>
      <c r="H12" s="131"/>
    </row>
    <row r="13" spans="1:8" x14ac:dyDescent="0.25">
      <c r="A13" s="53">
        <v>7</v>
      </c>
      <c r="B13" s="128"/>
      <c r="C13" s="128"/>
      <c r="D13" s="128"/>
      <c r="E13" s="128"/>
      <c r="F13" s="129"/>
      <c r="G13" s="130"/>
      <c r="H13" s="131"/>
    </row>
    <row r="14" spans="1:8" x14ac:dyDescent="0.25">
      <c r="A14" s="53">
        <v>8</v>
      </c>
      <c r="B14" s="128"/>
      <c r="C14" s="128"/>
      <c r="D14" s="128"/>
      <c r="E14" s="128"/>
      <c r="F14" s="129"/>
      <c r="G14" s="130"/>
      <c r="H14" s="131"/>
    </row>
    <row r="15" spans="1:8" ht="15.75" thickBot="1" x14ac:dyDescent="0.3">
      <c r="E15" s="3" t="s">
        <v>252</v>
      </c>
      <c r="F15" s="123">
        <f>SUM(F7:F14)</f>
        <v>2250</v>
      </c>
      <c r="G15" s="127"/>
      <c r="H15" s="125">
        <f>SUM(H7:H14)</f>
        <v>1.05</v>
      </c>
    </row>
    <row r="17" spans="1:8" x14ac:dyDescent="0.25">
      <c r="A17" s="229" t="s">
        <v>44</v>
      </c>
      <c r="B17" s="229"/>
      <c r="C17" s="229"/>
    </row>
    <row r="18" spans="1:8" ht="106.5" customHeight="1" x14ac:dyDescent="0.25">
      <c r="A18" s="230" t="s">
        <v>45</v>
      </c>
      <c r="B18" s="231"/>
      <c r="C18" s="231"/>
      <c r="D18" s="231"/>
      <c r="E18" s="231"/>
      <c r="F18" s="231"/>
      <c r="G18" s="231"/>
      <c r="H18" s="231"/>
    </row>
    <row r="20" spans="1:8" x14ac:dyDescent="0.25">
      <c r="A20" s="229" t="s">
        <v>25</v>
      </c>
      <c r="B20" s="229"/>
      <c r="C20" s="229"/>
    </row>
    <row r="21" spans="1:8" ht="357" customHeight="1" x14ac:dyDescent="0.25">
      <c r="A21" s="240" t="s">
        <v>308</v>
      </c>
      <c r="B21" s="241"/>
      <c r="C21" s="241"/>
      <c r="D21" s="241"/>
      <c r="E21" s="241"/>
      <c r="F21" s="241"/>
      <c r="G21" s="241"/>
      <c r="H21" s="241"/>
    </row>
    <row r="22" spans="1:8" ht="15" customHeight="1" x14ac:dyDescent="0.25">
      <c r="A22" s="50"/>
      <c r="B22" s="48"/>
      <c r="C22" s="48"/>
      <c r="D22" s="48"/>
      <c r="E22" s="48"/>
      <c r="F22" s="48"/>
      <c r="G22" s="48"/>
      <c r="H22" s="48"/>
    </row>
    <row r="23" spans="1:8" ht="15" customHeight="1" x14ac:dyDescent="0.25">
      <c r="A23" s="50"/>
      <c r="B23" s="48"/>
      <c r="C23" s="48"/>
      <c r="D23" s="48"/>
      <c r="E23" s="48"/>
      <c r="F23" s="48"/>
      <c r="G23" s="48"/>
      <c r="H23" s="48"/>
    </row>
    <row r="24" spans="1:8" x14ac:dyDescent="0.25">
      <c r="A24" s="164" t="s">
        <v>12</v>
      </c>
      <c r="B24" s="164"/>
      <c r="C24" s="164">
        <f>'Deckbl_Ort_LV_Pfl I_IX'!D27</f>
        <v>0</v>
      </c>
      <c r="D24" s="164"/>
      <c r="E24" s="16" t="s">
        <v>4</v>
      </c>
      <c r="F24" s="164">
        <f>'Deckbl_Ort_LV_Pfl I_IX'!D35</f>
        <v>0</v>
      </c>
      <c r="G24" s="164"/>
      <c r="H24" s="164"/>
    </row>
    <row r="25" spans="1:8" x14ac:dyDescent="0.25">
      <c r="A25" s="12"/>
      <c r="B25" s="12"/>
      <c r="C25" s="12"/>
    </row>
    <row r="26" spans="1:8" ht="42" customHeight="1" x14ac:dyDescent="0.35">
      <c r="A26" s="232" t="s">
        <v>271</v>
      </c>
      <c r="B26" s="233"/>
      <c r="C26" s="233"/>
      <c r="D26" s="233"/>
      <c r="E26" s="233"/>
      <c r="G26" s="182" t="s">
        <v>273</v>
      </c>
      <c r="H26" s="182"/>
    </row>
    <row r="28" spans="1:8" x14ac:dyDescent="0.25">
      <c r="A28" s="242" t="s">
        <v>35</v>
      </c>
      <c r="B28" s="242"/>
      <c r="C28" s="242"/>
    </row>
    <row r="29" spans="1:8" x14ac:dyDescent="0.25">
      <c r="A29" s="170" t="s">
        <v>36</v>
      </c>
      <c r="B29" s="170"/>
      <c r="C29" s="170"/>
      <c r="D29" s="170" t="s">
        <v>37</v>
      </c>
      <c r="E29" s="170"/>
      <c r="F29" s="170"/>
      <c r="G29" s="170"/>
      <c r="H29" s="7"/>
    </row>
    <row r="30" spans="1:8" ht="68.25" customHeight="1" x14ac:dyDescent="0.25">
      <c r="A30" s="234" t="s">
        <v>43</v>
      </c>
      <c r="B30" s="169"/>
      <c r="C30" s="169"/>
      <c r="D30" s="237" t="s">
        <v>208</v>
      </c>
      <c r="E30" s="237"/>
      <c r="F30" s="237"/>
      <c r="G30" s="237"/>
    </row>
    <row r="31" spans="1:8" ht="58.5" customHeight="1" x14ac:dyDescent="0.25">
      <c r="A31" s="235" t="s">
        <v>38</v>
      </c>
      <c r="B31" s="236"/>
      <c r="C31" s="236"/>
      <c r="D31" s="237" t="s">
        <v>209</v>
      </c>
      <c r="E31" s="237"/>
      <c r="F31" s="237"/>
      <c r="G31" s="237"/>
    </row>
    <row r="32" spans="1:8" x14ac:dyDescent="0.25">
      <c r="A32" s="169" t="s">
        <v>39</v>
      </c>
      <c r="B32" s="169"/>
      <c r="C32" s="169"/>
      <c r="D32" s="237"/>
      <c r="E32" s="237"/>
      <c r="F32" s="237"/>
      <c r="G32" s="237"/>
    </row>
    <row r="33" spans="1:7" x14ac:dyDescent="0.25">
      <c r="A33" s="169" t="s">
        <v>42</v>
      </c>
      <c r="B33" s="169"/>
      <c r="C33" s="169"/>
      <c r="D33" s="237"/>
      <c r="E33" s="237"/>
      <c r="F33" s="237"/>
      <c r="G33" s="237"/>
    </row>
    <row r="34" spans="1:7" ht="47.25" customHeight="1" x14ac:dyDescent="0.25">
      <c r="A34" s="234" t="s">
        <v>40</v>
      </c>
      <c r="B34" s="169"/>
      <c r="C34" s="169"/>
      <c r="D34" s="237"/>
      <c r="E34" s="237"/>
      <c r="F34" s="237"/>
      <c r="G34" s="237"/>
    </row>
    <row r="35" spans="1:7" ht="28.5" customHeight="1" x14ac:dyDescent="0.25">
      <c r="A35" s="234" t="s">
        <v>76</v>
      </c>
      <c r="B35" s="169"/>
      <c r="C35" s="169"/>
      <c r="D35" s="237"/>
      <c r="E35" s="237"/>
      <c r="F35" s="237"/>
      <c r="G35" s="237"/>
    </row>
    <row r="36" spans="1:7" ht="78" customHeight="1" x14ac:dyDescent="0.25">
      <c r="A36" s="234" t="s">
        <v>41</v>
      </c>
      <c r="B36" s="169"/>
      <c r="C36" s="169"/>
      <c r="D36" s="237"/>
      <c r="E36" s="237"/>
      <c r="F36" s="237"/>
      <c r="G36" s="237"/>
    </row>
  </sheetData>
  <mergeCells count="28">
    <mergeCell ref="D30:G30"/>
    <mergeCell ref="D31:G36"/>
    <mergeCell ref="C6:D6"/>
    <mergeCell ref="A26:E26"/>
    <mergeCell ref="G26:H26"/>
    <mergeCell ref="A34:C34"/>
    <mergeCell ref="A35:C35"/>
    <mergeCell ref="A21:H21"/>
    <mergeCell ref="A28:C28"/>
    <mergeCell ref="A29:C29"/>
    <mergeCell ref="A24:B24"/>
    <mergeCell ref="C24:D24"/>
    <mergeCell ref="F24:H24"/>
    <mergeCell ref="D29:G29"/>
    <mergeCell ref="A36:C36"/>
    <mergeCell ref="A30:C30"/>
    <mergeCell ref="A31:C31"/>
    <mergeCell ref="A32:C32"/>
    <mergeCell ref="A33:C33"/>
    <mergeCell ref="F1:H1"/>
    <mergeCell ref="A5:C5"/>
    <mergeCell ref="A1:B1"/>
    <mergeCell ref="C1:D1"/>
    <mergeCell ref="A20:C20"/>
    <mergeCell ref="A17:C17"/>
    <mergeCell ref="A18:H18"/>
    <mergeCell ref="G3:H3"/>
    <mergeCell ref="A3:E3"/>
  </mergeCells>
  <dataValidations count="4">
    <dataValidation type="list" allowBlank="1" showInputMessage="1" showErrorMessage="1" sqref="C7:C14">
      <formula1>Sortiment</formula1>
    </dataValidation>
    <dataValidation type="list" allowBlank="1" showInputMessage="1" showErrorMessage="1" sqref="D7:D14">
      <formula1>Anzuchtform</formula1>
    </dataValidation>
    <dataValidation type="list" allowBlank="1" showInputMessage="1" showErrorMessage="1" sqref="G7:G14">
      <formula1>Pflanzverband</formula1>
    </dataValidation>
    <dataValidation type="list" allowBlank="1" showInputMessage="1" showErrorMessage="1" sqref="B7:B14">
      <formula1>Baumarten</formula1>
    </dataValidation>
  </dataValidations>
  <pageMargins left="0.7" right="0.7" top="0.78740157499999996" bottom="0.78740157499999996" header="0.3" footer="0.3"/>
  <pageSetup paperSize="9" scale="91" fitToHeight="0"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G37"/>
  <sheetViews>
    <sheetView topLeftCell="A19" workbookViewId="0">
      <selection activeCell="L33" sqref="L33"/>
    </sheetView>
  </sheetViews>
  <sheetFormatPr baseColWidth="10" defaultRowHeight="15" x14ac:dyDescent="0.25"/>
  <cols>
    <col min="2" max="2" width="15.42578125" customWidth="1"/>
    <col min="3" max="3" width="13.5703125" customWidth="1"/>
    <col min="4" max="4" width="15" customWidth="1"/>
    <col min="5" max="5" width="11.28515625" customWidth="1"/>
    <col min="6" max="6" width="10.85546875" customWidth="1"/>
    <col min="7" max="7" width="12.7109375" customWidth="1"/>
  </cols>
  <sheetData>
    <row r="1" spans="1:7" x14ac:dyDescent="0.25">
      <c r="A1" s="244" t="s">
        <v>10</v>
      </c>
      <c r="B1" s="244"/>
      <c r="C1" s="164" t="str">
        <f>'Deckbl_Ort_LV_Pfl I_IX'!D5</f>
        <v>FB3-BPfl-2026/27</v>
      </c>
      <c r="D1" s="164"/>
      <c r="E1" s="19" t="s">
        <v>20</v>
      </c>
      <c r="F1" s="164">
        <f>'Deckbl_Ort_LV_Pfl I_IX'!D12</f>
        <v>2072</v>
      </c>
      <c r="G1" s="164"/>
    </row>
    <row r="2" spans="1:7" x14ac:dyDescent="0.25">
      <c r="A2" s="49"/>
      <c r="B2" s="49"/>
      <c r="C2" s="49"/>
      <c r="D2" s="49"/>
      <c r="E2" s="19"/>
      <c r="F2" s="49"/>
      <c r="G2" s="49"/>
    </row>
    <row r="3" spans="1:7" ht="21" x14ac:dyDescent="0.35">
      <c r="A3" s="54" t="s">
        <v>205</v>
      </c>
      <c r="B3" s="54"/>
      <c r="C3" s="54"/>
      <c r="D3" s="54"/>
      <c r="E3" s="54"/>
      <c r="F3" s="243" t="s">
        <v>280</v>
      </c>
      <c r="G3" s="243"/>
    </row>
    <row r="4" spans="1:7" ht="21" x14ac:dyDescent="0.35">
      <c r="A4" s="54" t="s">
        <v>210</v>
      </c>
      <c r="B4" s="54"/>
      <c r="C4" s="54"/>
      <c r="D4" s="54"/>
      <c r="E4" s="54"/>
      <c r="F4" s="243"/>
      <c r="G4" s="243"/>
    </row>
    <row r="7" spans="1:7" x14ac:dyDescent="0.25">
      <c r="A7" s="183" t="s">
        <v>21</v>
      </c>
      <c r="B7" s="183"/>
    </row>
    <row r="8" spans="1:7" ht="12.75" customHeight="1" x14ac:dyDescent="0.25">
      <c r="A8" s="245" t="s">
        <v>287</v>
      </c>
      <c r="B8" s="245"/>
      <c r="C8" s="245"/>
      <c r="D8" s="245"/>
      <c r="E8" s="245"/>
      <c r="F8" s="245"/>
      <c r="G8" s="245"/>
    </row>
    <row r="9" spans="1:7" ht="33.75" customHeight="1" x14ac:dyDescent="0.25">
      <c r="A9" s="245"/>
      <c r="B9" s="245"/>
      <c r="C9" s="245"/>
      <c r="D9" s="245"/>
      <c r="E9" s="245"/>
      <c r="F9" s="245"/>
      <c r="G9" s="245"/>
    </row>
    <row r="11" spans="1:7" x14ac:dyDescent="0.25">
      <c r="A11" s="183" t="s">
        <v>22</v>
      </c>
      <c r="B11" s="183"/>
    </row>
    <row r="12" spans="1:7" ht="13.5" customHeight="1" x14ac:dyDescent="0.25">
      <c r="A12" s="234" t="s">
        <v>278</v>
      </c>
      <c r="B12" s="169"/>
      <c r="C12" s="169"/>
      <c r="D12" s="169"/>
      <c r="E12" s="169"/>
      <c r="F12" s="169"/>
      <c r="G12" s="169"/>
    </row>
    <row r="13" spans="1:7" ht="48" customHeight="1" x14ac:dyDescent="0.25">
      <c r="A13" s="169"/>
      <c r="B13" s="169"/>
      <c r="C13" s="169"/>
      <c r="D13" s="169"/>
      <c r="E13" s="169"/>
      <c r="F13" s="169"/>
      <c r="G13" s="169"/>
    </row>
    <row r="14" spans="1:7" x14ac:dyDescent="0.25">
      <c r="D14" s="21"/>
    </row>
    <row r="15" spans="1:7" x14ac:dyDescent="0.25">
      <c r="A15" s="115" t="s">
        <v>23</v>
      </c>
      <c r="B15" s="116"/>
      <c r="C15" s="117"/>
      <c r="D15" s="21"/>
      <c r="E15" s="21"/>
      <c r="F15" s="11"/>
      <c r="G15" s="11"/>
    </row>
    <row r="16" spans="1:7" ht="15" customHeight="1" x14ac:dyDescent="0.25">
      <c r="A16" s="240" t="s">
        <v>277</v>
      </c>
      <c r="B16" s="240"/>
      <c r="C16" s="240"/>
      <c r="D16" s="240"/>
      <c r="E16" s="240"/>
      <c r="F16" s="240"/>
      <c r="G16" s="240"/>
    </row>
    <row r="17" spans="1:7" x14ac:dyDescent="0.25">
      <c r="A17" s="240"/>
      <c r="B17" s="240"/>
      <c r="C17" s="240"/>
      <c r="D17" s="240"/>
      <c r="E17" s="240"/>
      <c r="F17" s="240"/>
      <c r="G17" s="240"/>
    </row>
    <row r="18" spans="1:7" x14ac:dyDescent="0.25">
      <c r="A18" s="240"/>
      <c r="B18" s="240"/>
      <c r="C18" s="240"/>
      <c r="D18" s="240"/>
      <c r="E18" s="240"/>
      <c r="F18" s="240"/>
      <c r="G18" s="240"/>
    </row>
    <row r="19" spans="1:7" ht="1.5" customHeight="1" x14ac:dyDescent="0.25">
      <c r="A19" s="240"/>
      <c r="B19" s="240"/>
      <c r="C19" s="240"/>
      <c r="D19" s="240"/>
      <c r="E19" s="240"/>
      <c r="F19" s="240"/>
      <c r="G19" s="240"/>
    </row>
    <row r="20" spans="1:7" x14ac:dyDescent="0.25">
      <c r="F20" s="18"/>
      <c r="G20" s="18"/>
    </row>
    <row r="21" spans="1:7" x14ac:dyDescent="0.25">
      <c r="A21" s="171" t="s">
        <v>26</v>
      </c>
      <c r="B21" s="248"/>
      <c r="C21" s="249"/>
      <c r="F21" s="18"/>
      <c r="G21" s="18"/>
    </row>
    <row r="22" spans="1:7" ht="47.25" customHeight="1" x14ac:dyDescent="0.25">
      <c r="A22" s="246" t="s">
        <v>276</v>
      </c>
      <c r="B22" s="247"/>
      <c r="C22" s="247"/>
      <c r="D22" s="247"/>
      <c r="E22" s="247"/>
      <c r="F22" s="247"/>
      <c r="G22" s="247"/>
    </row>
    <row r="24" spans="1:7" x14ac:dyDescent="0.25">
      <c r="A24" s="183" t="s">
        <v>24</v>
      </c>
      <c r="B24" s="183"/>
      <c r="C24" s="183"/>
    </row>
    <row r="25" spans="1:7" x14ac:dyDescent="0.25">
      <c r="A25" s="240" t="s">
        <v>275</v>
      </c>
      <c r="B25" s="241"/>
      <c r="C25" s="241"/>
      <c r="D25" s="241"/>
      <c r="E25" s="241"/>
      <c r="F25" s="241"/>
      <c r="G25" s="241"/>
    </row>
    <row r="26" spans="1:7" x14ac:dyDescent="0.25">
      <c r="A26" s="241"/>
      <c r="B26" s="241"/>
      <c r="C26" s="241"/>
      <c r="D26" s="241"/>
      <c r="E26" s="241"/>
      <c r="F26" s="241"/>
      <c r="G26" s="241"/>
    </row>
    <row r="27" spans="1:7" x14ac:dyDescent="0.25">
      <c r="A27" s="241"/>
      <c r="B27" s="241"/>
      <c r="C27" s="241"/>
      <c r="D27" s="241"/>
      <c r="E27" s="241"/>
      <c r="F27" s="241"/>
      <c r="G27" s="241"/>
    </row>
    <row r="28" spans="1:7" ht="4.5" customHeight="1" x14ac:dyDescent="0.25">
      <c r="A28" s="241"/>
      <c r="B28" s="241"/>
      <c r="C28" s="241"/>
      <c r="D28" s="241"/>
      <c r="E28" s="241"/>
      <c r="F28" s="241"/>
      <c r="G28" s="241"/>
    </row>
    <row r="30" spans="1:7" x14ac:dyDescent="0.25">
      <c r="A30" s="183" t="s">
        <v>79</v>
      </c>
      <c r="B30" s="183"/>
      <c r="C30" s="183"/>
    </row>
    <row r="31" spans="1:7" ht="45" customHeight="1" x14ac:dyDescent="0.25">
      <c r="A31" s="234" t="s">
        <v>212</v>
      </c>
      <c r="B31" s="169"/>
      <c r="C31" s="169"/>
      <c r="D31" s="169"/>
      <c r="E31" s="169"/>
      <c r="F31" s="169"/>
      <c r="G31" s="169"/>
    </row>
    <row r="33" spans="1:7" x14ac:dyDescent="0.25">
      <c r="A33" s="183" t="s">
        <v>80</v>
      </c>
      <c r="B33" s="183"/>
      <c r="C33" s="183"/>
      <c r="D33" s="215" t="s">
        <v>274</v>
      </c>
      <c r="E33" s="159"/>
      <c r="F33" s="159"/>
      <c r="G33" s="159"/>
    </row>
    <row r="34" spans="1:7" x14ac:dyDescent="0.25">
      <c r="A34" s="250" t="s">
        <v>286</v>
      </c>
      <c r="B34" s="250"/>
      <c r="C34" s="250"/>
      <c r="D34" s="250"/>
      <c r="E34" s="250"/>
      <c r="F34" s="250"/>
      <c r="G34" s="250"/>
    </row>
    <row r="35" spans="1:7" x14ac:dyDescent="0.25">
      <c r="A35" s="105"/>
      <c r="B35" s="105"/>
      <c r="C35" s="105"/>
      <c r="D35" s="105"/>
      <c r="E35" s="105"/>
      <c r="F35" s="105"/>
      <c r="G35" s="105"/>
    </row>
    <row r="36" spans="1:7" ht="15.75" customHeight="1" x14ac:dyDescent="0.25">
      <c r="A36" s="183" t="s">
        <v>241</v>
      </c>
      <c r="B36" s="183"/>
      <c r="C36" s="183"/>
      <c r="E36" s="7"/>
      <c r="F36" s="7"/>
      <c r="G36" s="7"/>
    </row>
    <row r="37" spans="1:7" ht="60.75" customHeight="1" x14ac:dyDescent="0.25">
      <c r="A37" s="234" t="s">
        <v>279</v>
      </c>
      <c r="B37" s="234"/>
      <c r="C37" s="234"/>
      <c r="D37" s="234"/>
      <c r="E37" s="234"/>
      <c r="F37" s="234"/>
      <c r="G37" s="234"/>
    </row>
  </sheetData>
  <mergeCells count="20">
    <mergeCell ref="A36:C36"/>
    <mergeCell ref="A37:G37"/>
    <mergeCell ref="A34:G34"/>
    <mergeCell ref="A30:C30"/>
    <mergeCell ref="A31:G31"/>
    <mergeCell ref="F3:G4"/>
    <mergeCell ref="A33:C33"/>
    <mergeCell ref="D33:G33"/>
    <mergeCell ref="A25:G28"/>
    <mergeCell ref="A1:B1"/>
    <mergeCell ref="A8:G9"/>
    <mergeCell ref="A11:B11"/>
    <mergeCell ref="A12:G13"/>
    <mergeCell ref="A16:G19"/>
    <mergeCell ref="A22:G22"/>
    <mergeCell ref="A24:C24"/>
    <mergeCell ref="C1:D1"/>
    <mergeCell ref="F1:G1"/>
    <mergeCell ref="A7:B7"/>
    <mergeCell ref="A21:C21"/>
  </mergeCells>
  <pageMargins left="0.7" right="0.7" top="0.78740157499999996" bottom="0.78740157499999996" header="0.3" footer="0.3"/>
  <pageSetup paperSize="9" scale="97" fitToHeight="0"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G24"/>
  <sheetViews>
    <sheetView workbookViewId="0">
      <selection activeCell="A13" sqref="A13"/>
    </sheetView>
  </sheetViews>
  <sheetFormatPr baseColWidth="10" defaultRowHeight="15" x14ac:dyDescent="0.25"/>
  <cols>
    <col min="1" max="1" width="13.85546875" customWidth="1"/>
    <col min="2" max="2" width="13.28515625" customWidth="1"/>
    <col min="3" max="3" width="9.140625" customWidth="1"/>
    <col min="4" max="4" width="13.42578125" customWidth="1"/>
    <col min="5" max="5" width="12.7109375" customWidth="1"/>
    <col min="6" max="6" width="14" customWidth="1"/>
  </cols>
  <sheetData>
    <row r="1" spans="1:7" x14ac:dyDescent="0.25">
      <c r="A1" s="16" t="s">
        <v>12</v>
      </c>
      <c r="B1" s="164" t="str">
        <f>'Deckbl_Ort_LV_Pfl I_IX'!D5</f>
        <v>FB3-BPfl-2026/27</v>
      </c>
      <c r="C1" s="164"/>
      <c r="D1" s="12" t="s">
        <v>4</v>
      </c>
      <c r="E1" s="164">
        <f>'Deckbl_Ort_LV_Pfl I_IX'!D12</f>
        <v>2072</v>
      </c>
      <c r="F1" s="164"/>
      <c r="G1" s="164"/>
    </row>
    <row r="2" spans="1:7" x14ac:dyDescent="0.25">
      <c r="A2" s="271" t="s">
        <v>206</v>
      </c>
      <c r="B2" s="271"/>
      <c r="C2" s="271"/>
      <c r="D2" s="271"/>
      <c r="E2" s="271"/>
      <c r="F2" s="271"/>
      <c r="G2" s="271"/>
    </row>
    <row r="3" spans="1:7" ht="21" x14ac:dyDescent="0.35">
      <c r="A3" s="54" t="s">
        <v>203</v>
      </c>
      <c r="B3" s="54"/>
      <c r="C3" s="54"/>
      <c r="D3" s="54"/>
      <c r="E3" s="54"/>
      <c r="F3" s="270" t="s">
        <v>281</v>
      </c>
      <c r="G3" s="270"/>
    </row>
    <row r="5" spans="1:7" x14ac:dyDescent="0.25">
      <c r="A5" t="s">
        <v>11</v>
      </c>
    </row>
    <row r="6" spans="1:7" ht="15.75" thickBot="1" x14ac:dyDescent="0.3"/>
    <row r="7" spans="1:7" ht="15.75" thickBot="1" x14ac:dyDescent="0.3">
      <c r="A7" s="265" t="s">
        <v>12</v>
      </c>
      <c r="B7" s="266"/>
      <c r="C7" s="266"/>
      <c r="D7" s="267" t="str">
        <f>'Deckbl_Ort_LV_Pfl I_IX'!D5</f>
        <v>FB3-BPfl-2026/27</v>
      </c>
      <c r="E7" s="268"/>
      <c r="F7" s="268"/>
      <c r="G7" s="269"/>
    </row>
    <row r="9" spans="1:7" ht="15.75" thickBot="1" x14ac:dyDescent="0.3">
      <c r="A9" s="5" t="s">
        <v>53</v>
      </c>
      <c r="B9" s="5"/>
      <c r="C9" s="5"/>
    </row>
    <row r="10" spans="1:7" ht="30" customHeight="1" thickBot="1" x14ac:dyDescent="0.3">
      <c r="A10" s="101" t="s">
        <v>54</v>
      </c>
      <c r="B10" s="89" t="s">
        <v>56</v>
      </c>
      <c r="C10" s="90" t="s">
        <v>55</v>
      </c>
      <c r="D10" s="89" t="s">
        <v>57</v>
      </c>
      <c r="E10" s="88" t="s">
        <v>255</v>
      </c>
      <c r="F10" s="254" t="s">
        <v>256</v>
      </c>
      <c r="G10" s="255"/>
    </row>
    <row r="11" spans="1:7" ht="39.950000000000003" customHeight="1" x14ac:dyDescent="0.25">
      <c r="A11" s="102" t="s">
        <v>412</v>
      </c>
      <c r="B11" s="98">
        <f>'SchutzFlächenvorb_LV_Pfl II_IX '!E11</f>
        <v>350</v>
      </c>
      <c r="C11" s="91" t="s">
        <v>68</v>
      </c>
      <c r="D11" s="94"/>
      <c r="E11" s="87">
        <v>1</v>
      </c>
      <c r="F11" s="256"/>
      <c r="G11" s="257"/>
    </row>
    <row r="12" spans="1:7" ht="39.950000000000003" customHeight="1" x14ac:dyDescent="0.25">
      <c r="A12" s="103" t="s">
        <v>58</v>
      </c>
      <c r="B12" s="99">
        <f>0.85</f>
        <v>0.85</v>
      </c>
      <c r="C12" s="92" t="s">
        <v>251</v>
      </c>
      <c r="D12" s="95"/>
      <c r="E12" s="85">
        <v>1</v>
      </c>
      <c r="F12" s="258"/>
      <c r="G12" s="259"/>
    </row>
    <row r="13" spans="1:7" ht="39.950000000000003" customHeight="1" x14ac:dyDescent="0.25">
      <c r="A13" s="103" t="s">
        <v>250</v>
      </c>
      <c r="B13" s="99">
        <f>0.75</f>
        <v>0.75</v>
      </c>
      <c r="C13" s="92" t="s">
        <v>251</v>
      </c>
      <c r="D13" s="95"/>
      <c r="E13" s="86" t="s">
        <v>410</v>
      </c>
      <c r="F13" s="258"/>
      <c r="G13" s="259"/>
    </row>
    <row r="14" spans="1:7" ht="39.950000000000003" customHeight="1" x14ac:dyDescent="0.25">
      <c r="A14" s="103" t="s">
        <v>253</v>
      </c>
      <c r="B14" s="99">
        <v>5</v>
      </c>
      <c r="C14" s="92" t="s">
        <v>67</v>
      </c>
      <c r="D14" s="95"/>
      <c r="E14" s="85">
        <v>1</v>
      </c>
      <c r="F14" s="258"/>
      <c r="G14" s="259"/>
    </row>
    <row r="15" spans="1:7" ht="39.950000000000003" customHeight="1" x14ac:dyDescent="0.25">
      <c r="A15" s="103" t="s">
        <v>254</v>
      </c>
      <c r="B15" s="99">
        <v>5</v>
      </c>
      <c r="C15" s="92" t="s">
        <v>67</v>
      </c>
      <c r="D15" s="95"/>
      <c r="E15" s="85">
        <v>1</v>
      </c>
      <c r="F15" s="258"/>
      <c r="G15" s="259"/>
    </row>
    <row r="16" spans="1:7" ht="39.950000000000003" customHeight="1" thickBot="1" x14ac:dyDescent="0.3">
      <c r="A16" s="104" t="s">
        <v>260</v>
      </c>
      <c r="B16" s="100">
        <f>'Pflanzgut_LV_Pfl V_IX'!F15</f>
        <v>2250</v>
      </c>
      <c r="C16" s="93" t="s">
        <v>68</v>
      </c>
      <c r="D16" s="96"/>
      <c r="E16" s="97">
        <v>1</v>
      </c>
      <c r="F16" s="260"/>
      <c r="G16" s="261"/>
    </row>
    <row r="17" spans="1:7" ht="39.950000000000003" customHeight="1" thickBot="1" x14ac:dyDescent="0.3">
      <c r="A17" s="10" t="s">
        <v>14</v>
      </c>
      <c r="B17" s="10"/>
      <c r="C17" s="10"/>
      <c r="D17" s="263" t="s">
        <v>61</v>
      </c>
      <c r="E17" s="264"/>
      <c r="F17" s="252"/>
      <c r="G17" s="253"/>
    </row>
    <row r="18" spans="1:7" ht="15" customHeight="1" x14ac:dyDescent="0.25">
      <c r="A18" s="262" t="s">
        <v>411</v>
      </c>
      <c r="B18" s="262"/>
    </row>
    <row r="22" spans="1:7" x14ac:dyDescent="0.25">
      <c r="C22" s="251" t="s">
        <v>15</v>
      </c>
      <c r="D22" s="251"/>
      <c r="E22" s="51"/>
    </row>
    <row r="23" spans="1:7" ht="15.75" thickBot="1" x14ac:dyDescent="0.3">
      <c r="B23" s="9"/>
      <c r="C23" s="9"/>
      <c r="D23" s="9"/>
      <c r="E23" s="9"/>
      <c r="F23" s="9"/>
      <c r="G23" s="21"/>
    </row>
    <row r="24" spans="1:7" x14ac:dyDescent="0.25">
      <c r="B24" s="8" t="s">
        <v>13</v>
      </c>
      <c r="C24" s="8"/>
      <c r="D24" s="8"/>
      <c r="E24" s="8"/>
      <c r="F24" s="8"/>
    </row>
  </sheetData>
  <mergeCells count="17">
    <mergeCell ref="A18:B18"/>
    <mergeCell ref="D17:E17"/>
    <mergeCell ref="E1:G1"/>
    <mergeCell ref="F13:G13"/>
    <mergeCell ref="F14:G14"/>
    <mergeCell ref="F15:G15"/>
    <mergeCell ref="B1:C1"/>
    <mergeCell ref="A7:C7"/>
    <mergeCell ref="D7:G7"/>
    <mergeCell ref="F3:G3"/>
    <mergeCell ref="A2:G2"/>
    <mergeCell ref="C22:D22"/>
    <mergeCell ref="F17:G17"/>
    <mergeCell ref="F10:G10"/>
    <mergeCell ref="F11:G11"/>
    <mergeCell ref="F12:G12"/>
    <mergeCell ref="F16:G16"/>
  </mergeCells>
  <pageMargins left="0.7" right="0.7" top="0.78740157499999996" bottom="0.78740157499999996"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G36"/>
  <sheetViews>
    <sheetView tabSelected="1" topLeftCell="A16" workbookViewId="0">
      <selection activeCell="H35" sqref="H35"/>
    </sheetView>
  </sheetViews>
  <sheetFormatPr baseColWidth="10" defaultRowHeight="15" x14ac:dyDescent="0.25"/>
  <cols>
    <col min="1" max="1" width="5.42578125" customWidth="1"/>
    <col min="2" max="2" width="23.42578125" customWidth="1"/>
    <col min="3" max="3" width="14.85546875" customWidth="1"/>
    <col min="4" max="4" width="5.28515625" customWidth="1"/>
    <col min="5" max="5" width="6.42578125" customWidth="1"/>
    <col min="6" max="7" width="20.7109375" customWidth="1"/>
    <col min="8" max="8" width="16.42578125" customWidth="1"/>
    <col min="12" max="12" width="15.85546875" customWidth="1"/>
  </cols>
  <sheetData>
    <row r="1" spans="1:7" x14ac:dyDescent="0.25">
      <c r="A1" s="164" t="s">
        <v>12</v>
      </c>
      <c r="B1" s="164"/>
      <c r="C1" s="33">
        <f>'Deckbl_Ort_LV_Pfl I_IX'!E5</f>
        <v>0</v>
      </c>
      <c r="D1" s="12"/>
      <c r="E1" s="164" t="s">
        <v>4</v>
      </c>
      <c r="F1" s="164"/>
      <c r="G1" s="45">
        <f>'Deckbl_Ort_LV_Pfl I_IX'!F12</f>
        <v>0</v>
      </c>
    </row>
    <row r="2" spans="1:7" x14ac:dyDescent="0.25">
      <c r="A2" s="271" t="s">
        <v>206</v>
      </c>
      <c r="B2" s="271"/>
      <c r="C2" s="271"/>
      <c r="D2" s="271"/>
      <c r="E2" s="271"/>
      <c r="F2" s="271"/>
      <c r="G2" s="271"/>
    </row>
    <row r="3" spans="1:7" ht="21" x14ac:dyDescent="0.35">
      <c r="A3" s="54" t="s">
        <v>202</v>
      </c>
      <c r="B3" s="54"/>
      <c r="C3" s="54"/>
      <c r="D3" s="54"/>
      <c r="E3" s="54"/>
      <c r="F3" s="270" t="s">
        <v>283</v>
      </c>
      <c r="G3" s="270"/>
    </row>
    <row r="5" spans="1:7" x14ac:dyDescent="0.25">
      <c r="A5" t="s">
        <v>11</v>
      </c>
    </row>
    <row r="6" spans="1:7" ht="15.75" thickBot="1" x14ac:dyDescent="0.3"/>
    <row r="7" spans="1:7" ht="15.75" thickBot="1" x14ac:dyDescent="0.3">
      <c r="A7" s="265" t="s">
        <v>12</v>
      </c>
      <c r="B7" s="292"/>
      <c r="C7" s="268" t="str">
        <f>'Deckbl_Ort_LV_Pfl I_IX'!D5</f>
        <v>FB3-BPfl-2026/27</v>
      </c>
      <c r="D7" s="268"/>
      <c r="E7" s="268"/>
      <c r="F7" s="269"/>
    </row>
    <row r="8" spans="1:7" ht="15.75" thickBot="1" x14ac:dyDescent="0.3"/>
    <row r="9" spans="1:7" ht="30" customHeight="1" thickBot="1" x14ac:dyDescent="0.3">
      <c r="A9" s="70" t="s">
        <v>50</v>
      </c>
      <c r="B9" s="71" t="s">
        <v>8</v>
      </c>
      <c r="C9" s="72" t="s">
        <v>257</v>
      </c>
      <c r="D9" s="293" t="s">
        <v>46</v>
      </c>
      <c r="E9" s="293"/>
      <c r="F9" s="72" t="s">
        <v>47</v>
      </c>
      <c r="G9" s="73" t="s">
        <v>49</v>
      </c>
    </row>
    <row r="10" spans="1:7" ht="24.95" customHeight="1" x14ac:dyDescent="0.25">
      <c r="A10" s="61">
        <v>1</v>
      </c>
      <c r="B10" s="148" t="str">
        <f>'Pflanzgut_LV_Pfl V_IX'!B7</f>
        <v>Europäische Lärche (Larix decidua)</v>
      </c>
      <c r="C10" s="76">
        <f>'Pflanzgut_LV_Pfl V_IX'!E7</f>
        <v>83704</v>
      </c>
      <c r="D10" s="283" t="s">
        <v>258</v>
      </c>
      <c r="E10" s="283"/>
      <c r="F10" s="67"/>
      <c r="G10" s="67"/>
    </row>
    <row r="11" spans="1:7" ht="24.95" customHeight="1" x14ac:dyDescent="0.25">
      <c r="A11" s="62">
        <v>2</v>
      </c>
      <c r="B11" s="149" t="str">
        <f>'Pflanzgut_LV_Pfl V_IX'!B8</f>
        <v>Esskastanie (Castanea sativa)</v>
      </c>
      <c r="C11" s="52">
        <f>'Pflanzgut_LV_Pfl V_IX'!E8</f>
        <v>80802</v>
      </c>
      <c r="D11" s="284" t="s">
        <v>258</v>
      </c>
      <c r="E11" s="284"/>
      <c r="F11" s="3"/>
      <c r="G11" s="3"/>
    </row>
    <row r="12" spans="1:7" ht="24.95" customHeight="1" x14ac:dyDescent="0.25">
      <c r="A12" s="62">
        <v>3</v>
      </c>
      <c r="B12" s="69">
        <f>'Pflanzgut_LV_Pfl V_IX'!B9</f>
        <v>0</v>
      </c>
      <c r="C12" s="52">
        <f>'Pflanzgut_LV_Pfl V_IX'!E9</f>
        <v>0</v>
      </c>
      <c r="D12" s="284" t="s">
        <v>258</v>
      </c>
      <c r="E12" s="284"/>
      <c r="F12" s="3"/>
      <c r="G12" s="3"/>
    </row>
    <row r="13" spans="1:7" ht="24.95" customHeight="1" x14ac:dyDescent="0.25">
      <c r="A13" s="62">
        <v>4</v>
      </c>
      <c r="B13" s="69">
        <f>'Pflanzgut_LV_Pfl V_IX'!B10</f>
        <v>0</v>
      </c>
      <c r="C13" s="52">
        <f>'Pflanzgut_LV_Pfl V_IX'!E10</f>
        <v>0</v>
      </c>
      <c r="D13" s="284" t="s">
        <v>258</v>
      </c>
      <c r="E13" s="284"/>
      <c r="F13" s="3"/>
      <c r="G13" s="3"/>
    </row>
    <row r="14" spans="1:7" ht="24.95" customHeight="1" x14ac:dyDescent="0.25">
      <c r="A14" s="62">
        <v>5</v>
      </c>
      <c r="B14" s="69">
        <f>'Pflanzgut_LV_Pfl V_IX'!B11</f>
        <v>0</v>
      </c>
      <c r="C14" s="52">
        <f>'Pflanzgut_LV_Pfl V_IX'!E11</f>
        <v>0</v>
      </c>
      <c r="D14" s="284" t="s">
        <v>258</v>
      </c>
      <c r="E14" s="284"/>
      <c r="F14" s="3"/>
      <c r="G14" s="3"/>
    </row>
    <row r="15" spans="1:7" ht="24.95" customHeight="1" x14ac:dyDescent="0.25">
      <c r="A15" s="62">
        <v>6</v>
      </c>
      <c r="B15" s="69">
        <f>'Pflanzgut_LV_Pfl V_IX'!B12</f>
        <v>0</v>
      </c>
      <c r="C15" s="52">
        <f>'Pflanzgut_LV_Pfl V_IX'!E12</f>
        <v>0</v>
      </c>
      <c r="D15" s="284" t="s">
        <v>258</v>
      </c>
      <c r="E15" s="284"/>
      <c r="F15" s="3"/>
      <c r="G15" s="3"/>
    </row>
    <row r="16" spans="1:7" ht="24.95" customHeight="1" x14ac:dyDescent="0.25">
      <c r="A16" s="62">
        <v>7</v>
      </c>
      <c r="B16" s="69">
        <f>'Pflanzgut_LV_Pfl V_IX'!B13</f>
        <v>0</v>
      </c>
      <c r="C16" s="52">
        <f>'Pflanzgut_LV_Pfl V_IX'!E13</f>
        <v>0</v>
      </c>
      <c r="D16" s="284" t="s">
        <v>258</v>
      </c>
      <c r="E16" s="284"/>
      <c r="F16" s="3"/>
      <c r="G16" s="3"/>
    </row>
    <row r="17" spans="1:7" ht="24.95" customHeight="1" thickBot="1" x14ac:dyDescent="0.3">
      <c r="A17" s="63">
        <v>8</v>
      </c>
      <c r="B17" s="80">
        <f>'Pflanzgut_LV_Pfl V_IX'!B14</f>
        <v>0</v>
      </c>
      <c r="C17" s="79">
        <f>'Pflanzgut_LV_Pfl V_IX'!E14</f>
        <v>0</v>
      </c>
      <c r="D17" s="287" t="s">
        <v>258</v>
      </c>
      <c r="E17" s="287"/>
      <c r="F17" s="4"/>
      <c r="G17" s="4"/>
    </row>
    <row r="18" spans="1:7" ht="15.75" thickBot="1" x14ac:dyDescent="0.3"/>
    <row r="19" spans="1:7" ht="34.5" customHeight="1" thickBot="1" x14ac:dyDescent="0.3">
      <c r="A19" s="70" t="s">
        <v>51</v>
      </c>
      <c r="B19" s="290" t="s">
        <v>389</v>
      </c>
      <c r="C19" s="291"/>
      <c r="D19" s="285" t="s">
        <v>48</v>
      </c>
      <c r="E19" s="286"/>
      <c r="F19" s="74" t="s">
        <v>52</v>
      </c>
      <c r="G19" s="75" t="s">
        <v>66</v>
      </c>
    </row>
    <row r="20" spans="1:7" ht="24.95" customHeight="1" x14ac:dyDescent="0.25">
      <c r="A20" s="61">
        <v>1</v>
      </c>
      <c r="B20" s="81" t="str">
        <f>'Pflanzgut_LV_Pfl V_IX'!C7</f>
        <v>Wurzeln.</v>
      </c>
      <c r="C20" s="82" t="str">
        <f>'Pflanzgut_LV_Pfl V_IX'!D7</f>
        <v>1/0</v>
      </c>
      <c r="D20" s="288">
        <f>'Pflanzgut_LV_Pfl V_IX'!F7</f>
        <v>1900</v>
      </c>
      <c r="E20" s="289"/>
      <c r="F20" s="38"/>
      <c r="G20" s="35"/>
    </row>
    <row r="21" spans="1:7" ht="24.95" customHeight="1" x14ac:dyDescent="0.25">
      <c r="A21" s="62">
        <v>2</v>
      </c>
      <c r="B21" s="83" t="str">
        <f>'Pflanzgut_LV_Pfl V_IX'!C8</f>
        <v>Wurzeln.</v>
      </c>
      <c r="C21" s="68" t="str">
        <f>'Pflanzgut_LV_Pfl V_IX'!D8</f>
        <v>1/2</v>
      </c>
      <c r="D21" s="279">
        <f>'Pflanzgut_LV_Pfl V_IX'!F8</f>
        <v>350</v>
      </c>
      <c r="E21" s="280"/>
      <c r="F21" s="39"/>
      <c r="G21" s="36"/>
    </row>
    <row r="22" spans="1:7" ht="24.95" customHeight="1" x14ac:dyDescent="0.25">
      <c r="A22" s="62">
        <v>3</v>
      </c>
      <c r="B22" s="83">
        <f>'Pflanzgut_LV_Pfl V_IX'!D9</f>
        <v>0</v>
      </c>
      <c r="C22" s="68">
        <f>'Pflanzgut_LV_Pfl V_IX'!D9</f>
        <v>0</v>
      </c>
      <c r="D22" s="279">
        <f>'Pflanzgut_LV_Pfl V_IX'!F9</f>
        <v>0</v>
      </c>
      <c r="E22" s="280"/>
      <c r="F22" s="39"/>
      <c r="G22" s="36"/>
    </row>
    <row r="23" spans="1:7" ht="24.95" customHeight="1" x14ac:dyDescent="0.25">
      <c r="A23" s="62">
        <v>4</v>
      </c>
      <c r="B23" s="83">
        <f>'Pflanzgut_LV_Pfl V_IX'!D10</f>
        <v>0</v>
      </c>
      <c r="C23" s="68">
        <f>'Pflanzgut_LV_Pfl V_IX'!D10</f>
        <v>0</v>
      </c>
      <c r="D23" s="279">
        <f>'Pflanzgut_LV_Pfl V_IX'!F10</f>
        <v>0</v>
      </c>
      <c r="E23" s="280"/>
      <c r="F23" s="39"/>
      <c r="G23" s="36"/>
    </row>
    <row r="24" spans="1:7" ht="24.95" customHeight="1" x14ac:dyDescent="0.25">
      <c r="A24" s="62">
        <v>5</v>
      </c>
      <c r="B24" s="83">
        <f>'Pflanzgut_LV_Pfl V_IX'!D11</f>
        <v>0</v>
      </c>
      <c r="C24" s="68">
        <f>'Pflanzgut_LV_Pfl V_IX'!D11</f>
        <v>0</v>
      </c>
      <c r="D24" s="279">
        <f>'Pflanzgut_LV_Pfl V_IX'!F11</f>
        <v>0</v>
      </c>
      <c r="E24" s="280"/>
      <c r="F24" s="39"/>
      <c r="G24" s="36"/>
    </row>
    <row r="25" spans="1:7" ht="24.95" customHeight="1" x14ac:dyDescent="0.25">
      <c r="A25" s="62">
        <v>6</v>
      </c>
      <c r="B25" s="83">
        <f>'Pflanzgut_LV_Pfl V_IX'!D12</f>
        <v>0</v>
      </c>
      <c r="C25" s="68">
        <f>'Pflanzgut_LV_Pfl V_IX'!D12</f>
        <v>0</v>
      </c>
      <c r="D25" s="279">
        <f>'Pflanzgut_LV_Pfl V_IX'!F12</f>
        <v>0</v>
      </c>
      <c r="E25" s="280"/>
      <c r="F25" s="39"/>
      <c r="G25" s="36"/>
    </row>
    <row r="26" spans="1:7" ht="24.95" customHeight="1" x14ac:dyDescent="0.25">
      <c r="A26" s="62">
        <v>7</v>
      </c>
      <c r="B26" s="83">
        <f>'Pflanzgut_LV_Pfl V_IX'!D13</f>
        <v>0</v>
      </c>
      <c r="C26" s="68">
        <f>'Pflanzgut_LV_Pfl V_IX'!D13</f>
        <v>0</v>
      </c>
      <c r="D26" s="279">
        <f>'Pflanzgut_LV_Pfl V_IX'!F13</f>
        <v>0</v>
      </c>
      <c r="E26" s="280"/>
      <c r="F26" s="39"/>
      <c r="G26" s="36"/>
    </row>
    <row r="27" spans="1:7" ht="24.95" customHeight="1" thickBot="1" x14ac:dyDescent="0.3">
      <c r="A27" s="63">
        <v>8</v>
      </c>
      <c r="B27" s="84">
        <f>'Pflanzgut_LV_Pfl V_IX'!D14</f>
        <v>0</v>
      </c>
      <c r="C27" s="79">
        <f>'Pflanzgut_LV_Pfl V_IX'!D14</f>
        <v>0</v>
      </c>
      <c r="D27" s="281">
        <f>'Pflanzgut_LV_Pfl V_IX'!F14</f>
        <v>0</v>
      </c>
      <c r="E27" s="282"/>
      <c r="F27" s="40"/>
      <c r="G27" s="37"/>
    </row>
    <row r="28" spans="1:7" ht="24.75" customHeight="1" thickBot="1" x14ac:dyDescent="0.3">
      <c r="F28" s="77" t="s">
        <v>59</v>
      </c>
      <c r="G28" s="78"/>
    </row>
    <row r="29" spans="1:7" ht="15.75" thickBot="1" x14ac:dyDescent="0.3"/>
    <row r="30" spans="1:7" ht="28.5" customHeight="1" thickBot="1" x14ac:dyDescent="0.3">
      <c r="A30" s="277" t="s">
        <v>207</v>
      </c>
      <c r="B30" s="278"/>
      <c r="C30" s="272" t="s">
        <v>60</v>
      </c>
      <c r="D30" s="273"/>
      <c r="E30" s="274"/>
      <c r="F30" s="275"/>
      <c r="G30" s="276"/>
    </row>
    <row r="34" spans="3:6" x14ac:dyDescent="0.25">
      <c r="C34" s="251" t="s">
        <v>15</v>
      </c>
      <c r="D34" s="251"/>
      <c r="E34" s="251"/>
      <c r="F34" s="251"/>
    </row>
    <row r="35" spans="3:6" ht="15.75" thickBot="1" x14ac:dyDescent="0.3">
      <c r="C35" s="9"/>
      <c r="D35" s="9"/>
      <c r="E35" s="9"/>
      <c r="F35" s="9"/>
    </row>
    <row r="36" spans="3:6" x14ac:dyDescent="0.25">
      <c r="C36" s="8" t="s">
        <v>13</v>
      </c>
      <c r="D36" s="8"/>
      <c r="E36" s="8"/>
    </row>
  </sheetData>
  <mergeCells count="29">
    <mergeCell ref="B19:C19"/>
    <mergeCell ref="E1:F1"/>
    <mergeCell ref="A7:B7"/>
    <mergeCell ref="C7:F7"/>
    <mergeCell ref="A1:B1"/>
    <mergeCell ref="F3:G3"/>
    <mergeCell ref="A2:G2"/>
    <mergeCell ref="D9:E9"/>
    <mergeCell ref="D24:E24"/>
    <mergeCell ref="D10:E10"/>
    <mergeCell ref="D11:E11"/>
    <mergeCell ref="D12:E12"/>
    <mergeCell ref="D13:E13"/>
    <mergeCell ref="D14:E14"/>
    <mergeCell ref="D19:E19"/>
    <mergeCell ref="D15:E15"/>
    <mergeCell ref="D16:E16"/>
    <mergeCell ref="D17:E17"/>
    <mergeCell ref="D23:E23"/>
    <mergeCell ref="D20:E20"/>
    <mergeCell ref="D21:E21"/>
    <mergeCell ref="D22:E22"/>
    <mergeCell ref="C30:D30"/>
    <mergeCell ref="E30:G30"/>
    <mergeCell ref="A30:B30"/>
    <mergeCell ref="C34:F34"/>
    <mergeCell ref="D25:E25"/>
    <mergeCell ref="D26:E26"/>
    <mergeCell ref="D27:E27"/>
  </mergeCells>
  <pageMargins left="0.7" right="0.7" top="0.78740157499999996" bottom="0.78740157499999996" header="0.3" footer="0.3"/>
  <pageSetup paperSize="9" scale="82" fitToHeight="0"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G30"/>
  <sheetViews>
    <sheetView workbookViewId="0">
      <selection activeCell="O24" sqref="O24"/>
    </sheetView>
  </sheetViews>
  <sheetFormatPr baseColWidth="10" defaultRowHeight="15" x14ac:dyDescent="0.25"/>
  <sheetData>
    <row r="1" spans="1:7" x14ac:dyDescent="0.25">
      <c r="A1" s="330" t="s">
        <v>12</v>
      </c>
      <c r="B1" s="330"/>
      <c r="C1" s="164" t="str">
        <f>'Deckbl_Ort_LV_Pfl I_IX'!D5</f>
        <v>FB3-BPfl-2026/27</v>
      </c>
      <c r="D1" s="164"/>
      <c r="E1" s="19" t="s">
        <v>4</v>
      </c>
      <c r="F1" s="164">
        <f>'Deckbl_Ort_LV_Pfl I_IX'!D12</f>
        <v>2072</v>
      </c>
      <c r="G1" s="164"/>
    </row>
    <row r="2" spans="1:7" x14ac:dyDescent="0.25">
      <c r="A2" s="271" t="s">
        <v>211</v>
      </c>
      <c r="B2" s="180"/>
      <c r="C2" s="180"/>
      <c r="D2" s="180"/>
      <c r="E2" s="180"/>
      <c r="F2" s="180"/>
      <c r="G2" s="180"/>
    </row>
    <row r="3" spans="1:7" ht="45" customHeight="1" thickBot="1" x14ac:dyDescent="0.4">
      <c r="A3" s="331" t="s">
        <v>34</v>
      </c>
      <c r="B3" s="331"/>
      <c r="C3" s="331"/>
      <c r="D3" s="331"/>
      <c r="E3" s="331"/>
      <c r="F3" s="332" t="s">
        <v>282</v>
      </c>
      <c r="G3" s="332"/>
    </row>
    <row r="4" spans="1:7" ht="15.75" thickBot="1" x14ac:dyDescent="0.3">
      <c r="A4" s="309" t="s">
        <v>12</v>
      </c>
      <c r="B4" s="310"/>
      <c r="C4" s="310"/>
      <c r="D4" s="311" t="str">
        <f>'Deckbl_Ort_LV_Pfl I_IX'!D5</f>
        <v>FB3-BPfl-2026/27</v>
      </c>
      <c r="E4" s="312"/>
      <c r="F4" s="312"/>
      <c r="G4" s="313"/>
    </row>
    <row r="5" spans="1:7" ht="15" customHeight="1" thickBot="1" x14ac:dyDescent="0.4">
      <c r="A5" s="22"/>
      <c r="B5" s="23"/>
      <c r="C5" s="23"/>
      <c r="D5" s="22"/>
      <c r="E5" s="22"/>
      <c r="F5" s="22"/>
      <c r="G5" s="22"/>
    </row>
    <row r="6" spans="1:7" ht="15.75" thickBot="1" x14ac:dyDescent="0.3">
      <c r="A6" s="309" t="s">
        <v>27</v>
      </c>
      <c r="B6" s="310"/>
      <c r="C6" s="326"/>
      <c r="D6" s="327" t="str">
        <f>'Deckbl_Ort_LV_Pfl I_IX'!D7:G7</f>
        <v>Große Kreisstadt Dippoldiswalde</v>
      </c>
      <c r="E6" s="328"/>
      <c r="F6" s="328"/>
      <c r="G6" s="329"/>
    </row>
    <row r="7" spans="1:7" ht="21" x14ac:dyDescent="0.35">
      <c r="A7" s="22"/>
      <c r="B7" s="22"/>
      <c r="C7" s="23"/>
      <c r="D7" s="303" t="str">
        <f>'Deckbl_Ort_LV_Pfl I_IX'!D8:G8</f>
        <v>Markt 2</v>
      </c>
      <c r="E7" s="304"/>
      <c r="F7" s="304"/>
      <c r="G7" s="305"/>
    </row>
    <row r="8" spans="1:7" ht="21" x14ac:dyDescent="0.35">
      <c r="A8" s="22"/>
      <c r="B8" s="22"/>
      <c r="C8" s="23"/>
      <c r="D8" s="303" t="str">
        <f>'Deckbl_Ort_LV_Pfl I_IX'!D9:G9</f>
        <v>01744 Dippoldiswalde</v>
      </c>
      <c r="E8" s="304"/>
      <c r="F8" s="304"/>
      <c r="G8" s="305"/>
    </row>
    <row r="9" spans="1:7" ht="21.75" thickBot="1" x14ac:dyDescent="0.4">
      <c r="A9" s="22"/>
      <c r="B9" s="22"/>
      <c r="C9" s="23"/>
      <c r="D9" s="306">
        <f>'Deckbl_Ort_LV_Pfl I_IX'!D10:G10</f>
        <v>0</v>
      </c>
      <c r="E9" s="307"/>
      <c r="F9" s="307"/>
      <c r="G9" s="308"/>
    </row>
    <row r="10" spans="1:7" ht="15" customHeight="1" thickBot="1" x14ac:dyDescent="0.4">
      <c r="A10" s="22"/>
      <c r="B10" s="22"/>
      <c r="C10" s="23"/>
      <c r="D10" s="22"/>
      <c r="E10" s="22"/>
      <c r="F10" s="22"/>
      <c r="G10" s="22"/>
    </row>
    <row r="11" spans="1:7" ht="15.75" thickBot="1" x14ac:dyDescent="0.3">
      <c r="A11" s="309" t="s">
        <v>28</v>
      </c>
      <c r="B11" s="310"/>
      <c r="C11" s="310"/>
      <c r="D11" s="311">
        <f>'Deckbl_Ort_LV_Pfl I_IX'!D12:G12</f>
        <v>2072</v>
      </c>
      <c r="E11" s="312"/>
      <c r="F11" s="312"/>
      <c r="G11" s="313"/>
    </row>
    <row r="12" spans="1:7" ht="15" customHeight="1" thickBot="1" x14ac:dyDescent="0.4">
      <c r="A12" s="22"/>
      <c r="B12" s="22"/>
      <c r="C12" s="23"/>
      <c r="D12" s="22"/>
      <c r="E12" s="22"/>
      <c r="F12" s="22"/>
      <c r="G12" s="22"/>
    </row>
    <row r="13" spans="1:7" ht="15.75" thickBot="1" x14ac:dyDescent="0.3">
      <c r="A13" s="309" t="s">
        <v>29</v>
      </c>
      <c r="B13" s="310"/>
      <c r="C13" s="310"/>
      <c r="D13" s="314" t="str">
        <f>'Deckbl_Ort_LV_Pfl I_IX'!D21:G21</f>
        <v>06I und 06K</v>
      </c>
      <c r="E13" s="315"/>
      <c r="F13" s="315"/>
      <c r="G13" s="316"/>
    </row>
    <row r="14" spans="1:7" ht="15.75" thickBot="1" x14ac:dyDescent="0.3">
      <c r="A14" s="24"/>
      <c r="B14" s="25"/>
      <c r="C14" s="25"/>
      <c r="D14" s="26"/>
      <c r="E14" s="26"/>
      <c r="F14" s="26"/>
      <c r="G14" s="27"/>
    </row>
    <row r="15" spans="1:7" ht="15.75" thickBot="1" x14ac:dyDescent="0.3">
      <c r="A15" s="65" t="s">
        <v>30</v>
      </c>
      <c r="B15" s="317" t="str">
        <f>'Deckbl_Ort_LV_Pfl I_IX'!D14</f>
        <v>Pflanzung 2026 224_3 Ammelsdorf und 1229 Dippoldiswalde</v>
      </c>
      <c r="C15" s="318"/>
      <c r="D15" s="318"/>
      <c r="E15" s="318"/>
      <c r="F15" s="318"/>
      <c r="G15" s="319"/>
    </row>
    <row r="16" spans="1:7" ht="15.75" thickBot="1" x14ac:dyDescent="0.3">
      <c r="A16" s="14"/>
      <c r="B16" s="320">
        <f>'Deckbl_Ort_LV_Pfl I_IX'!D15</f>
        <v>0</v>
      </c>
      <c r="C16" s="321"/>
      <c r="D16" s="321"/>
      <c r="E16" s="321"/>
      <c r="F16" s="321"/>
      <c r="G16" s="322"/>
    </row>
    <row r="17" spans="1:7" ht="15.75" thickBot="1" x14ac:dyDescent="0.3">
      <c r="A17" s="20"/>
    </row>
    <row r="18" spans="1:7" ht="15.75" thickBot="1" x14ac:dyDescent="0.3">
      <c r="A18" s="323" t="s">
        <v>31</v>
      </c>
      <c r="B18" s="324"/>
      <c r="C18" s="324"/>
      <c r="D18" s="324"/>
      <c r="E18" s="324"/>
      <c r="F18" s="324"/>
      <c r="G18" s="325"/>
    </row>
    <row r="19" spans="1:7" ht="15.75" thickBot="1" x14ac:dyDescent="0.3">
      <c r="C19" s="15"/>
      <c r="D19" s="15"/>
      <c r="E19" s="15"/>
    </row>
    <row r="20" spans="1:7" x14ac:dyDescent="0.25">
      <c r="A20" s="294" t="s">
        <v>261</v>
      </c>
      <c r="B20" s="295"/>
      <c r="C20" s="295"/>
      <c r="D20" s="295"/>
      <c r="E20" s="295"/>
      <c r="F20" s="295"/>
      <c r="G20" s="296"/>
    </row>
    <row r="21" spans="1:7" x14ac:dyDescent="0.25">
      <c r="A21" s="297"/>
      <c r="B21" s="298"/>
      <c r="C21" s="298"/>
      <c r="D21" s="298"/>
      <c r="E21" s="298"/>
      <c r="F21" s="298"/>
      <c r="G21" s="299"/>
    </row>
    <row r="22" spans="1:7" ht="15.75" thickBot="1" x14ac:dyDescent="0.3">
      <c r="A22" s="300"/>
      <c r="B22" s="301"/>
      <c r="C22" s="301"/>
      <c r="D22" s="301"/>
      <c r="E22" s="301"/>
      <c r="F22" s="301"/>
      <c r="G22" s="302"/>
    </row>
    <row r="23" spans="1:7" x14ac:dyDescent="0.25">
      <c r="A23" s="28"/>
      <c r="B23" s="28"/>
      <c r="C23" s="28"/>
      <c r="D23" s="28"/>
      <c r="E23" s="28"/>
      <c r="F23" s="28"/>
      <c r="G23" s="28"/>
    </row>
    <row r="24" spans="1:7" x14ac:dyDescent="0.25">
      <c r="A24" s="28"/>
      <c r="B24" s="28"/>
      <c r="C24" s="28"/>
      <c r="D24" s="28"/>
      <c r="E24" s="28"/>
      <c r="F24" s="28"/>
      <c r="G24" s="28"/>
    </row>
    <row r="25" spans="1:7" x14ac:dyDescent="0.25">
      <c r="A25" s="28"/>
      <c r="B25" s="28"/>
      <c r="C25" s="28"/>
      <c r="D25" s="28"/>
      <c r="E25" s="28"/>
      <c r="F25" s="28"/>
      <c r="G25" s="28"/>
    </row>
    <row r="26" spans="1:7" x14ac:dyDescent="0.25">
      <c r="A26" s="28"/>
      <c r="B26" s="64"/>
      <c r="C26" s="28"/>
      <c r="D26" s="28"/>
      <c r="E26" s="28"/>
      <c r="F26" s="28"/>
      <c r="G26" s="28"/>
    </row>
    <row r="27" spans="1:7" x14ac:dyDescent="0.25">
      <c r="C27" s="29"/>
      <c r="E27" s="30"/>
      <c r="F27" s="30"/>
      <c r="G27" s="30"/>
    </row>
    <row r="28" spans="1:7" x14ac:dyDescent="0.25">
      <c r="A28" s="31" t="s">
        <v>13</v>
      </c>
      <c r="B28" s="31"/>
      <c r="C28" s="31"/>
      <c r="E28" t="s">
        <v>13</v>
      </c>
      <c r="G28" s="21"/>
    </row>
    <row r="29" spans="1:7" x14ac:dyDescent="0.25">
      <c r="A29" s="32" t="s">
        <v>32</v>
      </c>
      <c r="B29" s="21"/>
      <c r="C29" s="21"/>
      <c r="D29" s="21"/>
      <c r="E29" s="32" t="s">
        <v>33</v>
      </c>
    </row>
    <row r="30" spans="1:7" x14ac:dyDescent="0.25">
      <c r="A30" s="21"/>
      <c r="B30" s="21"/>
      <c r="C30" s="21"/>
      <c r="D30" s="21"/>
      <c r="E30" s="21"/>
      <c r="F30" s="21"/>
      <c r="G30" s="21"/>
    </row>
  </sheetData>
  <mergeCells count="21">
    <mergeCell ref="A6:C6"/>
    <mergeCell ref="D6:G6"/>
    <mergeCell ref="A1:B1"/>
    <mergeCell ref="A3:E3"/>
    <mergeCell ref="F3:G3"/>
    <mergeCell ref="C1:D1"/>
    <mergeCell ref="F1:G1"/>
    <mergeCell ref="A4:C4"/>
    <mergeCell ref="D4:G4"/>
    <mergeCell ref="A2:G2"/>
    <mergeCell ref="A20:G22"/>
    <mergeCell ref="D7:G7"/>
    <mergeCell ref="D8:G8"/>
    <mergeCell ref="D9:G9"/>
    <mergeCell ref="A11:C11"/>
    <mergeCell ref="D11:G11"/>
    <mergeCell ref="A13:C13"/>
    <mergeCell ref="D13:G13"/>
    <mergeCell ref="B15:G15"/>
    <mergeCell ref="B16:G16"/>
    <mergeCell ref="A18:G18"/>
  </mergeCells>
  <pageMargins left="0.7" right="0.7" top="0.78740157499999996" bottom="0.78740157499999996"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9"/>
  <sheetViews>
    <sheetView zoomScaleNormal="100" workbookViewId="0">
      <selection activeCell="J16" sqref="J16"/>
    </sheetView>
  </sheetViews>
  <sheetFormatPr baseColWidth="10" defaultRowHeight="15" x14ac:dyDescent="0.25"/>
  <cols>
    <col min="1" max="1" width="20.7109375" customWidth="1"/>
    <col min="2" max="2" width="27.85546875" customWidth="1"/>
    <col min="3" max="3" width="46.7109375" customWidth="1"/>
    <col min="4" max="4" width="15.28515625" customWidth="1"/>
    <col min="5" max="5" width="46" customWidth="1"/>
    <col min="6" max="6" width="66.7109375" customWidth="1"/>
    <col min="7" max="7" width="41.5703125" customWidth="1"/>
    <col min="10" max="10" width="15.7109375" customWidth="1"/>
    <col min="11" max="11" width="41.7109375" customWidth="1"/>
  </cols>
  <sheetData>
    <row r="1" spans="1:11" x14ac:dyDescent="0.25">
      <c r="A1" s="29" t="s">
        <v>81</v>
      </c>
      <c r="B1" s="29" t="s">
        <v>166</v>
      </c>
      <c r="C1" s="29" t="s">
        <v>88</v>
      </c>
      <c r="D1" s="29" t="s">
        <v>89</v>
      </c>
      <c r="E1" s="29" t="s">
        <v>160</v>
      </c>
      <c r="F1" s="29" t="s">
        <v>183</v>
      </c>
      <c r="G1" s="29" t="s">
        <v>192</v>
      </c>
      <c r="H1" s="29" t="s">
        <v>17</v>
      </c>
      <c r="I1" s="29" t="s">
        <v>294</v>
      </c>
      <c r="J1" s="29" t="s">
        <v>309</v>
      </c>
      <c r="K1" s="29" t="s">
        <v>320</v>
      </c>
    </row>
    <row r="2" spans="1:11" x14ac:dyDescent="0.25">
      <c r="A2" s="29"/>
      <c r="B2" s="29"/>
      <c r="C2" s="29"/>
      <c r="D2" s="29"/>
      <c r="E2" s="29"/>
      <c r="F2" s="29"/>
      <c r="G2" s="29"/>
      <c r="I2" s="119"/>
      <c r="K2" s="29"/>
    </row>
    <row r="3" spans="1:11" x14ac:dyDescent="0.25">
      <c r="A3" s="29" t="s">
        <v>82</v>
      </c>
      <c r="B3" s="29" t="s">
        <v>167</v>
      </c>
      <c r="C3" s="29" t="s">
        <v>91</v>
      </c>
      <c r="D3" s="57" t="s">
        <v>293</v>
      </c>
      <c r="E3" s="29" t="s">
        <v>216</v>
      </c>
      <c r="F3" t="s">
        <v>189</v>
      </c>
      <c r="G3" t="s">
        <v>193</v>
      </c>
      <c r="H3" t="s">
        <v>295</v>
      </c>
      <c r="I3" s="119" t="s">
        <v>296</v>
      </c>
      <c r="J3" t="s">
        <v>313</v>
      </c>
      <c r="K3" t="s">
        <v>353</v>
      </c>
    </row>
    <row r="4" spans="1:11" x14ac:dyDescent="0.25">
      <c r="A4" s="29" t="s">
        <v>83</v>
      </c>
      <c r="B4" s="29" t="s">
        <v>181</v>
      </c>
      <c r="C4" s="29" t="s">
        <v>92</v>
      </c>
      <c r="D4" s="57" t="s">
        <v>214</v>
      </c>
      <c r="E4" s="29" t="s">
        <v>165</v>
      </c>
      <c r="F4" s="29" t="s">
        <v>184</v>
      </c>
      <c r="G4" t="s">
        <v>194</v>
      </c>
      <c r="H4" t="s">
        <v>297</v>
      </c>
      <c r="I4" s="119" t="s">
        <v>298</v>
      </c>
      <c r="J4" t="s">
        <v>310</v>
      </c>
      <c r="K4" t="s">
        <v>364</v>
      </c>
    </row>
    <row r="5" spans="1:11" x14ac:dyDescent="0.25">
      <c r="A5" s="29" t="s">
        <v>84</v>
      </c>
      <c r="B5" s="29" t="s">
        <v>176</v>
      </c>
      <c r="C5" s="29" t="s">
        <v>93</v>
      </c>
      <c r="D5" s="57" t="s">
        <v>215</v>
      </c>
      <c r="E5" s="58" t="s">
        <v>164</v>
      </c>
      <c r="F5" s="29" t="s">
        <v>185</v>
      </c>
      <c r="G5" s="29" t="s">
        <v>195</v>
      </c>
      <c r="H5" s="29" t="s">
        <v>299</v>
      </c>
      <c r="I5" s="119" t="s">
        <v>300</v>
      </c>
      <c r="J5" t="s">
        <v>311</v>
      </c>
      <c r="K5" t="s">
        <v>354</v>
      </c>
    </row>
    <row r="6" spans="1:11" x14ac:dyDescent="0.25">
      <c r="A6" s="29" t="s">
        <v>85</v>
      </c>
      <c r="B6" s="29" t="s">
        <v>177</v>
      </c>
      <c r="C6" s="29" t="s">
        <v>94</v>
      </c>
      <c r="D6" s="59" t="s">
        <v>90</v>
      </c>
      <c r="E6" s="29" t="s">
        <v>161</v>
      </c>
      <c r="F6" s="29" t="s">
        <v>186</v>
      </c>
      <c r="G6" s="29" t="s">
        <v>196</v>
      </c>
      <c r="H6" s="29" t="s">
        <v>301</v>
      </c>
      <c r="I6" s="119" t="s">
        <v>302</v>
      </c>
      <c r="J6" s="29" t="s">
        <v>312</v>
      </c>
      <c r="K6" t="s">
        <v>355</v>
      </c>
    </row>
    <row r="7" spans="1:11" x14ac:dyDescent="0.25">
      <c r="A7" s="29" t="s">
        <v>86</v>
      </c>
      <c r="B7" s="29" t="s">
        <v>168</v>
      </c>
      <c r="C7" s="29" t="s">
        <v>95</v>
      </c>
      <c r="D7" s="56"/>
      <c r="E7" s="60" t="s">
        <v>162</v>
      </c>
      <c r="F7" s="29" t="s">
        <v>187</v>
      </c>
      <c r="G7" s="29" t="s">
        <v>197</v>
      </c>
      <c r="H7" s="29" t="s">
        <v>303</v>
      </c>
      <c r="I7" s="119" t="s">
        <v>304</v>
      </c>
      <c r="J7" s="29" t="s">
        <v>314</v>
      </c>
      <c r="K7" t="s">
        <v>340</v>
      </c>
    </row>
    <row r="8" spans="1:11" x14ac:dyDescent="0.25">
      <c r="A8" s="29" t="s">
        <v>87</v>
      </c>
      <c r="B8" s="29" t="s">
        <v>169</v>
      </c>
      <c r="C8" s="29" t="s">
        <v>96</v>
      </c>
      <c r="D8" s="29"/>
      <c r="E8" s="60" t="s">
        <v>163</v>
      </c>
      <c r="F8" s="60" t="s">
        <v>188</v>
      </c>
      <c r="G8" s="29" t="s">
        <v>70</v>
      </c>
      <c r="I8" s="119" t="s">
        <v>305</v>
      </c>
      <c r="J8" s="29" t="s">
        <v>315</v>
      </c>
      <c r="K8" t="s">
        <v>321</v>
      </c>
    </row>
    <row r="9" spans="1:11" x14ac:dyDescent="0.25">
      <c r="A9" s="29"/>
      <c r="B9" s="29" t="s">
        <v>170</v>
      </c>
      <c r="C9" s="29" t="s">
        <v>97</v>
      </c>
      <c r="D9" s="29"/>
      <c r="E9" s="60" t="s">
        <v>217</v>
      </c>
      <c r="F9" s="60" t="s">
        <v>190</v>
      </c>
      <c r="I9" s="119" t="s">
        <v>409</v>
      </c>
      <c r="J9" s="29" t="s">
        <v>316</v>
      </c>
      <c r="K9" t="s">
        <v>342</v>
      </c>
    </row>
    <row r="10" spans="1:11" x14ac:dyDescent="0.25">
      <c r="A10" s="29"/>
      <c r="B10" s="29" t="s">
        <v>171</v>
      </c>
      <c r="C10" s="29" t="s">
        <v>98</v>
      </c>
      <c r="D10" s="29"/>
      <c r="E10" s="29"/>
      <c r="F10" s="60" t="s">
        <v>191</v>
      </c>
      <c r="I10" s="119"/>
      <c r="J10" s="29" t="s">
        <v>317</v>
      </c>
      <c r="K10" t="s">
        <v>322</v>
      </c>
    </row>
    <row r="11" spans="1:11" x14ac:dyDescent="0.25">
      <c r="A11" s="29"/>
      <c r="B11" s="29" t="s">
        <v>174</v>
      </c>
      <c r="C11" s="29" t="s">
        <v>99</v>
      </c>
      <c r="D11" s="29"/>
      <c r="E11" s="29"/>
      <c r="I11" s="119"/>
      <c r="K11" t="s">
        <v>343</v>
      </c>
    </row>
    <row r="12" spans="1:11" x14ac:dyDescent="0.25">
      <c r="A12" s="29"/>
      <c r="B12" s="29" t="s">
        <v>175</v>
      </c>
      <c r="C12" s="29" t="s">
        <v>100</v>
      </c>
      <c r="D12" s="29"/>
      <c r="E12" s="29"/>
      <c r="I12" s="119"/>
      <c r="K12" t="s">
        <v>359</v>
      </c>
    </row>
    <row r="13" spans="1:11" x14ac:dyDescent="0.25">
      <c r="A13" s="29"/>
      <c r="B13" s="29" t="s">
        <v>172</v>
      </c>
      <c r="C13" s="29" t="s">
        <v>101</v>
      </c>
      <c r="D13" s="29"/>
      <c r="E13" s="29"/>
      <c r="I13" s="119"/>
      <c r="K13" t="s">
        <v>323</v>
      </c>
    </row>
    <row r="14" spans="1:11" x14ac:dyDescent="0.25">
      <c r="A14" s="29"/>
      <c r="B14" s="29" t="s">
        <v>173</v>
      </c>
      <c r="C14" s="29" t="s">
        <v>102</v>
      </c>
      <c r="D14" s="29"/>
      <c r="E14" s="29"/>
      <c r="I14" s="119"/>
      <c r="K14" t="s">
        <v>349</v>
      </c>
    </row>
    <row r="15" spans="1:11" x14ac:dyDescent="0.25">
      <c r="A15" s="29"/>
      <c r="B15" s="29" t="s">
        <v>178</v>
      </c>
      <c r="C15" s="29" t="s">
        <v>103</v>
      </c>
      <c r="D15" s="29"/>
      <c r="E15" s="29"/>
      <c r="I15" s="119"/>
      <c r="K15" t="s">
        <v>360</v>
      </c>
    </row>
    <row r="16" spans="1:11" x14ac:dyDescent="0.25">
      <c r="A16" s="29"/>
      <c r="B16" s="29" t="s">
        <v>179</v>
      </c>
      <c r="C16" s="29" t="s">
        <v>104</v>
      </c>
      <c r="D16" s="29"/>
      <c r="E16" s="29"/>
      <c r="I16" s="119"/>
      <c r="K16" t="s">
        <v>361</v>
      </c>
    </row>
    <row r="17" spans="1:11" x14ac:dyDescent="0.25">
      <c r="A17" s="29"/>
      <c r="B17" s="29" t="s">
        <v>180</v>
      </c>
      <c r="C17" s="29" t="s">
        <v>105</v>
      </c>
      <c r="D17" s="29"/>
      <c r="E17" s="29"/>
      <c r="K17" t="s">
        <v>344</v>
      </c>
    </row>
    <row r="18" spans="1:11" x14ac:dyDescent="0.25">
      <c r="A18" s="29"/>
      <c r="B18" s="29" t="s">
        <v>182</v>
      </c>
      <c r="C18" s="29" t="s">
        <v>106</v>
      </c>
      <c r="D18" s="29"/>
      <c r="E18" s="29"/>
      <c r="K18" t="s">
        <v>345</v>
      </c>
    </row>
    <row r="19" spans="1:11" x14ac:dyDescent="0.25">
      <c r="A19" s="29"/>
      <c r="B19" s="29"/>
      <c r="C19" s="29" t="s">
        <v>107</v>
      </c>
      <c r="D19" s="29"/>
      <c r="E19" s="29"/>
      <c r="K19" t="s">
        <v>362</v>
      </c>
    </row>
    <row r="20" spans="1:11" x14ac:dyDescent="0.25">
      <c r="A20" s="29"/>
      <c r="B20" s="29"/>
      <c r="C20" s="29" t="s">
        <v>108</v>
      </c>
      <c r="D20" s="29"/>
      <c r="E20" s="29"/>
      <c r="K20" t="s">
        <v>363</v>
      </c>
    </row>
    <row r="21" spans="1:11" x14ac:dyDescent="0.25">
      <c r="A21" s="29"/>
      <c r="B21" s="29"/>
      <c r="C21" s="29" t="s">
        <v>109</v>
      </c>
      <c r="D21" s="29"/>
      <c r="E21" s="29"/>
      <c r="K21" t="s">
        <v>366</v>
      </c>
    </row>
    <row r="22" spans="1:11" x14ac:dyDescent="0.25">
      <c r="A22" s="29"/>
      <c r="B22" s="29"/>
      <c r="C22" s="29" t="s">
        <v>110</v>
      </c>
      <c r="D22" s="29"/>
      <c r="E22" s="29"/>
      <c r="K22" t="s">
        <v>367</v>
      </c>
    </row>
    <row r="23" spans="1:11" x14ac:dyDescent="0.25">
      <c r="A23" s="29"/>
      <c r="B23" s="29"/>
      <c r="C23" s="29" t="s">
        <v>111</v>
      </c>
      <c r="D23" s="29"/>
      <c r="E23" s="29"/>
      <c r="K23" t="s">
        <v>324</v>
      </c>
    </row>
    <row r="24" spans="1:11" x14ac:dyDescent="0.25">
      <c r="A24" s="29"/>
      <c r="B24" s="29"/>
      <c r="C24" s="29" t="s">
        <v>112</v>
      </c>
      <c r="D24" s="29"/>
      <c r="E24" s="29"/>
      <c r="K24" t="s">
        <v>346</v>
      </c>
    </row>
    <row r="25" spans="1:11" x14ac:dyDescent="0.25">
      <c r="A25" s="29"/>
      <c r="B25" s="29"/>
      <c r="C25" s="29" t="s">
        <v>113</v>
      </c>
      <c r="D25" s="29"/>
      <c r="E25" s="29"/>
      <c r="K25" t="s">
        <v>369</v>
      </c>
    </row>
    <row r="26" spans="1:11" x14ac:dyDescent="0.25">
      <c r="A26" s="29"/>
      <c r="B26" s="29"/>
      <c r="C26" s="29" t="s">
        <v>114</v>
      </c>
      <c r="D26" s="29"/>
      <c r="E26" s="29"/>
      <c r="K26" t="s">
        <v>370</v>
      </c>
    </row>
    <row r="27" spans="1:11" x14ac:dyDescent="0.25">
      <c r="A27" s="29"/>
      <c r="B27" s="29"/>
      <c r="C27" s="29" t="s">
        <v>115</v>
      </c>
      <c r="D27" s="29"/>
      <c r="E27" s="29"/>
      <c r="K27" t="s">
        <v>371</v>
      </c>
    </row>
    <row r="28" spans="1:11" x14ac:dyDescent="0.25">
      <c r="A28" s="29"/>
      <c r="B28" s="29"/>
      <c r="C28" s="29" t="s">
        <v>116</v>
      </c>
      <c r="D28" s="29"/>
      <c r="E28" s="29"/>
      <c r="K28" t="s">
        <v>372</v>
      </c>
    </row>
    <row r="29" spans="1:11" x14ac:dyDescent="0.25">
      <c r="A29" s="29"/>
      <c r="B29" s="29"/>
      <c r="C29" s="29" t="s">
        <v>117</v>
      </c>
      <c r="D29" s="29"/>
      <c r="E29" s="29"/>
      <c r="K29" t="s">
        <v>325</v>
      </c>
    </row>
    <row r="30" spans="1:11" x14ac:dyDescent="0.25">
      <c r="A30" s="29"/>
      <c r="B30" s="29"/>
      <c r="C30" s="29" t="s">
        <v>118</v>
      </c>
      <c r="D30" s="29"/>
      <c r="E30" s="29"/>
      <c r="K30" t="s">
        <v>326</v>
      </c>
    </row>
    <row r="31" spans="1:11" x14ac:dyDescent="0.25">
      <c r="A31" s="29"/>
      <c r="B31" s="29"/>
      <c r="C31" s="29" t="s">
        <v>119</v>
      </c>
      <c r="D31" s="29"/>
      <c r="E31" s="29"/>
      <c r="K31" t="s">
        <v>373</v>
      </c>
    </row>
    <row r="32" spans="1:11" x14ac:dyDescent="0.25">
      <c r="A32" s="29"/>
      <c r="B32" s="29"/>
      <c r="C32" s="29" t="s">
        <v>120</v>
      </c>
      <c r="D32" s="29"/>
      <c r="E32" s="29"/>
      <c r="K32" t="s">
        <v>365</v>
      </c>
    </row>
    <row r="33" spans="1:11" x14ac:dyDescent="0.25">
      <c r="A33" s="29"/>
      <c r="B33" s="29"/>
      <c r="C33" s="29" t="s">
        <v>121</v>
      </c>
      <c r="D33" s="29"/>
      <c r="E33" s="29"/>
      <c r="K33" t="s">
        <v>356</v>
      </c>
    </row>
    <row r="34" spans="1:11" x14ac:dyDescent="0.25">
      <c r="A34" s="29"/>
      <c r="B34" s="29"/>
      <c r="C34" s="29" t="s">
        <v>122</v>
      </c>
      <c r="D34" s="29"/>
      <c r="E34" s="29"/>
      <c r="K34" t="s">
        <v>327</v>
      </c>
    </row>
    <row r="35" spans="1:11" x14ac:dyDescent="0.25">
      <c r="A35" s="29"/>
      <c r="B35" s="29"/>
      <c r="C35" s="29" t="s">
        <v>123</v>
      </c>
      <c r="D35" s="29"/>
      <c r="E35" s="29"/>
      <c r="K35" t="s">
        <v>328</v>
      </c>
    </row>
    <row r="36" spans="1:11" x14ac:dyDescent="0.25">
      <c r="A36" s="29"/>
      <c r="B36" s="29"/>
      <c r="C36" s="29" t="s">
        <v>124</v>
      </c>
      <c r="D36" s="29"/>
      <c r="E36" s="29"/>
      <c r="K36" t="s">
        <v>374</v>
      </c>
    </row>
    <row r="37" spans="1:11" x14ac:dyDescent="0.25">
      <c r="A37" s="29"/>
      <c r="B37" s="29"/>
      <c r="C37" s="29" t="s">
        <v>125</v>
      </c>
      <c r="D37" s="29"/>
      <c r="E37" s="29"/>
      <c r="K37" t="s">
        <v>375</v>
      </c>
    </row>
    <row r="38" spans="1:11" x14ac:dyDescent="0.25">
      <c r="A38" s="29"/>
      <c r="B38" s="29"/>
      <c r="C38" s="29" t="s">
        <v>126</v>
      </c>
      <c r="D38" s="29"/>
      <c r="E38" s="29"/>
      <c r="K38" t="s">
        <v>352</v>
      </c>
    </row>
    <row r="39" spans="1:11" x14ac:dyDescent="0.25">
      <c r="A39" s="29"/>
      <c r="B39" s="29"/>
      <c r="C39" s="29" t="s">
        <v>127</v>
      </c>
      <c r="D39" s="29"/>
      <c r="E39" s="29"/>
      <c r="K39" t="s">
        <v>330</v>
      </c>
    </row>
    <row r="40" spans="1:11" x14ac:dyDescent="0.25">
      <c r="A40" s="29"/>
      <c r="B40" s="29"/>
      <c r="C40" s="29" t="s">
        <v>128</v>
      </c>
      <c r="D40" s="29"/>
      <c r="E40" s="29"/>
      <c r="K40" t="s">
        <v>329</v>
      </c>
    </row>
    <row r="41" spans="1:11" x14ac:dyDescent="0.25">
      <c r="A41" s="29"/>
      <c r="B41" s="29"/>
      <c r="C41" s="29" t="s">
        <v>129</v>
      </c>
      <c r="D41" s="29"/>
      <c r="E41" s="29"/>
      <c r="K41" t="s">
        <v>376</v>
      </c>
    </row>
    <row r="42" spans="1:11" x14ac:dyDescent="0.25">
      <c r="A42" s="29"/>
      <c r="B42" s="29"/>
      <c r="C42" s="29" t="s">
        <v>130</v>
      </c>
      <c r="D42" s="29"/>
      <c r="E42" s="29"/>
      <c r="K42" t="s">
        <v>331</v>
      </c>
    </row>
    <row r="43" spans="1:11" x14ac:dyDescent="0.25">
      <c r="A43" s="29"/>
      <c r="B43" s="29"/>
      <c r="C43" s="29" t="s">
        <v>131</v>
      </c>
      <c r="D43" s="29"/>
      <c r="E43" s="29"/>
      <c r="K43" t="s">
        <v>347</v>
      </c>
    </row>
    <row r="44" spans="1:11" x14ac:dyDescent="0.25">
      <c r="A44" s="29"/>
      <c r="B44" s="29"/>
      <c r="C44" s="29" t="s">
        <v>132</v>
      </c>
      <c r="D44" s="29"/>
      <c r="E44" s="29"/>
      <c r="K44" t="s">
        <v>341</v>
      </c>
    </row>
    <row r="45" spans="1:11" x14ac:dyDescent="0.25">
      <c r="A45" s="29"/>
      <c r="B45" s="29"/>
      <c r="C45" s="29" t="s">
        <v>133</v>
      </c>
      <c r="D45" s="29"/>
      <c r="E45" s="29"/>
      <c r="K45" t="s">
        <v>332</v>
      </c>
    </row>
    <row r="46" spans="1:11" x14ac:dyDescent="0.25">
      <c r="A46" s="29"/>
      <c r="B46" s="29"/>
      <c r="C46" s="29" t="s">
        <v>134</v>
      </c>
      <c r="D46" s="29"/>
      <c r="E46" s="29"/>
      <c r="K46" t="s">
        <v>333</v>
      </c>
    </row>
    <row r="47" spans="1:11" x14ac:dyDescent="0.25">
      <c r="A47" s="29"/>
      <c r="B47" s="29"/>
      <c r="C47" s="29" t="s">
        <v>135</v>
      </c>
      <c r="D47" s="29"/>
      <c r="E47" s="29"/>
      <c r="K47" t="s">
        <v>378</v>
      </c>
    </row>
    <row r="48" spans="1:11" x14ac:dyDescent="0.25">
      <c r="A48" s="29"/>
      <c r="B48" s="29"/>
      <c r="C48" s="29" t="s">
        <v>136</v>
      </c>
      <c r="D48" s="29"/>
      <c r="E48" s="29"/>
      <c r="K48" t="s">
        <v>379</v>
      </c>
    </row>
    <row r="49" spans="1:11" x14ac:dyDescent="0.25">
      <c r="A49" s="29"/>
      <c r="B49" s="29"/>
      <c r="C49" s="29" t="s">
        <v>137</v>
      </c>
      <c r="D49" s="29"/>
      <c r="E49" s="29"/>
      <c r="K49" t="s">
        <v>377</v>
      </c>
    </row>
    <row r="50" spans="1:11" x14ac:dyDescent="0.25">
      <c r="A50" s="29"/>
      <c r="B50" s="29"/>
      <c r="C50" s="29"/>
      <c r="D50" s="29"/>
      <c r="E50" s="29"/>
      <c r="K50" t="s">
        <v>334</v>
      </c>
    </row>
    <row r="51" spans="1:11" x14ac:dyDescent="0.25">
      <c r="A51" s="29"/>
      <c r="B51" s="29"/>
      <c r="C51" s="29" t="s">
        <v>138</v>
      </c>
      <c r="D51" s="29"/>
      <c r="E51" s="29"/>
      <c r="K51" t="s">
        <v>335</v>
      </c>
    </row>
    <row r="52" spans="1:11" x14ac:dyDescent="0.25">
      <c r="A52" s="29"/>
      <c r="B52" s="29"/>
      <c r="C52" s="29" t="s">
        <v>91</v>
      </c>
      <c r="D52" s="29"/>
      <c r="E52" s="29"/>
      <c r="K52" t="s">
        <v>350</v>
      </c>
    </row>
    <row r="53" spans="1:11" x14ac:dyDescent="0.25">
      <c r="A53" s="29"/>
      <c r="B53" s="29"/>
      <c r="C53" s="29" t="s">
        <v>139</v>
      </c>
      <c r="D53" s="29"/>
      <c r="E53" s="29"/>
      <c r="K53" t="s">
        <v>348</v>
      </c>
    </row>
    <row r="54" spans="1:11" x14ac:dyDescent="0.25">
      <c r="A54" s="29"/>
      <c r="B54" s="29"/>
      <c r="C54" s="29" t="s">
        <v>140</v>
      </c>
      <c r="D54" s="29"/>
      <c r="E54" s="29"/>
      <c r="K54" t="s">
        <v>336</v>
      </c>
    </row>
    <row r="55" spans="1:11" x14ac:dyDescent="0.25">
      <c r="A55" s="29"/>
      <c r="B55" s="29"/>
      <c r="C55" s="29" t="s">
        <v>95</v>
      </c>
      <c r="D55" s="29"/>
      <c r="E55" s="29"/>
      <c r="K55" t="s">
        <v>368</v>
      </c>
    </row>
    <row r="56" spans="1:11" x14ac:dyDescent="0.25">
      <c r="A56" s="29"/>
      <c r="B56" s="29"/>
      <c r="C56" s="29" t="s">
        <v>141</v>
      </c>
      <c r="D56" s="29"/>
      <c r="E56" s="29"/>
      <c r="K56" t="s">
        <v>337</v>
      </c>
    </row>
    <row r="57" spans="1:11" x14ac:dyDescent="0.25">
      <c r="A57" s="29"/>
      <c r="B57" s="29"/>
      <c r="C57" s="29" t="s">
        <v>142</v>
      </c>
      <c r="D57" s="29"/>
      <c r="E57" s="29"/>
      <c r="K57" t="s">
        <v>380</v>
      </c>
    </row>
    <row r="58" spans="1:11" x14ac:dyDescent="0.25">
      <c r="A58" s="29"/>
      <c r="B58" s="29"/>
      <c r="C58" s="29" t="s">
        <v>109</v>
      </c>
      <c r="D58" s="29"/>
      <c r="E58" s="29"/>
      <c r="K58" t="s">
        <v>387</v>
      </c>
    </row>
    <row r="59" spans="1:11" x14ac:dyDescent="0.25">
      <c r="A59" s="29"/>
      <c r="B59" s="29"/>
      <c r="C59" s="29" t="s">
        <v>143</v>
      </c>
      <c r="D59" s="29"/>
      <c r="E59" s="29"/>
      <c r="K59" t="s">
        <v>381</v>
      </c>
    </row>
    <row r="60" spans="1:11" x14ac:dyDescent="0.25">
      <c r="A60" s="29"/>
      <c r="B60" s="29"/>
      <c r="C60" s="29" t="s">
        <v>144</v>
      </c>
      <c r="D60" s="29"/>
      <c r="E60" s="29"/>
      <c r="K60" t="s">
        <v>338</v>
      </c>
    </row>
    <row r="61" spans="1:11" x14ac:dyDescent="0.25">
      <c r="A61" s="29"/>
      <c r="B61" s="29"/>
      <c r="C61" s="29" t="s">
        <v>145</v>
      </c>
      <c r="D61" s="29"/>
      <c r="E61" s="29"/>
      <c r="K61" t="s">
        <v>382</v>
      </c>
    </row>
    <row r="62" spans="1:11" x14ac:dyDescent="0.25">
      <c r="A62" s="29"/>
      <c r="B62" s="29"/>
      <c r="C62" s="29" t="s">
        <v>146</v>
      </c>
      <c r="D62" s="29"/>
      <c r="E62" s="29"/>
      <c r="K62" t="s">
        <v>383</v>
      </c>
    </row>
    <row r="63" spans="1:11" x14ac:dyDescent="0.25">
      <c r="A63" s="29"/>
      <c r="B63" s="29"/>
      <c r="C63" s="29" t="s">
        <v>113</v>
      </c>
      <c r="D63" s="29"/>
      <c r="E63" s="29"/>
      <c r="K63" t="s">
        <v>384</v>
      </c>
    </row>
    <row r="64" spans="1:11" x14ac:dyDescent="0.25">
      <c r="A64" s="29"/>
      <c r="B64" s="29"/>
      <c r="C64" s="29" t="s">
        <v>147</v>
      </c>
      <c r="D64" s="29"/>
      <c r="E64" s="29"/>
      <c r="K64" t="s">
        <v>351</v>
      </c>
    </row>
    <row r="65" spans="1:11" x14ac:dyDescent="0.25">
      <c r="A65" s="29"/>
      <c r="B65" s="29"/>
      <c r="C65" s="29" t="s">
        <v>148</v>
      </c>
      <c r="D65" s="29"/>
      <c r="E65" s="29"/>
      <c r="K65" t="s">
        <v>357</v>
      </c>
    </row>
    <row r="66" spans="1:11" x14ac:dyDescent="0.25">
      <c r="A66" s="29"/>
      <c r="B66" s="29"/>
      <c r="C66" s="29" t="s">
        <v>149</v>
      </c>
      <c r="D66" s="29"/>
      <c r="E66" s="29"/>
      <c r="K66" t="s">
        <v>385</v>
      </c>
    </row>
    <row r="67" spans="1:11" x14ac:dyDescent="0.25">
      <c r="A67" s="29"/>
      <c r="B67" s="29"/>
      <c r="C67" s="29" t="s">
        <v>150</v>
      </c>
      <c r="D67" s="29"/>
      <c r="E67" s="29"/>
      <c r="K67" t="s">
        <v>339</v>
      </c>
    </row>
    <row r="68" spans="1:11" x14ac:dyDescent="0.25">
      <c r="A68" s="29"/>
      <c r="B68" s="29"/>
      <c r="C68" s="29" t="s">
        <v>151</v>
      </c>
      <c r="D68" s="29"/>
      <c r="E68" s="29"/>
      <c r="K68" t="s">
        <v>386</v>
      </c>
    </row>
    <row r="69" spans="1:11" x14ac:dyDescent="0.25">
      <c r="A69" s="29"/>
      <c r="B69" s="29"/>
      <c r="C69" s="29" t="s">
        <v>152</v>
      </c>
      <c r="D69" s="29"/>
      <c r="E69" s="29"/>
      <c r="K69" t="s">
        <v>358</v>
      </c>
    </row>
    <row r="70" spans="1:11" x14ac:dyDescent="0.25">
      <c r="A70" s="29"/>
      <c r="B70" s="29"/>
      <c r="C70" s="29" t="s">
        <v>153</v>
      </c>
      <c r="D70" s="29"/>
      <c r="E70" s="29"/>
    </row>
    <row r="71" spans="1:11" x14ac:dyDescent="0.25">
      <c r="A71" s="29"/>
      <c r="B71" s="29"/>
      <c r="C71" s="29" t="s">
        <v>128</v>
      </c>
      <c r="D71" s="29"/>
      <c r="E71" s="29"/>
    </row>
    <row r="72" spans="1:11" x14ac:dyDescent="0.25">
      <c r="A72" s="29"/>
      <c r="B72" s="29"/>
      <c r="C72" s="29" t="s">
        <v>154</v>
      </c>
      <c r="D72" s="29"/>
      <c r="E72" s="29"/>
    </row>
    <row r="73" spans="1:11" x14ac:dyDescent="0.25">
      <c r="A73" s="29"/>
      <c r="B73" s="29"/>
      <c r="C73" s="29" t="s">
        <v>155</v>
      </c>
      <c r="D73" s="29"/>
      <c r="E73" s="29"/>
    </row>
    <row r="74" spans="1:11" x14ac:dyDescent="0.25">
      <c r="A74" s="29"/>
      <c r="B74" s="29"/>
      <c r="C74" s="29" t="s">
        <v>130</v>
      </c>
      <c r="D74" s="29"/>
      <c r="E74" s="29"/>
    </row>
    <row r="75" spans="1:11" x14ac:dyDescent="0.25">
      <c r="A75" s="29"/>
      <c r="B75" s="29"/>
      <c r="C75" s="29" t="s">
        <v>156</v>
      </c>
      <c r="D75" s="29"/>
      <c r="E75" s="29"/>
    </row>
    <row r="76" spans="1:11" x14ac:dyDescent="0.25">
      <c r="A76" s="29"/>
      <c r="B76" s="29"/>
      <c r="C76" s="29" t="s">
        <v>157</v>
      </c>
      <c r="D76" s="29"/>
      <c r="E76" s="29"/>
    </row>
    <row r="77" spans="1:11" x14ac:dyDescent="0.25">
      <c r="A77" s="29"/>
      <c r="B77" s="29"/>
      <c r="C77" s="29" t="s">
        <v>135</v>
      </c>
      <c r="D77" s="29"/>
      <c r="E77" s="29"/>
    </row>
    <row r="78" spans="1:11" x14ac:dyDescent="0.25">
      <c r="A78" s="29"/>
      <c r="B78" s="29"/>
      <c r="C78" s="29" t="s">
        <v>158</v>
      </c>
      <c r="D78" s="29"/>
      <c r="E78" s="29"/>
    </row>
    <row r="79" spans="1:11" x14ac:dyDescent="0.25">
      <c r="A79" s="29"/>
      <c r="C79" s="29" t="s">
        <v>159</v>
      </c>
      <c r="D79" s="29"/>
      <c r="E79" s="29"/>
    </row>
  </sheetData>
  <sortState ref="K3:K69">
    <sortCondition ref="K3:K69"/>
  </sortState>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11</vt:i4>
      </vt:variant>
    </vt:vector>
  </HeadingPairs>
  <TitlesOfParts>
    <vt:vector size="21" baseType="lpstr">
      <vt:lpstr>Deckbl_Ort_LV_Pfl I_IX</vt:lpstr>
      <vt:lpstr>SchutzFlächenvorb_LV_Pfl II_IX </vt:lpstr>
      <vt:lpstr>KulturpflUnvorher_LV_Pfl III_IX</vt:lpstr>
      <vt:lpstr>Pflanzung_LV_Pfl IV_IX</vt:lpstr>
      <vt:lpstr>Pflanzgut_LV_Pfl V_IX</vt:lpstr>
      <vt:lpstr>Auftragnehmer_LV_Pfl VI_IX</vt:lpstr>
      <vt:lpstr>Angebotsblatt_Pfl_1_2_VII_IX</vt:lpstr>
      <vt:lpstr>Angebotsblatt_Pfl_2_2_VIII_IX</vt:lpstr>
      <vt:lpstr>Flaechenbesichtigung IX_IX</vt:lpstr>
      <vt:lpstr>Nicht versenden_Vorlagen</vt:lpstr>
      <vt:lpstr>Anzuchtform</vt:lpstr>
      <vt:lpstr>Baumarten</vt:lpstr>
      <vt:lpstr>Begleitvegetation</vt:lpstr>
      <vt:lpstr>Gassen</vt:lpstr>
      <vt:lpstr>Gelände_Standort</vt:lpstr>
      <vt:lpstr>Hangneigung</vt:lpstr>
      <vt:lpstr>Markierungen</vt:lpstr>
      <vt:lpstr>Pflanzverband</vt:lpstr>
      <vt:lpstr>Schutzfunktion</vt:lpstr>
      <vt:lpstr>Sortiment</vt:lpstr>
      <vt:lpstr>Transportwege</vt:lpstr>
    </vt:vector>
  </TitlesOfParts>
  <Company>LfULG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Schubert, Lukas - SBS</dc:creator>
  <cp:lastModifiedBy>Lehmann, Claudia Dr.</cp:lastModifiedBy>
  <cp:lastPrinted>2025-12-19T11:43:18Z</cp:lastPrinted>
  <dcterms:created xsi:type="dcterms:W3CDTF">2025-07-28T10:46:59Z</dcterms:created>
  <dcterms:modified xsi:type="dcterms:W3CDTF">2026-10-28T13:31:34Z</dcterms:modified>
</cp:coreProperties>
</file>