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kumente\9_AKTUELL\"/>
    </mc:Choice>
  </mc:AlternateContent>
  <xr:revisionPtr revIDLastSave="0" documentId="13_ncr:1_{B4B42402-220E-4590-A778-8BD3A9F7180B}" xr6:coauthVersionLast="47" xr6:coauthVersionMax="47" xr10:uidLastSave="{00000000-0000-0000-0000-000000000000}"/>
  <bookViews>
    <workbookView xWindow="-120" yWindow="-120" windowWidth="38640" windowHeight="21120" xr2:uid="{85B98332-5D96-488A-9D65-540BFC24698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1" l="1"/>
  <c r="N5" i="1"/>
  <c r="N6" i="1"/>
  <c r="N8" i="1"/>
  <c r="N9" i="1"/>
  <c r="N10" i="1"/>
  <c r="N12" i="1"/>
  <c r="N13" i="1"/>
  <c r="N15" i="1"/>
  <c r="N17" i="1"/>
  <c r="N18" i="1"/>
  <c r="N19" i="1"/>
  <c r="N20" i="1"/>
  <c r="N21" i="1"/>
  <c r="N22" i="1"/>
  <c r="N23" i="1"/>
  <c r="N24" i="1"/>
  <c r="N4" i="1"/>
  <c r="L5" i="1"/>
  <c r="L6" i="1"/>
  <c r="L8" i="1"/>
  <c r="L9" i="1"/>
  <c r="L10" i="1"/>
  <c r="L12" i="1"/>
  <c r="L13" i="1"/>
  <c r="L15" i="1"/>
  <c r="L17" i="1"/>
  <c r="L18" i="1"/>
  <c r="L19" i="1"/>
  <c r="L20" i="1"/>
  <c r="L21" i="1"/>
  <c r="L22" i="1"/>
  <c r="L23" i="1"/>
  <c r="L24" i="1"/>
  <c r="L4" i="1"/>
  <c r="J5" i="1"/>
  <c r="J6" i="1"/>
  <c r="J8" i="1"/>
  <c r="J9" i="1"/>
  <c r="J10" i="1"/>
  <c r="J12" i="1"/>
  <c r="J13" i="1"/>
  <c r="J15" i="1"/>
  <c r="J17" i="1"/>
  <c r="J18" i="1"/>
  <c r="J19" i="1"/>
  <c r="J20" i="1"/>
  <c r="J21" i="1"/>
  <c r="J22" i="1"/>
  <c r="J23" i="1"/>
  <c r="J24" i="1"/>
  <c r="J4" i="1"/>
  <c r="H5" i="1"/>
  <c r="H6" i="1"/>
  <c r="H8" i="1"/>
  <c r="H9" i="1"/>
  <c r="H10" i="1"/>
  <c r="H12" i="1"/>
  <c r="H13" i="1"/>
  <c r="H15" i="1"/>
  <c r="H17" i="1"/>
  <c r="H18" i="1"/>
  <c r="H19" i="1"/>
  <c r="H20" i="1"/>
  <c r="H21" i="1"/>
  <c r="H22" i="1"/>
  <c r="H23" i="1"/>
  <c r="H24" i="1"/>
  <c r="H4" i="1"/>
  <c r="F24" i="1"/>
  <c r="F23" i="1"/>
  <c r="F22" i="1"/>
  <c r="F21" i="1"/>
  <c r="F20" i="1"/>
  <c r="F19" i="1"/>
  <c r="F18" i="1"/>
  <c r="F17" i="1"/>
  <c r="F15" i="1"/>
  <c r="F13" i="1"/>
  <c r="F12" i="1"/>
  <c r="F10" i="1"/>
  <c r="F9" i="1"/>
  <c r="F8" i="1"/>
  <c r="F5" i="1"/>
  <c r="F6" i="1"/>
  <c r="F4" i="1"/>
  <c r="L25" i="1" l="1"/>
  <c r="F25" i="1"/>
  <c r="N25" i="1"/>
  <c r="J25" i="1"/>
  <c r="H25" i="1"/>
</calcChain>
</file>

<file path=xl/sharedStrings.xml><?xml version="1.0" encoding="utf-8"?>
<sst xmlns="http://schemas.openxmlformats.org/spreadsheetml/2006/main" count="82" uniqueCount="59">
  <si>
    <t>Pos.</t>
  </si>
  <si>
    <t>Leistung</t>
  </si>
  <si>
    <t>Anzahl</t>
  </si>
  <si>
    <t>Kosten</t>
  </si>
  <si>
    <t>AP1: Projektsteuerung, Auswertung, Berichte, Ergebnistransfer</t>
  </si>
  <si>
    <t>Koordinationstätigkeiten</t>
  </si>
  <si>
    <t>h</t>
  </si>
  <si>
    <t>Erhebung, Aktualisierung und Auswertung von Projektdaten</t>
  </si>
  <si>
    <t>Informationserstellung und -verteilung, Vernetzung, Kommunikation</t>
  </si>
  <si>
    <t>Veranstaltungen</t>
  </si>
  <si>
    <t>Sitzungen Steuerungsgruppe</t>
  </si>
  <si>
    <t>Stück</t>
  </si>
  <si>
    <t>Sitzungen Arbeitsgruppe</t>
  </si>
  <si>
    <t>Vor-Ort-Termine</t>
  </si>
  <si>
    <t>Berichtswesen</t>
  </si>
  <si>
    <t>jährliche Berichte</t>
  </si>
  <si>
    <t>Abschlussbericht, Erstellung Broschüre</t>
  </si>
  <si>
    <t>AP2: Begleitende Versuche / Exaktversuche</t>
  </si>
  <si>
    <t>Anlage, Bewirtschaftung, Bonituren, Beerntung, Pacht etc. von Exaktversuchen</t>
  </si>
  <si>
    <t>AP3: Erfolgskontrolle mittels Untersuchung der Sickerwasserdränzone</t>
  </si>
  <si>
    <t>Planung Probenahme</t>
  </si>
  <si>
    <t>Beprobung Saugplatten (Summe der einzelnen Analysen) *</t>
  </si>
  <si>
    <t>Analytik Saugplatten Testphase alle Saugplatten 60 / 100 cm, komplette NiLaLi, 2 x, IST-Zustandserfassung</t>
  </si>
  <si>
    <t>Analytik Saugplatten Winterhalbjahr, alle 14 Tage, nur 100 cm SP *</t>
  </si>
  <si>
    <t>Analytik Saugplatten Sommerhalbjahr, 1 x / Monat, nur 100 cm SP *</t>
  </si>
  <si>
    <t>Datenaufbereitung und -auswertung Erfolgskontrolle</t>
  </si>
  <si>
    <t>jährliche Projektkosten (netto)</t>
  </si>
  <si>
    <t>Gesamtsumme 5 Jahre (netto)</t>
  </si>
  <si>
    <t>1.1</t>
  </si>
  <si>
    <t>3.3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</si>
  <si>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</si>
  <si>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</si>
  <si>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</si>
  <si>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</si>
  <si>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</si>
  <si>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</si>
  <si>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</si>
  <si>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</si>
  <si>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</si>
  <si>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2</t>
  </si>
  <si>
    <t>3.1</t>
  </si>
  <si>
    <t>3.2</t>
  </si>
  <si>
    <t>3.4</t>
  </si>
  <si>
    <t>3.5</t>
  </si>
  <si>
    <t>3.6</t>
  </si>
  <si>
    <t>3.7</t>
  </si>
  <si>
    <t>4</t>
  </si>
  <si>
    <t xml:space="preserve"> </t>
  </si>
  <si>
    <t xml:space="preserve"> Einzelpreis </t>
  </si>
  <si>
    <t>1. Jahr (2027)</t>
  </si>
  <si>
    <t>2. Jahr (2028)</t>
  </si>
  <si>
    <t>3. Jahr (2029)</t>
  </si>
  <si>
    <t>4. Jahr (2030)</t>
  </si>
  <si>
    <t>5. Jahr (2031)</t>
  </si>
  <si>
    <t>* in Abhängigkeit vom Analyseumfang bzw. Sickerwasseranfall ist eine deutliche Reduktion der Kosten bzw. Umfänge zu erwarten.</t>
  </si>
  <si>
    <t>Beprobung und Analytik Boden auf PSM (LUFA), 1 x pro Monat **</t>
  </si>
  <si>
    <t>Betreuung gebietsbezogener Referenzsysteme ***</t>
  </si>
  <si>
    <t>*** Auswertung und Einbeziehung allgemein verfügbarer Wetterdaten</t>
  </si>
  <si>
    <t>** Beprobung des Oberbodens (0-30cm) an den Saugplattenstandorten und Analysepaket "Herbizide"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</si>
</sst>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8"/>
      <color rgb="FFFFFF00"/>
      <name val="Calibri"/>
      <family val="2"/>
    </font>
    <font>
      <b/>
      <sz val="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3" xfId="0" applyFont="1" applyBorder="1" applyAlignment="1" applyProtection="1">
      <alignment horizontal="center" vertical="center" wrapText="1"/>
      <protection locked="0"/>
    </xf>
    <xf numFmtId="8" fontId="4" fillId="0" borderId="3" xfId="0" applyNumberFormat="1" applyFont="1" applyBorder="1" applyAlignment="1" applyProtection="1">
      <alignment horizontal="right" vertical="center" wrapText="1" indent="2"/>
      <protection locked="0"/>
    </xf>
    <xf numFmtId="0" fontId="4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8" fontId="3" fillId="0" borderId="3" xfId="0" applyNumberFormat="1" applyFont="1" applyBorder="1" applyAlignment="1" applyProtection="1">
      <alignment horizontal="right" vertical="center" wrapText="1" indent="1"/>
    </xf>
    <xf numFmtId="0" fontId="2" fillId="0" borderId="0" xfId="0" applyFont="1" applyProtection="1"/>
    <xf numFmtId="0" fontId="4" fillId="0" borderId="6" xfId="0" applyFont="1" applyBorder="1" applyAlignment="1" applyProtection="1">
      <alignment vertical="center" wrapText="1"/>
    </xf>
    <xf numFmtId="0" fontId="4" fillId="0" borderId="6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8" fontId="8" fillId="0" borderId="3" xfId="0" applyNumberFormat="1" applyFont="1" applyBorder="1" applyAlignment="1" applyProtection="1">
      <alignment horizontal="right" vertical="center" wrapText="1" indent="1"/>
    </xf>
    <xf numFmtId="0" fontId="2" fillId="0" borderId="7" xfId="0" applyFont="1" applyBorder="1" applyProtection="1"/>
    <xf numFmtId="0" fontId="4" fillId="0" borderId="0" xfId="0" applyFont="1" applyProtection="1"/>
    <xf numFmtId="8" fontId="4" fillId="0" borderId="3" xfId="0" applyNumberFormat="1" applyFont="1" applyBorder="1" applyAlignment="1" applyProtection="1">
      <alignment horizontal="right" vertical="center" wrapText="1" indent="1"/>
    </xf>
    <xf numFmtId="49" fontId="4" fillId="0" borderId="3" xfId="0" applyNumberFormat="1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right" vertical="center"/>
    </xf>
    <xf numFmtId="0" fontId="6" fillId="2" borderId="3" xfId="0" applyFont="1" applyFill="1" applyBorder="1" applyAlignment="1" applyProtection="1">
      <alignment horizontal="left" vertical="center" wrapText="1"/>
    </xf>
    <xf numFmtId="49" fontId="6" fillId="3" borderId="3" xfId="0" applyNumberFormat="1" applyFont="1" applyFill="1" applyBorder="1" applyAlignment="1" applyProtection="1">
      <alignment horizontal="left" vertical="center"/>
    </xf>
    <xf numFmtId="0" fontId="6" fillId="3" borderId="3" xfId="0" applyFont="1" applyFill="1" applyBorder="1" applyAlignment="1" applyProtection="1">
      <alignment horizontal="left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right" vertical="center" wrapText="1" indent="2"/>
    </xf>
    <xf numFmtId="0" fontId="6" fillId="3" borderId="3" xfId="0" applyFont="1" applyFill="1" applyBorder="1" applyAlignment="1" applyProtection="1">
      <alignment horizontal="right" vertical="center" wrapText="1" inden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D2786-0E54-4321-9341-BEF46FC90BA0}">
  <dimension ref="A1:O29"/>
  <sheetViews>
    <sheetView tabSelected="1" zoomScale="120" zoomScaleNormal="120" workbookViewId="0">
      <selection activeCell="D5" sqref="D5"/>
    </sheetView>
  </sheetViews>
  <sheetFormatPr baseColWidth="10" defaultRowHeight="15" x14ac:dyDescent="0.25"/>
  <cols>
    <col min="1" max="1" width="3.85546875" style="7" bestFit="1" customWidth="1"/>
    <col min="2" max="2" width="27.42578125" style="7" customWidth="1"/>
    <col min="3" max="3" width="11.42578125" style="7"/>
    <col min="4" max="4" width="12" style="7" bestFit="1" customWidth="1"/>
    <col min="5" max="13" width="11.5703125" style="7" bestFit="1" customWidth="1"/>
    <col min="14" max="14" width="12" style="7" customWidth="1"/>
    <col min="15" max="16384" width="11.42578125" style="7"/>
  </cols>
  <sheetData>
    <row r="1" spans="1:14" ht="24.75" customHeight="1" thickBot="1" x14ac:dyDescent="0.3">
      <c r="A1" s="27"/>
      <c r="B1" s="28"/>
      <c r="C1" s="28"/>
      <c r="D1" s="28"/>
      <c r="E1" s="29" t="s">
        <v>49</v>
      </c>
      <c r="F1" s="30"/>
      <c r="G1" s="29" t="s">
        <v>50</v>
      </c>
      <c r="H1" s="31"/>
      <c r="I1" s="32" t="s">
        <v>51</v>
      </c>
      <c r="J1" s="31"/>
      <c r="K1" s="32" t="s">
        <v>52</v>
      </c>
      <c r="L1" s="31"/>
      <c r="M1" s="32" t="s">
        <v>53</v>
      </c>
      <c r="N1" s="31"/>
    </row>
    <row r="2" spans="1:14" ht="24.75" customHeight="1" thickBot="1" x14ac:dyDescent="0.3">
      <c r="A2" s="33" t="s">
        <v>0</v>
      </c>
      <c r="B2" s="5" t="s">
        <v>1</v>
      </c>
      <c r="C2" s="17"/>
      <c r="D2" s="34" t="s">
        <v>48</v>
      </c>
      <c r="E2" s="34" t="s">
        <v>2</v>
      </c>
      <c r="F2" s="34" t="s">
        <v>3</v>
      </c>
      <c r="G2" s="34" t="s">
        <v>2</v>
      </c>
      <c r="H2" s="34" t="s">
        <v>3</v>
      </c>
      <c r="I2" s="34" t="s">
        <v>2</v>
      </c>
      <c r="J2" s="34" t="s">
        <v>3</v>
      </c>
      <c r="K2" s="34" t="s">
        <v>2</v>
      </c>
      <c r="L2" s="34" t="s">
        <v>3</v>
      </c>
      <c r="M2" s="34" t="s">
        <v>2</v>
      </c>
      <c r="N2" s="34" t="s">
        <v>3</v>
      </c>
    </row>
    <row r="3" spans="1:14" ht="24.75" customHeight="1" thickBot="1" x14ac:dyDescent="0.3">
      <c r="A3" s="18" t="s">
        <v>4</v>
      </c>
      <c r="B3" s="18"/>
      <c r="C3" s="18"/>
      <c r="D3" s="18"/>
      <c r="E3" s="21"/>
      <c r="F3" s="35"/>
      <c r="G3" s="21"/>
      <c r="H3" s="35"/>
      <c r="I3" s="21"/>
      <c r="J3" s="35"/>
      <c r="K3" s="21"/>
      <c r="L3" s="35"/>
      <c r="M3" s="21"/>
      <c r="N3" s="35"/>
    </row>
    <row r="4" spans="1:14" ht="24.75" customHeight="1" thickBot="1" x14ac:dyDescent="0.3">
      <c r="A4" s="15" t="s">
        <v>28</v>
      </c>
      <c r="B4" s="16" t="s">
        <v>5</v>
      </c>
      <c r="C4" s="17" t="s">
        <v>6</v>
      </c>
      <c r="D4" s="2"/>
      <c r="E4" s="1">
        <v>250</v>
      </c>
      <c r="F4" s="14">
        <f>E4*D4</f>
        <v>0</v>
      </c>
      <c r="G4" s="1">
        <v>200</v>
      </c>
      <c r="H4" s="14">
        <f>G4*D4</f>
        <v>0</v>
      </c>
      <c r="I4" s="1">
        <v>200</v>
      </c>
      <c r="J4" s="14">
        <f>I4*D4</f>
        <v>0</v>
      </c>
      <c r="K4" s="1">
        <v>200</v>
      </c>
      <c r="L4" s="14">
        <f>K4*D4</f>
        <v>0</v>
      </c>
      <c r="M4" s="1">
        <v>250</v>
      </c>
      <c r="N4" s="14">
        <f>M4*D4</f>
        <v>0</v>
      </c>
    </row>
    <row r="5" spans="1:14" ht="24.75" customHeight="1" thickBot="1" x14ac:dyDescent="0.3">
      <c r="A5" s="15" t="s">
        <v>30</v>
      </c>
      <c r="B5" s="16" t="s">
        <v>7</v>
      </c>
      <c r="C5" s="17" t="s">
        <v>6</v>
      </c>
      <c r="D5" s="2"/>
      <c r="E5" s="1">
        <v>300</v>
      </c>
      <c r="F5" s="14">
        <f t="shared" ref="F5:F6" si="0">E5*D5</f>
        <v>0</v>
      </c>
      <c r="G5" s="1">
        <v>250</v>
      </c>
      <c r="H5" s="14">
        <f t="shared" ref="H5:H24" si="1">G5*D5</f>
        <v>0</v>
      </c>
      <c r="I5" s="1">
        <v>250</v>
      </c>
      <c r="J5" s="14">
        <f t="shared" ref="J5:J24" si="2">I5*D5</f>
        <v>0</v>
      </c>
      <c r="K5" s="1">
        <v>250</v>
      </c>
      <c r="L5" s="14">
        <f t="shared" ref="L5:L24" si="3">K5*D5</f>
        <v>0</v>
      </c>
      <c r="M5" s="1">
        <v>300</v>
      </c>
      <c r="N5" s="14">
        <f t="shared" ref="N5:N24" si="4">M5*D5</f>
        <v>0</v>
      </c>
    </row>
    <row r="6" spans="1:14" ht="24.75" customHeight="1" thickBot="1" x14ac:dyDescent="0.3">
      <c r="A6" s="15" t="s">
        <v>31</v>
      </c>
      <c r="B6" s="16" t="s">
        <v>8</v>
      </c>
      <c r="C6" s="17" t="s">
        <v>6</v>
      </c>
      <c r="D6" s="2"/>
      <c r="E6" s="1">
        <v>200</v>
      </c>
      <c r="F6" s="14">
        <f t="shared" si="0"/>
        <v>0</v>
      </c>
      <c r="G6" s="1">
        <v>150</v>
      </c>
      <c r="H6" s="14">
        <f t="shared" si="1"/>
        <v>0</v>
      </c>
      <c r="I6" s="1">
        <v>150</v>
      </c>
      <c r="J6" s="14">
        <f t="shared" si="2"/>
        <v>0</v>
      </c>
      <c r="K6" s="1">
        <v>150</v>
      </c>
      <c r="L6" s="14">
        <f t="shared" si="3"/>
        <v>0</v>
      </c>
      <c r="M6" s="1">
        <v>150</v>
      </c>
      <c r="N6" s="14">
        <f t="shared" si="4"/>
        <v>0</v>
      </c>
    </row>
    <row r="7" spans="1:14" ht="24.75" customHeight="1" thickBot="1" x14ac:dyDescent="0.3">
      <c r="A7" s="22" t="s">
        <v>32</v>
      </c>
      <c r="B7" s="23" t="s">
        <v>9</v>
      </c>
      <c r="C7" s="24"/>
      <c r="D7" s="25"/>
      <c r="E7" s="24"/>
      <c r="F7" s="26"/>
      <c r="G7" s="24"/>
      <c r="H7" s="26"/>
      <c r="I7" s="24"/>
      <c r="J7" s="26"/>
      <c r="K7" s="24"/>
      <c r="L7" s="26"/>
      <c r="M7" s="24"/>
      <c r="N7" s="26"/>
    </row>
    <row r="8" spans="1:14" ht="24.75" customHeight="1" thickBot="1" x14ac:dyDescent="0.3">
      <c r="A8" s="15" t="s">
        <v>33</v>
      </c>
      <c r="B8" s="16" t="s">
        <v>10</v>
      </c>
      <c r="C8" s="17" t="s">
        <v>11</v>
      </c>
      <c r="D8" s="2"/>
      <c r="E8" s="1">
        <v>3</v>
      </c>
      <c r="F8" s="14">
        <f>E8*D8</f>
        <v>0</v>
      </c>
      <c r="G8" s="1">
        <v>2</v>
      </c>
      <c r="H8" s="14">
        <f t="shared" si="1"/>
        <v>0</v>
      </c>
      <c r="I8" s="1">
        <v>2</v>
      </c>
      <c r="J8" s="14">
        <f t="shared" si="2"/>
        <v>0</v>
      </c>
      <c r="K8" s="1">
        <v>2</v>
      </c>
      <c r="L8" s="14">
        <f t="shared" si="3"/>
        <v>0</v>
      </c>
      <c r="M8" s="1">
        <v>3</v>
      </c>
      <c r="N8" s="14">
        <f t="shared" si="4"/>
        <v>0</v>
      </c>
    </row>
    <row r="9" spans="1:14" ht="24.75" customHeight="1" thickBot="1" x14ac:dyDescent="0.3">
      <c r="A9" s="15" t="s">
        <v>34</v>
      </c>
      <c r="B9" s="16" t="s">
        <v>12</v>
      </c>
      <c r="C9" s="17" t="s">
        <v>11</v>
      </c>
      <c r="D9" s="2"/>
      <c r="E9" s="1">
        <v>4</v>
      </c>
      <c r="F9" s="14">
        <f t="shared" ref="F9:F10" si="5">E9*D9</f>
        <v>0</v>
      </c>
      <c r="G9" s="1">
        <v>3</v>
      </c>
      <c r="H9" s="14">
        <f t="shared" si="1"/>
        <v>0</v>
      </c>
      <c r="I9" s="1">
        <v>3</v>
      </c>
      <c r="J9" s="14">
        <f t="shared" si="2"/>
        <v>0</v>
      </c>
      <c r="K9" s="1">
        <v>3</v>
      </c>
      <c r="L9" s="14">
        <f t="shared" si="3"/>
        <v>0</v>
      </c>
      <c r="M9" s="1">
        <v>3</v>
      </c>
      <c r="N9" s="14">
        <f t="shared" si="4"/>
        <v>0</v>
      </c>
    </row>
    <row r="10" spans="1:14" ht="24.75" customHeight="1" thickBot="1" x14ac:dyDescent="0.3">
      <c r="A10" s="15" t="s">
        <v>35</v>
      </c>
      <c r="B10" s="16" t="s">
        <v>13</v>
      </c>
      <c r="C10" s="17" t="s">
        <v>11</v>
      </c>
      <c r="D10" s="2"/>
      <c r="E10" s="1">
        <v>4</v>
      </c>
      <c r="F10" s="14">
        <f t="shared" si="5"/>
        <v>0</v>
      </c>
      <c r="G10" s="1">
        <v>2</v>
      </c>
      <c r="H10" s="14">
        <f t="shared" si="1"/>
        <v>0</v>
      </c>
      <c r="I10" s="1">
        <v>2</v>
      </c>
      <c r="J10" s="14">
        <f t="shared" si="2"/>
        <v>0</v>
      </c>
      <c r="K10" s="1">
        <v>2</v>
      </c>
      <c r="L10" s="14">
        <f t="shared" si="3"/>
        <v>0</v>
      </c>
      <c r="M10" s="1">
        <v>2</v>
      </c>
      <c r="N10" s="14">
        <f t="shared" si="4"/>
        <v>0</v>
      </c>
    </row>
    <row r="11" spans="1:14" ht="24.75" customHeight="1" thickBot="1" x14ac:dyDescent="0.3">
      <c r="A11" s="22" t="s">
        <v>36</v>
      </c>
      <c r="B11" s="23" t="s">
        <v>14</v>
      </c>
      <c r="C11" s="24"/>
      <c r="D11" s="25"/>
      <c r="E11" s="24"/>
      <c r="F11" s="26"/>
      <c r="G11" s="24"/>
      <c r="H11" s="26"/>
      <c r="I11" s="24"/>
      <c r="J11" s="26"/>
      <c r="K11" s="24"/>
      <c r="L11" s="26"/>
      <c r="M11" s="24"/>
      <c r="N11" s="26"/>
    </row>
    <row r="12" spans="1:14" ht="24.75" customHeight="1" thickBot="1" x14ac:dyDescent="0.3">
      <c r="A12" s="15" t="s">
        <v>37</v>
      </c>
      <c r="B12" s="16" t="s">
        <v>15</v>
      </c>
      <c r="C12" s="17" t="s">
        <v>6</v>
      </c>
      <c r="D12" s="2"/>
      <c r="E12" s="1">
        <v>20</v>
      </c>
      <c r="F12" s="14">
        <f>E12*D12</f>
        <v>0</v>
      </c>
      <c r="G12" s="1">
        <v>20</v>
      </c>
      <c r="H12" s="14">
        <f t="shared" si="1"/>
        <v>0</v>
      </c>
      <c r="I12" s="1">
        <v>20</v>
      </c>
      <c r="J12" s="14">
        <f t="shared" si="2"/>
        <v>0</v>
      </c>
      <c r="K12" s="1">
        <v>20</v>
      </c>
      <c r="L12" s="14">
        <f t="shared" si="3"/>
        <v>0</v>
      </c>
      <c r="M12" s="1">
        <v>0</v>
      </c>
      <c r="N12" s="14">
        <f t="shared" si="4"/>
        <v>0</v>
      </c>
    </row>
    <row r="13" spans="1:14" ht="24.75" customHeight="1" thickBot="1" x14ac:dyDescent="0.3">
      <c r="A13" s="15" t="s">
        <v>38</v>
      </c>
      <c r="B13" s="16" t="s">
        <v>16</v>
      </c>
      <c r="C13" s="17" t="s">
        <v>6</v>
      </c>
      <c r="D13" s="2"/>
      <c r="E13" s="1">
        <v>0</v>
      </c>
      <c r="F13" s="14">
        <f t="shared" ref="F13" si="6">E13*D13</f>
        <v>0</v>
      </c>
      <c r="G13" s="1">
        <v>0</v>
      </c>
      <c r="H13" s="14">
        <f t="shared" si="1"/>
        <v>0</v>
      </c>
      <c r="I13" s="1">
        <v>0</v>
      </c>
      <c r="J13" s="14">
        <f t="shared" si="2"/>
        <v>0</v>
      </c>
      <c r="K13" s="1">
        <v>0</v>
      </c>
      <c r="L13" s="14">
        <f t="shared" si="3"/>
        <v>0</v>
      </c>
      <c r="M13" s="1">
        <v>150</v>
      </c>
      <c r="N13" s="14">
        <f t="shared" si="4"/>
        <v>0</v>
      </c>
    </row>
    <row r="14" spans="1:14" ht="24.75" customHeight="1" thickBot="1" x14ac:dyDescent="0.3">
      <c r="A14" s="18" t="s">
        <v>17</v>
      </c>
      <c r="B14" s="18"/>
      <c r="C14" s="18"/>
      <c r="D14" s="18"/>
      <c r="E14" s="19"/>
      <c r="F14" s="20"/>
      <c r="G14" s="19"/>
      <c r="H14" s="21"/>
      <c r="I14" s="19"/>
      <c r="J14" s="21"/>
      <c r="K14" s="19"/>
      <c r="L14" s="21"/>
      <c r="M14" s="19"/>
      <c r="N14" s="21"/>
    </row>
    <row r="15" spans="1:14" ht="24.75" customHeight="1" thickBot="1" x14ac:dyDescent="0.3">
      <c r="A15" s="15" t="s">
        <v>39</v>
      </c>
      <c r="B15" s="16" t="s">
        <v>18</v>
      </c>
      <c r="C15" s="17" t="s">
        <v>11</v>
      </c>
      <c r="D15" s="2"/>
      <c r="E15" s="1">
        <v>4</v>
      </c>
      <c r="F15" s="14">
        <f>E15*D15</f>
        <v>0</v>
      </c>
      <c r="G15" s="1">
        <v>4</v>
      </c>
      <c r="H15" s="14">
        <f t="shared" si="1"/>
        <v>0</v>
      </c>
      <c r="I15" s="1">
        <v>4</v>
      </c>
      <c r="J15" s="14">
        <f t="shared" si="2"/>
        <v>0</v>
      </c>
      <c r="K15" s="1">
        <v>4</v>
      </c>
      <c r="L15" s="14">
        <f t="shared" si="3"/>
        <v>0</v>
      </c>
      <c r="M15" s="1">
        <v>4</v>
      </c>
      <c r="N15" s="14">
        <f t="shared" si="4"/>
        <v>0</v>
      </c>
    </row>
    <row r="16" spans="1:14" ht="24.75" customHeight="1" thickBot="1" x14ac:dyDescent="0.3">
      <c r="A16" s="18" t="s">
        <v>19</v>
      </c>
      <c r="B16" s="18"/>
      <c r="C16" s="18"/>
      <c r="D16" s="18"/>
      <c r="E16" s="19"/>
      <c r="F16" s="20"/>
      <c r="G16" s="19"/>
      <c r="H16" s="21"/>
      <c r="I16" s="19"/>
      <c r="J16" s="21"/>
      <c r="K16" s="19" t="s">
        <v>47</v>
      </c>
      <c r="L16" s="21"/>
      <c r="M16" s="19"/>
      <c r="N16" s="21"/>
    </row>
    <row r="17" spans="1:15" ht="24.75" customHeight="1" thickBot="1" x14ac:dyDescent="0.3">
      <c r="A17" s="15" t="s">
        <v>40</v>
      </c>
      <c r="B17" s="16" t="s">
        <v>20</v>
      </c>
      <c r="C17" s="17" t="s">
        <v>6</v>
      </c>
      <c r="D17" s="2"/>
      <c r="E17" s="1">
        <v>20</v>
      </c>
      <c r="F17" s="14">
        <f t="shared" ref="F17:F24" si="7">E17*D17</f>
        <v>0</v>
      </c>
      <c r="G17" s="1">
        <v>20</v>
      </c>
      <c r="H17" s="14">
        <f t="shared" si="1"/>
        <v>0</v>
      </c>
      <c r="I17" s="1">
        <v>20</v>
      </c>
      <c r="J17" s="14">
        <f t="shared" si="2"/>
        <v>0</v>
      </c>
      <c r="K17" s="1">
        <v>20</v>
      </c>
      <c r="L17" s="14">
        <f t="shared" si="3"/>
        <v>0</v>
      </c>
      <c r="M17" s="1">
        <v>20</v>
      </c>
      <c r="N17" s="14">
        <f t="shared" si="4"/>
        <v>0</v>
      </c>
    </row>
    <row r="18" spans="1:15" ht="24.75" customHeight="1" thickBot="1" x14ac:dyDescent="0.3">
      <c r="A18" s="15" t="s">
        <v>41</v>
      </c>
      <c r="B18" s="16" t="s">
        <v>21</v>
      </c>
      <c r="C18" s="17" t="s">
        <v>11</v>
      </c>
      <c r="D18" s="2"/>
      <c r="E18" s="1">
        <v>160</v>
      </c>
      <c r="F18" s="14">
        <f t="shared" si="7"/>
        <v>0</v>
      </c>
      <c r="G18" s="1">
        <v>144</v>
      </c>
      <c r="H18" s="14">
        <f t="shared" si="1"/>
        <v>0</v>
      </c>
      <c r="I18" s="1">
        <v>144</v>
      </c>
      <c r="J18" s="14">
        <f t="shared" si="2"/>
        <v>0</v>
      </c>
      <c r="K18" s="1">
        <v>144</v>
      </c>
      <c r="L18" s="14">
        <f t="shared" si="3"/>
        <v>0</v>
      </c>
      <c r="M18" s="1">
        <v>144</v>
      </c>
      <c r="N18" s="14">
        <f t="shared" si="4"/>
        <v>0</v>
      </c>
    </row>
    <row r="19" spans="1:15" ht="36" customHeight="1" thickBot="1" x14ac:dyDescent="0.3">
      <c r="A19" s="15" t="s">
        <v>29</v>
      </c>
      <c r="B19" s="16" t="s">
        <v>22</v>
      </c>
      <c r="C19" s="17" t="s">
        <v>11</v>
      </c>
      <c r="D19" s="2"/>
      <c r="E19" s="1">
        <v>32</v>
      </c>
      <c r="F19" s="14">
        <f t="shared" si="7"/>
        <v>0</v>
      </c>
      <c r="G19" s="1"/>
      <c r="H19" s="14">
        <f t="shared" si="1"/>
        <v>0</v>
      </c>
      <c r="I19" s="1"/>
      <c r="J19" s="14">
        <f t="shared" si="2"/>
        <v>0</v>
      </c>
      <c r="K19" s="1"/>
      <c r="L19" s="14">
        <f t="shared" si="3"/>
        <v>0</v>
      </c>
      <c r="M19" s="1"/>
      <c r="N19" s="14">
        <f t="shared" si="4"/>
        <v>0</v>
      </c>
    </row>
    <row r="20" spans="1:15" ht="24.75" customHeight="1" thickBot="1" x14ac:dyDescent="0.3">
      <c r="A20" s="15" t="s">
        <v>42</v>
      </c>
      <c r="B20" s="16" t="s">
        <v>23</v>
      </c>
      <c r="C20" s="17" t="s">
        <v>11</v>
      </c>
      <c r="D20" s="2"/>
      <c r="E20" s="1">
        <v>80</v>
      </c>
      <c r="F20" s="14">
        <f t="shared" si="7"/>
        <v>0</v>
      </c>
      <c r="G20" s="1">
        <v>96</v>
      </c>
      <c r="H20" s="14">
        <f t="shared" si="1"/>
        <v>0</v>
      </c>
      <c r="I20" s="1">
        <v>96</v>
      </c>
      <c r="J20" s="14">
        <f t="shared" si="2"/>
        <v>0</v>
      </c>
      <c r="K20" s="1">
        <v>96</v>
      </c>
      <c r="L20" s="14">
        <f t="shared" si="3"/>
        <v>0</v>
      </c>
      <c r="M20" s="1">
        <v>96</v>
      </c>
      <c r="N20" s="14">
        <f t="shared" si="4"/>
        <v>0</v>
      </c>
    </row>
    <row r="21" spans="1:15" ht="24.75" customHeight="1" thickBot="1" x14ac:dyDescent="0.3">
      <c r="A21" s="15" t="s">
        <v>43</v>
      </c>
      <c r="B21" s="16" t="s">
        <v>24</v>
      </c>
      <c r="C21" s="17" t="s">
        <v>11</v>
      </c>
      <c r="D21" s="2"/>
      <c r="E21" s="1">
        <v>48</v>
      </c>
      <c r="F21" s="14">
        <f t="shared" si="7"/>
        <v>0</v>
      </c>
      <c r="G21" s="1">
        <v>48</v>
      </c>
      <c r="H21" s="14">
        <f t="shared" si="1"/>
        <v>0</v>
      </c>
      <c r="I21" s="1">
        <v>48</v>
      </c>
      <c r="J21" s="14">
        <f t="shared" si="2"/>
        <v>0</v>
      </c>
      <c r="K21" s="1">
        <v>48</v>
      </c>
      <c r="L21" s="14">
        <f t="shared" si="3"/>
        <v>0</v>
      </c>
      <c r="M21" s="1">
        <v>48</v>
      </c>
      <c r="N21" s="14">
        <f t="shared" si="4"/>
        <v>0</v>
      </c>
    </row>
    <row r="22" spans="1:15" ht="24.75" customHeight="1" thickBot="1" x14ac:dyDescent="0.3">
      <c r="A22" s="15" t="s">
        <v>44</v>
      </c>
      <c r="B22" s="16" t="s">
        <v>55</v>
      </c>
      <c r="C22" s="17" t="s">
        <v>11</v>
      </c>
      <c r="D22" s="2"/>
      <c r="E22" s="1">
        <v>12</v>
      </c>
      <c r="F22" s="14">
        <f t="shared" si="7"/>
        <v>0</v>
      </c>
      <c r="G22" s="1">
        <v>12</v>
      </c>
      <c r="H22" s="14">
        <f t="shared" si="1"/>
        <v>0</v>
      </c>
      <c r="I22" s="1">
        <v>12</v>
      </c>
      <c r="J22" s="14">
        <f t="shared" si="2"/>
        <v>0</v>
      </c>
      <c r="K22" s="1">
        <v>12</v>
      </c>
      <c r="L22" s="14">
        <f t="shared" si="3"/>
        <v>0</v>
      </c>
      <c r="M22" s="1">
        <v>12</v>
      </c>
      <c r="N22" s="14">
        <f t="shared" si="4"/>
        <v>0</v>
      </c>
      <c r="O22" s="13"/>
    </row>
    <row r="23" spans="1:15" ht="24.75" customHeight="1" thickBot="1" x14ac:dyDescent="0.3">
      <c r="A23" s="15" t="s">
        <v>45</v>
      </c>
      <c r="B23" s="16" t="s">
        <v>25</v>
      </c>
      <c r="C23" s="17" t="s">
        <v>6</v>
      </c>
      <c r="D23" s="2"/>
      <c r="E23" s="1">
        <v>180</v>
      </c>
      <c r="F23" s="14">
        <f t="shared" si="7"/>
        <v>0</v>
      </c>
      <c r="G23" s="1">
        <v>180</v>
      </c>
      <c r="H23" s="14">
        <f t="shared" si="1"/>
        <v>0</v>
      </c>
      <c r="I23" s="1">
        <v>180</v>
      </c>
      <c r="J23" s="14">
        <f t="shared" si="2"/>
        <v>0</v>
      </c>
      <c r="K23" s="1">
        <v>180</v>
      </c>
      <c r="L23" s="14">
        <f t="shared" si="3"/>
        <v>0</v>
      </c>
      <c r="M23" s="1">
        <v>180</v>
      </c>
      <c r="N23" s="14">
        <f t="shared" si="4"/>
        <v>0</v>
      </c>
    </row>
    <row r="24" spans="1:15" ht="24.75" customHeight="1" thickBot="1" x14ac:dyDescent="0.3">
      <c r="A24" s="15" t="s">
        <v>46</v>
      </c>
      <c r="B24" s="16" t="s">
        <v>56</v>
      </c>
      <c r="C24" s="17" t="s">
        <v>6</v>
      </c>
      <c r="D24" s="2"/>
      <c r="E24" s="1">
        <v>30</v>
      </c>
      <c r="F24" s="14">
        <f t="shared" si="7"/>
        <v>0</v>
      </c>
      <c r="G24" s="1">
        <v>30</v>
      </c>
      <c r="H24" s="14">
        <f t="shared" si="1"/>
        <v>0</v>
      </c>
      <c r="I24" s="1">
        <v>30</v>
      </c>
      <c r="J24" s="14">
        <f t="shared" si="2"/>
        <v>0</v>
      </c>
      <c r="K24" s="1">
        <v>30</v>
      </c>
      <c r="L24" s="14">
        <f t="shared" si="3"/>
        <v>0</v>
      </c>
      <c r="M24" s="1">
        <v>30</v>
      </c>
      <c r="N24" s="14">
        <f t="shared" si="4"/>
        <v>0</v>
      </c>
    </row>
    <row r="25" spans="1:15" ht="24.75" customHeight="1" thickBot="1" x14ac:dyDescent="0.3">
      <c r="A25" s="3"/>
      <c r="B25" s="4" t="s">
        <v>26</v>
      </c>
      <c r="C25" s="4"/>
      <c r="D25" s="4"/>
      <c r="E25" s="5"/>
      <c r="F25" s="6">
        <f>SUM(F4:F24)</f>
        <v>0</v>
      </c>
      <c r="G25" s="5"/>
      <c r="H25" s="6">
        <f>SUM(H4:H24)</f>
        <v>0</v>
      </c>
      <c r="I25" s="5"/>
      <c r="J25" s="6">
        <f>SUM(J4:J24)</f>
        <v>0</v>
      </c>
      <c r="K25" s="5"/>
      <c r="L25" s="6">
        <f>SUM(L4:L24)</f>
        <v>0</v>
      </c>
      <c r="M25" s="5"/>
      <c r="N25" s="6">
        <f>SUM(N4:N24)</f>
        <v>0</v>
      </c>
    </row>
    <row r="26" spans="1:15" ht="24.75" customHeight="1" thickBot="1" x14ac:dyDescent="0.3">
      <c r="A26" s="3"/>
      <c r="B26" s="4" t="s">
        <v>27</v>
      </c>
      <c r="C26" s="4"/>
      <c r="D26" s="4"/>
      <c r="E26" s="8"/>
      <c r="F26" s="9"/>
      <c r="G26" s="10"/>
      <c r="H26" s="3"/>
      <c r="I26" s="10"/>
      <c r="J26" s="3"/>
      <c r="K26" s="10"/>
      <c r="L26" s="3"/>
      <c r="M26" s="10"/>
      <c r="N26" s="11">
        <f>SUM(F25+H25+J25+L25+N25)</f>
        <v>0</v>
      </c>
      <c r="O26" s="12"/>
    </row>
    <row r="27" spans="1:15" x14ac:dyDescent="0.25">
      <c r="B27" s="13" t="s">
        <v>54</v>
      </c>
    </row>
    <row r="28" spans="1:15" x14ac:dyDescent="0.25">
      <c r="B28" s="13" t="s">
        <v>58</v>
      </c>
    </row>
    <row r="29" spans="1:15" x14ac:dyDescent="0.25">
      <c r="B29" s="13" t="s">
        <v>57</v>
      </c>
    </row>
  </sheetData>
  <sheetProtection algorithmName="SHA-512" hashValue="Z939yg6eUx164aBUPOzZ/VssTj6zBAxRA83tPT2c9JZ7IC2JSHtKDGF2f3ue4McBsd5dW4fR+wN4EwikVx0ApQ==" saltValue="g0evB8sKC5QjeC/cy51RQw==" spinCount="100000" sheet="1" objects="1" scenarios="1" selectLockedCells="1"/>
  <mergeCells count="10">
    <mergeCell ref="G1:H1"/>
    <mergeCell ref="I1:J1"/>
    <mergeCell ref="K1:L1"/>
    <mergeCell ref="M1:N1"/>
    <mergeCell ref="A3:D3"/>
    <mergeCell ref="A14:D14"/>
    <mergeCell ref="A16:D16"/>
    <mergeCell ref="B25:D25"/>
    <mergeCell ref="B26:D26"/>
    <mergeCell ref="E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Hanssler</dc:creator>
  <cp:lastModifiedBy>Hartwig Drechsler</cp:lastModifiedBy>
  <dcterms:created xsi:type="dcterms:W3CDTF">2026-09-30T08:57:40Z</dcterms:created>
  <dcterms:modified xsi:type="dcterms:W3CDTF">2026-10-07T10:30:43Z</dcterms:modified>
</cp:coreProperties>
</file>