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U57381\AppData\Roaming\iManage\Work\Recent\VGR777.0001 zigmo engineering GmbH ._. Verbandsgemeinde Rheinauen -\"/>
    </mc:Choice>
  </mc:AlternateContent>
  <xr:revisionPtr revIDLastSave="0" documentId="8_{16625619-BEEC-4981-B4A2-B15B3CBABA91}" xr6:coauthVersionLast="47" xr6:coauthVersionMax="47" xr10:uidLastSave="{00000000-0000-0000-0000-000000000000}"/>
  <bookViews>
    <workbookView xWindow="-120" yWindow="-120" windowWidth="29040" windowHeight="17520" xr2:uid="{73E45464-EF22-4CFF-8C2D-5B58D1FD23D9}"/>
  </bookViews>
  <sheets>
    <sheet name="Teammitglieder" sheetId="4" r:id="rId1"/>
    <sheet name="Zusammenarbeit" sheetId="5" r:id="rId2"/>
    <sheet name="_Verweise_" sheetId="3" r:id="rId3"/>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2" i="5" l="1"/>
  <c r="E104" i="5" l="1"/>
  <c r="E105" i="5" s="1"/>
  <c r="E95" i="5"/>
  <c r="E94" i="5"/>
  <c r="E96" i="5" s="1"/>
  <c r="E85" i="5"/>
  <c r="E84" i="5"/>
  <c r="E83" i="5"/>
  <c r="E74" i="5"/>
  <c r="E73" i="5"/>
  <c r="E72" i="5"/>
  <c r="E71" i="5"/>
  <c r="E62" i="5"/>
  <c r="E61" i="5"/>
  <c r="E60" i="5"/>
  <c r="E59" i="5"/>
  <c r="E58" i="5"/>
  <c r="E49" i="5"/>
  <c r="E48" i="5"/>
  <c r="E47" i="5"/>
  <c r="E46" i="5"/>
  <c r="E45" i="5"/>
  <c r="E44" i="5"/>
  <c r="E35" i="5"/>
  <c r="E34" i="5"/>
  <c r="E33" i="5"/>
  <c r="E32" i="5"/>
  <c r="E31" i="5"/>
  <c r="E30" i="5"/>
  <c r="E20" i="5"/>
  <c r="E19" i="5"/>
  <c r="E29" i="5"/>
  <c r="E18" i="5"/>
  <c r="E17" i="5"/>
  <c r="E16" i="5"/>
  <c r="E15" i="5"/>
  <c r="E14" i="5"/>
  <c r="E13" i="5"/>
  <c r="E63" i="5" l="1"/>
  <c r="E86" i="5"/>
  <c r="E50" i="5"/>
  <c r="E75" i="5"/>
  <c r="E36" i="5"/>
  <c r="E21" i="5"/>
</calcChain>
</file>

<file path=xl/sharedStrings.xml><?xml version="1.0" encoding="utf-8"?>
<sst xmlns="http://schemas.openxmlformats.org/spreadsheetml/2006/main" count="173" uniqueCount="97">
  <si>
    <t>ja</t>
  </si>
  <si>
    <t>nein</t>
  </si>
  <si>
    <t>Punkte</t>
  </si>
  <si>
    <t>zutreffend</t>
  </si>
  <si>
    <t>nicht zutreffend</t>
  </si>
  <si>
    <t>Gesamtsumme</t>
  </si>
  <si>
    <t>Zwischenergebnis 1.a.</t>
  </si>
  <si>
    <t>Zwischenergebnis 1.b.</t>
  </si>
  <si>
    <t>Zwischenergebnis 1.c.</t>
  </si>
  <si>
    <t>Zwischenergebnis 1.d.</t>
  </si>
  <si>
    <t>Zwischenergebnis 1.e.</t>
  </si>
  <si>
    <t>Seite 1</t>
  </si>
  <si>
    <t>1.a. + 1.b.</t>
  </si>
  <si>
    <t>1.a. + 1.c.</t>
  </si>
  <si>
    <t>1.a. + 1.d.</t>
  </si>
  <si>
    <t>1.a. + 1.e.</t>
  </si>
  <si>
    <t>Zusammenarbeit</t>
  </si>
  <si>
    <t>1.b. + 1.c.</t>
  </si>
  <si>
    <t>1.b. + 1.d.</t>
  </si>
  <si>
    <t>1.b. + 1.e.</t>
  </si>
  <si>
    <t>1.d. + 1.e.</t>
  </si>
  <si>
    <t>Teammitglieder</t>
  </si>
  <si>
    <t>1.a. + 1.f.</t>
  </si>
  <si>
    <t>1.a. + 1.g.</t>
  </si>
  <si>
    <t>Name des Teammitglieds und des Unternehmens, bei dem das Teammitglied tätig ist (angestellt oder selbstständig)</t>
  </si>
  <si>
    <t>(1.c.)</t>
  </si>
  <si>
    <t>(1.d.)</t>
  </si>
  <si>
    <t>(1.e.)</t>
  </si>
  <si>
    <t>(1.f.)</t>
  </si>
  <si>
    <t>(1.g.)</t>
  </si>
  <si>
    <t>1.b. + 1.g.</t>
  </si>
  <si>
    <t>1.d. + 1.f.</t>
  </si>
  <si>
    <t>1.d. + 1.g.</t>
  </si>
  <si>
    <t>1.e. + 1.f.</t>
  </si>
  <si>
    <t>1.e. + 1.g.</t>
  </si>
  <si>
    <t>Zwischenergebnis 1.f.</t>
  </si>
  <si>
    <t>1.f. + 1.g.</t>
  </si>
  <si>
    <t>Zwischenergebnis 1.g.</t>
  </si>
  <si>
    <t>h. Projektleiter Tragwerksplanung</t>
  </si>
  <si>
    <t>1.a. + 1.h.</t>
  </si>
  <si>
    <t>1.a. + 1.i.</t>
  </si>
  <si>
    <t>(1.h.)</t>
  </si>
  <si>
    <t>(1.i.)</t>
  </si>
  <si>
    <t>1.b. + 1.h.</t>
  </si>
  <si>
    <t>1.b. + 1.i.</t>
  </si>
  <si>
    <t xml:space="preserve">Mindestzahl an getätigten Arbeitsstunden, auf denen das andere Teammitglied als Projektleiter tätig war </t>
  </si>
  <si>
    <t>1.c. + 1.d.</t>
  </si>
  <si>
    <t>1.c. + 1.e.</t>
  </si>
  <si>
    <t>1.c. + 1.f.</t>
  </si>
  <si>
    <t>1.c. + 1.g.</t>
  </si>
  <si>
    <t>1.c. + 1.h.</t>
  </si>
  <si>
    <t>1.c. + 1.i.</t>
  </si>
  <si>
    <t>1.d. + 1.h.</t>
  </si>
  <si>
    <t>1.d. + 1.i.</t>
  </si>
  <si>
    <t>1.e. + 1.h.</t>
  </si>
  <si>
    <t>1.e. + 1.i.</t>
  </si>
  <si>
    <t>1.f. + 1.h.</t>
  </si>
  <si>
    <t>1.f. + 1.i.</t>
  </si>
  <si>
    <t>1.g. + 1.h.</t>
  </si>
  <si>
    <t>1.g. + 1.i.</t>
  </si>
  <si>
    <t>1.h. + 1.i.</t>
  </si>
  <si>
    <t>Zwischenergebnis 1.h.</t>
  </si>
  <si>
    <t xml:space="preserve">Anlage 600 - Zusammenarbeit Projektteam </t>
  </si>
  <si>
    <t xml:space="preserve">a. Gesamtprojektleiter Generalplanung </t>
  </si>
  <si>
    <t xml:space="preserve">b. Stellvertretender Projektleiter Generalplanung </t>
  </si>
  <si>
    <t>c. Projektleiter Objektplanung Gebäude und Innenräume</t>
  </si>
  <si>
    <t xml:space="preserve">d. Projektleiter Technische Ausrüstung 
– Versorgungstechnik </t>
  </si>
  <si>
    <t xml:space="preserve">e. Projektleiter Technische Ausrüstung 
– Elektrotechnik </t>
  </si>
  <si>
    <t>f. Projektleiter nutzerspezifische Bedarfs- und 
Funktionsplanung</t>
  </si>
  <si>
    <t xml:space="preserve">g. Projektleiter nutzerspezifische Einrichtungen der 
Feuerwehr </t>
  </si>
  <si>
    <t>i. Projektleiter Freianlagenplaner</t>
  </si>
  <si>
    <r>
      <rPr>
        <b/>
        <sz val="11"/>
        <color theme="1"/>
        <rFont val="Arial"/>
        <family val="2"/>
      </rPr>
      <t>Hinweis</t>
    </r>
    <r>
      <rPr>
        <sz val="11"/>
        <color theme="1"/>
        <rFont val="Arial"/>
        <family val="2"/>
      </rPr>
      <t xml:space="preserve">: Im Falle der Auftragserteilung verpflichtet sich der Auftragnehmer, die Leistungen durch die benannten </t>
    </r>
    <r>
      <rPr>
        <b/>
        <sz val="11"/>
        <color theme="1"/>
        <rFont val="Arial"/>
        <family val="2"/>
      </rPr>
      <t>Teammitglieder (1.a. bis i.)</t>
    </r>
    <r>
      <rPr>
        <sz val="11"/>
        <color theme="1"/>
        <rFont val="Arial"/>
        <family val="2"/>
      </rPr>
      <t xml:space="preserve"> zu erbringen.</t>
    </r>
  </si>
  <si>
    <t>Beschaffung von Generalplanerleistungen für den Neubau Rettungszentrum Waldsee</t>
  </si>
  <si>
    <t>2. Zusammenarbeit Projektteam</t>
  </si>
  <si>
    <t>Teammitglied (1.b.) mit jeweils mindestens 40 Arbeitsstunden</t>
  </si>
  <si>
    <t>Teammitglied (1.c.) mit jeweils mindestens 40 Arbeitsstunden</t>
  </si>
  <si>
    <t>Teammitglied (1.d.) mit jeweils mindestens 40 Arbeitsstunden</t>
  </si>
  <si>
    <t>Teammitglied (1.e.) mit jeweils mindestens 40 Arbeitsstunden</t>
  </si>
  <si>
    <t>Teammitglied (1.f.) mit jeweils mindestens 40 Arbeitsstunden</t>
  </si>
  <si>
    <t>Teammitglied (1.g.) mit jeweils mindestens 40 Arbeitsstunden</t>
  </si>
  <si>
    <t>Teammitglied (1.h.) mit jeweils mindestens 40 Arbeitsstunden</t>
  </si>
  <si>
    <t>Teammitglied (1.i.) mit jeweils mindestens 40 Arbeitsstunden</t>
  </si>
  <si>
    <t>1.b. Zusammenarbeit des stellvertretenden Projektleiters Generalplanung (1.b.)  mit</t>
  </si>
  <si>
    <t>1.a. Zusammenarbeit des Gesamtprojektleiters Generalplanung (1.a.) mit</t>
  </si>
  <si>
    <t>1.c. Zusammenarbeit des Projektleiters Objektplanung Gebäude und Innenräume (1.c.) mit</t>
  </si>
  <si>
    <t>1.d. Projektleiter Technische Ausrüstung – Versorgungstechnik  (1.d.) mit</t>
  </si>
  <si>
    <t>1.e. Projektleiter Technische Ausrüstung – Elektrotechnik (1.e.) mit</t>
  </si>
  <si>
    <t>1.f. Projektleiter nutzerspezifische Bedarfs- und Funktionsplanung (1.f.) mit</t>
  </si>
  <si>
    <t>1.g.Projektleiter nutzerspezifische Einrichtungen der Feuerwehr (1.g.) mit</t>
  </si>
  <si>
    <t>1.h. Projektleiter Tragwerksplanung (1.h.) mit</t>
  </si>
  <si>
    <t xml:space="preserve">1. Der Bieter benennt ausschließlich folgende projektbeteiligte Teammitglieder (Projektteam). Der Bieter hat die grün markierten Felder vollständig auszufüllen.
</t>
  </si>
  <si>
    <t>Hinweis: 
Voraussetzung für die Erzielung von drei (3) Punkten je Teammitgliedskonstellation ist, dass
• eine Zusammenarbeit in demselben Planungsprojekt erfolgt ist, 
• jedes der beiden Teammitglieder in dem Planungsprojekt jeweils mindestens 40 Arbeitsstunden erbracht hat, und
• die beiden Teammitglieder müssen im Referenzprojekt im Rahmen ihrer jeweiligen Funktionen tatsächlich miteinander an mindestens einer fachübergreifenden Planungs-, Abstimmungs- oder Koordinationsaufgabe gearbeitet haben.
Sofern der Bieter für zwei Teamfunktionen dieselbe Person benennt, ist dies zulässig. Soweit dieselbe Person zwei Teamfunktionen übernimmt, wird die betreffende Teammitgliedskonstellation der vorherigen Zusammenarbeit gleichgestellt, wenn die Person in einem gemeinsamen Referenzprojekt beide Funktionen jeweils in dem geforderten Mindestumfang persönlich wahrgenommen hat. In dieser Konstellation besteht zwischen den betreffenden Funktionen keine personelle Informations- und Kommunikationsschnittstelle. Die Gleichstellung beruht daher nicht auf einer fingierten Zusammenarbeit der Person mit sich selbst, sondern darauf, dass die durch das Kriterium adressierte Schnittstelle innerhalb derselben Person zusammengeführt ist.
Außerdem genügt es, wenn der Bieter bestätigt, dass die jeweilige Mindestzahl von 40 Arbeitsstunden erreicht wurde. Die Angabe einer darüber hinausgehenden konkreten Stundenanzahl ist nicht erforderlich, sofern tatsächlich in jeder Funktion mindestens 40 Arbeitsstunden in dem betreffenden Planungsprojekt erbracht wurden.</t>
  </si>
  <si>
    <t>Kurze Beschreibung des Referenzprojekts sowie Beschreibung, dass die beiden Teammitglieder im Referenzprojekt im Rahmen ihrer jeweiligen Funktionen tatsächlich miteinander an mindestens einer fachübergreifenden Planungs-, Abstimmungs- oder Koordinationsaufgabe gearbeitet haben.</t>
  </si>
  <si>
    <t>1.b. + 1.f.</t>
  </si>
  <si>
    <t>(Maximal zu erreichende Punktzahl: 108 Punkte)</t>
  </si>
  <si>
    <t>Version 2.0 - Stand 01.10.2026</t>
  </si>
  <si>
    <t>Version 2.0 - Stand 01.10.2026 - Seite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</si>
</sst>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4"/>
      <color theme="1"/>
      <name val="Arial"/>
      <family val="2"/>
    </font>
    <font>
      <sz val="11"/>
      <color theme="1"/>
      <name val="Arial"/>
      <family val="2"/>
    </font>
    <font>
      <b/>
      <sz val="11"/>
      <color theme="1"/>
      <name val="Arial"/>
      <family val="2"/>
    </font>
    <font>
      <b/>
      <sz val="10"/>
      <color theme="1"/>
      <name val="Arial"/>
      <family val="2"/>
    </font>
    <font>
      <sz val="10"/>
      <color theme="1"/>
      <name val="Arial"/>
      <family val="2"/>
    </font>
    <font>
      <b/>
      <sz val="9"/>
      <color theme="1"/>
      <name val="Arial"/>
      <family val="2"/>
    </font>
  </fonts>
  <fills count="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4" tint="0.59999389629810485"/>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83">
    <xf numFmtId="0" fontId="0" fillId="0" borderId="0" xfId="0"/>
    <xf numFmtId="0" fontId="1" fillId="2" borderId="0" xfId="0" applyFont="1" applyFill="1"/>
    <xf numFmtId="0" fontId="2" fillId="2" borderId="0" xfId="0" applyFont="1" applyFill="1"/>
    <xf numFmtId="0" fontId="2" fillId="2" borderId="2" xfId="0" applyFont="1" applyFill="1" applyBorder="1"/>
    <xf numFmtId="0" fontId="2" fillId="2" borderId="3" xfId="0" applyFont="1" applyFill="1" applyBorder="1"/>
    <xf numFmtId="0" fontId="2" fillId="2" borderId="4" xfId="0" applyFont="1" applyFill="1" applyBorder="1"/>
    <xf numFmtId="0" fontId="2" fillId="2" borderId="6" xfId="0" applyFont="1" applyFill="1" applyBorder="1"/>
    <xf numFmtId="0" fontId="2" fillId="2" borderId="5" xfId="0" applyFont="1" applyFill="1" applyBorder="1"/>
    <xf numFmtId="0" fontId="3" fillId="2" borderId="0" xfId="0" applyFont="1" applyFill="1"/>
    <xf numFmtId="0" fontId="2" fillId="2" borderId="8" xfId="0" applyFont="1" applyFill="1" applyBorder="1"/>
    <xf numFmtId="0" fontId="2" fillId="2" borderId="9" xfId="0" applyFont="1" applyFill="1" applyBorder="1"/>
    <xf numFmtId="0" fontId="2" fillId="2" borderId="7" xfId="0" applyFont="1" applyFill="1" applyBorder="1"/>
    <xf numFmtId="0" fontId="5" fillId="2" borderId="0" xfId="0" applyFont="1" applyFill="1"/>
    <xf numFmtId="0" fontId="2" fillId="3" borderId="6" xfId="0" applyFont="1" applyFill="1" applyBorder="1"/>
    <xf numFmtId="0" fontId="2" fillId="3" borderId="7" xfId="0" applyFont="1" applyFill="1" applyBorder="1"/>
    <xf numFmtId="0" fontId="2" fillId="3" borderId="8" xfId="0" applyFont="1" applyFill="1" applyBorder="1"/>
    <xf numFmtId="0" fontId="2" fillId="3" borderId="9" xfId="0" applyFont="1" applyFill="1" applyBorder="1"/>
    <xf numFmtId="0" fontId="2" fillId="3" borderId="2" xfId="0" applyFont="1" applyFill="1" applyBorder="1"/>
    <xf numFmtId="0" fontId="2" fillId="3" borderId="3" xfId="0" applyFont="1" applyFill="1" applyBorder="1"/>
    <xf numFmtId="0" fontId="2" fillId="3" borderId="4" xfId="0" applyFont="1" applyFill="1" applyBorder="1"/>
    <xf numFmtId="0" fontId="3" fillId="3" borderId="5" xfId="0" applyFont="1" applyFill="1" applyBorder="1"/>
    <xf numFmtId="0" fontId="2" fillId="2" borderId="0" xfId="0" applyFont="1" applyFill="1" applyAlignment="1">
      <alignment vertical="top"/>
    </xf>
    <xf numFmtId="0" fontId="3" fillId="6" borderId="10" xfId="0" applyFont="1" applyFill="1" applyBorder="1" applyAlignment="1">
      <alignment vertical="top"/>
    </xf>
    <xf numFmtId="0" fontId="2" fillId="6" borderId="11" xfId="0" applyFont="1" applyFill="1" applyBorder="1" applyAlignment="1">
      <alignment vertical="top"/>
    </xf>
    <xf numFmtId="0" fontId="2" fillId="3" borderId="16" xfId="0" applyFont="1" applyFill="1" applyBorder="1"/>
    <xf numFmtId="0" fontId="2" fillId="3" borderId="18" xfId="0" applyFont="1" applyFill="1" applyBorder="1"/>
    <xf numFmtId="0" fontId="3" fillId="6" borderId="1" xfId="0" applyFont="1" applyFill="1" applyBorder="1"/>
    <xf numFmtId="0" fontId="6" fillId="2" borderId="0" xfId="0" applyFont="1" applyFill="1"/>
    <xf numFmtId="0" fontId="2" fillId="3" borderId="24" xfId="0" applyFont="1" applyFill="1" applyBorder="1" applyAlignment="1">
      <alignment wrapText="1"/>
    </xf>
    <xf numFmtId="0" fontId="2" fillId="3" borderId="14" xfId="0" applyFont="1" applyFill="1" applyBorder="1" applyAlignment="1">
      <alignment wrapText="1"/>
    </xf>
    <xf numFmtId="0" fontId="4" fillId="3" borderId="22" xfId="0" applyFont="1" applyFill="1" applyBorder="1" applyAlignment="1">
      <alignment horizontal="center" vertical="top" wrapText="1"/>
    </xf>
    <xf numFmtId="0" fontId="4" fillId="3" borderId="23" xfId="0" applyFont="1" applyFill="1" applyBorder="1" applyAlignment="1">
      <alignment horizontal="center" vertical="top" wrapText="1"/>
    </xf>
    <xf numFmtId="0" fontId="2" fillId="3" borderId="14" xfId="0" applyFont="1" applyFill="1" applyBorder="1" applyAlignment="1">
      <alignment vertical="top" wrapText="1"/>
    </xf>
    <xf numFmtId="0" fontId="2" fillId="3" borderId="16" xfId="0" applyFont="1" applyFill="1" applyBorder="1" applyAlignment="1">
      <alignment vertical="top" wrapText="1"/>
    </xf>
    <xf numFmtId="0" fontId="2" fillId="3" borderId="0" xfId="0" applyFont="1" applyFill="1"/>
    <xf numFmtId="0" fontId="2" fillId="3" borderId="25" xfId="0" applyFont="1" applyFill="1" applyBorder="1" applyAlignment="1">
      <alignment vertical="top" wrapText="1"/>
    </xf>
    <xf numFmtId="0" fontId="2" fillId="3" borderId="12" xfId="0" applyFont="1" applyFill="1" applyBorder="1" applyAlignment="1">
      <alignment vertical="top" wrapText="1"/>
    </xf>
    <xf numFmtId="0" fontId="2" fillId="3" borderId="16" xfId="0" applyFont="1" applyFill="1" applyBorder="1" applyAlignment="1">
      <alignment wrapText="1"/>
    </xf>
    <xf numFmtId="0" fontId="2" fillId="5" borderId="20" xfId="0" applyFont="1" applyFill="1" applyBorder="1" applyProtection="1">
      <protection locked="0"/>
    </xf>
    <xf numFmtId="0" fontId="2" fillId="5" borderId="1" xfId="0" applyFont="1" applyFill="1" applyBorder="1" applyProtection="1">
      <protection locked="0"/>
    </xf>
    <xf numFmtId="0" fontId="2" fillId="5" borderId="17" xfId="0" applyFont="1" applyFill="1" applyBorder="1" applyProtection="1">
      <protection locked="0"/>
    </xf>
    <xf numFmtId="0" fontId="2" fillId="2" borderId="0" xfId="0" applyFont="1" applyFill="1" applyAlignment="1">
      <alignment vertical="center"/>
    </xf>
    <xf numFmtId="0" fontId="2" fillId="4" borderId="12" xfId="0" applyFont="1" applyFill="1" applyBorder="1" applyAlignment="1">
      <alignment horizontal="left" vertical="top" wrapText="1"/>
    </xf>
    <xf numFmtId="0" fontId="2" fillId="4" borderId="13"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4" borderId="27"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4" fillId="2" borderId="0" xfId="0" applyFont="1" applyFill="1" applyAlignment="1">
      <alignment horizontal="left" wrapText="1"/>
    </xf>
    <xf numFmtId="0" fontId="2" fillId="2" borderId="0" xfId="0" applyFont="1" applyFill="1" applyAlignment="1">
      <alignment horizontal="left" vertical="top" wrapText="1"/>
    </xf>
    <xf numFmtId="0" fontId="2" fillId="5" borderId="10" xfId="0" applyFont="1" applyFill="1" applyBorder="1" applyAlignment="1" applyProtection="1">
      <alignment horizontal="left" vertical="top"/>
      <protection locked="0"/>
    </xf>
    <xf numFmtId="0" fontId="2" fillId="5" borderId="11" xfId="0" applyFont="1" applyFill="1" applyBorder="1" applyAlignment="1" applyProtection="1">
      <alignment horizontal="left" vertical="top"/>
      <protection locked="0"/>
    </xf>
    <xf numFmtId="0" fontId="3" fillId="3" borderId="5" xfId="0" applyFont="1" applyFill="1" applyBorder="1" applyAlignment="1">
      <alignment horizontal="left"/>
    </xf>
    <xf numFmtId="0" fontId="3" fillId="3" borderId="0" xfId="0" applyFont="1" applyFill="1" applyAlignment="1">
      <alignment horizontal="left"/>
    </xf>
    <xf numFmtId="0" fontId="3" fillId="6" borderId="19" xfId="0" applyFont="1" applyFill="1" applyBorder="1" applyAlignment="1">
      <alignment horizontal="right"/>
    </xf>
    <xf numFmtId="0" fontId="3" fillId="6" borderId="20" xfId="0" applyFont="1" applyFill="1" applyBorder="1" applyAlignment="1">
      <alignment horizontal="right"/>
    </xf>
    <xf numFmtId="0" fontId="3" fillId="2" borderId="5" xfId="0" applyFont="1" applyFill="1" applyBorder="1" applyAlignment="1">
      <alignment horizontal="left" vertical="top"/>
    </xf>
    <xf numFmtId="0" fontId="3" fillId="2" borderId="0" xfId="0" applyFont="1" applyFill="1" applyAlignment="1">
      <alignment horizontal="left" vertical="top"/>
    </xf>
    <xf numFmtId="0" fontId="2" fillId="3" borderId="12" xfId="0" applyFont="1" applyFill="1" applyBorder="1" applyAlignment="1">
      <alignment horizontal="left" vertical="top" wrapText="1"/>
    </xf>
    <xf numFmtId="0" fontId="2" fillId="3" borderId="1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11" xfId="0" applyFont="1" applyFill="1" applyBorder="1" applyAlignment="1">
      <alignment horizontal="left" vertical="top" wrapText="1"/>
    </xf>
    <xf numFmtId="0" fontId="2" fillId="5" borderId="10" xfId="0" applyFont="1" applyFill="1" applyBorder="1" applyAlignment="1" applyProtection="1">
      <alignment horizontal="center" vertical="top"/>
      <protection locked="0"/>
    </xf>
    <xf numFmtId="0" fontId="2" fillId="5" borderId="11" xfId="0" applyFont="1" applyFill="1" applyBorder="1" applyAlignment="1" applyProtection="1">
      <alignment horizontal="center" vertical="top"/>
      <protection locked="0"/>
    </xf>
    <xf numFmtId="0" fontId="2" fillId="3" borderId="21" xfId="0" applyFont="1" applyFill="1" applyBorder="1" applyAlignment="1">
      <alignment horizontal="left" vertical="top" wrapText="1"/>
    </xf>
    <xf numFmtId="0" fontId="2" fillId="5" borderId="10" xfId="0" applyFont="1" applyFill="1" applyBorder="1" applyAlignment="1">
      <alignment horizontal="left" vertical="top"/>
    </xf>
    <xf numFmtId="0" fontId="2" fillId="5" borderId="21" xfId="0" applyFont="1" applyFill="1" applyBorder="1" applyAlignment="1">
      <alignment horizontal="left" vertical="top"/>
    </xf>
    <xf numFmtId="0" fontId="2" fillId="5" borderId="11" xfId="0" applyFont="1" applyFill="1" applyBorder="1" applyAlignment="1">
      <alignment horizontal="left" vertical="top"/>
    </xf>
    <xf numFmtId="0" fontId="5" fillId="2" borderId="3" xfId="0" applyFont="1" applyFill="1" applyBorder="1" applyAlignment="1">
      <alignment horizontal="left"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CBAB8-34AA-42DD-A576-7820EFE78A3B}">
  <dimension ref="A1:F30"/>
  <sheetViews>
    <sheetView tabSelected="1" zoomScale="85" zoomScaleNormal="85" workbookViewId="0"/>
  </sheetViews>
  <sheetFormatPr baseColWidth="10" defaultRowHeight="14.25" x14ac:dyDescent="0.2"/>
  <cols>
    <col min="1" max="2" width="3.85546875" style="2" customWidth="1"/>
    <col min="3" max="3" width="48.85546875" style="2" customWidth="1"/>
    <col min="4" max="4" width="38.140625" style="2" customWidth="1"/>
    <col min="5" max="5" width="3.42578125" style="2" customWidth="1"/>
    <col min="6" max="16384" width="11.42578125" style="2"/>
  </cols>
  <sheetData>
    <row r="1" spans="1:6" ht="16.5" customHeight="1" x14ac:dyDescent="0.2"/>
    <row r="2" spans="1:6" ht="16.5" customHeight="1" x14ac:dyDescent="0.2"/>
    <row r="5" spans="1:6" ht="15" x14ac:dyDescent="0.25">
      <c r="A5" s="8" t="s">
        <v>62</v>
      </c>
    </row>
    <row r="9" spans="1:6" s="1" customFormat="1" ht="18" x14ac:dyDescent="0.25">
      <c r="A9" s="1" t="s">
        <v>72</v>
      </c>
    </row>
    <row r="11" spans="1:6" s="12" customFormat="1" ht="12.75" x14ac:dyDescent="0.2">
      <c r="A11" s="52" t="s">
        <v>95</v>
      </c>
      <c r="B11" s="52"/>
      <c r="C11" s="52"/>
      <c r="D11" s="52"/>
      <c r="E11" s="52"/>
      <c r="F11" s="52"/>
    </row>
    <row r="12" spans="1:6" x14ac:dyDescent="0.2">
      <c r="A12" s="2" t="s">
        <v>11</v>
      </c>
      <c r="B12" s="12"/>
    </row>
    <row r="13" spans="1:6" ht="15" thickBot="1" x14ac:dyDescent="0.25"/>
    <row r="14" spans="1:6" ht="42.75" customHeight="1" x14ac:dyDescent="0.2">
      <c r="C14" s="42" t="s">
        <v>90</v>
      </c>
      <c r="D14" s="43"/>
    </row>
    <row r="15" spans="1:6" ht="12.75" customHeight="1" thickBot="1" x14ac:dyDescent="0.25">
      <c r="C15" s="44"/>
      <c r="D15" s="45"/>
    </row>
    <row r="16" spans="1:6" ht="56.25" customHeight="1" thickBot="1" x14ac:dyDescent="0.25">
      <c r="C16" s="30" t="s">
        <v>21</v>
      </c>
      <c r="D16" s="31" t="s">
        <v>24</v>
      </c>
    </row>
    <row r="17" spans="3:4" ht="19.5" customHeight="1" thickBot="1" x14ac:dyDescent="0.25">
      <c r="C17" s="35" t="s">
        <v>63</v>
      </c>
      <c r="D17" s="38"/>
    </row>
    <row r="18" spans="3:4" ht="18" customHeight="1" thickBot="1" x14ac:dyDescent="0.25">
      <c r="C18" s="36" t="s">
        <v>64</v>
      </c>
      <c r="D18" s="39"/>
    </row>
    <row r="19" spans="3:4" ht="31.5" customHeight="1" thickBot="1" x14ac:dyDescent="0.25">
      <c r="C19" s="28" t="s">
        <v>65</v>
      </c>
      <c r="D19" s="39"/>
    </row>
    <row r="20" spans="3:4" ht="30.75" customHeight="1" thickBot="1" x14ac:dyDescent="0.25">
      <c r="C20" s="28" t="s">
        <v>66</v>
      </c>
      <c r="D20" s="39"/>
    </row>
    <row r="21" spans="3:4" ht="29.25" customHeight="1" thickBot="1" x14ac:dyDescent="0.25">
      <c r="C21" s="29" t="s">
        <v>67</v>
      </c>
      <c r="D21" s="39"/>
    </row>
    <row r="22" spans="3:4" ht="34.5" customHeight="1" thickBot="1" x14ac:dyDescent="0.25">
      <c r="C22" s="29" t="s">
        <v>68</v>
      </c>
      <c r="D22" s="39"/>
    </row>
    <row r="23" spans="3:4" ht="32.25" customHeight="1" thickBot="1" x14ac:dyDescent="0.25">
      <c r="C23" s="37" t="s">
        <v>69</v>
      </c>
      <c r="D23" s="39"/>
    </row>
    <row r="24" spans="3:4" ht="18" customHeight="1" thickBot="1" x14ac:dyDescent="0.25">
      <c r="C24" s="24" t="s">
        <v>38</v>
      </c>
      <c r="D24" s="39"/>
    </row>
    <row r="25" spans="3:4" ht="18" customHeight="1" thickBot="1" x14ac:dyDescent="0.25">
      <c r="C25" s="24" t="s">
        <v>70</v>
      </c>
      <c r="D25" s="39"/>
    </row>
    <row r="26" spans="3:4" ht="18" customHeight="1" x14ac:dyDescent="0.2"/>
    <row r="27" spans="3:4" ht="15" thickBot="1" x14ac:dyDescent="0.25"/>
    <row r="28" spans="3:4" x14ac:dyDescent="0.2">
      <c r="C28" s="46" t="s">
        <v>71</v>
      </c>
      <c r="D28" s="47"/>
    </row>
    <row r="29" spans="3:4" x14ac:dyDescent="0.2">
      <c r="C29" s="48"/>
      <c r="D29" s="49"/>
    </row>
    <row r="30" spans="3:4" ht="9.75" customHeight="1" thickBot="1" x14ac:dyDescent="0.25">
      <c r="C30" s="50"/>
      <c r="D30" s="51"/>
    </row>
  </sheetData>
  <sheetProtection algorithmName="SHA-512" hashValue="Q+i8++84E7XJvYVSXzIDqFG2GAmI79cXbdUrvW9f41XvfVSZj5bFl2zDKzMaLFK4MX9cGjwoiaP4PLfWw80GOg==" saltValue="LO84vkId9JUADUjtzoDxMA==" spinCount="100000" sheet="1" objects="1" scenarios="1"/>
  <mergeCells count="3">
    <mergeCell ref="C14:D15"/>
    <mergeCell ref="C28:D30"/>
    <mergeCell ref="A11:F11"/>
  </mergeCell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138AF-B17C-4E9E-866D-3486245560CF}">
  <sheetPr>
    <pageSetUpPr autoPageBreaks="0"/>
  </sheetPr>
  <dimension ref="A2:S114"/>
  <sheetViews>
    <sheetView zoomScaleNormal="100" workbookViewId="0">
      <selection activeCell="B14" sqref="B14"/>
    </sheetView>
  </sheetViews>
  <sheetFormatPr baseColWidth="10" defaultRowHeight="14.25" x14ac:dyDescent="0.2"/>
  <cols>
    <col min="1" max="1" width="18.5703125" style="2" customWidth="1"/>
    <col min="2" max="2" width="36" style="2" customWidth="1"/>
    <col min="3" max="3" width="17.140625" style="2" customWidth="1"/>
    <col min="4" max="5" width="11.42578125" style="2"/>
    <col min="6" max="6" width="4.7109375" style="2" customWidth="1"/>
    <col min="7" max="7" width="4" style="2" customWidth="1"/>
    <col min="8" max="8" width="10.5703125" style="2" customWidth="1"/>
    <col min="9" max="9" width="10" style="2" customWidth="1"/>
    <col min="10" max="10" width="30.7109375" style="2" customWidth="1"/>
    <col min="11" max="11" width="25" style="2" customWidth="1"/>
    <col min="12" max="14" width="11.42578125" style="2"/>
    <col min="15" max="15" width="13" style="2" customWidth="1"/>
    <col min="16" max="16384" width="11.42578125" style="2"/>
  </cols>
  <sheetData>
    <row r="2" spans="1:17" ht="12.75" customHeight="1" thickBot="1" x14ac:dyDescent="0.25"/>
    <row r="3" spans="1:17" ht="15" hidden="1" customHeight="1" thickBot="1" x14ac:dyDescent="0.25"/>
    <row r="4" spans="1:17" ht="15" customHeight="1" x14ac:dyDescent="0.2">
      <c r="J4" s="75" t="s">
        <v>91</v>
      </c>
      <c r="K4" s="76"/>
      <c r="L4" s="76"/>
      <c r="M4" s="76"/>
      <c r="N4" s="76"/>
      <c r="O4" s="76"/>
      <c r="P4" s="76"/>
      <c r="Q4" s="77"/>
    </row>
    <row r="5" spans="1:17" ht="15" customHeight="1" x14ac:dyDescent="0.2">
      <c r="J5" s="78"/>
      <c r="K5" s="53"/>
      <c r="L5" s="53"/>
      <c r="M5" s="53"/>
      <c r="N5" s="53"/>
      <c r="O5" s="53"/>
      <c r="P5" s="53"/>
      <c r="Q5" s="79"/>
    </row>
    <row r="6" spans="1:17" ht="86.25" customHeight="1" thickBot="1" x14ac:dyDescent="0.25">
      <c r="J6" s="78"/>
      <c r="K6" s="53"/>
      <c r="L6" s="53"/>
      <c r="M6" s="53"/>
      <c r="N6" s="53"/>
      <c r="O6" s="53"/>
      <c r="P6" s="53"/>
      <c r="Q6" s="79"/>
    </row>
    <row r="7" spans="1:17" ht="51" customHeight="1" thickBot="1" x14ac:dyDescent="0.25">
      <c r="A7" s="22" t="s">
        <v>73</v>
      </c>
      <c r="B7" s="23"/>
      <c r="C7" s="21"/>
      <c r="D7" s="21"/>
      <c r="E7" s="21"/>
      <c r="F7" s="21"/>
      <c r="G7" s="21"/>
      <c r="H7" s="21"/>
      <c r="J7" s="78"/>
      <c r="K7" s="53"/>
      <c r="L7" s="53"/>
      <c r="M7" s="53"/>
      <c r="N7" s="53"/>
      <c r="O7" s="53"/>
      <c r="P7" s="53"/>
      <c r="Q7" s="79"/>
    </row>
    <row r="8" spans="1:17" ht="66" customHeight="1" x14ac:dyDescent="0.2">
      <c r="A8" s="74" t="s">
        <v>96</v>
      </c>
      <c r="B8" s="74"/>
      <c r="J8" s="78"/>
      <c r="K8" s="53"/>
      <c r="L8" s="53"/>
      <c r="M8" s="53"/>
      <c r="N8" s="53"/>
      <c r="O8" s="53"/>
      <c r="P8" s="53"/>
      <c r="Q8" s="79"/>
    </row>
    <row r="9" spans="1:17" ht="31.5" customHeight="1" thickBot="1" x14ac:dyDescent="0.25">
      <c r="J9" s="80"/>
      <c r="K9" s="81"/>
      <c r="L9" s="81"/>
      <c r="M9" s="81"/>
      <c r="N9" s="81"/>
      <c r="O9" s="81"/>
      <c r="P9" s="81"/>
      <c r="Q9" s="82"/>
    </row>
    <row r="10" spans="1:17" ht="15.75" customHeight="1" thickBot="1" x14ac:dyDescent="0.25">
      <c r="B10" s="3"/>
      <c r="C10" s="4"/>
      <c r="D10" s="4"/>
      <c r="E10" s="4"/>
      <c r="F10" s="5"/>
    </row>
    <row r="11" spans="1:17" ht="98.25" customHeight="1" thickBot="1" x14ac:dyDescent="0.3">
      <c r="B11" s="46" t="s">
        <v>83</v>
      </c>
      <c r="C11" s="47"/>
      <c r="E11" s="8" t="s">
        <v>2</v>
      </c>
      <c r="F11" s="6"/>
      <c r="J11" s="66" t="s">
        <v>92</v>
      </c>
      <c r="K11" s="67"/>
    </row>
    <row r="12" spans="1:17" ht="30" customHeight="1" thickBot="1" x14ac:dyDescent="0.25">
      <c r="B12" s="50"/>
      <c r="C12" s="51"/>
      <c r="F12" s="6"/>
      <c r="H12" s="27" t="s">
        <v>16</v>
      </c>
    </row>
    <row r="13" spans="1:17" ht="29.25" thickBot="1" x14ac:dyDescent="0.25">
      <c r="B13" s="36" t="s">
        <v>74</v>
      </c>
      <c r="C13" s="40"/>
      <c r="E13" s="25">
        <f>IF(C13="ja",3,0)</f>
        <v>0</v>
      </c>
      <c r="F13" s="6"/>
      <c r="H13" s="2" t="s">
        <v>12</v>
      </c>
      <c r="J13" s="54"/>
      <c r="K13" s="55"/>
    </row>
    <row r="14" spans="1:17" ht="32.25" customHeight="1" thickBot="1" x14ac:dyDescent="0.25">
      <c r="B14" s="28" t="s">
        <v>75</v>
      </c>
      <c r="C14" s="40"/>
      <c r="E14" s="25">
        <f t="shared" ref="E14:E20" si="0">IF(C14="ja",3,0)</f>
        <v>0</v>
      </c>
      <c r="F14" s="6"/>
      <c r="H14" s="2" t="s">
        <v>13</v>
      </c>
      <c r="J14" s="54"/>
      <c r="K14" s="55"/>
    </row>
    <row r="15" spans="1:17" ht="35.25" customHeight="1" thickBot="1" x14ac:dyDescent="0.25">
      <c r="B15" s="28" t="s">
        <v>76</v>
      </c>
      <c r="C15" s="40"/>
      <c r="E15" s="25">
        <f t="shared" si="0"/>
        <v>0</v>
      </c>
      <c r="F15" s="6"/>
      <c r="H15" s="2" t="s">
        <v>14</v>
      </c>
      <c r="J15" s="54"/>
      <c r="K15" s="55"/>
    </row>
    <row r="16" spans="1:17" ht="37.5" customHeight="1" thickBot="1" x14ac:dyDescent="0.25">
      <c r="B16" s="32" t="s">
        <v>77</v>
      </c>
      <c r="C16" s="40"/>
      <c r="E16" s="25">
        <f t="shared" si="0"/>
        <v>0</v>
      </c>
      <c r="F16" s="6"/>
      <c r="H16" s="2" t="s">
        <v>15</v>
      </c>
      <c r="J16" s="54"/>
      <c r="K16" s="55"/>
    </row>
    <row r="17" spans="2:19" ht="36.75" customHeight="1" thickBot="1" x14ac:dyDescent="0.25">
      <c r="B17" s="32" t="s">
        <v>78</v>
      </c>
      <c r="C17" s="40"/>
      <c r="E17" s="25">
        <f t="shared" si="0"/>
        <v>0</v>
      </c>
      <c r="F17" s="6"/>
      <c r="H17" s="2" t="s">
        <v>22</v>
      </c>
      <c r="J17" s="54"/>
      <c r="K17" s="55"/>
    </row>
    <row r="18" spans="2:19" ht="36.75" customHeight="1" thickBot="1" x14ac:dyDescent="0.25">
      <c r="B18" s="33" t="s">
        <v>79</v>
      </c>
      <c r="C18" s="40"/>
      <c r="E18" s="25">
        <f t="shared" si="0"/>
        <v>0</v>
      </c>
      <c r="F18" s="6"/>
      <c r="H18" s="2" t="s">
        <v>23</v>
      </c>
      <c r="J18" s="54"/>
      <c r="K18" s="55"/>
    </row>
    <row r="19" spans="2:19" ht="35.25" customHeight="1" thickBot="1" x14ac:dyDescent="0.25">
      <c r="B19" s="33" t="s">
        <v>80</v>
      </c>
      <c r="C19" s="40"/>
      <c r="E19" s="25">
        <f t="shared" si="0"/>
        <v>0</v>
      </c>
      <c r="F19" s="6"/>
      <c r="H19" s="2" t="s">
        <v>39</v>
      </c>
      <c r="J19" s="54"/>
      <c r="K19" s="55"/>
    </row>
    <row r="20" spans="2:19" ht="33" customHeight="1" thickBot="1" x14ac:dyDescent="0.25">
      <c r="B20" s="33" t="s">
        <v>81</v>
      </c>
      <c r="C20" s="40"/>
      <c r="E20" s="25">
        <f t="shared" si="0"/>
        <v>0</v>
      </c>
      <c r="F20" s="6"/>
      <c r="H20" s="2" t="s">
        <v>40</v>
      </c>
      <c r="J20" s="54"/>
      <c r="K20" s="55"/>
    </row>
    <row r="21" spans="2:19" ht="15" customHeight="1" x14ac:dyDescent="0.2">
      <c r="B21" s="7"/>
      <c r="E21" s="58">
        <f>E13+E14+E15+E16+E17+E18+E19+E20</f>
        <v>0</v>
      </c>
      <c r="F21" s="6"/>
    </row>
    <row r="22" spans="2:19" ht="15.75" thickBot="1" x14ac:dyDescent="0.25">
      <c r="B22" s="60" t="s">
        <v>6</v>
      </c>
      <c r="C22" s="61"/>
      <c r="E22" s="59"/>
      <c r="F22" s="6"/>
    </row>
    <row r="23" spans="2:19" ht="15" customHeight="1" x14ac:dyDescent="0.2">
      <c r="B23" s="7"/>
      <c r="F23" s="6"/>
    </row>
    <row r="24" spans="2:19" ht="15.75" customHeight="1" thickBot="1" x14ac:dyDescent="0.25">
      <c r="B24" s="11"/>
      <c r="C24" s="9"/>
      <c r="D24" s="9"/>
      <c r="E24" s="9"/>
      <c r="F24" s="10"/>
    </row>
    <row r="25" spans="2:19" ht="31.5" customHeight="1" thickBot="1" x14ac:dyDescent="0.25">
      <c r="J25" s="53"/>
      <c r="K25" s="53"/>
      <c r="M25" s="53"/>
      <c r="N25" s="53"/>
      <c r="O25" s="53"/>
    </row>
    <row r="26" spans="2:19" ht="15.75" customHeight="1" thickBot="1" x14ac:dyDescent="0.25">
      <c r="B26" s="3"/>
      <c r="C26" s="4"/>
      <c r="D26" s="4"/>
      <c r="E26" s="4"/>
      <c r="F26" s="5"/>
    </row>
    <row r="27" spans="2:19" ht="95.25" customHeight="1" thickBot="1" x14ac:dyDescent="0.3">
      <c r="B27" s="62" t="s">
        <v>82</v>
      </c>
      <c r="C27" s="63"/>
      <c r="E27" s="8" t="s">
        <v>2</v>
      </c>
      <c r="F27" s="6"/>
      <c r="J27" s="66" t="s">
        <v>92</v>
      </c>
      <c r="K27" s="67"/>
      <c r="M27" s="53"/>
      <c r="N27" s="53"/>
      <c r="O27" s="53"/>
      <c r="Q27" s="66" t="s">
        <v>45</v>
      </c>
      <c r="R27" s="70"/>
      <c r="S27" s="67"/>
    </row>
    <row r="28" spans="2:19" ht="30" customHeight="1" thickBot="1" x14ac:dyDescent="0.3">
      <c r="B28" s="64"/>
      <c r="C28" s="65"/>
      <c r="F28" s="6"/>
      <c r="H28" s="8" t="s">
        <v>16</v>
      </c>
    </row>
    <row r="29" spans="2:19" ht="34.5" customHeight="1" thickBot="1" x14ac:dyDescent="0.25">
      <c r="B29" s="29" t="s">
        <v>75</v>
      </c>
      <c r="C29" s="40"/>
      <c r="E29" s="25">
        <f t="shared" ref="E29:E35" si="1">IF(C29="ja",3,0)</f>
        <v>0</v>
      </c>
      <c r="F29" s="6"/>
      <c r="H29" s="2" t="s">
        <v>17</v>
      </c>
      <c r="J29" s="54"/>
      <c r="K29" s="55"/>
      <c r="Q29" s="71" t="s">
        <v>25</v>
      </c>
      <c r="R29" s="72"/>
      <c r="S29" s="73"/>
    </row>
    <row r="30" spans="2:19" ht="35.25" customHeight="1" thickBot="1" x14ac:dyDescent="0.25">
      <c r="B30" s="28" t="s">
        <v>76</v>
      </c>
      <c r="C30" s="40"/>
      <c r="E30" s="25">
        <f t="shared" si="1"/>
        <v>0</v>
      </c>
      <c r="F30" s="6"/>
      <c r="H30" s="2" t="s">
        <v>18</v>
      </c>
      <c r="J30" s="54"/>
      <c r="K30" s="55"/>
      <c r="M30" s="53"/>
      <c r="N30" s="53"/>
      <c r="O30" s="53"/>
      <c r="Q30" s="71" t="s">
        <v>26</v>
      </c>
      <c r="R30" s="72"/>
      <c r="S30" s="73"/>
    </row>
    <row r="31" spans="2:19" ht="34.5" customHeight="1" thickBot="1" x14ac:dyDescent="0.25">
      <c r="B31" s="32" t="s">
        <v>77</v>
      </c>
      <c r="C31" s="40"/>
      <c r="E31" s="25">
        <f t="shared" si="1"/>
        <v>0</v>
      </c>
      <c r="F31" s="6"/>
      <c r="H31" s="2" t="s">
        <v>19</v>
      </c>
      <c r="J31" s="54"/>
      <c r="K31" s="55"/>
      <c r="Q31" s="71" t="s">
        <v>27</v>
      </c>
      <c r="R31" s="72"/>
      <c r="S31" s="73"/>
    </row>
    <row r="32" spans="2:19" ht="30.75" customHeight="1" thickBot="1" x14ac:dyDescent="0.25">
      <c r="B32" s="32" t="s">
        <v>78</v>
      </c>
      <c r="C32" s="40"/>
      <c r="E32" s="25">
        <f t="shared" si="1"/>
        <v>0</v>
      </c>
      <c r="F32" s="6"/>
      <c r="H32" s="2" t="s">
        <v>93</v>
      </c>
      <c r="J32" s="54"/>
      <c r="K32" s="55"/>
      <c r="M32" s="53"/>
      <c r="N32" s="53"/>
      <c r="O32" s="53"/>
      <c r="Q32" s="71" t="s">
        <v>28</v>
      </c>
      <c r="R32" s="72"/>
      <c r="S32" s="73"/>
    </row>
    <row r="33" spans="2:19" ht="36" customHeight="1" thickBot="1" x14ac:dyDescent="0.25">
      <c r="B33" s="33" t="s">
        <v>79</v>
      </c>
      <c r="C33" s="40"/>
      <c r="E33" s="25">
        <f t="shared" si="1"/>
        <v>0</v>
      </c>
      <c r="F33" s="6"/>
      <c r="H33" s="2" t="s">
        <v>30</v>
      </c>
      <c r="J33" s="54"/>
      <c r="K33" s="55"/>
      <c r="Q33" s="71" t="s">
        <v>29</v>
      </c>
      <c r="R33" s="72"/>
      <c r="S33" s="73"/>
    </row>
    <row r="34" spans="2:19" ht="33" customHeight="1" thickBot="1" x14ac:dyDescent="0.25">
      <c r="B34" s="33" t="s">
        <v>80</v>
      </c>
      <c r="C34" s="40"/>
      <c r="E34" s="25">
        <f t="shared" si="1"/>
        <v>0</v>
      </c>
      <c r="F34" s="6"/>
      <c r="H34" s="2" t="s">
        <v>43</v>
      </c>
      <c r="J34" s="54"/>
      <c r="K34" s="55"/>
      <c r="M34" s="53"/>
      <c r="N34" s="53"/>
      <c r="O34" s="53"/>
      <c r="Q34" s="71" t="s">
        <v>41</v>
      </c>
      <c r="R34" s="72"/>
      <c r="S34" s="73"/>
    </row>
    <row r="35" spans="2:19" ht="36.75" customHeight="1" thickBot="1" x14ac:dyDescent="0.25">
      <c r="B35" s="33" t="s">
        <v>81</v>
      </c>
      <c r="C35" s="40"/>
      <c r="E35" s="25">
        <f t="shared" si="1"/>
        <v>0</v>
      </c>
      <c r="F35" s="6"/>
      <c r="H35" s="2" t="s">
        <v>44</v>
      </c>
      <c r="J35" s="54"/>
      <c r="K35" s="55"/>
      <c r="Q35" s="71" t="s">
        <v>42</v>
      </c>
      <c r="R35" s="72"/>
      <c r="S35" s="73"/>
    </row>
    <row r="36" spans="2:19" ht="15" customHeight="1" x14ac:dyDescent="0.2">
      <c r="B36" s="7"/>
      <c r="E36" s="58">
        <f>E29+E30+E31+E32+E33+E34+E35</f>
        <v>0</v>
      </c>
      <c r="F36" s="6"/>
    </row>
    <row r="37" spans="2:19" ht="15.75" thickBot="1" x14ac:dyDescent="0.25">
      <c r="B37" s="60" t="s">
        <v>7</v>
      </c>
      <c r="C37" s="61"/>
      <c r="E37" s="59"/>
      <c r="F37" s="6"/>
    </row>
    <row r="38" spans="2:19" ht="15" customHeight="1" x14ac:dyDescent="0.2">
      <c r="B38" s="7"/>
      <c r="F38" s="6"/>
    </row>
    <row r="39" spans="2:19" ht="15.75" customHeight="1" thickBot="1" x14ac:dyDescent="0.25">
      <c r="B39" s="11"/>
      <c r="C39" s="9"/>
      <c r="D39" s="9"/>
      <c r="E39" s="9"/>
      <c r="F39" s="10"/>
    </row>
    <row r="40" spans="2:19" ht="31.5" customHeight="1" thickBot="1" x14ac:dyDescent="0.25">
      <c r="J40" s="53"/>
      <c r="K40" s="53"/>
      <c r="M40" s="53"/>
      <c r="N40" s="53"/>
      <c r="O40" s="53"/>
    </row>
    <row r="41" spans="2:19" ht="15.75" customHeight="1" thickBot="1" x14ac:dyDescent="0.25">
      <c r="B41" s="3"/>
      <c r="C41" s="4"/>
      <c r="D41" s="4"/>
      <c r="E41" s="4"/>
      <c r="F41" s="5"/>
    </row>
    <row r="42" spans="2:19" ht="96.75" customHeight="1" thickBot="1" x14ac:dyDescent="0.3">
      <c r="B42" s="46" t="s">
        <v>84</v>
      </c>
      <c r="C42" s="47"/>
      <c r="E42" s="8" t="s">
        <v>2</v>
      </c>
      <c r="F42" s="6"/>
      <c r="H42" s="8"/>
      <c r="J42" s="66" t="s">
        <v>92</v>
      </c>
      <c r="K42" s="67"/>
      <c r="Q42" s="66" t="s">
        <v>45</v>
      </c>
      <c r="R42" s="70"/>
      <c r="S42" s="67"/>
    </row>
    <row r="43" spans="2:19" ht="30" customHeight="1" thickBot="1" x14ac:dyDescent="0.3">
      <c r="B43" s="50"/>
      <c r="C43" s="51"/>
      <c r="F43" s="6"/>
      <c r="H43" s="8" t="s">
        <v>16</v>
      </c>
    </row>
    <row r="44" spans="2:19" ht="35.25" customHeight="1" thickBot="1" x14ac:dyDescent="0.25">
      <c r="B44" s="28" t="s">
        <v>76</v>
      </c>
      <c r="C44" s="40"/>
      <c r="E44" s="25">
        <f t="shared" ref="E44:E49" si="2">IF(C44="ja",3,0)</f>
        <v>0</v>
      </c>
      <c r="F44" s="6"/>
      <c r="H44" s="2" t="s">
        <v>46</v>
      </c>
      <c r="J44" s="68"/>
      <c r="K44" s="69"/>
      <c r="Q44" s="71" t="s">
        <v>26</v>
      </c>
      <c r="R44" s="72"/>
      <c r="S44" s="73"/>
    </row>
    <row r="45" spans="2:19" ht="33.75" customHeight="1" thickBot="1" x14ac:dyDescent="0.25">
      <c r="B45" s="32" t="s">
        <v>77</v>
      </c>
      <c r="C45" s="40"/>
      <c r="E45" s="25">
        <f t="shared" si="2"/>
        <v>0</v>
      </c>
      <c r="F45" s="6"/>
      <c r="H45" s="2" t="s">
        <v>47</v>
      </c>
      <c r="J45" s="54"/>
      <c r="K45" s="55"/>
      <c r="Q45" s="71" t="s">
        <v>27</v>
      </c>
      <c r="R45" s="72"/>
      <c r="S45" s="73"/>
    </row>
    <row r="46" spans="2:19" ht="34.5" customHeight="1" thickBot="1" x14ac:dyDescent="0.25">
      <c r="B46" s="32" t="s">
        <v>78</v>
      </c>
      <c r="C46" s="40"/>
      <c r="E46" s="25">
        <f t="shared" si="2"/>
        <v>0</v>
      </c>
      <c r="F46" s="6"/>
      <c r="H46" s="2" t="s">
        <v>48</v>
      </c>
      <c r="J46" s="54"/>
      <c r="K46" s="55"/>
      <c r="Q46" s="71" t="s">
        <v>28</v>
      </c>
      <c r="R46" s="72"/>
      <c r="S46" s="73"/>
    </row>
    <row r="47" spans="2:19" ht="34.5" customHeight="1" thickBot="1" x14ac:dyDescent="0.25">
      <c r="B47" s="33" t="s">
        <v>79</v>
      </c>
      <c r="C47" s="40"/>
      <c r="E47" s="25">
        <f t="shared" si="2"/>
        <v>0</v>
      </c>
      <c r="F47" s="6"/>
      <c r="H47" s="2" t="s">
        <v>49</v>
      </c>
      <c r="J47" s="54"/>
      <c r="K47" s="55"/>
      <c r="Q47" s="71" t="s">
        <v>29</v>
      </c>
      <c r="R47" s="72"/>
      <c r="S47" s="73"/>
    </row>
    <row r="48" spans="2:19" ht="36" customHeight="1" thickBot="1" x14ac:dyDescent="0.25">
      <c r="B48" s="33" t="s">
        <v>80</v>
      </c>
      <c r="C48" s="40"/>
      <c r="E48" s="25">
        <f t="shared" si="2"/>
        <v>0</v>
      </c>
      <c r="F48" s="6"/>
      <c r="H48" s="2" t="s">
        <v>50</v>
      </c>
      <c r="J48" s="54"/>
      <c r="K48" s="55"/>
      <c r="Q48" s="71" t="s">
        <v>41</v>
      </c>
      <c r="R48" s="72"/>
      <c r="S48" s="73"/>
    </row>
    <row r="49" spans="2:19" ht="36" customHeight="1" thickBot="1" x14ac:dyDescent="0.25">
      <c r="B49" s="33" t="s">
        <v>81</v>
      </c>
      <c r="C49" s="40"/>
      <c r="E49" s="25">
        <f t="shared" si="2"/>
        <v>0</v>
      </c>
      <c r="F49" s="6"/>
      <c r="H49" s="2" t="s">
        <v>51</v>
      </c>
      <c r="J49" s="54"/>
      <c r="K49" s="55"/>
      <c r="Q49" s="71" t="s">
        <v>42</v>
      </c>
      <c r="R49" s="72"/>
      <c r="S49" s="73"/>
    </row>
    <row r="50" spans="2:19" ht="15" customHeight="1" x14ac:dyDescent="0.2">
      <c r="B50" s="7"/>
      <c r="E50" s="58">
        <f>E44+E45+E46+E47+E48+E49</f>
        <v>0</v>
      </c>
      <c r="F50" s="6"/>
    </row>
    <row r="51" spans="2:19" ht="15.75" thickBot="1" x14ac:dyDescent="0.25">
      <c r="B51" s="60" t="s">
        <v>8</v>
      </c>
      <c r="C51" s="61"/>
      <c r="E51" s="59"/>
      <c r="F51" s="6"/>
    </row>
    <row r="52" spans="2:19" ht="15" customHeight="1" x14ac:dyDescent="0.2">
      <c r="B52" s="7"/>
      <c r="F52" s="6"/>
    </row>
    <row r="53" spans="2:19" ht="15.75" customHeight="1" thickBot="1" x14ac:dyDescent="0.25">
      <c r="B53" s="11"/>
      <c r="C53" s="9"/>
      <c r="D53" s="9"/>
      <c r="E53" s="9"/>
      <c r="F53" s="10"/>
    </row>
    <row r="54" spans="2:19" ht="31.5" customHeight="1" thickBot="1" x14ac:dyDescent="0.25">
      <c r="J54" s="53"/>
      <c r="K54" s="53"/>
      <c r="M54" s="53"/>
      <c r="N54" s="53"/>
      <c r="O54" s="53"/>
    </row>
    <row r="55" spans="2:19" ht="15.75" customHeight="1" thickBot="1" x14ac:dyDescent="0.25">
      <c r="B55" s="3"/>
      <c r="C55" s="4"/>
      <c r="D55" s="4"/>
      <c r="E55" s="4"/>
      <c r="F55" s="5"/>
      <c r="M55" s="53"/>
      <c r="N55" s="53"/>
      <c r="O55" s="53"/>
    </row>
    <row r="56" spans="2:19" ht="98.25" customHeight="1" thickBot="1" x14ac:dyDescent="0.3">
      <c r="B56" s="46" t="s">
        <v>85</v>
      </c>
      <c r="C56" s="47"/>
      <c r="E56" s="8" t="s">
        <v>2</v>
      </c>
      <c r="F56" s="6"/>
      <c r="H56" s="8"/>
      <c r="J56" s="66" t="s">
        <v>92</v>
      </c>
      <c r="K56" s="67"/>
      <c r="M56" s="53"/>
      <c r="N56" s="53"/>
      <c r="O56" s="53"/>
      <c r="Q56" s="66" t="s">
        <v>45</v>
      </c>
      <c r="R56" s="70"/>
      <c r="S56" s="67"/>
    </row>
    <row r="57" spans="2:19" ht="30" customHeight="1" thickBot="1" x14ac:dyDescent="0.3">
      <c r="B57" s="50"/>
      <c r="C57" s="51"/>
      <c r="F57" s="6"/>
      <c r="H57" s="8" t="s">
        <v>16</v>
      </c>
      <c r="M57" s="53"/>
      <c r="N57" s="53"/>
      <c r="O57" s="53"/>
    </row>
    <row r="58" spans="2:19" ht="32.25" customHeight="1" thickBot="1" x14ac:dyDescent="0.25">
      <c r="B58" s="32" t="s">
        <v>77</v>
      </c>
      <c r="C58" s="40"/>
      <c r="E58" s="25">
        <f t="shared" ref="E58:E62" si="3">IF(C58="ja",3,0)</f>
        <v>0</v>
      </c>
      <c r="F58" s="6"/>
      <c r="H58" s="41" t="s">
        <v>20</v>
      </c>
      <c r="J58" s="54"/>
      <c r="K58" s="55"/>
      <c r="M58" s="53"/>
      <c r="N58" s="53"/>
      <c r="O58" s="53"/>
      <c r="Q58" s="71" t="s">
        <v>27</v>
      </c>
      <c r="R58" s="72"/>
      <c r="S58" s="73"/>
    </row>
    <row r="59" spans="2:19" ht="34.5" customHeight="1" thickBot="1" x14ac:dyDescent="0.25">
      <c r="B59" s="32" t="s">
        <v>78</v>
      </c>
      <c r="C59" s="40"/>
      <c r="E59" s="25">
        <f t="shared" si="3"/>
        <v>0</v>
      </c>
      <c r="F59" s="6"/>
      <c r="H59" s="41" t="s">
        <v>31</v>
      </c>
      <c r="J59" s="54"/>
      <c r="K59" s="55"/>
      <c r="M59" s="53"/>
      <c r="N59" s="53"/>
      <c r="O59" s="53"/>
      <c r="Q59" s="71" t="s">
        <v>28</v>
      </c>
      <c r="R59" s="72"/>
      <c r="S59" s="73"/>
    </row>
    <row r="60" spans="2:19" ht="32.25" customHeight="1" thickBot="1" x14ac:dyDescent="0.25">
      <c r="B60" s="33" t="s">
        <v>79</v>
      </c>
      <c r="C60" s="40"/>
      <c r="E60" s="25">
        <f t="shared" si="3"/>
        <v>0</v>
      </c>
      <c r="F60" s="6"/>
      <c r="H60" s="41" t="s">
        <v>32</v>
      </c>
      <c r="J60" s="54"/>
      <c r="K60" s="55"/>
      <c r="M60" s="53"/>
      <c r="N60" s="53"/>
      <c r="O60" s="53"/>
      <c r="Q60" s="71" t="s">
        <v>29</v>
      </c>
      <c r="R60" s="72"/>
      <c r="S60" s="73"/>
    </row>
    <row r="61" spans="2:19" ht="33.75" customHeight="1" thickBot="1" x14ac:dyDescent="0.25">
      <c r="B61" s="33" t="s">
        <v>80</v>
      </c>
      <c r="C61" s="40"/>
      <c r="E61" s="25">
        <f t="shared" si="3"/>
        <v>0</v>
      </c>
      <c r="F61" s="6"/>
      <c r="H61" s="41" t="s">
        <v>52</v>
      </c>
      <c r="J61" s="54"/>
      <c r="K61" s="55"/>
      <c r="M61" s="53"/>
      <c r="N61" s="53"/>
      <c r="O61" s="53"/>
      <c r="Q61" s="71" t="s">
        <v>41</v>
      </c>
      <c r="R61" s="72"/>
      <c r="S61" s="73"/>
    </row>
    <row r="62" spans="2:19" ht="45" customHeight="1" thickBot="1" x14ac:dyDescent="0.25">
      <c r="B62" s="33" t="s">
        <v>81</v>
      </c>
      <c r="C62" s="40"/>
      <c r="E62" s="25">
        <f t="shared" si="3"/>
        <v>0</v>
      </c>
      <c r="F62" s="6"/>
      <c r="H62" s="41" t="s">
        <v>53</v>
      </c>
      <c r="J62" s="54"/>
      <c r="K62" s="55"/>
      <c r="M62" s="53"/>
      <c r="N62" s="53"/>
      <c r="O62" s="53"/>
      <c r="Q62" s="71" t="s">
        <v>42</v>
      </c>
      <c r="R62" s="72"/>
      <c r="S62" s="73"/>
    </row>
    <row r="63" spans="2:19" ht="15" customHeight="1" x14ac:dyDescent="0.2">
      <c r="B63" s="7"/>
      <c r="E63" s="58">
        <f>E58+E59+E60+E61+E62</f>
        <v>0</v>
      </c>
      <c r="F63" s="6"/>
    </row>
    <row r="64" spans="2:19" ht="15" x14ac:dyDescent="0.2">
      <c r="B64" s="60" t="s">
        <v>9</v>
      </c>
      <c r="C64" s="61"/>
      <c r="E64" s="59"/>
      <c r="F64" s="6"/>
    </row>
    <row r="65" spans="2:19" ht="15" customHeight="1" x14ac:dyDescent="0.2">
      <c r="B65" s="7"/>
      <c r="F65" s="6"/>
    </row>
    <row r="66" spans="2:19" ht="15.75" customHeight="1" thickBot="1" x14ac:dyDescent="0.25">
      <c r="B66" s="11"/>
      <c r="C66" s="9"/>
      <c r="D66" s="9"/>
      <c r="E66" s="9"/>
      <c r="F66" s="10"/>
    </row>
    <row r="67" spans="2:19" ht="31.5" customHeight="1" thickBot="1" x14ac:dyDescent="0.25">
      <c r="J67" s="53"/>
      <c r="K67" s="53"/>
      <c r="M67" s="53"/>
      <c r="N67" s="53"/>
      <c r="O67" s="53"/>
    </row>
    <row r="68" spans="2:19" ht="15.75" customHeight="1" thickBot="1" x14ac:dyDescent="0.25">
      <c r="B68" s="3"/>
      <c r="C68" s="4"/>
      <c r="D68" s="4"/>
      <c r="E68" s="4"/>
      <c r="F68" s="5"/>
      <c r="M68" s="53"/>
      <c r="N68" s="53"/>
      <c r="O68" s="53"/>
    </row>
    <row r="69" spans="2:19" ht="101.25" customHeight="1" thickBot="1" x14ac:dyDescent="0.3">
      <c r="B69" s="46" t="s">
        <v>86</v>
      </c>
      <c r="C69" s="47"/>
      <c r="E69" s="8" t="s">
        <v>2</v>
      </c>
      <c r="F69" s="6"/>
      <c r="H69" s="8"/>
      <c r="J69" s="66" t="s">
        <v>92</v>
      </c>
      <c r="K69" s="67"/>
      <c r="M69" s="53"/>
      <c r="N69" s="53"/>
      <c r="O69" s="53"/>
      <c r="Q69" s="66" t="s">
        <v>45</v>
      </c>
      <c r="R69" s="70"/>
      <c r="S69" s="67"/>
    </row>
    <row r="70" spans="2:19" ht="30" customHeight="1" thickBot="1" x14ac:dyDescent="0.3">
      <c r="B70" s="50"/>
      <c r="C70" s="51"/>
      <c r="F70" s="6"/>
      <c r="H70" s="8" t="s">
        <v>16</v>
      </c>
      <c r="M70" s="53"/>
      <c r="N70" s="53"/>
      <c r="O70" s="53"/>
    </row>
    <row r="71" spans="2:19" ht="33.75" customHeight="1" thickBot="1" x14ac:dyDescent="0.25">
      <c r="B71" s="32" t="s">
        <v>78</v>
      </c>
      <c r="C71" s="40"/>
      <c r="E71" s="25">
        <f t="shared" ref="E71:E74" si="4">IF(C71="ja",3,0)</f>
        <v>0</v>
      </c>
      <c r="F71" s="6"/>
      <c r="H71" s="41" t="s">
        <v>33</v>
      </c>
      <c r="J71" s="54"/>
      <c r="K71" s="55"/>
      <c r="M71" s="53"/>
      <c r="N71" s="53"/>
      <c r="O71" s="53"/>
      <c r="Q71" s="71" t="s">
        <v>28</v>
      </c>
      <c r="R71" s="72"/>
      <c r="S71" s="73"/>
    </row>
    <row r="72" spans="2:19" ht="37.5" customHeight="1" thickBot="1" x14ac:dyDescent="0.25">
      <c r="B72" s="33" t="s">
        <v>79</v>
      </c>
      <c r="C72" s="40"/>
      <c r="E72" s="25">
        <f t="shared" si="4"/>
        <v>0</v>
      </c>
      <c r="F72" s="6"/>
      <c r="H72" s="41" t="s">
        <v>34</v>
      </c>
      <c r="J72" s="54"/>
      <c r="K72" s="55"/>
      <c r="M72" s="53"/>
      <c r="N72" s="53"/>
      <c r="O72" s="53"/>
      <c r="Q72" s="71" t="s">
        <v>29</v>
      </c>
      <c r="R72" s="72"/>
      <c r="S72" s="73"/>
    </row>
    <row r="73" spans="2:19" ht="32.25" customHeight="1" thickBot="1" x14ac:dyDescent="0.25">
      <c r="B73" s="33" t="s">
        <v>80</v>
      </c>
      <c r="C73" s="40"/>
      <c r="E73" s="25">
        <f t="shared" si="4"/>
        <v>0</v>
      </c>
      <c r="F73" s="6"/>
      <c r="H73" s="41" t="s">
        <v>54</v>
      </c>
      <c r="J73" s="54"/>
      <c r="K73" s="55"/>
      <c r="M73" s="53"/>
      <c r="N73" s="53"/>
      <c r="O73" s="53"/>
      <c r="Q73" s="71" t="s">
        <v>41</v>
      </c>
      <c r="R73" s="72"/>
      <c r="S73" s="73"/>
    </row>
    <row r="74" spans="2:19" ht="31.5" customHeight="1" thickBot="1" x14ac:dyDescent="0.25">
      <c r="B74" s="33" t="s">
        <v>81</v>
      </c>
      <c r="C74" s="40"/>
      <c r="E74" s="25">
        <f t="shared" si="4"/>
        <v>0</v>
      </c>
      <c r="F74" s="6"/>
      <c r="H74" s="41" t="s">
        <v>55</v>
      </c>
      <c r="J74" s="54"/>
      <c r="K74" s="55"/>
      <c r="M74" s="53"/>
      <c r="N74" s="53"/>
      <c r="O74" s="53"/>
      <c r="Q74" s="71" t="s">
        <v>42</v>
      </c>
      <c r="R74" s="72"/>
      <c r="S74" s="73"/>
    </row>
    <row r="75" spans="2:19" ht="15" customHeight="1" x14ac:dyDescent="0.2">
      <c r="B75" s="7"/>
      <c r="E75" s="58">
        <f>E71+E72+E73+E74</f>
        <v>0</v>
      </c>
      <c r="F75" s="6"/>
    </row>
    <row r="76" spans="2:19" ht="15" x14ac:dyDescent="0.2">
      <c r="B76" s="60" t="s">
        <v>10</v>
      </c>
      <c r="C76" s="61"/>
      <c r="E76" s="59"/>
      <c r="F76" s="6"/>
    </row>
    <row r="77" spans="2:19" ht="15" customHeight="1" x14ac:dyDescent="0.2">
      <c r="B77" s="7"/>
      <c r="F77" s="6"/>
    </row>
    <row r="78" spans="2:19" ht="15.75" customHeight="1" thickBot="1" x14ac:dyDescent="0.25">
      <c r="B78" s="11"/>
      <c r="C78" s="9"/>
      <c r="D78" s="9"/>
      <c r="E78" s="9"/>
      <c r="F78" s="10"/>
    </row>
    <row r="79" spans="2:19" ht="31.5" customHeight="1" thickBot="1" x14ac:dyDescent="0.25">
      <c r="J79" s="53"/>
      <c r="K79" s="53"/>
      <c r="M79" s="53"/>
      <c r="N79" s="53"/>
      <c r="O79" s="53"/>
    </row>
    <row r="80" spans="2:19" ht="15.75" customHeight="1" thickBot="1" x14ac:dyDescent="0.25">
      <c r="B80" s="3"/>
      <c r="C80" s="4"/>
      <c r="D80" s="4"/>
      <c r="E80" s="4"/>
      <c r="F80" s="5"/>
      <c r="M80" s="53"/>
      <c r="N80" s="53"/>
      <c r="O80" s="53"/>
    </row>
    <row r="81" spans="2:19" ht="98.25" customHeight="1" thickBot="1" x14ac:dyDescent="0.3">
      <c r="B81" s="46" t="s">
        <v>87</v>
      </c>
      <c r="C81" s="47"/>
      <c r="E81" s="8" t="s">
        <v>2</v>
      </c>
      <c r="F81" s="6"/>
      <c r="H81" s="8"/>
      <c r="J81" s="66" t="s">
        <v>92</v>
      </c>
      <c r="K81" s="67"/>
      <c r="M81" s="53"/>
      <c r="N81" s="53"/>
      <c r="O81" s="53"/>
      <c r="Q81" s="66" t="s">
        <v>45</v>
      </c>
      <c r="R81" s="70"/>
      <c r="S81" s="67"/>
    </row>
    <row r="82" spans="2:19" ht="30" customHeight="1" thickBot="1" x14ac:dyDescent="0.3">
      <c r="B82" s="48"/>
      <c r="C82" s="49"/>
      <c r="F82" s="6"/>
      <c r="H82" s="8" t="s">
        <v>16</v>
      </c>
      <c r="M82" s="53"/>
      <c r="N82" s="53"/>
      <c r="O82" s="53"/>
    </row>
    <row r="83" spans="2:19" ht="35.25" customHeight="1" thickBot="1" x14ac:dyDescent="0.25">
      <c r="B83" s="33" t="s">
        <v>79</v>
      </c>
      <c r="C83" s="40"/>
      <c r="E83" s="25">
        <f t="shared" ref="E83:E85" si="5">IF(C83="ja",3,0)</f>
        <v>0</v>
      </c>
      <c r="F83" s="6"/>
      <c r="H83" s="41" t="s">
        <v>36</v>
      </c>
      <c r="J83" s="54"/>
      <c r="K83" s="55"/>
      <c r="M83" s="53"/>
      <c r="N83" s="53"/>
      <c r="O83" s="53"/>
      <c r="Q83" s="71" t="s">
        <v>29</v>
      </c>
      <c r="R83" s="72"/>
      <c r="S83" s="73"/>
    </row>
    <row r="84" spans="2:19" ht="34.5" customHeight="1" thickBot="1" x14ac:dyDescent="0.25">
      <c r="B84" s="33" t="s">
        <v>80</v>
      </c>
      <c r="C84" s="40"/>
      <c r="E84" s="25">
        <f t="shared" si="5"/>
        <v>0</v>
      </c>
      <c r="F84" s="6"/>
      <c r="H84" s="41" t="s">
        <v>56</v>
      </c>
      <c r="J84" s="54"/>
      <c r="K84" s="55"/>
      <c r="M84" s="53"/>
      <c r="N84" s="53"/>
      <c r="O84" s="53"/>
      <c r="Q84" s="71" t="s">
        <v>41</v>
      </c>
      <c r="R84" s="72"/>
      <c r="S84" s="73"/>
    </row>
    <row r="85" spans="2:19" ht="39" customHeight="1" thickBot="1" x14ac:dyDescent="0.25">
      <c r="B85" s="33" t="s">
        <v>81</v>
      </c>
      <c r="C85" s="40"/>
      <c r="E85" s="25">
        <f t="shared" si="5"/>
        <v>0</v>
      </c>
      <c r="F85" s="6"/>
      <c r="H85" s="41" t="s">
        <v>57</v>
      </c>
      <c r="J85" s="54"/>
      <c r="K85" s="55"/>
      <c r="M85" s="53"/>
      <c r="N85" s="53"/>
      <c r="O85" s="53"/>
      <c r="Q85" s="71" t="s">
        <v>42</v>
      </c>
      <c r="R85" s="72"/>
      <c r="S85" s="73"/>
    </row>
    <row r="86" spans="2:19" ht="15" customHeight="1" x14ac:dyDescent="0.2">
      <c r="B86" s="7"/>
      <c r="E86" s="58">
        <f>E83+E84+E85</f>
        <v>0</v>
      </c>
      <c r="F86" s="6"/>
    </row>
    <row r="87" spans="2:19" ht="15" x14ac:dyDescent="0.2">
      <c r="B87" s="60" t="s">
        <v>35</v>
      </c>
      <c r="C87" s="61"/>
      <c r="E87" s="59"/>
      <c r="F87" s="6"/>
    </row>
    <row r="88" spans="2:19" ht="15" customHeight="1" x14ac:dyDescent="0.2">
      <c r="B88" s="7"/>
      <c r="F88" s="6"/>
    </row>
    <row r="89" spans="2:19" ht="15.75" customHeight="1" thickBot="1" x14ac:dyDescent="0.25">
      <c r="B89" s="11"/>
      <c r="C89" s="9"/>
      <c r="D89" s="9"/>
      <c r="E89" s="9"/>
      <c r="F89" s="10"/>
    </row>
    <row r="90" spans="2:19" ht="31.5" customHeight="1" thickBot="1" x14ac:dyDescent="0.25">
      <c r="J90" s="53"/>
      <c r="K90" s="53"/>
      <c r="M90" s="53"/>
      <c r="N90" s="53"/>
      <c r="O90" s="53"/>
    </row>
    <row r="91" spans="2:19" ht="15.75" customHeight="1" thickBot="1" x14ac:dyDescent="0.25">
      <c r="B91" s="3"/>
      <c r="C91" s="4"/>
      <c r="D91" s="4"/>
      <c r="E91" s="4"/>
      <c r="F91" s="5"/>
      <c r="M91" s="53"/>
      <c r="N91" s="53"/>
      <c r="O91" s="53"/>
    </row>
    <row r="92" spans="2:19" ht="98.25" customHeight="1" thickBot="1" x14ac:dyDescent="0.3">
      <c r="B92" s="46" t="s">
        <v>88</v>
      </c>
      <c r="C92" s="47"/>
      <c r="E92" s="8" t="s">
        <v>2</v>
      </c>
      <c r="F92" s="6"/>
      <c r="H92" s="8"/>
      <c r="J92" s="66" t="s">
        <v>92</v>
      </c>
      <c r="K92" s="67"/>
      <c r="M92" s="53"/>
      <c r="N92" s="53"/>
      <c r="O92" s="53"/>
      <c r="Q92" s="66" t="s">
        <v>45</v>
      </c>
      <c r="R92" s="70"/>
      <c r="S92" s="67"/>
    </row>
    <row r="93" spans="2:19" ht="30" customHeight="1" thickBot="1" x14ac:dyDescent="0.3">
      <c r="B93" s="48"/>
      <c r="C93" s="49"/>
      <c r="F93" s="6"/>
      <c r="H93" s="8" t="s">
        <v>16</v>
      </c>
      <c r="M93" s="53"/>
      <c r="N93" s="53"/>
      <c r="O93" s="53"/>
    </row>
    <row r="94" spans="2:19" ht="31.5" customHeight="1" thickBot="1" x14ac:dyDescent="0.25">
      <c r="B94" s="33" t="s">
        <v>80</v>
      </c>
      <c r="C94" s="40"/>
      <c r="E94" s="25">
        <f t="shared" ref="E94:E95" si="6">IF(C94="ja",3,0)</f>
        <v>0</v>
      </c>
      <c r="F94" s="6"/>
      <c r="H94" s="41" t="s">
        <v>58</v>
      </c>
      <c r="J94" s="54"/>
      <c r="K94" s="55"/>
      <c r="M94" s="53"/>
      <c r="N94" s="53"/>
      <c r="O94" s="53"/>
      <c r="Q94" s="71" t="s">
        <v>41</v>
      </c>
      <c r="R94" s="72"/>
      <c r="S94" s="73"/>
    </row>
    <row r="95" spans="2:19" ht="45" customHeight="1" thickBot="1" x14ac:dyDescent="0.25">
      <c r="B95" s="33" t="s">
        <v>81</v>
      </c>
      <c r="C95" s="40"/>
      <c r="E95" s="25">
        <f t="shared" si="6"/>
        <v>0</v>
      </c>
      <c r="F95" s="6"/>
      <c r="H95" s="41" t="s">
        <v>59</v>
      </c>
      <c r="J95" s="54"/>
      <c r="K95" s="55"/>
      <c r="M95" s="53"/>
      <c r="N95" s="53"/>
      <c r="O95" s="53"/>
      <c r="Q95" s="71" t="s">
        <v>42</v>
      </c>
      <c r="R95" s="72"/>
      <c r="S95" s="73"/>
    </row>
    <row r="96" spans="2:19" ht="15" customHeight="1" x14ac:dyDescent="0.2">
      <c r="B96" s="7"/>
      <c r="E96" s="58">
        <f>E94+E95</f>
        <v>0</v>
      </c>
      <c r="F96" s="6"/>
    </row>
    <row r="97" spans="2:19" ht="15" x14ac:dyDescent="0.2">
      <c r="B97" s="60" t="s">
        <v>37</v>
      </c>
      <c r="C97" s="61"/>
      <c r="E97" s="59"/>
      <c r="F97" s="6"/>
    </row>
    <row r="98" spans="2:19" ht="15" customHeight="1" x14ac:dyDescent="0.2">
      <c r="B98" s="7"/>
      <c r="F98" s="6"/>
    </row>
    <row r="99" spans="2:19" ht="15.75" customHeight="1" thickBot="1" x14ac:dyDescent="0.25">
      <c r="B99" s="11"/>
      <c r="C99" s="9"/>
      <c r="D99" s="9"/>
      <c r="E99" s="9"/>
      <c r="F99" s="10"/>
    </row>
    <row r="100" spans="2:19" ht="31.5" customHeight="1" thickBot="1" x14ac:dyDescent="0.25">
      <c r="J100" s="53"/>
      <c r="K100" s="53"/>
      <c r="M100" s="53"/>
      <c r="N100" s="53"/>
      <c r="O100" s="53"/>
    </row>
    <row r="101" spans="2:19" ht="15.75" customHeight="1" thickBot="1" x14ac:dyDescent="0.25">
      <c r="B101" s="3"/>
      <c r="C101" s="4"/>
      <c r="D101" s="4"/>
      <c r="E101" s="4"/>
      <c r="F101" s="5"/>
      <c r="M101" s="53"/>
      <c r="N101" s="53"/>
      <c r="O101" s="53"/>
    </row>
    <row r="102" spans="2:19" ht="93.75" customHeight="1" thickBot="1" x14ac:dyDescent="0.3">
      <c r="B102" s="46" t="s">
        <v>89</v>
      </c>
      <c r="C102" s="47"/>
      <c r="E102" s="8" t="s">
        <v>2</v>
      </c>
      <c r="F102" s="6"/>
      <c r="H102" s="8"/>
      <c r="J102" s="66" t="s">
        <v>92</v>
      </c>
      <c r="K102" s="67"/>
      <c r="M102" s="53"/>
      <c r="N102" s="53"/>
      <c r="O102" s="53"/>
      <c r="Q102" s="66" t="s">
        <v>45</v>
      </c>
      <c r="R102" s="70"/>
      <c r="S102" s="67"/>
    </row>
    <row r="103" spans="2:19" ht="30" customHeight="1" thickBot="1" x14ac:dyDescent="0.3">
      <c r="B103" s="48"/>
      <c r="C103" s="49"/>
      <c r="F103" s="6"/>
      <c r="H103" s="8" t="s">
        <v>16</v>
      </c>
      <c r="M103" s="53"/>
      <c r="N103" s="53"/>
      <c r="O103" s="53"/>
    </row>
    <row r="104" spans="2:19" ht="45" customHeight="1" thickBot="1" x14ac:dyDescent="0.25">
      <c r="B104" s="33" t="s">
        <v>81</v>
      </c>
      <c r="C104" s="40"/>
      <c r="E104" s="25">
        <f t="shared" ref="E104" si="7">IF(C104="ja",3,0)</f>
        <v>0</v>
      </c>
      <c r="F104" s="6"/>
      <c r="H104" s="2" t="s">
        <v>60</v>
      </c>
      <c r="J104" s="54"/>
      <c r="K104" s="55"/>
      <c r="M104" s="53"/>
      <c r="N104" s="53"/>
      <c r="O104" s="53"/>
      <c r="Q104" s="71" t="s">
        <v>42</v>
      </c>
      <c r="R104" s="72"/>
      <c r="S104" s="73"/>
    </row>
    <row r="105" spans="2:19" ht="15" customHeight="1" x14ac:dyDescent="0.2">
      <c r="B105" s="7"/>
      <c r="E105" s="58">
        <f>E104</f>
        <v>0</v>
      </c>
      <c r="F105" s="6"/>
    </row>
    <row r="106" spans="2:19" ht="15" x14ac:dyDescent="0.2">
      <c r="B106" s="60" t="s">
        <v>61</v>
      </c>
      <c r="C106" s="61"/>
      <c r="E106" s="59"/>
      <c r="F106" s="6"/>
    </row>
    <row r="107" spans="2:19" ht="15" customHeight="1" x14ac:dyDescent="0.2">
      <c r="B107" s="7"/>
      <c r="F107" s="6"/>
    </row>
    <row r="108" spans="2:19" ht="15.75" customHeight="1" thickBot="1" x14ac:dyDescent="0.25">
      <c r="B108" s="11"/>
      <c r="C108" s="9"/>
      <c r="D108" s="9"/>
      <c r="E108" s="9"/>
      <c r="F108" s="10"/>
    </row>
    <row r="109" spans="2:19" ht="31.5" customHeight="1" x14ac:dyDescent="0.2">
      <c r="J109" s="53"/>
      <c r="K109" s="53"/>
      <c r="M109" s="53"/>
      <c r="N109" s="53"/>
      <c r="O109" s="53"/>
    </row>
    <row r="110" spans="2:19" ht="31.5" customHeight="1" thickBot="1" x14ac:dyDescent="0.25">
      <c r="J110" s="53"/>
      <c r="K110" s="53"/>
      <c r="M110" s="53"/>
      <c r="N110" s="53"/>
      <c r="O110" s="53"/>
    </row>
    <row r="111" spans="2:19" ht="15.75" customHeight="1" thickBot="1" x14ac:dyDescent="0.25">
      <c r="B111" s="17"/>
      <c r="C111" s="18"/>
      <c r="D111" s="18"/>
      <c r="E111" s="18"/>
      <c r="F111" s="19"/>
    </row>
    <row r="112" spans="2:19" ht="22.5" customHeight="1" thickBot="1" x14ac:dyDescent="0.3">
      <c r="B112" s="20" t="s">
        <v>5</v>
      </c>
      <c r="C112" s="34"/>
      <c r="D112" s="34"/>
      <c r="E112" s="26">
        <f>E21+E36+E50+E63+E75+E86+E96+E105</f>
        <v>0</v>
      </c>
      <c r="F112" s="13"/>
    </row>
    <row r="113" spans="2:6" ht="15" x14ac:dyDescent="0.25">
      <c r="B113" s="56" t="s">
        <v>94</v>
      </c>
      <c r="C113" s="57"/>
      <c r="D113" s="34"/>
      <c r="E113" s="34"/>
      <c r="F113" s="13"/>
    </row>
    <row r="114" spans="2:6" ht="15.75" customHeight="1" thickBot="1" x14ac:dyDescent="0.25">
      <c r="B114" s="14"/>
      <c r="C114" s="15"/>
      <c r="D114" s="15"/>
      <c r="E114" s="15"/>
      <c r="F114" s="16"/>
    </row>
  </sheetData>
  <sheetProtection algorithmName="SHA-512" hashValue="ZFLuSBHWA4pN7H31GCmQOgYbF6mbJWwlOFPySZH3FViR6GF8nay7VW4JfvciqRQ75vNJ+dXQ8XzTkDtdQEkYDA==" saltValue="IsFSBGp24B0WUjj9JHH9Cw==" spinCount="100000" sheet="1" objects="1" scenarios="1"/>
  <mergeCells count="158">
    <mergeCell ref="A8:B8"/>
    <mergeCell ref="J14:K14"/>
    <mergeCell ref="J15:K15"/>
    <mergeCell ref="J29:K29"/>
    <mergeCell ref="J30:K30"/>
    <mergeCell ref="J4:Q9"/>
    <mergeCell ref="J109:K109"/>
    <mergeCell ref="M109:O109"/>
    <mergeCell ref="E105:E106"/>
    <mergeCell ref="B106:C106"/>
    <mergeCell ref="J104:K104"/>
    <mergeCell ref="M104:O104"/>
    <mergeCell ref="Q104:S104"/>
    <mergeCell ref="B102:C103"/>
    <mergeCell ref="J102:K102"/>
    <mergeCell ref="M102:O102"/>
    <mergeCell ref="Q102:S102"/>
    <mergeCell ref="Q85:S85"/>
    <mergeCell ref="J94:K94"/>
    <mergeCell ref="M94:O94"/>
    <mergeCell ref="Q94:S94"/>
    <mergeCell ref="Q92:S92"/>
    <mergeCell ref="Q49:S49"/>
    <mergeCell ref="Q47:S47"/>
    <mergeCell ref="Q44:S44"/>
    <mergeCell ref="Q45:S45"/>
    <mergeCell ref="Q46:S46"/>
    <mergeCell ref="J90:K90"/>
    <mergeCell ref="M90:O90"/>
    <mergeCell ref="Q71:S71"/>
    <mergeCell ref="J72:K72"/>
    <mergeCell ref="M72:O72"/>
    <mergeCell ref="Q72:S72"/>
    <mergeCell ref="J73:K73"/>
    <mergeCell ref="M73:O73"/>
    <mergeCell ref="Q73:S73"/>
    <mergeCell ref="J74:K74"/>
    <mergeCell ref="M74:O74"/>
    <mergeCell ref="Q74:S74"/>
    <mergeCell ref="J83:K83"/>
    <mergeCell ref="J71:K71"/>
    <mergeCell ref="M71:O71"/>
    <mergeCell ref="Q69:S69"/>
    <mergeCell ref="M68:O68"/>
    <mergeCell ref="E96:E97"/>
    <mergeCell ref="B97:C97"/>
    <mergeCell ref="J95:K95"/>
    <mergeCell ref="M95:O95"/>
    <mergeCell ref="Q95:S95"/>
    <mergeCell ref="B92:C93"/>
    <mergeCell ref="J92:K92"/>
    <mergeCell ref="M92:O92"/>
    <mergeCell ref="J79:K79"/>
    <mergeCell ref="M79:O79"/>
    <mergeCell ref="B81:C82"/>
    <mergeCell ref="J81:K81"/>
    <mergeCell ref="M81:O81"/>
    <mergeCell ref="Q81:S81"/>
    <mergeCell ref="J84:K84"/>
    <mergeCell ref="M84:O84"/>
    <mergeCell ref="Q84:S84"/>
    <mergeCell ref="E86:E87"/>
    <mergeCell ref="B87:C87"/>
    <mergeCell ref="M83:O83"/>
    <mergeCell ref="Q83:S83"/>
    <mergeCell ref="M80:O80"/>
    <mergeCell ref="J67:K67"/>
    <mergeCell ref="M67:O67"/>
    <mergeCell ref="J58:K58"/>
    <mergeCell ref="M58:O58"/>
    <mergeCell ref="Q58:S58"/>
    <mergeCell ref="J59:K59"/>
    <mergeCell ref="M59:O59"/>
    <mergeCell ref="Q59:S59"/>
    <mergeCell ref="J60:K60"/>
    <mergeCell ref="Q60:S60"/>
    <mergeCell ref="J61:K61"/>
    <mergeCell ref="M61:O61"/>
    <mergeCell ref="Q61:S61"/>
    <mergeCell ref="J62:K62"/>
    <mergeCell ref="M62:O62"/>
    <mergeCell ref="Q62:S62"/>
    <mergeCell ref="J56:K56"/>
    <mergeCell ref="M56:O56"/>
    <mergeCell ref="M60:O60"/>
    <mergeCell ref="M57:O57"/>
    <mergeCell ref="Q27:S27"/>
    <mergeCell ref="Q29:S29"/>
    <mergeCell ref="J31:K31"/>
    <mergeCell ref="J32:K32"/>
    <mergeCell ref="J34:K34"/>
    <mergeCell ref="Q34:S34"/>
    <mergeCell ref="Q42:S42"/>
    <mergeCell ref="J35:K35"/>
    <mergeCell ref="Q35:S35"/>
    <mergeCell ref="M30:O30"/>
    <mergeCell ref="M32:O32"/>
    <mergeCell ref="J40:K40"/>
    <mergeCell ref="M40:O40"/>
    <mergeCell ref="Q31:S31"/>
    <mergeCell ref="Q32:S32"/>
    <mergeCell ref="Q30:S30"/>
    <mergeCell ref="Q56:S56"/>
    <mergeCell ref="Q33:S33"/>
    <mergeCell ref="J42:K42"/>
    <mergeCell ref="Q48:S48"/>
    <mergeCell ref="B11:C12"/>
    <mergeCell ref="J11:K11"/>
    <mergeCell ref="J13:K13"/>
    <mergeCell ref="J16:K16"/>
    <mergeCell ref="J17:K17"/>
    <mergeCell ref="J18:K18"/>
    <mergeCell ref="M55:O55"/>
    <mergeCell ref="J44:K44"/>
    <mergeCell ref="J27:K27"/>
    <mergeCell ref="J48:K48"/>
    <mergeCell ref="J19:K19"/>
    <mergeCell ref="J20:K20"/>
    <mergeCell ref="J25:K25"/>
    <mergeCell ref="M25:O25"/>
    <mergeCell ref="J33:K33"/>
    <mergeCell ref="J45:K45"/>
    <mergeCell ref="M34:O34"/>
    <mergeCell ref="M27:O27"/>
    <mergeCell ref="J46:K46"/>
    <mergeCell ref="J47:K47"/>
    <mergeCell ref="J54:K54"/>
    <mergeCell ref="M54:O54"/>
    <mergeCell ref="J49:K49"/>
    <mergeCell ref="B56:C57"/>
    <mergeCell ref="B27:C28"/>
    <mergeCell ref="E36:E37"/>
    <mergeCell ref="B37:C37"/>
    <mergeCell ref="B42:C43"/>
    <mergeCell ref="E50:E51"/>
    <mergeCell ref="B51:C51"/>
    <mergeCell ref="E63:E64"/>
    <mergeCell ref="B22:C22"/>
    <mergeCell ref="E21:E22"/>
    <mergeCell ref="B64:C64"/>
    <mergeCell ref="M93:O93"/>
    <mergeCell ref="M101:O101"/>
    <mergeCell ref="M103:O103"/>
    <mergeCell ref="J85:K85"/>
    <mergeCell ref="M85:O85"/>
    <mergeCell ref="J100:K100"/>
    <mergeCell ref="M100:O100"/>
    <mergeCell ref="B113:C113"/>
    <mergeCell ref="B69:C70"/>
    <mergeCell ref="E75:E76"/>
    <mergeCell ref="B76:C76"/>
    <mergeCell ref="M70:O70"/>
    <mergeCell ref="J69:K69"/>
    <mergeCell ref="M69:O69"/>
    <mergeCell ref="M82:O82"/>
    <mergeCell ref="M91:O91"/>
    <mergeCell ref="J110:K110"/>
    <mergeCell ref="M110:O110"/>
  </mergeCells>
  <dataValidations count="1">
    <dataValidation type="list" allowBlank="1" showInputMessage="1" showErrorMessage="1" sqref="C104 C29:C35 C44:C49 C58:C62 C71:C74 C83:C85 C94:C95 C13:C20" xr:uid="{92DB5636-DC71-4C37-B7E4-32E8AADA8CFF}">
      <formula1>"Ja, Nein"</formula1>
    </dataValidation>
  </dataValidation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FD6C2-564C-43FB-8332-E4C848A6694C}">
  <dimension ref="C4:G9"/>
  <sheetViews>
    <sheetView workbookViewId="0"/>
  </sheetViews>
  <sheetFormatPr baseColWidth="10" defaultRowHeight="15" x14ac:dyDescent="0.25"/>
  <sheetData>
    <row r="4" spans="3:7" x14ac:dyDescent="0.25">
      <c r="C4" t="s">
        <v>0</v>
      </c>
      <c r="E4" t="s">
        <v>3</v>
      </c>
      <c r="G4">
        <v>0</v>
      </c>
    </row>
    <row r="5" spans="3:7" x14ac:dyDescent="0.25">
      <c r="C5" t="s">
        <v>1</v>
      </c>
      <c r="E5" t="s">
        <v>4</v>
      </c>
      <c r="G5">
        <v>1</v>
      </c>
    </row>
    <row r="6" spans="3:7" x14ac:dyDescent="0.25">
      <c r="G6">
        <v>2</v>
      </c>
    </row>
    <row r="7" spans="3:7" x14ac:dyDescent="0.25">
      <c r="G7">
        <v>3</v>
      </c>
    </row>
    <row r="8" spans="3:7" x14ac:dyDescent="0.25">
      <c r="G8">
        <v>4</v>
      </c>
    </row>
    <row r="9" spans="3:7" x14ac:dyDescent="0.25">
      <c r="G9">
        <v>5</v>
      </c>
    </row>
  </sheetData>
  <sheetProtection algorithmName="SHA-512" hashValue="tRq5fl13Rcl2ZpCGv/4oQdlKJtkZV1alMthzpskjXR3ilpmfHUmhqOzhRhjptdZj4BLP8UPzeVRP3ZYogHPWIw==" saltValue="dCoxnwIe1QVFC0ls8nejsQ=="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Teammitglieder</vt:lpstr>
      <vt:lpstr>Zusammenarbeit</vt:lpstr>
      <vt:lpstr>_Verweise_</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Brock, Julius (I/BS-R)</dc:creator>
  <cp:lastModifiedBy>Luther.</cp:lastModifiedBy>
  <dcterms:created xsi:type="dcterms:W3CDTF">2022-01-19T18:33:20Z</dcterms:created>
  <dcterms:modified xsi:type="dcterms:W3CDTF">2026-10-01T09:26:31Z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c9b508-7c6e-42bd-bedf-808292653d6c_Enabled">
    <vt:lpwstr>true</vt:lpwstr>
  </property>
  <property fmtid="{D5CDD505-2E9C-101B-9397-08002B2CF9AE}" pid="3" name="MSIP_Label_b1c9b508-7c6e-42bd-bedf-808292653d6c_SetDate">
    <vt:lpwstr>2022-01-19T18:33:21Z</vt:lpwstr>
  </property>
  <property fmtid="{D5CDD505-2E9C-101B-9397-08002B2CF9AE}" pid="4" name="MSIP_Label_b1c9b508-7c6e-42bd-bedf-808292653d6c_Method">
    <vt:lpwstr>Standard</vt:lpwstr>
  </property>
  <property fmtid="{D5CDD505-2E9C-101B-9397-08002B2CF9AE}" pid="5" name="MSIP_Label_b1c9b508-7c6e-42bd-bedf-808292653d6c_Name">
    <vt:lpwstr>b1c9b508-7c6e-42bd-bedf-808292653d6c</vt:lpwstr>
  </property>
  <property fmtid="{D5CDD505-2E9C-101B-9397-08002B2CF9AE}" pid="6" name="MSIP_Label_b1c9b508-7c6e-42bd-bedf-808292653d6c_SiteId">
    <vt:lpwstr>2882be50-2012-4d88-ac86-544124e120c8</vt:lpwstr>
  </property>
  <property fmtid="{D5CDD505-2E9C-101B-9397-08002B2CF9AE}" pid="7" name="MSIP_Label_b1c9b508-7c6e-42bd-bedf-808292653d6c_ActionId">
    <vt:lpwstr>3a1b11cf-174f-4ed3-942a-df1e89bce993</vt:lpwstr>
  </property>
  <property fmtid="{D5CDD505-2E9C-101B-9397-08002B2CF9AE}" pid="8" name="MSIP_Label_b1c9b508-7c6e-42bd-bedf-808292653d6c_ContentBits">
    <vt:lpwstr>3</vt:lpwstr>
  </property>
</Properties>
</file>