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oachimKienzler\Downloads\"/>
    </mc:Choice>
  </mc:AlternateContent>
  <xr:revisionPtr revIDLastSave="0" documentId="13_ncr:1_{BB84A993-24C0-4402-B057-BA8BA9ECA50A}" xr6:coauthVersionLast="47" xr6:coauthVersionMax="47" xr10:uidLastSave="{00000000-0000-0000-0000-000000000000}"/>
  <bookViews>
    <workbookView xWindow="28695" yWindow="0" windowWidth="29010" windowHeight="15585" activeTab="1" xr2:uid="{00000000-000D-0000-FFFF-FFFF00000000}"/>
  </bookViews>
  <sheets>
    <sheet name="Allgemeine Anforderungen" sheetId="1" r:id="rId1"/>
    <sheet name="Leistungsverzeichni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2" l="1"/>
  <c r="H12" i="2"/>
  <c r="H11" i="2"/>
  <c r="H10" i="2"/>
  <c r="H9" i="2"/>
  <c r="H8" i="2"/>
  <c r="H7" i="2"/>
  <c r="H6" i="2"/>
  <c r="H5" i="2"/>
  <c r="H4" i="2"/>
  <c r="H14" i="2" l="1"/>
  <c r="H16" i="2" s="1"/>
  <c r="H17" i="2" s="1"/>
  <c r="H18" i="2" s="1"/>
</calcChain>
</file>

<file path=xl/sharedStrings.xml><?xml version="1.0" encoding="utf-8"?>
<sst xmlns="http://schemas.openxmlformats.org/spreadsheetml/2006/main" count="130" uniqueCount="82">
  <si>
    <t>Allgemeine Anforderungen</t>
  </si>
  <si>
    <t>Einbau- und Sonderanfertigungen</t>
  </si>
  <si>
    <t>Leistungsort: Im MEDZENTRUM, Aura Tagespflege gGmbH, Neustädter Str. 11 36320 Kirtorf</t>
  </si>
  <si>
    <t>Sondertafeln, Einbauteile, Handläufe, Gardinen und Passmöbel</t>
  </si>
  <si>
    <t>Name des Bieters:</t>
  </si>
  <si>
    <t>Kriterium</t>
  </si>
  <si>
    <t>Bezeichnung</t>
  </si>
  <si>
    <t>Anforderung</t>
  </si>
  <si>
    <t>Angaben des Bieters</t>
  </si>
  <si>
    <t>Wertung</t>
  </si>
  <si>
    <t>A</t>
  </si>
  <si>
    <t>Verbindlichkeit der Anforderungen</t>
  </si>
  <si>
    <t>Der Bieter bestätigt, dass alle mit Muss-Anforderungen beschriebenen Leistungsmerkmale vollständig erfüllt werden. Abweichungen sind im Angebot eindeutig zu kennzeichnen und technisch zu erläutern.</t>
  </si>
  <si>
    <t>Ausschluss</t>
  </si>
  <si>
    <t>Projektleitung</t>
  </si>
  <si>
    <t>Eine entscheidungsbefugte Ansprechperson ist für die Auftragsabwicklung zu benennen. Anzugeben sind Name, Funktion, Telefon und E-Mail-Adresse.</t>
  </si>
  <si>
    <t>Fachpersonal</t>
  </si>
  <si>
    <t>Das eingesetzte Personal muss über die für Lieferung, Montage, Inbetriebnahme und Einweisung erforderlichen Kenntnisse und Qualifikationen verfügen.</t>
  </si>
  <si>
    <t>Liefer- und Leistungsort</t>
  </si>
  <si>
    <t>Liefer- und Leistungsort ist Im MEDZENTRUM, Aura Tagespflege gGmbH, Neustädter Str. 11 36320 Kirtorf. Angebotspreise müssen Lieferung, Einbringung und die positionsbezogen geforderte Montage bis zum vorgesehenen Verwendungsort enthalten.</t>
  </si>
  <si>
    <t>Lieferzeitraum / Liefertermin</t>
  </si>
  <si>
    <t>Die Lieferung und Montage sind im Zeitraum vom 16.11.2026 bis 20.11.2026 (KW 47) vorgesehen. Der konkrete Ausführungstermin ist vorab mit dem Auftraggeber abzustimmen.</t>
  </si>
  <si>
    <t>Verpackung und Entsorgung</t>
  </si>
  <si>
    <t>Verpackungsmaterial und montagebedingte Abfälle sind aus dem Objekt zu entfernen und fachgerecht zu entsorgen.</t>
  </si>
  <si>
    <t>Produktnachweise und Gleichwertigkeit</t>
  </si>
  <si>
    <t>Zu jeder Position sind Hersteller, Fabrikat und Modell sowie ein technisches Datenblatt anzugeben. Soweit Anforderungen anhand eines marktüblichen Produkttyps beschrieben sind, werden technisch und funktional gleichwertige Lösungen zugelassen. Die Gleichwertigkeit ist mit dem Angebot nachzuweisen.</t>
  </si>
  <si>
    <t>Dokumentation und Einweisung</t>
  </si>
  <si>
    <t>Erforderliche Bedienungs-, Pflege- und Wartungsunterlagen sind in deutscher Sprache zu übergeben. Für technische Geräte ist eine betriebsfertige Übergabe einschließlich erforderlicher Einweisung geschuldet.</t>
  </si>
  <si>
    <t>Aufmaß und Werkplanung</t>
  </si>
  <si>
    <t>Montage und Untergrund</t>
  </si>
  <si>
    <t>Montageleistungen einschließlich Befestigungsmitteln, Ausschnitten, Anpassungen und Schutz angrenzender Bauteile sind vollständig einzukalkulieren. Der vorhandene Untergrund ist vor Ausführung zu prüfen.</t>
  </si>
  <si>
    <t>Schnittstellen</t>
  </si>
  <si>
    <t>Pos.</t>
  </si>
  <si>
    <t>Leistungsbereich</t>
  </si>
  <si>
    <t>Leistung und Mindestanforderungen</t>
  </si>
  <si>
    <t>Einheit</t>
  </si>
  <si>
    <t>Menge</t>
  </si>
  <si>
    <t>Bieterangaben, Hersteller und Modell</t>
  </si>
  <si>
    <t>Einzelpreis netto</t>
  </si>
  <si>
    <t>Gesamtpreis netto</t>
  </si>
  <si>
    <t>1.1</t>
  </si>
  <si>
    <t>Information</t>
  </si>
  <si>
    <t>Mitarbeitertafel
Holztafel mit ungefähr B 100 x H 120 cm
Zwölf aufgesetzte Einschübe für Mitarbeiterbilder im Format 10 x 15 cm
Kanten gerundet und Oberflächen glatt, abriebfest und leicht zu reinigen
Gestaltung und Holzfarbton nach Bemusterung
Lieferung und sichere Wandmontage</t>
  </si>
  <si>
    <t>Stück</t>
  </si>
  <si>
    <t>Preis</t>
  </si>
  <si>
    <t>1.2</t>
  </si>
  <si>
    <t>Wochenplantafel
Holztafel mit ungefähr B 130 x H 110 cm
Fünf Spalten für Wochentage und fünf Zeilen für Tagesaktivitäten
25 aufgesetzte Einschübe
Außenmaß der Einschübe ungefähr 18 x 13 cm und nutzbares Innenmaß ungefähr 16 x 11 cm
Gestaltung und Holzfarbton nach Bemusterung
Lieferung und sichere Wandmontage</t>
  </si>
  <si>
    <t>1.3</t>
  </si>
  <si>
    <t>Speiseplantafel
Holztafel mit sieben Spalten und zwei Reihen
Insgesamt 14 aufgesetzte Einschübe für Einleger im Format DIN A5
Gestaltung und Holzfarbton nach Bemusterung
Lieferung und sichere Wandmontage</t>
  </si>
  <si>
    <t>1.4</t>
  </si>
  <si>
    <t>Einbau</t>
  </si>
  <si>
    <t>1.5</t>
  </si>
  <si>
    <t>Edelstahl-Abwurfring
Abwurfring ungefähr 150 x 70 mm
Für den Abwurf von Papierhandtüchern
Einlass in die vorhandene Arbeitsplatte neben dem kleinen Handwaschbecken
Korrosionsbeständige Ausführung mit sauber entgrateten Kanten
Aufmaß, Ausschnitt, Lieferung und fachgerechte Montage enthalten</t>
  </si>
  <si>
    <t>1.6</t>
  </si>
  <si>
    <t>Ausbau</t>
  </si>
  <si>
    <t>Handlauf für den gesamten Flurbereich
Handlauf aus Holz mit Wandbefestigungen aus gebürstetem Edelstahl
Gesamtlänge ungefähr 60 m. Endmaß nach Aufmaß vor Ort
Durchgängige, gut greifbare und reinigungsfähige Ausführung mit abgerundeten Endstücken
Barrierefreie Ausführung nach DIN 18040
Montagehöhe ungefähr 85 bis 90 cm
Handlaufdurchmesser 30 bis 45 mm
Wandabstand ungefähr 5 cm
Befestigung passend zum vorhandenen Untergrund
Leistung einschließlich Aufmaß vor Ort, Planung, Lieferung und fachgerechter Montage</t>
  </si>
  <si>
    <t>lfd. m</t>
  </si>
  <si>
    <t>1.7</t>
  </si>
  <si>
    <t>1.8</t>
  </si>
  <si>
    <t>Wandmontage einschließlich geeignetem Befestigungsmaterial einer Textil-Pinnwand
Die Textil-Pinnwand wird durch den Auftraggeber gestellt. 
Abmessungen ungefähr B 150 x H 100 cm</t>
  </si>
  <si>
    <t>Montage</t>
  </si>
  <si>
    <t>1.9</t>
  </si>
  <si>
    <t>Passmöbel - Dienstzimmer</t>
  </si>
  <si>
    <t>Passmöbel - Therapieraum</t>
  </si>
  <si>
    <t>Passmöbel - Empfang</t>
  </si>
  <si>
    <t>Angebotssumme der Positionen</t>
  </si>
  <si>
    <t>Optionaler Tagessatz für zusätzliche, nur nach gesondertem Abruf auszuführende Arbeiten. Nicht in der Wertungssumme enthalten</t>
  </si>
  <si>
    <t>Tag</t>
  </si>
  <si>
    <t>1</t>
  </si>
  <si>
    <t>informativ</t>
  </si>
  <si>
    <t>Gesamtangebotspreis netto</t>
  </si>
  <si>
    <t>Umsatzsteuer 19 %</t>
  </si>
  <si>
    <t>Gesamtangebotspreis brutto</t>
  </si>
  <si>
    <t>Als räumliche Orientierungs- und Zuordnungsgrundlage gilt der Plan 25001_A_GP_G-DG "Grundriss Dachgeschoss und Schnitte", Stand 16.03.2026. Der Auftragnehmer nimmt alle erforderlichen Maße vor Ort. Die in den Einzelpositionen genannten Maße sind Kalkulationsmaße. Vor Fertigung sind bemaßte Werkzeichnungen, Materialangaben und Montagepunkte zur Freigabe vorzulegen.</t>
  </si>
  <si>
    <t>1.10</t>
  </si>
  <si>
    <t>Allgemeines Material- und Farbkonzept</t>
  </si>
  <si>
    <t>Holzdekore in Eiche natur hell, Eiche greige oder Eiche sandgrau, fein gemasert und ohne rötliche oder gelbstichige Wirkung
Fronten in Kaschmir oder Soft-Taupe
Bezugsstoffe in Warmgrau, Greige oder Sand. Akzente in Rauchblau, warmem Gelb oder tiefem Moosgrün
Matte Oberflächen. Griffe und Füße in Edelstahl matt, Champagnerfarbton oder Ton in Ton
Endauswahl nach Bemusterung durch den Auftraggeber</t>
  </si>
  <si>
    <t>Schnittstellen zu Möbeln, Boden, Arbeitsplatte, Türen und anderen Gewerken sind eigenverantwortlich zu koordinieren. Abweichungen oder Bedenken sind vor Fertigung schriftlich mitzuteilen.</t>
  </si>
  <si>
    <t>Eingelassene Sauberlaufmatte
Sauberlaufmatte für den Innenbereich mit Aluprofil
Einbaumaß ungefähr 120 x 150 cm. Endmaß nach Aufmaß vor Ort
Herausnehmbar und rutschhemmend
Braunton passend zum vorhandenen Bodenbelag nach Bemusterung
Lieferung, Einpassung und vollständige Montage</t>
  </si>
  <si>
    <t>Maßgefertigter Einbauschrank für den Empfang, Raum 22
Kalkulationsmaß ca. B 130 x H 75 x T 55 cm
Endmaße nach örtlichem Aufmaß und freigegebener Werkplanung
Funktionale Ausführung analog zum Einbauschrank im Dienstzimmer, angepasst an die örtlichen Gegebenheiten am Einbauort Empfang
Nutzung zur Lagerung von DIN-A4-Ordnern, Büromaterialien und sonstigen Arbeitsutensilien
Front mit leichtgängigen Schiebetüren. Anzahl und Teilung entsprechend Werkplanung
Innenausstattung mit mindestens zwei höhenverstellbaren Fachböden, geeignet für die Lagerung von DIN-A4-Ordnern
Lichte Fachhöhe für DIN-A4-Ordner mindestens ca. 330 mm
Pflegeleichte und desinfektionsmittelbeständige Oberflächen
Leistung einschließlich örtlichem Aufmaß, Werkplanung, Fertigung, Lieferung, Einbringung und vollständiger Montage</t>
  </si>
  <si>
    <t>Maßgefertigter Einbauschrank für den Therapieraum, Raum 13
Kalkulationsmaß ca. B 460 x H 75 x T 55 cm
Endmaße nach örtlichem Aufmaß und freigegebener Werkplanung
Angepasst an die örtlichen Gegebenheiten
Nutzung zur übersichtlichen Lagerung von Beschäftigungs-, Therapie- und Bastelmaterialien sowie weiterer Arbeitsmittel
Front mit leichtgängigen Schiebetüren. Anzahl und Teilung entsprechend Werkplanung
Innenausstattung mit einer Kombination aus höhenverstellbaren Fachböden und offenen Fächern zur Aufnahme unterschiedlich großer Materialien und Aufbewahrungsboxen. Anzahl und Aufteilung entsprechend Werkplanung
Pflegeleichte und desinfektionsmittelbeständige Oberflächen
Leistung einschließlich örtlichem Aufmaß, Werkplanung, Fertigung, Lieferung, Einbringung und vollständiger Montage</t>
  </si>
  <si>
    <t>Maßgefertigter Einbauschrank für das Dienstzimmer, Raum 12
Kalkulationsmaß ca. B 430 x H 75 x T 55 cm
Endmaße nach örtlichem Aufmaß und freigegebener Werkplanung
Angepasst an die örtlichen Gegebenheiten
Nutzung zur Lagerung von DIN-A4-Ordnern, Büromaterialien und sonstigen Büroutensilien
Front mit leichtgängigen Schiebetüren. Anzahl und Teilung entsprechend Werkplanung
Innenausstattung mit mindestens zwei höhenverstellbaren Fachböden, geeignet für die Lagerung von DIN-A4-Ordnern
Lichte Fachhöhe für DIN-A4-Ordner mindestens ca. 330 mm
Pflegeleichte und desinfektionsmittelbeständige Oberflächen
Leistung einschließlich örtlichem Aufmaß, Werkplanung, Fertigung, Lieferung, Einbringung und vollständiger Montage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</si>
</sst>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9">
    <font>
      <sz val="11"/>
      <name val="Carlito"/>
    </font>
    <font>
      <sz val="10"/>
      <color rgb="FF1F1F1F"/>
      <name val="Arial"/>
    </font>
    <font>
      <b/>
      <sz val="16"/>
      <color rgb="FFFFFFFF"/>
      <name val="Arial"/>
    </font>
    <font>
      <i/>
      <sz val="10"/>
      <color rgb="FF1F1F1F"/>
      <name val="Arial"/>
    </font>
    <font>
      <b/>
      <sz val="10"/>
      <color rgb="FF1F1F1F"/>
      <name val="Arial"/>
    </font>
    <font>
      <b/>
      <sz val="10"/>
      <color rgb="FFFFFFFF"/>
      <name val="Arial"/>
    </font>
    <font>
      <b/>
      <sz val="11"/>
      <color rgb="FFFFFFFF"/>
      <name val="Arial"/>
    </font>
    <font>
      <sz val="11"/>
      <name val="Carlito"/>
    </font>
    <font>
      <sz val="8"/>
      <name val="Carlito"/>
    </font>
  </fonts>
  <fills count="8">
    <fill>
      <patternFill patternType="none"/>
    </fill>
    <fill>
      <patternFill patternType="gray125"/>
    </fill>
    <fill>
      <patternFill patternType="solid">
        <fgColor rgb="FF3FA9D6"/>
      </patternFill>
    </fill>
    <fill>
      <patternFill patternType="solid">
        <fgColor rgb="FFD8EEF7"/>
      </patternFill>
    </fill>
    <fill>
      <patternFill patternType="solid">
        <fgColor rgb="FFFFF9C4"/>
      </patternFill>
    </fill>
    <fill>
      <patternFill patternType="solid">
        <fgColor rgb="FFFFF2CC"/>
      </patternFill>
    </fill>
    <fill>
      <patternFill patternType="solid">
        <fgColor rgb="FFFCE4D6"/>
      </patternFill>
    </fill>
    <fill>
      <patternFill patternType="solid">
        <fgColor rgb="FF176B87"/>
      </patternFill>
    </fill>
  </fills>
  <borders count="12">
    <border>
      <left/>
      <right/>
      <top/>
      <bottom/>
      <diagonal/>
    </border>
    <border>
      <left style="medium">
        <color rgb="FF1F1F1F"/>
      </left>
      <right/>
      <top style="medium">
        <color rgb="FF1F1F1F"/>
      </top>
      <bottom style="medium">
        <color rgb="FF1F1F1F"/>
      </bottom>
      <diagonal/>
    </border>
    <border>
      <left/>
      <right/>
      <top style="medium">
        <color rgb="FF1F1F1F"/>
      </top>
      <bottom style="medium">
        <color rgb="FF1F1F1F"/>
      </bottom>
      <diagonal/>
    </border>
    <border>
      <left/>
      <right style="medium">
        <color rgb="FF1F1F1F"/>
      </right>
      <top style="medium">
        <color rgb="FF1F1F1F"/>
      </top>
      <bottom style="medium">
        <color rgb="FF1F1F1F"/>
      </bottom>
      <diagonal/>
    </border>
    <border>
      <left style="thin">
        <color rgb="FF7F8C8D"/>
      </left>
      <right/>
      <top style="thin">
        <color rgb="FF7F8C8D"/>
      </top>
      <bottom style="thin">
        <color rgb="FF7F8C8D"/>
      </bottom>
      <diagonal/>
    </border>
    <border>
      <left/>
      <right/>
      <top style="thin">
        <color rgb="FF7F8C8D"/>
      </top>
      <bottom style="thin">
        <color rgb="FF7F8C8D"/>
      </bottom>
      <diagonal/>
    </border>
    <border>
      <left style="thin">
        <color rgb="FF7F8C8D"/>
      </left>
      <right style="thin">
        <color rgb="FF7F8C8D"/>
      </right>
      <top style="thin">
        <color rgb="FF7F8C8D"/>
      </top>
      <bottom style="thin">
        <color rgb="FF7F8C8D"/>
      </bottom>
      <diagonal/>
    </border>
    <border>
      <left style="medium">
        <color rgb="FF7F8C8D"/>
      </left>
      <right style="medium">
        <color rgb="FF7F8C8D"/>
      </right>
      <top style="medium">
        <color rgb="FF7F8C8D"/>
      </top>
      <bottom style="medium">
        <color rgb="FF7F8C8D"/>
      </bottom>
      <diagonal/>
    </border>
    <border>
      <left style="medium">
        <color rgb="FF1F1F1F"/>
      </left>
      <right style="medium">
        <color rgb="FF1F1F1F"/>
      </right>
      <top style="medium">
        <color rgb="FF1F1F1F"/>
      </top>
      <bottom style="medium">
        <color rgb="FF1F1F1F"/>
      </bottom>
      <diagonal/>
    </border>
    <border>
      <left style="thin">
        <color rgb="FF7F8C8D"/>
      </left>
      <right/>
      <top style="medium">
        <color rgb="FF1F1F1F"/>
      </top>
      <bottom style="thin">
        <color rgb="FF7F8C8D"/>
      </bottom>
      <diagonal/>
    </border>
    <border>
      <left/>
      <right/>
      <top style="medium">
        <color rgb="FF1F1F1F"/>
      </top>
      <bottom style="thin">
        <color rgb="FF7F8C8D"/>
      </bottom>
      <diagonal/>
    </border>
    <border>
      <left/>
      <right style="thin">
        <color rgb="FF7F8C8D"/>
      </right>
      <top style="medium">
        <color rgb="FF1F1F1F"/>
      </top>
      <bottom style="thin">
        <color rgb="FF7F8C8D"/>
      </bottom>
      <diagonal/>
    </border>
  </borders>
  <cellStyleXfs count="2">
    <xf numFmtId="0" fontId="0" fillId="0" borderId="0"/>
    <xf numFmtId="0" fontId="7" fillId="0" borderId="0"/>
  </cellStyleXfs>
  <cellXfs count="30">
    <xf numFmtId="0" fontId="0" fillId="0" borderId="0" xfId="0"/>
    <xf numFmtId="0" fontId="3" fillId="3" borderId="4" xfId="1" applyFont="1" applyFill="1" applyBorder="1" applyAlignment="1">
      <alignment vertical="center" wrapText="1"/>
    </xf>
    <xf numFmtId="0" fontId="3" fillId="3" borderId="5" xfId="1" applyFont="1" applyFill="1" applyBorder="1" applyAlignment="1">
      <alignment vertical="center" wrapText="1"/>
    </xf>
    <xf numFmtId="0" fontId="4" fillId="4" borderId="6" xfId="1" applyFont="1" applyFill="1" applyBorder="1" applyAlignment="1">
      <alignment horizontal="center" vertical="center"/>
    </xf>
    <xf numFmtId="0" fontId="1" fillId="4" borderId="6" xfId="1" applyFont="1" applyFill="1" applyBorder="1" applyAlignment="1">
      <alignment vertical="top" wrapText="1"/>
    </xf>
    <xf numFmtId="0" fontId="1" fillId="5" borderId="6" xfId="1" applyFont="1" applyFill="1" applyBorder="1" applyAlignment="1">
      <alignment vertical="top" wrapText="1"/>
    </xf>
    <xf numFmtId="0" fontId="4" fillId="4" borderId="6" xfId="1" applyFont="1" applyFill="1" applyBorder="1" applyAlignment="1">
      <alignment horizontal="center" vertical="center" wrapText="1"/>
    </xf>
    <xf numFmtId="0" fontId="3" fillId="3" borderId="6" xfId="1" applyFont="1" applyFill="1" applyBorder="1" applyAlignment="1">
      <alignment vertical="center" wrapText="1"/>
    </xf>
    <xf numFmtId="0" fontId="1" fillId="4" borderId="6" xfId="1" applyFont="1" applyFill="1" applyBorder="1" applyAlignment="1">
      <alignment horizontal="center" vertical="center" wrapText="1"/>
    </xf>
    <xf numFmtId="164" fontId="1" fillId="5" borderId="6" xfId="1" applyNumberFormat="1" applyFont="1" applyFill="1" applyBorder="1" applyAlignment="1">
      <alignment horizontal="right" vertical="top" wrapText="1"/>
    </xf>
    <xf numFmtId="164" fontId="1" fillId="3" borderId="6" xfId="1" applyNumberFormat="1" applyFont="1" applyFill="1" applyBorder="1" applyAlignment="1">
      <alignment horizontal="right" vertical="top" wrapText="1"/>
    </xf>
    <xf numFmtId="0" fontId="4" fillId="3" borderId="7" xfId="1" applyFont="1" applyFill="1" applyBorder="1"/>
    <xf numFmtId="164" fontId="4" fillId="3" borderId="7" xfId="1" applyNumberFormat="1" applyFont="1" applyFill="1" applyBorder="1" applyAlignment="1">
      <alignment horizontal="right"/>
    </xf>
    <xf numFmtId="0" fontId="1" fillId="6" borderId="6" xfId="1" applyFont="1" applyFill="1" applyBorder="1" applyAlignment="1">
      <alignment wrapText="1"/>
    </xf>
    <xf numFmtId="164" fontId="1" fillId="6" borderId="6" xfId="1" applyNumberFormat="1" applyFont="1" applyFill="1" applyBorder="1" applyAlignment="1">
      <alignment horizontal="right" wrapText="1"/>
    </xf>
    <xf numFmtId="164" fontId="1" fillId="5" borderId="6" xfId="1" applyNumberFormat="1" applyFont="1" applyFill="1" applyBorder="1" applyAlignment="1">
      <alignment horizontal="right" wrapText="1"/>
    </xf>
    <xf numFmtId="0" fontId="5" fillId="2" borderId="6" xfId="1" applyFont="1" applyFill="1" applyBorder="1"/>
    <xf numFmtId="164" fontId="5" fillId="2" borderId="6" xfId="1" applyNumberFormat="1" applyFont="1" applyFill="1" applyBorder="1" applyAlignment="1">
      <alignment horizontal="right"/>
    </xf>
    <xf numFmtId="0" fontId="6" fillId="7" borderId="8" xfId="1" applyFont="1" applyFill="1" applyBorder="1"/>
    <xf numFmtId="164" fontId="6" fillId="7" borderId="8" xfId="1" applyNumberFormat="1" applyFont="1" applyFill="1" applyBorder="1" applyAlignment="1">
      <alignment horizontal="right"/>
    </xf>
    <xf numFmtId="0" fontId="3" fillId="3" borderId="10" xfId="1" applyFont="1" applyFill="1" applyBorder="1" applyAlignment="1">
      <alignment vertical="center" wrapText="1"/>
    </xf>
    <xf numFmtId="0" fontId="3" fillId="3" borderId="11" xfId="1" applyFont="1" applyFill="1" applyBorder="1" applyAlignment="1">
      <alignment vertical="center" wrapText="1"/>
    </xf>
    <xf numFmtId="0" fontId="1" fillId="4" borderId="6" xfId="0" applyFont="1" applyFill="1" applyBorder="1" applyAlignment="1">
      <alignment vertical="top" wrapText="1"/>
    </xf>
    <xf numFmtId="49" fontId="4" fillId="4" borderId="6" xfId="1" applyNumberFormat="1" applyFont="1" applyFill="1" applyBorder="1" applyAlignment="1">
      <alignment horizontal="center" vertical="top"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1" fillId="5" borderId="9" xfId="1" applyFont="1" applyFill="1" applyBorder="1" applyAlignment="1">
      <alignment horizontal="center" vertical="top" wrapText="1"/>
    </xf>
    <xf numFmtId="0" fontId="1" fillId="5" borderId="10" xfId="1" applyFont="1" applyFill="1" applyBorder="1" applyAlignment="1">
      <alignment horizontal="center" vertical="top" wrapText="1"/>
    </xf>
    <xf numFmtId="0" fontId="1" fillId="5" borderId="11" xfId="1" applyFont="1" applyFill="1" applyBorder="1" applyAlignment="1">
      <alignment horizontal="center" vertical="top"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2451100</xdr:colOff>
      <xdr:row>10</xdr:row>
      <xdr:rowOff>444500</xdr:rowOff>
    </xdr:to>
    <xdr:sp macro="" textlink="">
      <xdr:nvSpPr>
        <xdr:cNvPr id="1026" name="Text Box 2" hidden="1">
          <a:extLst>
            <a:ext uri="{FF2B5EF4-FFF2-40B4-BE49-F238E27FC236}">
              <a16:creationId xmlns:a16="http://schemas.microsoft.com/office/drawing/2014/main" id="{2D83FD27-0470-2E7A-DF84-C32448B85634}"/>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workbookViewId="0">
      <selection activeCell="C8" sqref="C8"/>
    </sheetView>
  </sheetViews>
  <sheetFormatPr baseColWidth="10" defaultColWidth="9" defaultRowHeight="14.25"/>
  <cols>
    <col min="1" max="1" width="20.625" customWidth="1"/>
    <col min="2" max="2" width="30.625" customWidth="1"/>
    <col min="3" max="3" width="95" customWidth="1"/>
    <col min="4" max="4" width="30" customWidth="1"/>
    <col min="5" max="5" width="30.625" customWidth="1"/>
  </cols>
  <sheetData>
    <row r="1" spans="1:5" ht="30" customHeight="1">
      <c r="A1" s="24" t="s">
        <v>0</v>
      </c>
      <c r="B1" s="25"/>
      <c r="C1" s="25"/>
      <c r="D1" s="25"/>
      <c r="E1" s="26"/>
    </row>
    <row r="2" spans="1:5" ht="38.25">
      <c r="A2" s="1" t="s">
        <v>1</v>
      </c>
      <c r="B2" s="2" t="s">
        <v>2</v>
      </c>
      <c r="C2" s="2" t="s">
        <v>3</v>
      </c>
      <c r="D2" s="2" t="s">
        <v>4</v>
      </c>
      <c r="E2" s="5"/>
    </row>
    <row r="3" spans="1:5" ht="24" customHeight="1">
      <c r="A3" s="3" t="s">
        <v>5</v>
      </c>
      <c r="B3" s="3" t="s">
        <v>6</v>
      </c>
      <c r="C3" s="3" t="s">
        <v>7</v>
      </c>
      <c r="D3" s="3" t="s">
        <v>8</v>
      </c>
      <c r="E3" s="3" t="s">
        <v>9</v>
      </c>
    </row>
    <row r="4" spans="1:5" ht="45.95" customHeight="1">
      <c r="A4" s="6" t="s">
        <v>10</v>
      </c>
      <c r="B4" s="4" t="s">
        <v>11</v>
      </c>
      <c r="C4" s="4" t="s">
        <v>12</v>
      </c>
      <c r="D4" s="5"/>
      <c r="E4" s="6" t="s">
        <v>13</v>
      </c>
    </row>
    <row r="5" spans="1:5" ht="45.95" customHeight="1">
      <c r="A5" s="6" t="s">
        <v>10</v>
      </c>
      <c r="B5" s="4" t="s">
        <v>14</v>
      </c>
      <c r="C5" s="4" t="s">
        <v>15</v>
      </c>
      <c r="D5" s="5"/>
      <c r="E5" s="6" t="s">
        <v>13</v>
      </c>
    </row>
    <row r="6" spans="1:5" ht="45.95" customHeight="1">
      <c r="A6" s="6" t="s">
        <v>10</v>
      </c>
      <c r="B6" s="4" t="s">
        <v>16</v>
      </c>
      <c r="C6" s="4" t="s">
        <v>17</v>
      </c>
      <c r="D6" s="5"/>
      <c r="E6" s="6" t="s">
        <v>13</v>
      </c>
    </row>
    <row r="7" spans="1:5" ht="36" customHeight="1">
      <c r="A7" s="6" t="s">
        <v>10</v>
      </c>
      <c r="B7" s="4" t="s">
        <v>18</v>
      </c>
      <c r="C7" s="4" t="s">
        <v>19</v>
      </c>
      <c r="D7" s="5"/>
      <c r="E7" s="6" t="s">
        <v>13</v>
      </c>
    </row>
    <row r="8" spans="1:5" ht="45.95" customHeight="1">
      <c r="A8" s="6" t="s">
        <v>10</v>
      </c>
      <c r="B8" s="22" t="s">
        <v>20</v>
      </c>
      <c r="C8" s="22" t="s">
        <v>21</v>
      </c>
      <c r="D8" s="5"/>
      <c r="E8" s="6" t="s">
        <v>13</v>
      </c>
    </row>
    <row r="9" spans="1:5" ht="45.95" customHeight="1">
      <c r="A9" s="6" t="s">
        <v>10</v>
      </c>
      <c r="B9" s="4" t="s">
        <v>22</v>
      </c>
      <c r="C9" s="4" t="s">
        <v>23</v>
      </c>
      <c r="D9" s="5"/>
      <c r="E9" s="6" t="s">
        <v>13</v>
      </c>
    </row>
    <row r="10" spans="1:5" ht="45.95" customHeight="1">
      <c r="A10" s="6" t="s">
        <v>10</v>
      </c>
      <c r="B10" s="4" t="s">
        <v>24</v>
      </c>
      <c r="C10" s="4" t="s">
        <v>25</v>
      </c>
      <c r="D10" s="5"/>
      <c r="E10" s="6" t="s">
        <v>13</v>
      </c>
    </row>
    <row r="11" spans="1:5" ht="45.95" customHeight="1">
      <c r="A11" s="6" t="s">
        <v>10</v>
      </c>
      <c r="B11" s="4" t="s">
        <v>26</v>
      </c>
      <c r="C11" s="4" t="s">
        <v>27</v>
      </c>
      <c r="D11" s="5"/>
      <c r="E11" s="6" t="s">
        <v>13</v>
      </c>
    </row>
    <row r="12" spans="1:5" ht="72" customHeight="1">
      <c r="A12" s="6" t="s">
        <v>10</v>
      </c>
      <c r="B12" s="4" t="s">
        <v>28</v>
      </c>
      <c r="C12" s="4" t="s">
        <v>73</v>
      </c>
      <c r="D12" s="5"/>
      <c r="E12" s="6" t="s">
        <v>13</v>
      </c>
    </row>
    <row r="13" spans="1:5" ht="45.95" customHeight="1">
      <c r="A13" s="6" t="s">
        <v>10</v>
      </c>
      <c r="B13" s="4" t="s">
        <v>29</v>
      </c>
      <c r="C13" s="4" t="s">
        <v>30</v>
      </c>
      <c r="D13" s="5"/>
      <c r="E13" s="6" t="s">
        <v>13</v>
      </c>
    </row>
    <row r="14" spans="1:5" ht="82.5" customHeight="1">
      <c r="A14" s="6" t="s">
        <v>10</v>
      </c>
      <c r="B14" s="4" t="s">
        <v>75</v>
      </c>
      <c r="C14" s="4" t="s">
        <v>76</v>
      </c>
      <c r="D14" s="5"/>
      <c r="E14" s="6" t="s">
        <v>13</v>
      </c>
    </row>
    <row r="15" spans="1:5" ht="54" customHeight="1">
      <c r="A15" s="6" t="s">
        <v>10</v>
      </c>
      <c r="B15" s="4" t="s">
        <v>31</v>
      </c>
      <c r="C15" s="4" t="s">
        <v>77</v>
      </c>
      <c r="D15" s="5"/>
      <c r="E15" s="6" t="s">
        <v>13</v>
      </c>
    </row>
  </sheetData>
  <mergeCells count="1">
    <mergeCell ref="A1:E1"/>
  </mergeCells>
  <dataValidations count="1">
    <dataValidation type="list" sqref="D4 D6:D14" xr:uid="{00000000-0002-0000-0000-000000000000}">
      <formula1>"Ja,Nein"</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showGridLines="0" tabSelected="1" topLeftCell="A12" workbookViewId="0">
      <selection activeCell="B13" sqref="B13"/>
    </sheetView>
  </sheetViews>
  <sheetFormatPr baseColWidth="10" defaultColWidth="9" defaultRowHeight="14.25"/>
  <cols>
    <col min="1" max="1" width="20.625" customWidth="1"/>
    <col min="2" max="2" width="30.625" customWidth="1"/>
    <col min="3" max="3" width="78" customWidth="1"/>
    <col min="4" max="4" width="11" customWidth="1"/>
    <col min="5" max="5" width="9" customWidth="1"/>
    <col min="6" max="6" width="34" customWidth="1"/>
    <col min="7" max="8" width="18" customWidth="1"/>
    <col min="9" max="9" width="14" customWidth="1"/>
  </cols>
  <sheetData>
    <row r="1" spans="1:9" ht="30" customHeight="1">
      <c r="A1" s="24" t="s">
        <v>1</v>
      </c>
      <c r="B1" s="25"/>
      <c r="C1" s="25"/>
      <c r="D1" s="25"/>
      <c r="E1" s="25"/>
      <c r="F1" s="25"/>
      <c r="G1" s="25"/>
      <c r="H1" s="25"/>
      <c r="I1" s="26"/>
    </row>
    <row r="2" spans="1:9" ht="38.25">
      <c r="A2" s="1" t="s">
        <v>1</v>
      </c>
      <c r="B2" s="2" t="s">
        <v>2</v>
      </c>
      <c r="C2" s="20" t="s">
        <v>3</v>
      </c>
      <c r="D2" s="20"/>
      <c r="E2" s="21"/>
      <c r="F2" s="7" t="s">
        <v>4</v>
      </c>
      <c r="G2" s="27"/>
      <c r="H2" s="28"/>
      <c r="I2" s="29"/>
    </row>
    <row r="3" spans="1:9" ht="38.1" customHeight="1">
      <c r="A3" s="6" t="s">
        <v>32</v>
      </c>
      <c r="B3" s="6" t="s">
        <v>33</v>
      </c>
      <c r="C3" s="6" t="s">
        <v>34</v>
      </c>
      <c r="D3" s="6" t="s">
        <v>35</v>
      </c>
      <c r="E3" s="6" t="s">
        <v>36</v>
      </c>
      <c r="F3" s="6" t="s">
        <v>37</v>
      </c>
      <c r="G3" s="6" t="s">
        <v>38</v>
      </c>
      <c r="H3" s="6" t="s">
        <v>39</v>
      </c>
      <c r="I3" s="6" t="s">
        <v>9</v>
      </c>
    </row>
    <row r="4" spans="1:9" ht="96" customHeight="1">
      <c r="A4" s="23" t="s">
        <v>40</v>
      </c>
      <c r="B4" s="4" t="s">
        <v>41</v>
      </c>
      <c r="C4" s="4" t="s">
        <v>42</v>
      </c>
      <c r="D4" s="8" t="s">
        <v>43</v>
      </c>
      <c r="E4" s="8">
        <v>1</v>
      </c>
      <c r="F4" s="5"/>
      <c r="G4" s="9"/>
      <c r="H4" s="10" t="str">
        <f t="shared" ref="H4:H9" si="0">IF(OR(E4="",G4=""),"",E4*G4)</f>
        <v/>
      </c>
      <c r="I4" s="6" t="s">
        <v>44</v>
      </c>
    </row>
    <row r="5" spans="1:9" ht="108.95" customHeight="1">
      <c r="A5" s="23" t="s">
        <v>45</v>
      </c>
      <c r="B5" s="4" t="s">
        <v>41</v>
      </c>
      <c r="C5" s="4" t="s">
        <v>46</v>
      </c>
      <c r="D5" s="8" t="s">
        <v>43</v>
      </c>
      <c r="E5" s="8">
        <v>1</v>
      </c>
      <c r="F5" s="5"/>
      <c r="G5" s="9"/>
      <c r="H5" s="10" t="str">
        <f t="shared" si="0"/>
        <v/>
      </c>
      <c r="I5" s="6" t="s">
        <v>44</v>
      </c>
    </row>
    <row r="6" spans="1:9" ht="83.1" customHeight="1">
      <c r="A6" s="23" t="s">
        <v>47</v>
      </c>
      <c r="B6" s="4" t="s">
        <v>41</v>
      </c>
      <c r="C6" s="4" t="s">
        <v>48</v>
      </c>
      <c r="D6" s="8" t="s">
        <v>43</v>
      </c>
      <c r="E6" s="8">
        <v>1</v>
      </c>
      <c r="F6" s="5"/>
      <c r="G6" s="9"/>
      <c r="H6" s="10" t="str">
        <f t="shared" si="0"/>
        <v/>
      </c>
      <c r="I6" s="6" t="s">
        <v>44</v>
      </c>
    </row>
    <row r="7" spans="1:9" ht="96" customHeight="1">
      <c r="A7" s="23" t="s">
        <v>49</v>
      </c>
      <c r="B7" s="4" t="s">
        <v>50</v>
      </c>
      <c r="C7" s="4" t="s">
        <v>78</v>
      </c>
      <c r="D7" s="8" t="s">
        <v>43</v>
      </c>
      <c r="E7" s="8">
        <v>1</v>
      </c>
      <c r="F7" s="5"/>
      <c r="G7" s="9"/>
      <c r="H7" s="10" t="str">
        <f t="shared" si="0"/>
        <v/>
      </c>
      <c r="I7" s="6" t="s">
        <v>44</v>
      </c>
    </row>
    <row r="8" spans="1:9" ht="96" customHeight="1">
      <c r="A8" s="23" t="s">
        <v>51</v>
      </c>
      <c r="B8" s="4" t="s">
        <v>50</v>
      </c>
      <c r="C8" s="4" t="s">
        <v>52</v>
      </c>
      <c r="D8" s="8" t="s">
        <v>43</v>
      </c>
      <c r="E8" s="8">
        <v>1</v>
      </c>
      <c r="F8" s="5"/>
      <c r="G8" s="9"/>
      <c r="H8" s="10" t="str">
        <f t="shared" si="0"/>
        <v/>
      </c>
      <c r="I8" s="6" t="s">
        <v>44</v>
      </c>
    </row>
    <row r="9" spans="1:9" ht="127.5">
      <c r="A9" s="23" t="s">
        <v>53</v>
      </c>
      <c r="B9" s="4" t="s">
        <v>54</v>
      </c>
      <c r="C9" s="4" t="s">
        <v>55</v>
      </c>
      <c r="D9" s="8" t="s">
        <v>56</v>
      </c>
      <c r="E9" s="8">
        <v>60</v>
      </c>
      <c r="F9" s="5"/>
      <c r="G9" s="9"/>
      <c r="H9" s="10" t="str">
        <f t="shared" si="0"/>
        <v/>
      </c>
      <c r="I9" s="6" t="s">
        <v>44</v>
      </c>
    </row>
    <row r="10" spans="1:9" ht="38.25">
      <c r="A10" s="23" t="s">
        <v>57</v>
      </c>
      <c r="B10" s="4" t="s">
        <v>50</v>
      </c>
      <c r="C10" s="4" t="s">
        <v>59</v>
      </c>
      <c r="D10" s="8" t="s">
        <v>60</v>
      </c>
      <c r="E10" s="8">
        <v>1</v>
      </c>
      <c r="F10" s="5"/>
      <c r="G10" s="9"/>
      <c r="H10" s="10" t="str">
        <f>IF(OR(E10="",G10=""),"",E10*G10)</f>
        <v/>
      </c>
      <c r="I10" s="6" t="s">
        <v>44</v>
      </c>
    </row>
    <row r="11" spans="1:9" ht="195" customHeight="1">
      <c r="A11" s="23" t="s">
        <v>58</v>
      </c>
      <c r="B11" s="4" t="s">
        <v>62</v>
      </c>
      <c r="C11" s="4" t="s">
        <v>81</v>
      </c>
      <c r="D11" s="8" t="s">
        <v>43</v>
      </c>
      <c r="E11" s="8">
        <v>1</v>
      </c>
      <c r="F11" s="5"/>
      <c r="G11" s="9"/>
      <c r="H11" s="10" t="str">
        <f t="shared" ref="H11:H13" si="1">IF(OR(E11="",G11=""),"",E11*G11)</f>
        <v/>
      </c>
      <c r="I11" s="6" t="s">
        <v>44</v>
      </c>
    </row>
    <row r="12" spans="1:9" ht="185.1" customHeight="1">
      <c r="A12" s="23" t="s">
        <v>61</v>
      </c>
      <c r="B12" s="4" t="s">
        <v>63</v>
      </c>
      <c r="C12" s="4" t="s">
        <v>80</v>
      </c>
      <c r="D12" s="8" t="s">
        <v>43</v>
      </c>
      <c r="E12" s="8">
        <v>1</v>
      </c>
      <c r="F12" s="5"/>
      <c r="G12" s="9"/>
      <c r="H12" s="10" t="str">
        <f t="shared" si="1"/>
        <v/>
      </c>
      <c r="I12" s="6" t="s">
        <v>44</v>
      </c>
    </row>
    <row r="13" spans="1:9" ht="195" customHeight="1" thickBot="1">
      <c r="A13" s="23" t="s">
        <v>74</v>
      </c>
      <c r="B13" s="4" t="s">
        <v>64</v>
      </c>
      <c r="C13" s="4" t="s">
        <v>79</v>
      </c>
      <c r="D13" s="8" t="s">
        <v>43</v>
      </c>
      <c r="E13" s="8">
        <v>1</v>
      </c>
      <c r="F13" s="5"/>
      <c r="G13" s="9"/>
      <c r="H13" s="10" t="str">
        <f t="shared" si="1"/>
        <v/>
      </c>
      <c r="I13" s="6" t="s">
        <v>44</v>
      </c>
    </row>
    <row r="14" spans="1:9" ht="26.1" customHeight="1">
      <c r="A14" s="11"/>
      <c r="B14" s="11"/>
      <c r="C14" s="11" t="s">
        <v>65</v>
      </c>
      <c r="D14" s="11"/>
      <c r="E14" s="11"/>
      <c r="F14" s="11"/>
      <c r="G14" s="12"/>
      <c r="H14" s="12">
        <f>SUM(H4:H13)</f>
        <v>0</v>
      </c>
      <c r="I14" s="11"/>
    </row>
    <row r="15" spans="1:9" ht="48" customHeight="1">
      <c r="A15" s="13"/>
      <c r="B15" s="13"/>
      <c r="C15" s="13" t="s">
        <v>66</v>
      </c>
      <c r="D15" s="13" t="s">
        <v>67</v>
      </c>
      <c r="E15" s="13" t="s">
        <v>68</v>
      </c>
      <c r="F15" s="13"/>
      <c r="G15" s="15"/>
      <c r="H15" s="14"/>
      <c r="I15" s="13" t="s">
        <v>69</v>
      </c>
    </row>
    <row r="16" spans="1:9" ht="26.1" customHeight="1">
      <c r="A16" s="16"/>
      <c r="B16" s="16"/>
      <c r="C16" s="16" t="s">
        <v>70</v>
      </c>
      <c r="D16" s="16"/>
      <c r="E16" s="16"/>
      <c r="F16" s="16"/>
      <c r="G16" s="17"/>
      <c r="H16" s="17">
        <f>H14</f>
        <v>0</v>
      </c>
      <c r="I16" s="16"/>
    </row>
    <row r="17" spans="1:9" ht="26.1" customHeight="1">
      <c r="A17" s="16"/>
      <c r="B17" s="16"/>
      <c r="C17" s="16" t="s">
        <v>71</v>
      </c>
      <c r="D17" s="16"/>
      <c r="E17" s="16"/>
      <c r="F17" s="16"/>
      <c r="G17" s="17"/>
      <c r="H17" s="17">
        <f>H16*19%</f>
        <v>0</v>
      </c>
      <c r="I17" s="16"/>
    </row>
    <row r="18" spans="1:9" ht="26.1" customHeight="1">
      <c r="A18" s="18"/>
      <c r="B18" s="18"/>
      <c r="C18" s="18" t="s">
        <v>72</v>
      </c>
      <c r="D18" s="18"/>
      <c r="E18" s="18"/>
      <c r="F18" s="18"/>
      <c r="G18" s="19"/>
      <c r="H18" s="19">
        <f>H16+H17</f>
        <v>0</v>
      </c>
      <c r="I18" s="18"/>
    </row>
  </sheetData>
  <mergeCells count="2">
    <mergeCell ref="A1:I1"/>
    <mergeCell ref="G2:I2"/>
  </mergeCells>
  <phoneticPr fontId="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81D5094018666428B2E98D2F2111F3B" ma:contentTypeVersion="14" ma:contentTypeDescription="Ein neues Dokument erstellen." ma:contentTypeScope="" ma:versionID="81c14b8a09a9090b14d57bd779c9a104">
  <xsd:schema xmlns:xsd="http://www.w3.org/2001/XMLSchema" xmlns:xs="http://www.w3.org/2001/XMLSchema" xmlns:p="http://schemas.microsoft.com/office/2006/metadata/properties" xmlns:ns2="6545138c-4b4a-45c9-8885-35ecb55a7c32" xmlns:ns3="b296f588-c7d0-43e6-8d13-0f4a3c00319b" targetNamespace="http://schemas.microsoft.com/office/2006/metadata/properties" ma:root="true" ma:fieldsID="da4367b11d7e46de82172e7a7d017b9e" ns2:_="" ns3:_="">
    <xsd:import namespace="6545138c-4b4a-45c9-8885-35ecb55a7c32"/>
    <xsd:import namespace="b296f588-c7d0-43e6-8d13-0f4a3c00319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5138c-4b4a-45c9-8885-35ecb55a7c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73c8ef31-ed67-4096-9f6b-b68be230e9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6f588-c7d0-43e6-8d13-0f4a3c00319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7fef927-1876-451e-86e1-45fda361f39f}" ma:internalName="TaxCatchAll" ma:showField="CatchAllData" ma:web="b296f588-c7d0-43e6-8d13-0f4a3c00319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45138c-4b4a-45c9-8885-35ecb55a7c32">
      <Terms xmlns="http://schemas.microsoft.com/office/infopath/2007/PartnerControls"/>
    </lcf76f155ced4ddcb4097134ff3c332f>
    <TaxCatchAll xmlns="b296f588-c7d0-43e6-8d13-0f4a3c00319b" xsi:nil="true"/>
  </documentManagement>
</p:properties>
</file>

<file path=customXml/itemProps1.xml><?xml version="1.0" encoding="utf-8"?>
<ds:datastoreItem xmlns:ds="http://schemas.openxmlformats.org/officeDocument/2006/customXml" ds:itemID="{151244E6-BACD-4E98-B818-E455F62A1393}"/>
</file>

<file path=customXml/itemProps2.xml><?xml version="1.0" encoding="utf-8"?>
<ds:datastoreItem xmlns:ds="http://schemas.openxmlformats.org/officeDocument/2006/customXml" ds:itemID="{E4FEA773-C7B8-45CD-9FEE-0BFAA38100E5}"/>
</file>

<file path=customXml/itemProps3.xml><?xml version="1.0" encoding="utf-8"?>
<ds:datastoreItem xmlns:ds="http://schemas.openxmlformats.org/officeDocument/2006/customXml" ds:itemID="{93F8BCB2-29F8-4080-9899-D2259B7D017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Allgemeine Anforderungen</vt:lpstr>
      <vt:lpstr>Leistungsverzeichnis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Joachim Kienzler</cp:lastModifiedBy>
  <dcterms:modified xsi:type="dcterms:W3CDTF">2026-09-21T07:48:59Z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0x010100281D5094018666428B2E98D2F2111F3B</vt:lpwstr>
  </property>
</Properties>
</file>