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_Rechtsanwälte\_Projekte FR\Weiskirchen_Schule\V. Neuausschreibung Objektplanung (Neubau)\1. Vorbereitung des Verfahrens\"/>
    </mc:Choice>
  </mc:AlternateContent>
  <xr:revisionPtr revIDLastSave="0" documentId="8_{2AE14D2C-CC65-414F-8B70-EA4F6D6991C9}" xr6:coauthVersionLast="47" xr6:coauthVersionMax="47" xr10:uidLastSave="{00000000-0000-0000-0000-000000000000}"/>
  <bookViews>
    <workbookView xWindow="-120" yWindow="-120" windowWidth="29040" windowHeight="15840" xr2:uid="{71805E24-E7F3-4C93-A445-E41249F33B14}"/>
  </bookViews>
  <sheets>
    <sheet name="Neubau Rappweil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E17" i="1"/>
  <c r="H28" i="1"/>
  <c r="G41" i="1"/>
  <c r="G40" i="1"/>
  <c r="G39" i="1"/>
  <c r="E35" i="1"/>
  <c r="H29" i="1" l="1"/>
  <c r="G43" i="1"/>
</calcChain>
</file>

<file path=xl/sharedStrings.xml><?xml version="1.0" encoding="utf-8"?>
<sst xmlns="http://schemas.openxmlformats.org/spreadsheetml/2006/main" count="52" uniqueCount="49">
  <si>
    <t>Formular "Angebot"</t>
  </si>
  <si>
    <t>Name/Firma des Bieters:</t>
  </si>
  <si>
    <t>Anschrift:</t>
  </si>
  <si>
    <t>Ansprechpartner:</t>
  </si>
  <si>
    <t>Tel.:</t>
  </si>
  <si>
    <t>E-Mail:</t>
  </si>
  <si>
    <t>III</t>
  </si>
  <si>
    <t>Mittelsatz</t>
  </si>
  <si>
    <t>%</t>
  </si>
  <si>
    <t>(ein Abschlag ist mit negativer Prozentzahl anzugeben)</t>
  </si>
  <si>
    <t>Projektleiter/stv. Projektleiter</t>
  </si>
  <si>
    <t>Stundensatz in €/netto</t>
  </si>
  <si>
    <t>Mitarbeiter, die technische oder wirtschaftliche Aufgaben erfüllen</t>
  </si>
  <si>
    <t>technische Zeichner/sonstige Mitarbeiter mit vergleichbarer Qualifikation, die technische oder wirtschaftliche Aufgaben erfüllen</t>
  </si>
  <si>
    <t>Funktion</t>
  </si>
  <si>
    <t>Produkt in €/netto</t>
  </si>
  <si>
    <t>*fiktive Angabe zum Zwecke des Angebotsvergleichs</t>
  </si>
  <si>
    <t>kalkulatorischer Zeitansatz* in Stunden (h)</t>
  </si>
  <si>
    <t>Abschlagsrechnungen:</t>
  </si>
  <si>
    <t xml:space="preserve">Skonto bei Zahlung innerhalb von </t>
  </si>
  <si>
    <t>Arbeitstagen (Mo - Fr)</t>
  </si>
  <si>
    <t>Schlussrechnung:</t>
  </si>
  <si>
    <t>Nachfolgend sind die Skontobedingungen des Bieters anzugeben:</t>
  </si>
  <si>
    <t>Honorar</t>
  </si>
  <si>
    <t xml:space="preserve">Honorarzone </t>
  </si>
  <si>
    <t>Honorarsatz</t>
  </si>
  <si>
    <t>Nebenkosten</t>
  </si>
  <si>
    <t>b) Zu-/Abschlag</t>
  </si>
  <si>
    <t>c) Grundhonorar a) zzgl./abzgl. b) netto</t>
  </si>
  <si>
    <t>Es ist nachfolgend der Zu- bzw. Abschlag in % zum angegebenen Basishonorarsatz anzugeben.</t>
  </si>
  <si>
    <t>LP 1</t>
  </si>
  <si>
    <t>Honorar inkl. Nebenkosten netto</t>
  </si>
  <si>
    <t>LP 2</t>
  </si>
  <si>
    <t>LP 3</t>
  </si>
  <si>
    <t>LP 4</t>
  </si>
  <si>
    <t>Anteil LP 1 - 9 HOAI</t>
  </si>
  <si>
    <t>LP 5</t>
  </si>
  <si>
    <t>LP 6</t>
  </si>
  <si>
    <t>LP 7</t>
  </si>
  <si>
    <t>LP 8</t>
  </si>
  <si>
    <t>LP 9</t>
  </si>
  <si>
    <t>gesamt</t>
  </si>
  <si>
    <t>a) Honorar Anteil LP 1 - 9 HOAI</t>
  </si>
  <si>
    <t>Anlage L1 zur Leistungsbeschreibung</t>
  </si>
  <si>
    <t>Es ist nachfolgend ein Stundensatz in €/netto jeweils für Projektleiter/stv. Projektleiter, weitere Mitarbeiter, die technische oder wirtschaftliche Aufgaben erfüllen und Technische Zeichne bzw. sontige Mitarbeiter mit vergleichbaren Qulifikationen, die technsiche oder wirtschaftliche Aufgaben erfüllen anzugeben:</t>
  </si>
  <si>
    <t xml:space="preserve"> d) Summe Stundensatzhonorar</t>
  </si>
  <si>
    <t>e) Summe c) und d) (wertungsrelevante Honorarangabe)</t>
  </si>
  <si>
    <t>f) Skonto (nicht Bestandteil der Wertung des Angebotspreises/Honorars)</t>
  </si>
  <si>
    <r>
      <t xml:space="preserve">Es wird darauf hingewiesen, dass es sich bei den anrechenbaren Kosten i.H.v. </t>
    </r>
    <r>
      <rPr>
        <b/>
        <sz val="10"/>
        <color theme="1"/>
        <rFont val="Calibri"/>
        <family val="2"/>
      </rPr>
      <t xml:space="preserve">4.898.420,00 € (KG 300,400) </t>
    </r>
    <r>
      <rPr>
        <sz val="10"/>
        <color theme="1"/>
        <rFont val="Calibri"/>
        <family val="2"/>
      </rPr>
      <t>zunächst um eine unverbindliche Annahme der anrechenbaren Kosten handelt. Der genannte Betrag dient somit zunächst lediglich der Ermöglichung einer Angebotskalkulation; die letztliche Abrechnung nach Leistungserbringung kann hiervon abweichen.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</si>
</sst>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_-* #,##0.00\ [$€-407]_-;\-* #,##0.00\ [$€-407]_-;_-* &quot;-&quot;??\ [$€-407]_-;_-@_-"/>
    <numFmt numFmtId="166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i/>
      <sz val="9"/>
      <color theme="1"/>
      <name val="Calibri"/>
      <family val="2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3" fillId="0" borderId="0" xfId="0" applyFont="1"/>
    <xf numFmtId="0" fontId="7" fillId="0" borderId="0" xfId="0" applyFont="1"/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4" fillId="4" borderId="0" xfId="0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165" fontId="2" fillId="2" borderId="2" xfId="0" applyNumberFormat="1" applyFont="1" applyFill="1" applyBorder="1" applyAlignment="1">
      <alignment horizontal="right" vertical="top"/>
    </xf>
    <xf numFmtId="165" fontId="2" fillId="2" borderId="4" xfId="0" applyNumberFormat="1" applyFont="1" applyFill="1" applyBorder="1" applyAlignment="1">
      <alignment horizontal="right" vertical="top"/>
    </xf>
    <xf numFmtId="166" fontId="2" fillId="2" borderId="3" xfId="1" applyNumberFormat="1" applyFont="1" applyFill="1" applyBorder="1" applyAlignment="1">
      <alignment horizontal="right" vertical="top"/>
    </xf>
    <xf numFmtId="165" fontId="2" fillId="2" borderId="5" xfId="0" applyNumberFormat="1" applyFont="1" applyFill="1" applyBorder="1" applyAlignment="1">
      <alignment horizontal="right" vertical="top"/>
    </xf>
    <xf numFmtId="165" fontId="2" fillId="2" borderId="6" xfId="0" applyNumberFormat="1" applyFont="1" applyFill="1" applyBorder="1" applyAlignment="1">
      <alignment horizontal="right" vertical="top"/>
    </xf>
    <xf numFmtId="165" fontId="2" fillId="2" borderId="7" xfId="0" applyNumberFormat="1" applyFont="1" applyFill="1" applyBorder="1" applyAlignment="1">
      <alignment horizontal="right" vertical="top"/>
    </xf>
    <xf numFmtId="165" fontId="2" fillId="2" borderId="11" xfId="0" applyNumberFormat="1" applyFont="1" applyFill="1" applyBorder="1" applyAlignment="1">
      <alignment horizontal="right" vertical="top"/>
    </xf>
    <xf numFmtId="9" fontId="2" fillId="2" borderId="12" xfId="1" applyFont="1" applyFill="1" applyBorder="1" applyAlignment="1">
      <alignment horizontal="right" vertical="top"/>
    </xf>
    <xf numFmtId="164" fontId="2" fillId="2" borderId="3" xfId="2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9" fontId="0" fillId="4" borderId="1" xfId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9" fontId="3" fillId="3" borderId="1" xfId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right" vertical="top"/>
    </xf>
    <xf numFmtId="0" fontId="8" fillId="4" borderId="1" xfId="0" applyFont="1" applyFill="1" applyBorder="1" applyAlignment="1">
      <alignment horizontal="left" vertical="top" wrapText="1"/>
    </xf>
    <xf numFmtId="165" fontId="0" fillId="2" borderId="1" xfId="0" applyNumberFormat="1" applyFill="1" applyBorder="1" applyAlignment="1">
      <alignment horizontal="right"/>
    </xf>
    <xf numFmtId="0" fontId="8" fillId="4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top" wrapText="1"/>
    </xf>
    <xf numFmtId="165" fontId="3" fillId="5" borderId="1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top"/>
    </xf>
  </cellXfs>
  <cellStyles count="3">
    <cellStyle name="Prozent" xfId="1" builtinId="5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9F81-6CC6-4287-808B-A974F345324A}">
  <dimension ref="A1:H52"/>
  <sheetViews>
    <sheetView tabSelected="1" topLeftCell="A41" zoomScale="90" zoomScaleNormal="90" workbookViewId="0">
      <selection activeCell="D46" sqref="D46"/>
    </sheetView>
  </sheetViews>
  <sheetFormatPr baseColWidth="10" defaultRowHeight="15" x14ac:dyDescent="0.25"/>
  <cols>
    <col min="2" max="2" width="14.28515625" bestFit="1" customWidth="1"/>
    <col min="4" max="4" width="12.140625" customWidth="1"/>
    <col min="8" max="8" width="15.7109375" bestFit="1" customWidth="1"/>
  </cols>
  <sheetData>
    <row r="1" spans="1:8" x14ac:dyDescent="0.25">
      <c r="A1" s="37" t="s">
        <v>43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0</v>
      </c>
      <c r="B2" s="37"/>
      <c r="C2" s="37"/>
      <c r="D2" s="37"/>
      <c r="E2" s="37"/>
      <c r="F2" s="37"/>
      <c r="G2" s="37"/>
      <c r="H2" s="37"/>
    </row>
    <row r="3" spans="1:8" ht="28.9" customHeight="1" x14ac:dyDescent="0.25">
      <c r="A3" s="38" t="s">
        <v>1</v>
      </c>
      <c r="B3" s="38"/>
      <c r="C3" s="39"/>
      <c r="D3" s="40"/>
      <c r="E3" s="40"/>
      <c r="F3" s="40"/>
      <c r="G3" s="40"/>
      <c r="H3" s="41"/>
    </row>
    <row r="4" spans="1:8" x14ac:dyDescent="0.25">
      <c r="A4" s="27" t="s">
        <v>2</v>
      </c>
      <c r="B4" s="28"/>
      <c r="C4" s="31"/>
      <c r="D4" s="32"/>
      <c r="E4" s="32"/>
      <c r="F4" s="32"/>
      <c r="G4" s="32"/>
      <c r="H4" s="33"/>
    </row>
    <row r="5" spans="1:8" x14ac:dyDescent="0.25">
      <c r="A5" s="29"/>
      <c r="B5" s="30"/>
      <c r="C5" s="34"/>
      <c r="D5" s="35"/>
      <c r="E5" s="35"/>
      <c r="F5" s="35"/>
      <c r="G5" s="35"/>
      <c r="H5" s="36"/>
    </row>
    <row r="6" spans="1:8" ht="28.9" customHeight="1" x14ac:dyDescent="0.25">
      <c r="A6" s="38" t="s">
        <v>3</v>
      </c>
      <c r="B6" s="38"/>
      <c r="C6" s="39"/>
      <c r="D6" s="40"/>
      <c r="E6" s="40"/>
      <c r="F6" s="40"/>
      <c r="G6" s="40"/>
      <c r="H6" s="41"/>
    </row>
    <row r="7" spans="1:8" x14ac:dyDescent="0.25">
      <c r="A7" s="38" t="s">
        <v>4</v>
      </c>
      <c r="B7" s="38"/>
      <c r="C7" s="39"/>
      <c r="D7" s="40"/>
      <c r="E7" s="40"/>
      <c r="F7" s="40"/>
      <c r="G7" s="40"/>
      <c r="H7" s="41"/>
    </row>
    <row r="8" spans="1:8" x14ac:dyDescent="0.25">
      <c r="A8" s="38" t="s">
        <v>5</v>
      </c>
      <c r="B8" s="38"/>
      <c r="C8" s="42"/>
      <c r="D8" s="43"/>
      <c r="E8" s="43"/>
      <c r="F8" s="43"/>
      <c r="G8" s="43"/>
      <c r="H8" s="44"/>
    </row>
    <row r="10" spans="1:8" x14ac:dyDescent="0.25">
      <c r="A10" s="47" t="s">
        <v>23</v>
      </c>
      <c r="B10" s="47"/>
      <c r="C10" s="47"/>
      <c r="D10" s="47"/>
      <c r="E10" s="47"/>
      <c r="F10" s="47"/>
      <c r="G10" s="47"/>
      <c r="H10" s="47"/>
    </row>
    <row r="11" spans="1:8" ht="67.5" customHeight="1" x14ac:dyDescent="0.25">
      <c r="A11" s="48" t="s">
        <v>48</v>
      </c>
      <c r="B11" s="48"/>
      <c r="C11" s="48"/>
      <c r="D11" s="48"/>
      <c r="E11" s="48"/>
      <c r="F11" s="48"/>
      <c r="G11" s="48"/>
      <c r="H11" s="48"/>
    </row>
    <row r="13" spans="1:8" x14ac:dyDescent="0.25">
      <c r="A13" s="49" t="s">
        <v>24</v>
      </c>
      <c r="B13" s="50"/>
      <c r="C13" s="50"/>
      <c r="D13" s="51"/>
      <c r="E13" s="52" t="s">
        <v>6</v>
      </c>
      <c r="F13" s="52"/>
      <c r="G13" s="52"/>
      <c r="H13" s="52"/>
    </row>
    <row r="14" spans="1:8" x14ac:dyDescent="0.25">
      <c r="A14" s="53" t="s">
        <v>25</v>
      </c>
      <c r="B14" s="54"/>
      <c r="C14" s="54"/>
      <c r="D14" s="55"/>
      <c r="E14" s="59" t="s">
        <v>7</v>
      </c>
      <c r="F14" s="59"/>
      <c r="G14" s="59"/>
      <c r="H14" s="59"/>
    </row>
    <row r="15" spans="1:8" x14ac:dyDescent="0.25">
      <c r="A15" s="56"/>
      <c r="B15" s="57"/>
      <c r="C15" s="57"/>
      <c r="D15" s="58"/>
      <c r="E15" s="60">
        <v>527493.34</v>
      </c>
      <c r="F15" s="60"/>
      <c r="G15" s="60"/>
      <c r="H15" s="60"/>
    </row>
    <row r="16" spans="1:8" x14ac:dyDescent="0.25">
      <c r="A16" s="49" t="s">
        <v>26</v>
      </c>
      <c r="B16" s="50"/>
      <c r="C16" s="50"/>
      <c r="D16" s="51"/>
      <c r="E16" s="61">
        <v>0.03</v>
      </c>
      <c r="F16" s="61"/>
      <c r="G16" s="61"/>
      <c r="H16" s="61"/>
    </row>
    <row r="17" spans="1:8" x14ac:dyDescent="0.25">
      <c r="A17" s="62" t="s">
        <v>31</v>
      </c>
      <c r="B17" s="63"/>
      <c r="C17" s="63"/>
      <c r="D17" s="64"/>
      <c r="E17" s="65">
        <f>E15+(E15*E16)</f>
        <v>543318.14020000002</v>
      </c>
      <c r="F17" s="65"/>
      <c r="G17" s="65"/>
      <c r="H17" s="65"/>
    </row>
    <row r="18" spans="1:8" x14ac:dyDescent="0.25">
      <c r="A18" s="12" t="s">
        <v>35</v>
      </c>
      <c r="B18" s="13"/>
      <c r="C18" s="13"/>
      <c r="D18" s="14"/>
      <c r="E18" s="20"/>
      <c r="F18" s="21"/>
      <c r="G18" s="21"/>
      <c r="H18" s="22"/>
    </row>
    <row r="19" spans="1:8" x14ac:dyDescent="0.25">
      <c r="A19" s="15" t="s">
        <v>30</v>
      </c>
      <c r="B19" s="10"/>
      <c r="C19" s="10"/>
      <c r="D19" s="16"/>
      <c r="E19" s="23"/>
      <c r="F19" s="11"/>
      <c r="G19" s="11"/>
      <c r="H19" s="24">
        <v>0.02</v>
      </c>
    </row>
    <row r="20" spans="1:8" x14ac:dyDescent="0.25">
      <c r="A20" s="15" t="s">
        <v>32</v>
      </c>
      <c r="B20" s="10"/>
      <c r="C20" s="10"/>
      <c r="D20" s="16"/>
      <c r="E20" s="23"/>
      <c r="F20" s="11"/>
      <c r="G20" s="11"/>
      <c r="H20" s="24">
        <v>7.0000000000000007E-2</v>
      </c>
    </row>
    <row r="21" spans="1:8" x14ac:dyDescent="0.25">
      <c r="A21" s="15" t="s">
        <v>33</v>
      </c>
      <c r="B21" s="10"/>
      <c r="C21" s="10"/>
      <c r="D21" s="16"/>
      <c r="E21" s="23"/>
      <c r="F21" s="11"/>
      <c r="G21" s="11"/>
      <c r="H21" s="24">
        <v>0.15</v>
      </c>
    </row>
    <row r="22" spans="1:8" x14ac:dyDescent="0.25">
      <c r="A22" s="15" t="s">
        <v>34</v>
      </c>
      <c r="B22" s="10"/>
      <c r="C22" s="10"/>
      <c r="D22" s="16"/>
      <c r="E22" s="23"/>
      <c r="F22" s="11"/>
      <c r="G22" s="11"/>
      <c r="H22" s="24">
        <v>0.03</v>
      </c>
    </row>
    <row r="23" spans="1:8" x14ac:dyDescent="0.25">
      <c r="A23" s="15" t="s">
        <v>36</v>
      </c>
      <c r="B23" s="10"/>
      <c r="C23" s="10"/>
      <c r="D23" s="16"/>
      <c r="E23" s="23"/>
      <c r="F23" s="11"/>
      <c r="G23" s="11"/>
      <c r="H23" s="24">
        <v>0.25</v>
      </c>
    </row>
    <row r="24" spans="1:8" x14ac:dyDescent="0.25">
      <c r="A24" s="15" t="s">
        <v>37</v>
      </c>
      <c r="B24" s="10"/>
      <c r="C24" s="10"/>
      <c r="D24" s="16"/>
      <c r="E24" s="23"/>
      <c r="F24" s="11"/>
      <c r="G24" s="11"/>
      <c r="H24" s="24">
        <v>0.1</v>
      </c>
    </row>
    <row r="25" spans="1:8" x14ac:dyDescent="0.25">
      <c r="A25" s="15" t="s">
        <v>38</v>
      </c>
      <c r="B25" s="10"/>
      <c r="C25" s="10"/>
      <c r="D25" s="16"/>
      <c r="E25" s="23"/>
      <c r="F25" s="11"/>
      <c r="G25" s="11"/>
      <c r="H25" s="24">
        <v>0.04</v>
      </c>
    </row>
    <row r="26" spans="1:8" x14ac:dyDescent="0.25">
      <c r="A26" s="15" t="s">
        <v>39</v>
      </c>
      <c r="B26" s="10"/>
      <c r="C26" s="10"/>
      <c r="D26" s="16"/>
      <c r="E26" s="23"/>
      <c r="F26" s="11"/>
      <c r="G26" s="11"/>
      <c r="H26" s="24">
        <v>0.32</v>
      </c>
    </row>
    <row r="27" spans="1:8" x14ac:dyDescent="0.25">
      <c r="A27" s="15" t="s">
        <v>40</v>
      </c>
      <c r="B27" s="10"/>
      <c r="C27" s="10"/>
      <c r="D27" s="16"/>
      <c r="E27" s="23"/>
      <c r="F27" s="11"/>
      <c r="G27" s="11"/>
      <c r="H27" s="24">
        <v>0.02</v>
      </c>
    </row>
    <row r="28" spans="1:8" x14ac:dyDescent="0.25">
      <c r="A28" s="4" t="s">
        <v>41</v>
      </c>
      <c r="B28" s="5"/>
      <c r="C28" s="5"/>
      <c r="D28" s="6"/>
      <c r="E28" s="17"/>
      <c r="F28" s="18"/>
      <c r="G28" s="18"/>
      <c r="H28" s="19">
        <f>SUM(H19:H27)</f>
        <v>1</v>
      </c>
    </row>
    <row r="29" spans="1:8" x14ac:dyDescent="0.25">
      <c r="A29" s="4" t="s">
        <v>42</v>
      </c>
      <c r="B29" s="5"/>
      <c r="C29" s="5"/>
      <c r="D29" s="6"/>
      <c r="E29" s="17"/>
      <c r="F29" s="18"/>
      <c r="G29" s="18"/>
      <c r="H29" s="25">
        <f>E17*H28</f>
        <v>543318.14020000002</v>
      </c>
    </row>
    <row r="31" spans="1:8" x14ac:dyDescent="0.25">
      <c r="A31" s="66" t="s">
        <v>29</v>
      </c>
      <c r="B31" s="66"/>
      <c r="C31" s="66"/>
      <c r="D31" s="66"/>
      <c r="E31" s="66"/>
      <c r="F31" s="66"/>
      <c r="G31" s="66"/>
      <c r="H31" s="66"/>
    </row>
    <row r="33" spans="1:8" x14ac:dyDescent="0.25">
      <c r="A33" s="45" t="s">
        <v>27</v>
      </c>
      <c r="B33" s="45"/>
      <c r="C33" s="45"/>
      <c r="D33" s="45"/>
      <c r="E33" s="46">
        <v>0</v>
      </c>
      <c r="F33" s="46"/>
      <c r="G33" s="46"/>
      <c r="H33" s="46"/>
    </row>
    <row r="34" spans="1:8" x14ac:dyDescent="0.25">
      <c r="A34" s="1" t="s">
        <v>9</v>
      </c>
    </row>
    <row r="35" spans="1:8" x14ac:dyDescent="0.25">
      <c r="A35" s="45" t="s">
        <v>28</v>
      </c>
      <c r="B35" s="45"/>
      <c r="C35" s="45"/>
      <c r="D35" s="45"/>
      <c r="E35" s="67">
        <f>E17*(1+E33)</f>
        <v>543318.14020000002</v>
      </c>
      <c r="F35" s="67"/>
      <c r="G35" s="67"/>
      <c r="H35" s="67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ht="50.25" customHeight="1" x14ac:dyDescent="0.25">
      <c r="A37" s="68" t="s">
        <v>44</v>
      </c>
      <c r="B37" s="68"/>
      <c r="C37" s="68"/>
      <c r="D37" s="68"/>
      <c r="E37" s="68"/>
      <c r="F37" s="68"/>
      <c r="G37" s="68"/>
      <c r="H37" s="68"/>
    </row>
    <row r="38" spans="1:8" ht="37.5" customHeight="1" x14ac:dyDescent="0.25">
      <c r="A38" s="69" t="s">
        <v>14</v>
      </c>
      <c r="B38" s="69"/>
      <c r="C38" s="70" t="s">
        <v>17</v>
      </c>
      <c r="D38" s="70"/>
      <c r="E38" s="71" t="s">
        <v>11</v>
      </c>
      <c r="F38" s="71"/>
      <c r="G38" s="71" t="s">
        <v>15</v>
      </c>
      <c r="H38" s="71"/>
    </row>
    <row r="39" spans="1:8" ht="24.75" customHeight="1" x14ac:dyDescent="0.25">
      <c r="A39" s="48" t="s">
        <v>10</v>
      </c>
      <c r="B39" s="48"/>
      <c r="C39" s="72">
        <v>100</v>
      </c>
      <c r="D39" s="73"/>
      <c r="E39" s="74"/>
      <c r="F39" s="75"/>
      <c r="G39" s="76">
        <f>C39*E39</f>
        <v>0</v>
      </c>
      <c r="H39" s="77"/>
    </row>
    <row r="40" spans="1:8" ht="37.5" customHeight="1" x14ac:dyDescent="0.25">
      <c r="A40" s="48" t="s">
        <v>12</v>
      </c>
      <c r="B40" s="48"/>
      <c r="C40" s="72">
        <v>100</v>
      </c>
      <c r="D40" s="73"/>
      <c r="E40" s="74"/>
      <c r="F40" s="75"/>
      <c r="G40" s="78">
        <f t="shared" ref="G40:G41" si="0">C40*E40</f>
        <v>0</v>
      </c>
      <c r="H40" s="73"/>
    </row>
    <row r="41" spans="1:8" ht="92.25" customHeight="1" x14ac:dyDescent="0.25">
      <c r="A41" s="48" t="s">
        <v>13</v>
      </c>
      <c r="B41" s="48"/>
      <c r="C41" s="72">
        <v>100</v>
      </c>
      <c r="D41" s="73"/>
      <c r="E41" s="74"/>
      <c r="F41" s="75"/>
      <c r="G41" s="78">
        <f t="shared" si="0"/>
        <v>0</v>
      </c>
      <c r="H41" s="73"/>
    </row>
    <row r="42" spans="1:8" x14ac:dyDescent="0.25">
      <c r="A42" s="3" t="s">
        <v>16</v>
      </c>
      <c r="B42" s="2"/>
      <c r="C42" s="2"/>
      <c r="D42" s="2"/>
      <c r="E42" s="2"/>
      <c r="F42" s="2"/>
      <c r="G42" s="2"/>
      <c r="H42" s="2"/>
    </row>
    <row r="43" spans="1:8" ht="37.5" customHeight="1" x14ac:dyDescent="0.25">
      <c r="A43" s="80" t="s">
        <v>45</v>
      </c>
      <c r="B43" s="80"/>
      <c r="C43" s="81"/>
      <c r="D43" s="81"/>
      <c r="E43" s="81"/>
      <c r="F43" s="81"/>
      <c r="G43" s="82">
        <f>G39+G40+G41</f>
        <v>0</v>
      </c>
      <c r="H43" s="82"/>
    </row>
    <row r="44" spans="1:8" ht="37.5" customHeight="1" x14ac:dyDescent="0.25">
      <c r="A44" s="2"/>
      <c r="B44" s="2"/>
      <c r="C44" s="2"/>
      <c r="D44" s="2"/>
      <c r="E44" s="2"/>
      <c r="F44" s="2"/>
      <c r="G44" s="2"/>
      <c r="H44" s="2"/>
    </row>
    <row r="45" spans="1:8" ht="37.5" customHeight="1" x14ac:dyDescent="0.25">
      <c r="A45" s="83" t="s">
        <v>46</v>
      </c>
      <c r="B45" s="83"/>
      <c r="C45" s="83"/>
      <c r="D45" s="84">
        <f>E35+G43</f>
        <v>543318.14020000002</v>
      </c>
      <c r="E45" s="84"/>
      <c r="F45" s="84"/>
      <c r="G45" s="84"/>
      <c r="H45" s="84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s="26" customFormat="1" ht="16.5" customHeight="1" x14ac:dyDescent="0.25">
      <c r="A47" s="85" t="s">
        <v>22</v>
      </c>
      <c r="B47" s="85"/>
      <c r="C47" s="85"/>
      <c r="D47" s="85"/>
      <c r="E47" s="85"/>
      <c r="F47" s="85"/>
      <c r="G47" s="85"/>
      <c r="H47" s="85"/>
    </row>
    <row r="48" spans="1:8" ht="37.5" customHeight="1" x14ac:dyDescent="0.25">
      <c r="A48" s="80" t="s">
        <v>47</v>
      </c>
      <c r="B48" s="80"/>
      <c r="C48" s="80"/>
      <c r="D48" s="80"/>
      <c r="E48" s="80"/>
      <c r="F48" s="80"/>
      <c r="G48" s="80"/>
      <c r="H48" s="80"/>
    </row>
    <row r="49" spans="1:8" ht="37.5" customHeight="1" x14ac:dyDescent="0.25">
      <c r="A49" s="7" t="s">
        <v>18</v>
      </c>
      <c r="B49" s="8"/>
      <c r="C49" s="8"/>
      <c r="D49" s="8"/>
      <c r="E49" s="8"/>
      <c r="F49" s="8"/>
      <c r="G49" s="8"/>
      <c r="H49" s="8"/>
    </row>
    <row r="50" spans="1:8" x14ac:dyDescent="0.25">
      <c r="A50" s="9"/>
      <c r="B50" s="8" t="s">
        <v>8</v>
      </c>
      <c r="C50" s="79" t="s">
        <v>19</v>
      </c>
      <c r="D50" s="79"/>
      <c r="E50" s="79"/>
      <c r="F50" s="9"/>
      <c r="G50" s="8" t="s">
        <v>20</v>
      </c>
      <c r="H50" s="8"/>
    </row>
    <row r="51" spans="1:8" ht="37.5" customHeight="1" x14ac:dyDescent="0.25">
      <c r="A51" s="7" t="s">
        <v>21</v>
      </c>
      <c r="B51" s="8"/>
      <c r="C51" s="8"/>
      <c r="D51" s="8"/>
      <c r="E51" s="8"/>
      <c r="F51" s="8"/>
      <c r="G51" s="8"/>
      <c r="H51" s="8"/>
    </row>
    <row r="52" spans="1:8" x14ac:dyDescent="0.25">
      <c r="A52" s="9"/>
      <c r="B52" s="8" t="s">
        <v>8</v>
      </c>
      <c r="C52" s="79" t="s">
        <v>19</v>
      </c>
      <c r="D52" s="79"/>
      <c r="E52" s="79"/>
      <c r="F52" s="9"/>
      <c r="G52" s="8" t="s">
        <v>20</v>
      </c>
      <c r="H52" s="8"/>
    </row>
  </sheetData>
  <mergeCells count="54">
    <mergeCell ref="D45:H45"/>
    <mergeCell ref="A48:H48"/>
    <mergeCell ref="C50:E50"/>
    <mergeCell ref="C52:E52"/>
    <mergeCell ref="A47:H47"/>
    <mergeCell ref="A45:C45"/>
    <mergeCell ref="E41:F41"/>
    <mergeCell ref="G41:H41"/>
    <mergeCell ref="A43:B43"/>
    <mergeCell ref="C43:F43"/>
    <mergeCell ref="G43:H43"/>
    <mergeCell ref="G38:H38"/>
    <mergeCell ref="C39:D39"/>
    <mergeCell ref="E39:F39"/>
    <mergeCell ref="G39:H39"/>
    <mergeCell ref="C40:D40"/>
    <mergeCell ref="E40:F40"/>
    <mergeCell ref="G40:H40"/>
    <mergeCell ref="E38:F38"/>
    <mergeCell ref="A39:B39"/>
    <mergeCell ref="A40:B40"/>
    <mergeCell ref="A41:B41"/>
    <mergeCell ref="A38:B38"/>
    <mergeCell ref="C38:D38"/>
    <mergeCell ref="C41:D41"/>
    <mergeCell ref="A37:H37"/>
    <mergeCell ref="A31:H31"/>
    <mergeCell ref="A33:D33"/>
    <mergeCell ref="A35:D35"/>
    <mergeCell ref="E33:H33"/>
    <mergeCell ref="E35:H35"/>
    <mergeCell ref="E17:H17"/>
    <mergeCell ref="A13:D13"/>
    <mergeCell ref="A16:D16"/>
    <mergeCell ref="A17:D17"/>
    <mergeCell ref="A14:D15"/>
    <mergeCell ref="E16:H16"/>
    <mergeCell ref="A11:H11"/>
    <mergeCell ref="A10:H10"/>
    <mergeCell ref="E13:H13"/>
    <mergeCell ref="E14:H14"/>
    <mergeCell ref="E15:H15"/>
    <mergeCell ref="A1:H1"/>
    <mergeCell ref="A2:H2"/>
    <mergeCell ref="A3:B3"/>
    <mergeCell ref="A6:B6"/>
    <mergeCell ref="A7:B7"/>
    <mergeCell ref="A8:B8"/>
    <mergeCell ref="C3:H3"/>
    <mergeCell ref="C4:H5"/>
    <mergeCell ref="A4:B5"/>
    <mergeCell ref="C6:H6"/>
    <mergeCell ref="C7:H7"/>
    <mergeCell ref="C8:H8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907e0fab-eb85-49af-99ae-b1f453f65158</BSO999929>
</file>

<file path=customXml/itemProps1.xml><?xml version="1.0" encoding="utf-8"?>
<ds:datastoreItem xmlns:ds="http://schemas.openxmlformats.org/officeDocument/2006/customXml" ds:itemID="{22EFFF53-E44C-472F-962B-C61FBE6B39C6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Neubau Rappweiler</vt:lpstr>
    </vt:vector>
  </TitlesOfParts>
  <Company>your admins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Maluche, Julia [Muth &amp; Partner mbB]</dc:creator>
  <cp:lastModifiedBy>Maluche, Julia [Muth &amp; Partner mbB]</cp:lastModifiedBy>
  <dcterms:created xsi:type="dcterms:W3CDTF">2025-02-05T09:40:31Z</dcterms:created>
  <dcterms:modified xsi:type="dcterms:W3CDTF">2026-10-01T08:24:35Z</dcterms:modified>
</cp:coreProperties>
</file>