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:\04.5\Vergaben\Amt 04\04.4.902.26 Tinte und Toner\14 Leistungsbeschreibung_Leistungsverzeichnis\"/>
    </mc:Choice>
  </mc:AlternateContent>
  <xr:revisionPtr revIDLastSave="0" documentId="13_ncr:1_{012D06CD-C821-4384-8BF5-B34BA490A413}" xr6:coauthVersionLast="47" xr6:coauthVersionMax="47" xr10:uidLastSave="{00000000-0000-0000-0000-000000000000}"/>
  <bookViews>
    <workbookView xWindow="-108" yWindow="-108" windowWidth="30936" windowHeight="16776" xr2:uid="{DFA4517B-9A8F-4AFD-AE4F-B99C24114A97}"/>
  </bookViews>
  <sheets>
    <sheet name="Tabelle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6" i="2" l="1"/>
  <c r="H36" i="2"/>
  <c r="H37" i="2"/>
  <c r="H38" i="2"/>
  <c r="H134" i="2"/>
  <c r="H39" i="2" l="1"/>
  <c r="H264" i="2"/>
  <c r="H265" i="2"/>
  <c r="H266" i="2"/>
  <c r="H267" i="2"/>
  <c r="H26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49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5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74" i="2"/>
  <c r="H75" i="2"/>
  <c r="H76" i="2"/>
  <c r="H77" i="2"/>
  <c r="H78" i="2"/>
  <c r="H79" i="2"/>
  <c r="H80" i="2"/>
  <c r="H81" i="2"/>
  <c r="H82" i="2"/>
  <c r="H83" i="2"/>
  <c r="H64" i="2"/>
  <c r="H65" i="2"/>
  <c r="H66" i="2"/>
  <c r="H67" i="2"/>
  <c r="H68" i="2"/>
  <c r="H69" i="2"/>
  <c r="H70" i="2"/>
  <c r="H71" i="2"/>
  <c r="H72" i="2"/>
  <c r="H73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45" i="2"/>
  <c r="H40" i="2"/>
  <c r="H41" i="2"/>
  <c r="H42" i="2"/>
  <c r="H43" i="2"/>
  <c r="H44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3" i="2"/>
  <c r="H140" i="2" l="1"/>
  <c r="H271" i="2"/>
  <c r="H280" i="2" l="1"/>
  <c r="H273" i="2"/>
  <c r="H275" i="2" s="1"/>
  <c r="H142" i="2"/>
  <c r="H144" i="2" s="1"/>
  <c r="H282" i="2" l="1"/>
  <c r="H284" i="2" s="1"/>
</calcChain>
</file>

<file path=xl/sharedStrings.xml><?xml version="1.0" encoding="utf-8"?>
<sst xmlns="http://schemas.openxmlformats.org/spreadsheetml/2006/main" count="1021" uniqueCount="335">
  <si>
    <t>Beschreibung 1</t>
  </si>
  <si>
    <t>Beschreibung 2</t>
  </si>
  <si>
    <t>Menge</t>
  </si>
  <si>
    <t>St.</t>
  </si>
  <si>
    <t>Fl.</t>
  </si>
  <si>
    <t>MWSt 19 %</t>
  </si>
  <si>
    <t>Gesamt netto</t>
  </si>
  <si>
    <t>Gesamt brutto</t>
  </si>
  <si>
    <t>Rabattsatz bei zusätzlichen Bestellungen</t>
  </si>
  <si>
    <t>Bemerkung zum Leistungsverzeichnis:</t>
  </si>
  <si>
    <t>Bei dem jeweiligen Grundartikel steht die Gesamtmenge für den ges. Artikel mit seinen Ausprägungen.</t>
  </si>
  <si>
    <t>Interne Art.-Nr.</t>
  </si>
  <si>
    <t>ME</t>
  </si>
  <si>
    <t>EP Netto in €</t>
  </si>
  <si>
    <t>GP Netto in €</t>
  </si>
  <si>
    <t>9-0005</t>
  </si>
  <si>
    <t>9-0006</t>
  </si>
  <si>
    <t>9-0007</t>
  </si>
  <si>
    <t>9-0008</t>
  </si>
  <si>
    <t>9-0009</t>
  </si>
  <si>
    <t>9-0012</t>
  </si>
  <si>
    <t>9-0013</t>
  </si>
  <si>
    <t>9-0016</t>
  </si>
  <si>
    <t>9-0017</t>
  </si>
  <si>
    <t>9-0018</t>
  </si>
  <si>
    <t>9-0019</t>
  </si>
  <si>
    <t>9-0020</t>
  </si>
  <si>
    <t>9-0021</t>
  </si>
  <si>
    <t>9-0022</t>
  </si>
  <si>
    <t>Toner HP53X (HP Q7553X) schwarz</t>
  </si>
  <si>
    <t>Toner HP05X (HP CE505X) schwarz</t>
  </si>
  <si>
    <t>Toner HP80X (CF280X) schwarz</t>
  </si>
  <si>
    <t>Toner HP125A (CB540A) schwarz</t>
  </si>
  <si>
    <t>Toner HP125A (CB541A-CB543A)</t>
  </si>
  <si>
    <t>Toner HP128A (CE320A) schwarz</t>
  </si>
  <si>
    <t>Toner HP128A (CE321A-CE323A)</t>
  </si>
  <si>
    <t>Toner HP305X (CE410XC) schwarz</t>
  </si>
  <si>
    <t>Toner HP305A (CE741AC-CE413AC)</t>
  </si>
  <si>
    <t>Toner HP307A (CE740A) schwarz</t>
  </si>
  <si>
    <t>Toner HP307A (CE741A-CE743A)</t>
  </si>
  <si>
    <t>Toner HP131X (CF210X) schwarz</t>
  </si>
  <si>
    <t>f. LJ P2015</t>
  </si>
  <si>
    <t>f. LJ P2055, P2035</t>
  </si>
  <si>
    <t>f. LJ Pro 400, M401, M425</t>
  </si>
  <si>
    <t>f. LJ Pro M402dn, M426dw</t>
  </si>
  <si>
    <t>für M404dn, M428dw</t>
  </si>
  <si>
    <t>f. CLJ CP1215, 1515</t>
  </si>
  <si>
    <t>f. LJ Pro CP1525</t>
  </si>
  <si>
    <t>f. CLJ Pro 400, M451dn, M475dn</t>
  </si>
  <si>
    <t>f. CLJ Pro 400, M451dn</t>
  </si>
  <si>
    <t>f. CLJ CP5220, 5225</t>
  </si>
  <si>
    <t>f. LJ Pro 200 color, M276, M251</t>
  </si>
  <si>
    <t xml:space="preserve">f. CLJ CP1215, 1515 </t>
  </si>
  <si>
    <t>Grundartikel</t>
  </si>
  <si>
    <t>Farbe: cyan</t>
  </si>
  <si>
    <t>Farbe: magenta</t>
  </si>
  <si>
    <t>Farbe: yellow</t>
  </si>
  <si>
    <t>gelb</t>
  </si>
  <si>
    <t>cyan</t>
  </si>
  <si>
    <t>magenta</t>
  </si>
  <si>
    <t>yellow</t>
  </si>
  <si>
    <t xml:space="preserve">f. LJ Pro CP1525 </t>
  </si>
  <si>
    <t>9-0023</t>
  </si>
  <si>
    <t>Toner HP131A (CF211A-CF213A)</t>
  </si>
  <si>
    <t>f. LJ Pro 200 color, M276</t>
  </si>
  <si>
    <t>9-0026</t>
  </si>
  <si>
    <t>Toner HP87X (CF287XC) schwarz</t>
  </si>
  <si>
    <t>LJ Pro M506, M501</t>
  </si>
  <si>
    <t>9-0027</t>
  </si>
  <si>
    <t>Toner HP130A (CF350A) schwarz</t>
  </si>
  <si>
    <t>f. LJ Pro M176n</t>
  </si>
  <si>
    <t>9-0029</t>
  </si>
  <si>
    <t>Toner HP201A (CF400A) schwarz</t>
  </si>
  <si>
    <t>f. CLJ Pro M252, M277</t>
  </si>
  <si>
    <t>9-0030</t>
  </si>
  <si>
    <t>Toner HP201X (CF400XC) schwarz</t>
  </si>
  <si>
    <t>9-0031</t>
  </si>
  <si>
    <t>Toner HP410X (CF410XC) schwarz</t>
  </si>
  <si>
    <t>f. CLJ Pro M452, M477</t>
  </si>
  <si>
    <t>9-0032</t>
  </si>
  <si>
    <t>Toner HP410X (CF411XC-CF413XC)</t>
  </si>
  <si>
    <t>9-0033</t>
  </si>
  <si>
    <t>Toner HP201X (CF401X-CF403X)</t>
  </si>
  <si>
    <t>f. CLJ Pro M252, M452, M477</t>
  </si>
  <si>
    <t>9-0034</t>
  </si>
  <si>
    <t>Toner Kyocera TK-160, schwarz</t>
  </si>
  <si>
    <t>f. FS-1120D</t>
  </si>
  <si>
    <t>9-0039</t>
  </si>
  <si>
    <t>Toner Kyocera TK-580K, schwarz</t>
  </si>
  <si>
    <t>f. FS-C5150DN</t>
  </si>
  <si>
    <t>9-0040</t>
  </si>
  <si>
    <t>Toner Kyocera TK-580</t>
  </si>
  <si>
    <t>9-0046</t>
  </si>
  <si>
    <t>Toner Kyocera TK-5240K, schwarz</t>
  </si>
  <si>
    <t>ECOSYS M5526/P5026</t>
  </si>
  <si>
    <t>9-0047</t>
  </si>
  <si>
    <t>Toner Kyocera TK-5240</t>
  </si>
  <si>
    <t>9-0049</t>
  </si>
  <si>
    <t>Toner Kyocera TK-3160, schwarz</t>
  </si>
  <si>
    <t>für P3045DN</t>
  </si>
  <si>
    <t>9-0050</t>
  </si>
  <si>
    <t>Toner Kyocera TK-5230K, schwarz</t>
  </si>
  <si>
    <t>für M5521CDN</t>
  </si>
  <si>
    <t>9-0051</t>
  </si>
  <si>
    <t>Toner Kyocera TK-5230</t>
  </si>
  <si>
    <t>9-0056</t>
  </si>
  <si>
    <t>Toner Brother TN-3280, schwarz</t>
  </si>
  <si>
    <t>f. HL-5340/...</t>
  </si>
  <si>
    <t>9-0057</t>
  </si>
  <si>
    <t>Toner Brother TN-2220, schwarz</t>
  </si>
  <si>
    <t>für HL-2240, FAX 2840</t>
  </si>
  <si>
    <t>9-0058</t>
  </si>
  <si>
    <t>Bildtrommel Brother DR-2200</t>
  </si>
  <si>
    <t>für TN-2220, Fax 2840, HL-2240..</t>
  </si>
  <si>
    <t>9-0060</t>
  </si>
  <si>
    <t>Toner Brother TN-242BK, schwarz</t>
  </si>
  <si>
    <t>für HL-3152</t>
  </si>
  <si>
    <t>9-0061</t>
  </si>
  <si>
    <t>Toner Brother TN-242</t>
  </si>
  <si>
    <t>f. HL-3152</t>
  </si>
  <si>
    <t>9-0062</t>
  </si>
  <si>
    <t>Toner Brother TN-326BK, schwarz</t>
  </si>
  <si>
    <t>für HLL8250CDN</t>
  </si>
  <si>
    <t>9-0063</t>
  </si>
  <si>
    <t>Toner Brother TN-326</t>
  </si>
  <si>
    <t>9-0066</t>
  </si>
  <si>
    <t>Toner HP415X, schwarz</t>
  </si>
  <si>
    <t>für HP M454 / M479 Serie</t>
  </si>
  <si>
    <t>9-0067</t>
  </si>
  <si>
    <t>Toner HP415X</t>
  </si>
  <si>
    <t>9-0070</t>
  </si>
  <si>
    <t>Toner Kyocera TK-5270, schwarz</t>
  </si>
  <si>
    <t>für M6230, M6630, P6230</t>
  </si>
  <si>
    <t>9-0071</t>
  </si>
  <si>
    <t>Toner Kyocera TK-5270</t>
  </si>
  <si>
    <t>9-0072</t>
  </si>
  <si>
    <t>Toner Brother TN-2310, schwarz</t>
  </si>
  <si>
    <t>f. z.B. HL-L2300, MFC-L2700</t>
  </si>
  <si>
    <t>9-0073</t>
  </si>
  <si>
    <t>Bildtrommel Brother DR-2300</t>
  </si>
  <si>
    <t>für TN-2310, schwarz</t>
  </si>
  <si>
    <t>9-0074</t>
  </si>
  <si>
    <t>Toner Brother TN-2420, schwarz</t>
  </si>
  <si>
    <t>f. z.B. HL-L2350, MFC-L2710</t>
  </si>
  <si>
    <t>9-0075</t>
  </si>
  <si>
    <t>Toner HP207X, (W2210X)schwarz</t>
  </si>
  <si>
    <t>f z.B. M255dw und MFP M283fdw</t>
  </si>
  <si>
    <t>9-0076</t>
  </si>
  <si>
    <t>Toner HP207X (W2211X - W2213X)</t>
  </si>
  <si>
    <t>9-0078</t>
  </si>
  <si>
    <t>Toner Brother TN-2320, schwarz</t>
  </si>
  <si>
    <t>f. z.B. L2300D, L2360DN, MFC-L2700DW etc.</t>
  </si>
  <si>
    <t>9-0079</t>
  </si>
  <si>
    <t>Toner HP Q2612A, schwarz</t>
  </si>
  <si>
    <t>f. z.B. LJ 1010,1012,1015,1018,1020,1022</t>
  </si>
  <si>
    <t>9-0082</t>
  </si>
  <si>
    <t>Toner HP CF237A, shcwarz</t>
  </si>
  <si>
    <t>f. HP Laserjet Enterprise Series</t>
  </si>
  <si>
    <t>9-0083</t>
  </si>
  <si>
    <t>Toner Lexmark E250A11E, schwarz</t>
  </si>
  <si>
    <t>f. Lexmark Series E, Optra E</t>
  </si>
  <si>
    <t>9-0084</t>
  </si>
  <si>
    <t>Toner Brother TN423BK, schwarz</t>
  </si>
  <si>
    <t>f. Brother DCP, HL-L, MFC-L</t>
  </si>
  <si>
    <t>9-0085</t>
  </si>
  <si>
    <t>Toner Brother TN423X</t>
  </si>
  <si>
    <t>Toner Brother TN423Y</t>
  </si>
  <si>
    <t>Toner Brother TN423C</t>
  </si>
  <si>
    <t>Toner Brother TN423M</t>
  </si>
  <si>
    <t>9-0086</t>
  </si>
  <si>
    <t>Toner Brother TN3430, schwarz</t>
  </si>
  <si>
    <t>f. Brother DCP, HL-L Series</t>
  </si>
  <si>
    <t>9-0087</t>
  </si>
  <si>
    <t>Toner Canon 4792B002/CEXV39, schwarz</t>
  </si>
  <si>
    <t>f. Canon image Runner, Canon IR</t>
  </si>
  <si>
    <t>9-0088</t>
  </si>
  <si>
    <t>Toner Kyocera 1T02MS0NL0/TK3100, schwarz</t>
  </si>
  <si>
    <t>f. kyocera Ecosys M3040dn, FS-Series</t>
  </si>
  <si>
    <t>9-0089</t>
  </si>
  <si>
    <t>Toner Lexmark 74C20K0, schwarz</t>
  </si>
  <si>
    <t xml:space="preserve">f. Lexmark CS 720... ,Lexmark CX-Series </t>
  </si>
  <si>
    <t>9-0090</t>
  </si>
  <si>
    <t>Toner Brother TN-1050, schwarz</t>
  </si>
  <si>
    <t>f. Brother DCP + HL</t>
  </si>
  <si>
    <t>9-0091</t>
  </si>
  <si>
    <t>Toner Kyocera 1T02HG0EU0/TK570K, schwarz</t>
  </si>
  <si>
    <t>f. Ecosys P7035cdn, FS-C5400DN</t>
  </si>
  <si>
    <t>9-0092</t>
  </si>
  <si>
    <t>Toner Lexmark 73D0HK0, schwarz</t>
  </si>
  <si>
    <t>f. Lexmark CS 943 de</t>
  </si>
  <si>
    <t>9-0093</t>
  </si>
  <si>
    <t>Toner Kyocera 1T02NR0NL0/TK5140K, schwarz</t>
  </si>
  <si>
    <t>f. Kyocera Ecosys M6030,6530,6130 cdn</t>
  </si>
  <si>
    <t>9-0094</t>
  </si>
  <si>
    <t>Toner HP W2200X/220X, schwarz</t>
  </si>
  <si>
    <t>f. HP Color LaserJet Pro 4202/4302 Series</t>
  </si>
  <si>
    <t>9-0095</t>
  </si>
  <si>
    <t>Toner HP W2202X/220X</t>
  </si>
  <si>
    <t>Toner HP W2201X/220X</t>
  </si>
  <si>
    <t>Toner HP W2203X/220X</t>
  </si>
  <si>
    <t>9-0096</t>
  </si>
  <si>
    <t>9-0097</t>
  </si>
  <si>
    <t>Toner Kyocera TK570X, Grundartikel</t>
  </si>
  <si>
    <t>Toner Kyocera 1T02HGCEU0/TK-570C, cyan</t>
  </si>
  <si>
    <t>Toner Kyocera 1T02HGBEU0/TK-570M, magenta</t>
  </si>
  <si>
    <t>Toner Kyocera 1T02HGAEU0/TK-570Y, yellow</t>
  </si>
  <si>
    <t>Toner HP 216A</t>
  </si>
  <si>
    <t>HP Color LaserJet Pro MFP M183fw 7KW56A</t>
  </si>
  <si>
    <t>Toner HP 219A</t>
  </si>
  <si>
    <t xml:space="preserve">HP Color Laser Jet Pro MFP 3302 </t>
  </si>
  <si>
    <t>LOS 2: Tinte</t>
  </si>
  <si>
    <t>LOS 1: Toner</t>
  </si>
  <si>
    <t>8-0002</t>
  </si>
  <si>
    <t>Tintenp. HP 973X, schwarz</t>
  </si>
  <si>
    <t>für PW Pro 452DW, 477DW</t>
  </si>
  <si>
    <t>8-0003</t>
  </si>
  <si>
    <t>Tintenp. HP 973X</t>
  </si>
  <si>
    <t>8-0012</t>
  </si>
  <si>
    <t>Tintenp. HP 953XL, schwarz</t>
  </si>
  <si>
    <t>für OJ Pro 8210, 8720</t>
  </si>
  <si>
    <t>8-0013</t>
  </si>
  <si>
    <t>Tintenp. HP 953XL</t>
  </si>
  <si>
    <t>8-0017</t>
  </si>
  <si>
    <t>Tintenp., HP 950XL (CN045AE) schwarz</t>
  </si>
  <si>
    <t>für OJ Pro 8100, 8600, 8610, 8620</t>
  </si>
  <si>
    <t>8-0018</t>
  </si>
  <si>
    <t>Tintenp., HP 951XL (CN045AE-CN048AE)</t>
  </si>
  <si>
    <t>8-0033</t>
  </si>
  <si>
    <t>Tintentank, Canon CLI-526</t>
  </si>
  <si>
    <t>für MG 5150, iP 4850 u. div.</t>
  </si>
  <si>
    <t>Farbe: schwarz</t>
  </si>
  <si>
    <t>8-0035</t>
  </si>
  <si>
    <t>Tintentank, Canon PGI-550 PGBK, schwarz</t>
  </si>
  <si>
    <t>für Pixma iP 7250</t>
  </si>
  <si>
    <t>8-0036</t>
  </si>
  <si>
    <t>Tintentank, Canon CLI-551</t>
  </si>
  <si>
    <t>8-0037</t>
  </si>
  <si>
    <t>Tintentank, Canon PGI-570 PGBK, schwarz</t>
  </si>
  <si>
    <t>für Canon PIXMA MG5750 (15ml)</t>
  </si>
  <si>
    <t>8-0038</t>
  </si>
  <si>
    <t>Tinte, Canon CLI-571</t>
  </si>
  <si>
    <t>für Canon MG5750</t>
  </si>
  <si>
    <t>Farbe: grau</t>
  </si>
  <si>
    <t>8-0054</t>
  </si>
  <si>
    <t>Tintenp. Epson T9441, schwarz</t>
  </si>
  <si>
    <t>C13T944140, f. WF C5210 &amp; C5790BA</t>
  </si>
  <si>
    <t>8-0055</t>
  </si>
  <si>
    <t>Tintenp. Epson T9442-TT9444</t>
  </si>
  <si>
    <t>C13T944…, f. WF C5210 &amp; C5790BA</t>
  </si>
  <si>
    <t>8-0061</t>
  </si>
  <si>
    <t>Tintenp. Brother LC223BK SCHWARZ</t>
  </si>
  <si>
    <t>f. MFC-J4420DW</t>
  </si>
  <si>
    <t>8-0062</t>
  </si>
  <si>
    <t>Tintenp. Brother LC223</t>
  </si>
  <si>
    <t>8-0067</t>
  </si>
  <si>
    <t>Tintenp. Epson 405, schwarz</t>
  </si>
  <si>
    <t>für Work Force 7310, 7,6 ml</t>
  </si>
  <si>
    <t>8-0068</t>
  </si>
  <si>
    <t>Tintenp. Epson 405</t>
  </si>
  <si>
    <t>für Work Force 7310,  5,4 ml</t>
  </si>
  <si>
    <t>8-0069</t>
  </si>
  <si>
    <t>Tintenp. Epson T01C100 XL, schwarz</t>
  </si>
  <si>
    <t>f. z. B.  Work Force C529RBAM, C579R</t>
  </si>
  <si>
    <t>8-0070</t>
  </si>
  <si>
    <t>Tintenp. Epson T01C200 .. T01C400 XL</t>
  </si>
  <si>
    <t>8-0071</t>
  </si>
  <si>
    <t>Tintenp. Epson 27XL, schwarz</t>
  </si>
  <si>
    <t>für Work Force 7210,  17,7 ml</t>
  </si>
  <si>
    <t>8-0072</t>
  </si>
  <si>
    <t>Tintenp. Epson 27XL</t>
  </si>
  <si>
    <t>für Work Force 7210,  10,4 ml</t>
  </si>
  <si>
    <t>8-0073</t>
  </si>
  <si>
    <t>Tintenp. HP 305XL, schwarz</t>
  </si>
  <si>
    <t>f. z.B. HP Deskjet 2720e</t>
  </si>
  <si>
    <t>8-0074</t>
  </si>
  <si>
    <t>Tintenp. HP 305XL, Multicolor</t>
  </si>
  <si>
    <t>8-0075</t>
  </si>
  <si>
    <t>Tintenp. HP 712, schwarz</t>
  </si>
  <si>
    <t>f. z.B. HP DesignJet T230, T250, T630, T650</t>
  </si>
  <si>
    <t>8-0077</t>
  </si>
  <si>
    <t>Tintenp. Epson T11D1, schwarz</t>
  </si>
  <si>
    <t>f. z.B. WF-C5890, WF-C5390</t>
  </si>
  <si>
    <t>8-0078</t>
  </si>
  <si>
    <t>Tintenp. Epson T11D2-4</t>
  </si>
  <si>
    <t>f. z.B. WF-C5890</t>
  </si>
  <si>
    <t>8-0081</t>
  </si>
  <si>
    <t>Tintenp. HP 351  3-farbig</t>
  </si>
  <si>
    <t>HP Deskjet, OfficeJet,Photosmart</t>
  </si>
  <si>
    <t>8-0082</t>
  </si>
  <si>
    <t>Tintenp. HP 350 schwarz</t>
  </si>
  <si>
    <t>schwarz</t>
  </si>
  <si>
    <t>8-0083</t>
  </si>
  <si>
    <t>Tintenp. HP 746 BK</t>
  </si>
  <si>
    <t>HP Designjet</t>
  </si>
  <si>
    <t>8-0084</t>
  </si>
  <si>
    <t>Tintenp. HP 746</t>
  </si>
  <si>
    <t>Tintenp. HP 746 C</t>
  </si>
  <si>
    <t>Tintenp. HP 746 M</t>
  </si>
  <si>
    <t>Tintenp. HP 746 Y</t>
  </si>
  <si>
    <t>8-0085</t>
  </si>
  <si>
    <t>Brother LC-3219 XL BK</t>
  </si>
  <si>
    <t>Brother MFC Series</t>
  </si>
  <si>
    <t>8-0086</t>
  </si>
  <si>
    <t>8-0087</t>
  </si>
  <si>
    <t>Brother LC-1100 BK, schwarz</t>
  </si>
  <si>
    <t>Brother DCP, MFC Series</t>
  </si>
  <si>
    <t>8-0088</t>
  </si>
  <si>
    <t xml:space="preserve">Brother LC-1100 BK, </t>
  </si>
  <si>
    <t>Brother LC-1100 BK, C</t>
  </si>
  <si>
    <t>Brother LC-1100 BK, M</t>
  </si>
  <si>
    <t>Brother LC-1100 BK, Y</t>
  </si>
  <si>
    <t>8-0089</t>
  </si>
  <si>
    <t>Brother LC-421 VAL BK,C,M,Y</t>
  </si>
  <si>
    <t>Alle Farben</t>
  </si>
  <si>
    <t>Toner HP 149</t>
  </si>
  <si>
    <t>LaserJet Pro 4002 / 4102</t>
  </si>
  <si>
    <t>Tintenpatronen HP 937</t>
  </si>
  <si>
    <t xml:space="preserve"> Farbe: cyan</t>
  </si>
  <si>
    <t>Farbe:magenta</t>
  </si>
  <si>
    <t>Tintenpatronen HP 937E</t>
  </si>
  <si>
    <t>Tintenpatronen HP 730</t>
  </si>
  <si>
    <t>Tintenpatronen HP 963</t>
  </si>
  <si>
    <t>Tintenpatronen HP 405</t>
  </si>
  <si>
    <t>Epson Wartungsboxen C13T671600</t>
  </si>
  <si>
    <t>EPSON ET113 EcoTank Tinte</t>
  </si>
  <si>
    <t>PSON ET102 EcoTank Tinte</t>
  </si>
  <si>
    <t>St</t>
  </si>
  <si>
    <t>Brutto Gesamtsumme Los 2</t>
  </si>
  <si>
    <t>Netto Summe Los 2</t>
  </si>
  <si>
    <t>Netto Summe Los 1</t>
  </si>
  <si>
    <t>Brutto Gesamtsumme Los 1</t>
  </si>
  <si>
    <r>
      <t xml:space="preserve">Toner HP26A (CF226X) schwarz, </t>
    </r>
    <r>
      <rPr>
        <b/>
        <u/>
        <sz val="11"/>
        <color rgb="FF000000"/>
        <rFont val="Arial"/>
        <family val="2"/>
      </rPr>
      <t>HP EvoCycle</t>
    </r>
  </si>
  <si>
    <r>
      <t xml:space="preserve">Toner HP59X (CF259X) schwarz, </t>
    </r>
    <r>
      <rPr>
        <b/>
        <u/>
        <sz val="11"/>
        <color rgb="FF000000"/>
        <rFont val="Arial"/>
        <family val="2"/>
      </rPr>
      <t>HP EvoCycle</t>
    </r>
  </si>
  <si>
    <t xml:space="preserve">MwSt 19 % </t>
  </si>
  <si>
    <t>Brother TN-2120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</si>
</sst>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6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u/>
      <sz val="11"/>
      <color theme="1"/>
      <name val="Arial"/>
      <family val="2"/>
    </font>
    <font>
      <sz val="8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4" fontId="1" fillId="0" borderId="0" applyFont="0" applyFill="0" applyBorder="0" applyAlignment="0" applyProtection="0"/>
  </cellStyleXfs>
  <cellXfs count="312">
    <xf numFmtId="0" fontId="0" fillId="0" borderId="0" xfId="0"/>
    <xf numFmtId="0" fontId="2" fillId="0" borderId="0" xfId="1" applyFont="1"/>
    <xf numFmtId="2" fontId="2" fillId="0" borderId="0" xfId="1" applyNumberFormat="1" applyFont="1"/>
    <xf numFmtId="3" fontId="2" fillId="0" borderId="0" xfId="1" applyNumberFormat="1" applyFont="1"/>
    <xf numFmtId="0" fontId="3" fillId="0" borderId="0" xfId="1" applyFont="1"/>
    <xf numFmtId="9" fontId="2" fillId="0" borderId="0" xfId="1" applyNumberFormat="1" applyFont="1"/>
    <xf numFmtId="0" fontId="5" fillId="0" borderId="0" xfId="1" applyFont="1"/>
    <xf numFmtId="164" fontId="3" fillId="0" borderId="0" xfId="1" applyNumberFormat="1" applyFont="1"/>
    <xf numFmtId="164" fontId="2" fillId="0" borderId="0" xfId="1" applyNumberFormat="1" applyFont="1"/>
    <xf numFmtId="164" fontId="2" fillId="0" borderId="9" xfId="1" applyNumberFormat="1" applyFont="1" applyBorder="1"/>
    <xf numFmtId="3" fontId="2" fillId="2" borderId="24" xfId="1" applyNumberFormat="1" applyFont="1" applyFill="1" applyBorder="1" applyAlignment="1" applyProtection="1">
      <alignment horizontal="center"/>
      <protection locked="0"/>
    </xf>
    <xf numFmtId="4" fontId="2" fillId="2" borderId="24" xfId="1" applyNumberFormat="1" applyFont="1" applyFill="1" applyBorder="1" applyAlignment="1" applyProtection="1">
      <alignment horizontal="right"/>
      <protection locked="0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left" vertical="top" wrapText="1"/>
    </xf>
    <xf numFmtId="164" fontId="9" fillId="2" borderId="9" xfId="1" applyNumberFormat="1" applyFont="1" applyFill="1" applyBorder="1" applyAlignment="1" applyProtection="1">
      <alignment horizontal="center" vertical="top" wrapText="1"/>
      <protection locked="0"/>
    </xf>
    <xf numFmtId="164" fontId="9" fillId="2" borderId="16" xfId="1" applyNumberFormat="1" applyFont="1" applyFill="1" applyBorder="1" applyAlignment="1" applyProtection="1">
      <alignment horizontal="center" vertical="top" wrapText="1"/>
      <protection locked="0"/>
    </xf>
    <xf numFmtId="164" fontId="9" fillId="2" borderId="20" xfId="1" applyNumberFormat="1" applyFont="1" applyFill="1" applyBorder="1" applyAlignment="1" applyProtection="1">
      <alignment horizontal="center" vertical="top" wrapText="1"/>
      <protection locked="0"/>
    </xf>
    <xf numFmtId="164" fontId="9" fillId="2" borderId="15" xfId="1" applyNumberFormat="1" applyFont="1" applyFill="1" applyBorder="1" applyAlignment="1" applyProtection="1">
      <alignment horizontal="center" vertical="top" wrapText="1"/>
      <protection locked="0"/>
    </xf>
    <xf numFmtId="164" fontId="9" fillId="2" borderId="18" xfId="1" applyNumberFormat="1" applyFont="1" applyFill="1" applyBorder="1" applyAlignment="1" applyProtection="1">
      <alignment horizontal="center" vertical="top" wrapText="1"/>
      <protection locked="0"/>
    </xf>
    <xf numFmtId="164" fontId="10" fillId="2" borderId="2" xfId="1" applyNumberFormat="1" applyFont="1" applyFill="1" applyBorder="1" applyAlignment="1" applyProtection="1">
      <alignment horizontal="center" vertical="top" wrapText="1"/>
      <protection locked="0"/>
    </xf>
    <xf numFmtId="164" fontId="9" fillId="2" borderId="7" xfId="1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 applyProtection="1">
      <alignment horizontal="center"/>
      <protection locked="0"/>
    </xf>
    <xf numFmtId="164" fontId="2" fillId="2" borderId="0" xfId="0" applyNumberFormat="1" applyFont="1" applyFill="1" applyBorder="1" applyAlignment="1" applyProtection="1">
      <alignment horizontal="center"/>
      <protection locked="0"/>
    </xf>
    <xf numFmtId="164" fontId="2" fillId="2" borderId="22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2" xfId="0" applyNumberFormat="1" applyFont="1" applyFill="1" applyBorder="1" applyAlignment="1" applyProtection="1">
      <alignment horizontal="center"/>
      <protection locked="0"/>
    </xf>
    <xf numFmtId="164" fontId="9" fillId="2" borderId="2" xfId="1" applyNumberFormat="1" applyFont="1" applyFill="1" applyBorder="1" applyAlignment="1" applyProtection="1">
      <alignment horizontal="center" vertical="top" wrapText="1"/>
      <protection locked="0"/>
    </xf>
    <xf numFmtId="0" fontId="2" fillId="0" borderId="0" xfId="1" applyFont="1" applyAlignment="1">
      <alignment vertical="top" wrapText="1"/>
    </xf>
    <xf numFmtId="0" fontId="2" fillId="0" borderId="0" xfId="1" applyFont="1" applyAlignment="1"/>
    <xf numFmtId="0" fontId="3" fillId="0" borderId="0" xfId="1" applyFont="1" applyBorder="1" applyAlignment="1"/>
    <xf numFmtId="3" fontId="2" fillId="2" borderId="24" xfId="1" applyNumberFormat="1" applyFont="1" applyFill="1" applyBorder="1" applyAlignment="1" applyProtection="1">
      <protection locked="0"/>
    </xf>
    <xf numFmtId="2" fontId="3" fillId="0" borderId="0" xfId="1" applyNumberFormat="1" applyFont="1" applyBorder="1" applyAlignment="1">
      <alignment horizontal="left"/>
    </xf>
    <xf numFmtId="0" fontId="2" fillId="0" borderId="0" xfId="1" applyFont="1" applyBorder="1"/>
    <xf numFmtId="3" fontId="3" fillId="0" borderId="0" xfId="1" applyNumberFormat="1" applyFont="1" applyBorder="1" applyAlignment="1">
      <alignment horizontal="left"/>
    </xf>
    <xf numFmtId="4" fontId="12" fillId="0" borderId="0" xfId="1" applyNumberFormat="1" applyFont="1" applyBorder="1"/>
    <xf numFmtId="4" fontId="12" fillId="0" borderId="0" xfId="1" applyNumberFormat="1" applyFont="1" applyBorder="1" applyAlignment="1"/>
    <xf numFmtId="3" fontId="12" fillId="0" borderId="0" xfId="1" applyNumberFormat="1" applyFont="1" applyBorder="1"/>
    <xf numFmtId="0" fontId="2" fillId="0" borderId="0" xfId="1" applyFont="1" applyFill="1"/>
    <xf numFmtId="0" fontId="3" fillId="0" borderId="0" xfId="1" applyFont="1" applyBorder="1"/>
    <xf numFmtId="2" fontId="12" fillId="0" borderId="0" xfId="1" applyNumberFormat="1" applyFont="1" applyBorder="1"/>
    <xf numFmtId="0" fontId="2" fillId="0" borderId="0" xfId="1" applyFont="1" applyAlignment="1">
      <alignment horizontal="left"/>
    </xf>
    <xf numFmtId="0" fontId="12" fillId="0" borderId="0" xfId="1" applyFont="1" applyBorder="1" applyAlignment="1">
      <alignment horizontal="left"/>
    </xf>
    <xf numFmtId="0" fontId="2" fillId="0" borderId="0" xfId="1" applyFont="1" applyAlignment="1">
      <alignment horizontal="left" vertical="top" wrapText="1"/>
    </xf>
    <xf numFmtId="0" fontId="3" fillId="0" borderId="0" xfId="1" applyFont="1" applyBorder="1" applyAlignment="1">
      <alignment horizontal="left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  <xf numFmtId="3" fontId="4" fillId="0" borderId="3" xfId="1" applyNumberFormat="1" applyFont="1" applyBorder="1" applyAlignment="1" applyProtection="1">
      <alignment horizontal="center" vertical="center" wrapText="1"/>
    </xf>
    <xf numFmtId="2" fontId="4" fillId="0" borderId="3" xfId="1" applyNumberFormat="1" applyFont="1" applyBorder="1" applyAlignment="1" applyProtection="1">
      <alignment horizontal="center" vertical="center" wrapText="1"/>
    </xf>
    <xf numFmtId="0" fontId="15" fillId="0" borderId="4" xfId="1" applyFont="1" applyBorder="1" applyAlignment="1" applyProtection="1">
      <alignment horizontal="center" vertical="center"/>
    </xf>
    <xf numFmtId="0" fontId="4" fillId="0" borderId="5" xfId="1" applyFont="1" applyBorder="1" applyAlignment="1" applyProtection="1">
      <alignment vertical="center" wrapText="1"/>
    </xf>
    <xf numFmtId="0" fontId="10" fillId="0" borderId="25" xfId="1" applyFont="1" applyBorder="1" applyAlignment="1" applyProtection="1">
      <alignment horizontal="center" vertical="center" wrapText="1"/>
    </xf>
    <xf numFmtId="0" fontId="10" fillId="0" borderId="22" xfId="1" applyFont="1" applyBorder="1" applyAlignment="1" applyProtection="1">
      <alignment horizontal="center" vertical="center" wrapText="1"/>
    </xf>
    <xf numFmtId="0" fontId="10" fillId="0" borderId="23" xfId="1" applyFont="1" applyBorder="1" applyAlignment="1" applyProtection="1">
      <alignment horizontal="center" vertical="center" wrapText="1"/>
    </xf>
    <xf numFmtId="49" fontId="7" fillId="0" borderId="9" xfId="0" applyNumberFormat="1" applyFont="1" applyBorder="1" applyAlignment="1" applyProtection="1">
      <alignment horizontal="left" vertical="center" shrinkToFit="1" readingOrder="1"/>
    </xf>
    <xf numFmtId="49" fontId="7" fillId="0" borderId="9" xfId="0" applyNumberFormat="1" applyFont="1" applyBorder="1" applyAlignment="1" applyProtection="1">
      <alignment vertical="center" shrinkToFit="1" readingOrder="1"/>
    </xf>
    <xf numFmtId="0" fontId="9" fillId="0" borderId="9" xfId="1" applyFont="1" applyBorder="1" applyAlignment="1" applyProtection="1">
      <alignment horizontal="center" vertical="top" wrapText="1"/>
    </xf>
    <xf numFmtId="0" fontId="2" fillId="0" borderId="9" xfId="0" applyFont="1" applyBorder="1" applyAlignment="1" applyProtection="1">
      <alignment horizontal="center"/>
    </xf>
    <xf numFmtId="164" fontId="2" fillId="0" borderId="9" xfId="1" applyNumberFormat="1" applyFont="1" applyBorder="1" applyProtection="1"/>
    <xf numFmtId="49" fontId="7" fillId="0" borderId="18" xfId="0" applyNumberFormat="1" applyFont="1" applyBorder="1" applyAlignment="1" applyProtection="1">
      <alignment horizontal="left" vertical="center" shrinkToFit="1" readingOrder="1"/>
    </xf>
    <xf numFmtId="49" fontId="7" fillId="0" borderId="18" xfId="0" applyNumberFormat="1" applyFont="1" applyBorder="1" applyAlignment="1" applyProtection="1">
      <alignment vertical="center" shrinkToFit="1" readingOrder="1"/>
    </xf>
    <xf numFmtId="0" fontId="9" fillId="0" borderId="15" xfId="1" applyFont="1" applyBorder="1" applyAlignment="1" applyProtection="1">
      <alignment horizontal="center" vertical="top" wrapText="1"/>
    </xf>
    <xf numFmtId="0" fontId="2" fillId="0" borderId="18" xfId="0" applyFont="1" applyBorder="1" applyAlignment="1" applyProtection="1">
      <alignment horizontal="center"/>
    </xf>
    <xf numFmtId="49" fontId="7" fillId="0" borderId="7" xfId="0" applyNumberFormat="1" applyFont="1" applyBorder="1" applyAlignment="1" applyProtection="1">
      <alignment horizontal="left" vertical="center" shrinkToFit="1" readingOrder="1"/>
    </xf>
    <xf numFmtId="49" fontId="11" fillId="0" borderId="7" xfId="0" applyNumberFormat="1" applyFont="1" applyBorder="1" applyAlignment="1" applyProtection="1">
      <alignment vertical="center" shrinkToFit="1" readingOrder="1"/>
    </xf>
    <xf numFmtId="0" fontId="9" fillId="0" borderId="16" xfId="1" applyFont="1" applyBorder="1" applyAlignment="1" applyProtection="1">
      <alignment horizontal="center" vertical="top" wrapText="1"/>
    </xf>
    <xf numFmtId="0" fontId="2" fillId="0" borderId="7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vertical="center" shrinkToFit="1" readingOrder="1"/>
    </xf>
    <xf numFmtId="164" fontId="9" fillId="0" borderId="9" xfId="1" applyNumberFormat="1" applyFont="1" applyFill="1" applyBorder="1" applyAlignment="1" applyProtection="1">
      <alignment horizontal="center" vertical="top" wrapText="1"/>
    </xf>
    <xf numFmtId="49" fontId="7" fillId="0" borderId="15" xfId="0" applyNumberFormat="1" applyFont="1" applyBorder="1" applyAlignment="1" applyProtection="1">
      <alignment horizontal="left" vertical="center" shrinkToFit="1" readingOrder="1"/>
    </xf>
    <xf numFmtId="49" fontId="7" fillId="0" borderId="15" xfId="0" applyNumberFormat="1" applyFont="1" applyBorder="1" applyAlignment="1" applyProtection="1">
      <alignment vertical="center" shrinkToFit="1" readingOrder="1"/>
    </xf>
    <xf numFmtId="0" fontId="2" fillId="0" borderId="15" xfId="0" applyFont="1" applyBorder="1" applyAlignment="1" applyProtection="1">
      <alignment horizontal="center"/>
    </xf>
    <xf numFmtId="164" fontId="10" fillId="0" borderId="15" xfId="1" applyNumberFormat="1" applyFont="1" applyFill="1" applyBorder="1" applyAlignment="1" applyProtection="1">
      <alignment horizontal="center" vertical="top" wrapText="1"/>
    </xf>
    <xf numFmtId="0" fontId="9" fillId="0" borderId="20" xfId="1" applyFont="1" applyBorder="1" applyAlignment="1" applyProtection="1">
      <alignment horizontal="center" vertical="top" wrapText="1"/>
    </xf>
    <xf numFmtId="164" fontId="9" fillId="0" borderId="15" xfId="1" applyNumberFormat="1" applyFont="1" applyFill="1" applyBorder="1" applyAlignment="1" applyProtection="1">
      <alignment horizontal="center" vertical="top" wrapText="1"/>
    </xf>
    <xf numFmtId="49" fontId="7" fillId="0" borderId="16" xfId="0" applyNumberFormat="1" applyFont="1" applyBorder="1" applyAlignment="1" applyProtection="1">
      <alignment horizontal="left" vertical="center" shrinkToFit="1" readingOrder="1"/>
    </xf>
    <xf numFmtId="49" fontId="7" fillId="0" borderId="16" xfId="0" applyNumberFormat="1" applyFont="1" applyBorder="1" applyAlignment="1" applyProtection="1">
      <alignment vertical="center" shrinkToFit="1" readingOrder="1"/>
    </xf>
    <xf numFmtId="0" fontId="2" fillId="0" borderId="16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49" fontId="7" fillId="0" borderId="6" xfId="0" applyNumberFormat="1" applyFont="1" applyBorder="1" applyAlignment="1" applyProtection="1">
      <alignment horizontal="left" vertical="center" shrinkToFit="1" readingOrder="1"/>
    </xf>
    <xf numFmtId="3" fontId="9" fillId="0" borderId="16" xfId="1" applyNumberFormat="1" applyFont="1" applyBorder="1" applyAlignment="1" applyProtection="1">
      <alignment horizontal="center" vertical="top" wrapText="1"/>
    </xf>
    <xf numFmtId="49" fontId="7" fillId="0" borderId="13" xfId="0" applyNumberFormat="1" applyFont="1" applyBorder="1" applyAlignment="1" applyProtection="1">
      <alignment horizontal="left" vertical="center" shrinkToFit="1" readingOrder="1"/>
    </xf>
    <xf numFmtId="3" fontId="9" fillId="0" borderId="9" xfId="1" applyNumberFormat="1" applyFont="1" applyBorder="1" applyAlignment="1" applyProtection="1">
      <alignment horizontal="center" vertical="top" wrapText="1"/>
    </xf>
    <xf numFmtId="49" fontId="7" fillId="0" borderId="14" xfId="0" applyNumberFormat="1" applyFont="1" applyBorder="1" applyAlignment="1" applyProtection="1">
      <alignment horizontal="left" vertical="center" shrinkToFit="1" readingOrder="1"/>
    </xf>
    <xf numFmtId="49" fontId="7" fillId="0" borderId="11" xfId="0" applyNumberFormat="1" applyFont="1" applyBorder="1" applyAlignment="1" applyProtection="1">
      <alignment horizontal="left" vertical="center" shrinkToFit="1" readingOrder="1"/>
    </xf>
    <xf numFmtId="49" fontId="7" fillId="0" borderId="11" xfId="0" applyNumberFormat="1" applyFont="1" applyBorder="1" applyAlignment="1" applyProtection="1">
      <alignment vertical="center" shrinkToFit="1" readingOrder="1"/>
    </xf>
    <xf numFmtId="3" fontId="9" fillId="0" borderId="9" xfId="1" applyNumberFormat="1" applyFont="1" applyFill="1" applyBorder="1" applyAlignment="1" applyProtection="1">
      <alignment horizontal="center" vertical="top" wrapText="1"/>
    </xf>
    <xf numFmtId="3" fontId="9" fillId="3" borderId="9" xfId="1" applyNumberFormat="1" applyFont="1" applyFill="1" applyBorder="1" applyAlignment="1" applyProtection="1">
      <alignment horizontal="center" vertical="top" wrapText="1"/>
    </xf>
    <xf numFmtId="49" fontId="11" fillId="0" borderId="16" xfId="0" applyNumberFormat="1" applyFont="1" applyBorder="1" applyAlignment="1" applyProtection="1">
      <alignment vertical="center" shrinkToFit="1" readingOrder="1"/>
    </xf>
    <xf numFmtId="164" fontId="9" fillId="0" borderId="16" xfId="1" applyNumberFormat="1" applyFont="1" applyFill="1" applyBorder="1" applyAlignment="1" applyProtection="1">
      <alignment horizontal="center" vertical="top" wrapText="1"/>
    </xf>
    <xf numFmtId="0" fontId="9" fillId="0" borderId="12" xfId="1" applyFont="1" applyBorder="1" applyAlignment="1" applyProtection="1">
      <alignment horizontal="center" vertical="top" wrapText="1"/>
    </xf>
    <xf numFmtId="0" fontId="7" fillId="0" borderId="15" xfId="0" applyFont="1" applyBorder="1" applyAlignment="1" applyProtection="1">
      <alignment vertical="center" shrinkToFit="1" readingOrder="1"/>
    </xf>
    <xf numFmtId="3" fontId="9" fillId="0" borderId="15" xfId="1" applyNumberFormat="1" applyFont="1" applyBorder="1" applyAlignment="1" applyProtection="1">
      <alignment horizontal="center" vertical="top" wrapText="1"/>
    </xf>
    <xf numFmtId="0" fontId="9" fillId="0" borderId="21" xfId="1" applyFont="1" applyBorder="1" applyAlignment="1" applyProtection="1">
      <alignment horizontal="center" vertical="top" wrapText="1"/>
    </xf>
    <xf numFmtId="3" fontId="9" fillId="0" borderId="11" xfId="1" applyNumberFormat="1" applyFont="1" applyBorder="1" applyAlignment="1" applyProtection="1">
      <alignment horizontal="center" vertical="top" wrapText="1"/>
    </xf>
    <xf numFmtId="164" fontId="9" fillId="0" borderId="11" xfId="1" applyNumberFormat="1" applyFont="1" applyFill="1" applyBorder="1" applyAlignment="1" applyProtection="1">
      <alignment horizontal="center" vertical="top" wrapText="1"/>
    </xf>
    <xf numFmtId="3" fontId="9" fillId="0" borderId="18" xfId="1" applyNumberFormat="1" applyFont="1" applyBorder="1" applyAlignment="1" applyProtection="1">
      <alignment horizontal="center" vertical="top" wrapText="1"/>
    </xf>
    <xf numFmtId="0" fontId="9" fillId="0" borderId="2" xfId="1" applyFont="1" applyBorder="1" applyAlignment="1" applyProtection="1">
      <alignment horizontal="center" vertical="top" wrapText="1"/>
    </xf>
    <xf numFmtId="3" fontId="9" fillId="0" borderId="2" xfId="1" applyNumberFormat="1" applyFont="1" applyBorder="1" applyAlignment="1" applyProtection="1">
      <alignment horizontal="center" vertical="top" wrapText="1"/>
    </xf>
    <xf numFmtId="0" fontId="7" fillId="0" borderId="11" xfId="0" applyFont="1" applyBorder="1" applyAlignment="1" applyProtection="1">
      <alignment vertical="center" shrinkToFit="1" readingOrder="1"/>
    </xf>
    <xf numFmtId="3" fontId="9" fillId="0" borderId="7" xfId="1" applyNumberFormat="1" applyFont="1" applyBorder="1" applyAlignment="1" applyProtection="1">
      <alignment horizontal="center" vertical="top" wrapText="1"/>
    </xf>
    <xf numFmtId="0" fontId="9" fillId="0" borderId="10" xfId="1" applyFont="1" applyBorder="1" applyAlignment="1" applyProtection="1">
      <alignment horizontal="center" vertical="top" wrapText="1"/>
    </xf>
    <xf numFmtId="0" fontId="9" fillId="0" borderId="28" xfId="1" applyFont="1" applyBorder="1" applyAlignment="1" applyProtection="1">
      <alignment horizontal="center" vertical="top" wrapText="1"/>
    </xf>
    <xf numFmtId="49" fontId="7" fillId="0" borderId="20" xfId="0" applyNumberFormat="1" applyFont="1" applyBorder="1" applyAlignment="1" applyProtection="1">
      <alignment horizontal="left" vertical="center" shrinkToFit="1" readingOrder="1"/>
    </xf>
    <xf numFmtId="49" fontId="7" fillId="0" borderId="20" xfId="0" applyNumberFormat="1" applyFont="1" applyBorder="1" applyAlignment="1" applyProtection="1">
      <alignment vertical="center" shrinkToFit="1" readingOrder="1"/>
    </xf>
    <xf numFmtId="3" fontId="9" fillId="0" borderId="20" xfId="1" applyNumberFormat="1" applyFont="1" applyBorder="1" applyAlignment="1" applyProtection="1">
      <alignment horizontal="center" vertical="top" wrapText="1"/>
    </xf>
    <xf numFmtId="164" fontId="9" fillId="0" borderId="18" xfId="1" applyNumberFormat="1" applyFont="1" applyFill="1" applyBorder="1" applyAlignment="1" applyProtection="1">
      <alignment horizontal="center" vertical="top" wrapText="1"/>
    </xf>
    <xf numFmtId="0" fontId="7" fillId="0" borderId="18" xfId="0" applyFont="1" applyBorder="1" applyAlignment="1" applyProtection="1">
      <alignment vertical="center" shrinkToFit="1" readingOrder="1"/>
    </xf>
    <xf numFmtId="0" fontId="7" fillId="0" borderId="16" xfId="0" applyFont="1" applyBorder="1" applyAlignment="1" applyProtection="1">
      <alignment vertical="center" shrinkToFit="1" readingOrder="1"/>
    </xf>
    <xf numFmtId="49" fontId="7" fillId="0" borderId="17" xfId="0" applyNumberFormat="1" applyFont="1" applyBorder="1" applyAlignment="1" applyProtection="1">
      <alignment horizontal="left" vertical="center" shrinkToFit="1" readingOrder="1"/>
    </xf>
    <xf numFmtId="0" fontId="2" fillId="0" borderId="16" xfId="0" applyFont="1" applyBorder="1" applyProtection="1"/>
    <xf numFmtId="0" fontId="2" fillId="0" borderId="16" xfId="0" applyFont="1" applyBorder="1" applyAlignment="1" applyProtection="1">
      <alignment horizontal="left"/>
    </xf>
    <xf numFmtId="0" fontId="2" fillId="0" borderId="16" xfId="0" applyFont="1" applyBorder="1" applyAlignment="1" applyProtection="1"/>
    <xf numFmtId="0" fontId="2" fillId="0" borderId="9" xfId="0" applyFont="1" applyBorder="1" applyProtection="1"/>
    <xf numFmtId="0" fontId="2" fillId="0" borderId="9" xfId="0" applyFont="1" applyBorder="1" applyAlignment="1" applyProtection="1">
      <alignment horizontal="left"/>
    </xf>
    <xf numFmtId="0" fontId="2" fillId="0" borderId="9" xfId="0" applyFont="1" applyBorder="1" applyAlignment="1" applyProtection="1"/>
    <xf numFmtId="0" fontId="2" fillId="0" borderId="11" xfId="0" applyFont="1" applyBorder="1" applyProtection="1"/>
    <xf numFmtId="0" fontId="2" fillId="0" borderId="11" xfId="0" applyFont="1" applyBorder="1" applyAlignment="1" applyProtection="1">
      <alignment horizontal="left"/>
    </xf>
    <xf numFmtId="0" fontId="2" fillId="0" borderId="11" xfId="0" applyFont="1" applyBorder="1" applyAlignment="1" applyProtection="1"/>
    <xf numFmtId="0" fontId="2" fillId="0" borderId="6" xfId="0" applyFont="1" applyBorder="1" applyProtection="1"/>
    <xf numFmtId="0" fontId="2" fillId="0" borderId="7" xfId="0" applyFont="1" applyBorder="1" applyAlignment="1" applyProtection="1">
      <alignment horizontal="left"/>
    </xf>
    <xf numFmtId="0" fontId="2" fillId="0" borderId="7" xfId="0" applyFont="1" applyBorder="1" applyProtection="1"/>
    <xf numFmtId="0" fontId="3" fillId="0" borderId="7" xfId="0" applyFont="1" applyBorder="1" applyAlignment="1" applyProtection="1"/>
    <xf numFmtId="0" fontId="2" fillId="0" borderId="13" xfId="0" applyFont="1" applyBorder="1" applyProtection="1"/>
    <xf numFmtId="0" fontId="2" fillId="0" borderId="14" xfId="0" applyFont="1" applyBorder="1" applyProtection="1"/>
    <xf numFmtId="0" fontId="2" fillId="0" borderId="15" xfId="0" applyFont="1" applyBorder="1" applyAlignment="1" applyProtection="1">
      <alignment horizontal="left"/>
    </xf>
    <xf numFmtId="0" fontId="2" fillId="0" borderId="15" xfId="0" applyFont="1" applyBorder="1" applyProtection="1"/>
    <xf numFmtId="0" fontId="2" fillId="0" borderId="15" xfId="0" applyFont="1" applyBorder="1" applyAlignment="1" applyProtection="1"/>
    <xf numFmtId="0" fontId="9" fillId="0" borderId="26" xfId="1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left"/>
    </xf>
    <xf numFmtId="0" fontId="2" fillId="0" borderId="18" xfId="0" applyFont="1" applyBorder="1" applyProtection="1"/>
    <xf numFmtId="0" fontId="2" fillId="0" borderId="0" xfId="0" applyFont="1" applyAlignment="1" applyProtection="1"/>
    <xf numFmtId="0" fontId="2" fillId="0" borderId="9" xfId="0" applyFont="1" applyBorder="1" applyAlignment="1" applyProtection="1">
      <alignment readingOrder="1"/>
    </xf>
    <xf numFmtId="0" fontId="2" fillId="0" borderId="11" xfId="0" applyFont="1" applyBorder="1" applyAlignment="1" applyProtection="1">
      <alignment readingOrder="1"/>
    </xf>
    <xf numFmtId="0" fontId="2" fillId="0" borderId="11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readingOrder="1"/>
    </xf>
    <xf numFmtId="0" fontId="2" fillId="0" borderId="7" xfId="0" applyFont="1" applyBorder="1" applyAlignment="1" applyProtection="1">
      <alignment readingOrder="1"/>
    </xf>
    <xf numFmtId="0" fontId="3" fillId="0" borderId="7" xfId="0" applyFont="1" applyBorder="1" applyAlignment="1" applyProtection="1">
      <alignment readingOrder="1"/>
    </xf>
    <xf numFmtId="0" fontId="2" fillId="0" borderId="8" xfId="0" applyFont="1" applyBorder="1" applyAlignment="1" applyProtection="1">
      <alignment readingOrder="1"/>
    </xf>
    <xf numFmtId="0" fontId="2" fillId="0" borderId="16" xfId="0" applyFont="1" applyBorder="1" applyAlignment="1" applyProtection="1">
      <alignment readingOrder="1"/>
    </xf>
    <xf numFmtId="0" fontId="2" fillId="0" borderId="14" xfId="0" applyFont="1" applyBorder="1" applyAlignment="1" applyProtection="1">
      <alignment readingOrder="1"/>
    </xf>
    <xf numFmtId="0" fontId="2" fillId="0" borderId="15" xfId="0" applyFont="1" applyBorder="1" applyAlignment="1" applyProtection="1">
      <alignment readingOrder="1"/>
    </xf>
    <xf numFmtId="0" fontId="2" fillId="0" borderId="20" xfId="0" applyFont="1" applyBorder="1" applyAlignment="1" applyProtection="1">
      <alignment readingOrder="1"/>
    </xf>
    <xf numFmtId="0" fontId="2" fillId="0" borderId="20" xfId="0" applyFont="1" applyBorder="1" applyAlignment="1" applyProtection="1">
      <alignment horizontal="left"/>
    </xf>
    <xf numFmtId="0" fontId="2" fillId="0" borderId="20" xfId="0" applyFont="1" applyBorder="1" applyProtection="1"/>
    <xf numFmtId="0" fontId="9" fillId="0" borderId="33" xfId="1" applyFont="1" applyBorder="1" applyAlignment="1" applyProtection="1">
      <alignment horizontal="center" vertical="top" wrapText="1"/>
    </xf>
    <xf numFmtId="0" fontId="2" fillId="0" borderId="16" xfId="0" applyFont="1" applyBorder="1" applyAlignment="1" applyProtection="1">
      <alignment horizontal="left" readingOrder="1"/>
    </xf>
    <xf numFmtId="0" fontId="3" fillId="0" borderId="16" xfId="0" applyFont="1" applyBorder="1" applyAlignment="1" applyProtection="1">
      <alignment readingOrder="1"/>
    </xf>
    <xf numFmtId="0" fontId="11" fillId="0" borderId="13" xfId="1" applyFont="1" applyBorder="1" applyAlignment="1" applyProtection="1">
      <alignment horizontal="left" vertical="top"/>
    </xf>
    <xf numFmtId="0" fontId="9" fillId="0" borderId="9" xfId="1" applyFont="1" applyBorder="1" applyAlignment="1" applyProtection="1">
      <alignment horizontal="left" vertical="top" wrapText="1"/>
    </xf>
    <xf numFmtId="0" fontId="9" fillId="0" borderId="9" xfId="1" applyFont="1" applyBorder="1" applyAlignment="1" applyProtection="1">
      <alignment horizontal="left" vertical="top" wrapText="1" indent="1"/>
    </xf>
    <xf numFmtId="0" fontId="10" fillId="0" borderId="12" xfId="1" applyFont="1" applyBorder="1" applyAlignment="1" applyProtection="1">
      <alignment vertical="top" wrapText="1"/>
    </xf>
    <xf numFmtId="0" fontId="9" fillId="0" borderId="12" xfId="1" applyFont="1" applyBorder="1" applyAlignment="1" applyProtection="1">
      <alignment vertical="top" wrapText="1"/>
    </xf>
    <xf numFmtId="0" fontId="11" fillId="0" borderId="14" xfId="1" applyFont="1" applyBorder="1" applyAlignment="1" applyProtection="1">
      <alignment horizontal="left" vertical="top"/>
    </xf>
    <xf numFmtId="0" fontId="9" fillId="0" borderId="15" xfId="1" applyFont="1" applyBorder="1" applyAlignment="1" applyProtection="1">
      <alignment horizontal="left" vertical="top" wrapText="1"/>
    </xf>
    <xf numFmtId="0" fontId="9" fillId="0" borderId="15" xfId="1" applyFont="1" applyBorder="1" applyAlignment="1" applyProtection="1">
      <alignment horizontal="left" vertical="top" wrapText="1" indent="1"/>
    </xf>
    <xf numFmtId="0" fontId="9" fillId="0" borderId="15" xfId="1" applyFont="1" applyBorder="1" applyAlignment="1" applyProtection="1">
      <alignment vertical="top" wrapText="1"/>
    </xf>
    <xf numFmtId="0" fontId="11" fillId="0" borderId="8" xfId="1" applyFont="1" applyBorder="1" applyAlignment="1" applyProtection="1">
      <alignment horizontal="left" vertical="top"/>
    </xf>
    <xf numFmtId="0" fontId="9" fillId="0" borderId="16" xfId="1" applyFont="1" applyBorder="1" applyAlignment="1" applyProtection="1">
      <alignment horizontal="left" vertical="top" wrapText="1"/>
    </xf>
    <xf numFmtId="0" fontId="9" fillId="0" borderId="16" xfId="1" applyFont="1" applyBorder="1" applyAlignment="1" applyProtection="1">
      <alignment horizontal="left" vertical="top" wrapText="1" indent="1"/>
    </xf>
    <xf numFmtId="0" fontId="10" fillId="0" borderId="16" xfId="1" applyFont="1" applyBorder="1" applyAlignment="1" applyProtection="1">
      <alignment vertical="top" wrapText="1"/>
    </xf>
    <xf numFmtId="0" fontId="9" fillId="0" borderId="7" xfId="1" applyFont="1" applyBorder="1" applyAlignment="1" applyProtection="1">
      <alignment horizontal="center" vertical="top" wrapText="1"/>
    </xf>
    <xf numFmtId="0" fontId="9" fillId="0" borderId="21" xfId="1" applyFont="1" applyBorder="1" applyAlignment="1" applyProtection="1">
      <alignment vertical="top" wrapText="1"/>
    </xf>
    <xf numFmtId="0" fontId="11" fillId="0" borderId="16" xfId="1" applyFont="1" applyBorder="1" applyAlignment="1" applyProtection="1">
      <alignment horizontal="left" vertical="top"/>
    </xf>
    <xf numFmtId="0" fontId="11" fillId="0" borderId="9" xfId="1" applyFont="1" applyBorder="1" applyAlignment="1" applyProtection="1">
      <alignment horizontal="left" vertical="top"/>
    </xf>
    <xf numFmtId="0" fontId="9" fillId="0" borderId="10" xfId="1" applyFont="1" applyBorder="1" applyAlignment="1" applyProtection="1">
      <alignment vertical="top" wrapText="1"/>
    </xf>
    <xf numFmtId="0" fontId="9" fillId="0" borderId="9" xfId="1" applyFont="1" applyBorder="1" applyAlignment="1" applyProtection="1">
      <alignment vertical="top" wrapText="1"/>
    </xf>
    <xf numFmtId="164" fontId="2" fillId="0" borderId="0" xfId="1" applyNumberFormat="1" applyFont="1" applyProtection="1"/>
    <xf numFmtId="0" fontId="2" fillId="0" borderId="0" xfId="1" applyFont="1" applyAlignment="1" applyProtection="1">
      <alignment horizontal="left"/>
    </xf>
    <xf numFmtId="0" fontId="2" fillId="0" borderId="0" xfId="1" applyFont="1" applyProtection="1"/>
    <xf numFmtId="0" fontId="2" fillId="0" borderId="0" xfId="1" applyFont="1" applyFill="1" applyAlignment="1" applyProtection="1"/>
    <xf numFmtId="0" fontId="2" fillId="0" borderId="27" xfId="1" applyFont="1" applyBorder="1" applyProtection="1"/>
    <xf numFmtId="0" fontId="11" fillId="0" borderId="0" xfId="1" applyFont="1" applyAlignment="1" applyProtection="1">
      <alignment horizontal="left" vertical="top"/>
    </xf>
    <xf numFmtId="0" fontId="9" fillId="0" borderId="0" xfId="1" applyFont="1" applyAlignment="1" applyProtection="1">
      <alignment horizontal="left" vertical="top" wrapText="1"/>
    </xf>
    <xf numFmtId="0" fontId="9" fillId="0" borderId="0" xfId="1" applyFont="1" applyAlignment="1" applyProtection="1">
      <alignment horizontal="left" vertical="top" wrapText="1" indent="1"/>
    </xf>
    <xf numFmtId="0" fontId="9" fillId="0" borderId="0" xfId="1" applyFont="1" applyAlignment="1" applyProtection="1">
      <alignment vertical="top" wrapText="1"/>
    </xf>
    <xf numFmtId="0" fontId="9" fillId="0" borderId="0" xfId="1" applyFont="1" applyAlignment="1" applyProtection="1">
      <alignment horizontal="center" vertical="top" wrapText="1"/>
    </xf>
    <xf numFmtId="3" fontId="9" fillId="0" borderId="0" xfId="1" applyNumberFormat="1" applyFont="1" applyAlignment="1" applyProtection="1">
      <alignment horizontal="center" vertical="top" wrapText="1"/>
    </xf>
    <xf numFmtId="164" fontId="9" fillId="0" borderId="0" xfId="1" applyNumberFormat="1" applyFont="1" applyAlignment="1" applyProtection="1">
      <alignment horizontal="center" vertical="top" wrapText="1"/>
    </xf>
    <xf numFmtId="164" fontId="2" fillId="0" borderId="27" xfId="1" applyNumberFormat="1" applyFont="1" applyBorder="1" applyProtection="1"/>
    <xf numFmtId="0" fontId="10" fillId="0" borderId="9" xfId="1" applyFont="1" applyBorder="1" applyAlignment="1" applyProtection="1">
      <alignment horizontal="left" vertical="top" wrapText="1" indent="1"/>
    </xf>
    <xf numFmtId="0" fontId="9" fillId="0" borderId="0" xfId="1" applyFont="1" applyBorder="1" applyAlignment="1" applyProtection="1">
      <alignment vertical="top" wrapText="1"/>
    </xf>
    <xf numFmtId="164" fontId="3" fillId="0" borderId="9" xfId="1" applyNumberFormat="1" applyFont="1" applyBorder="1" applyProtection="1"/>
    <xf numFmtId="0" fontId="15" fillId="0" borderId="0" xfId="1" applyFont="1" applyAlignment="1" applyProtection="1">
      <alignment horizontal="left" vertical="top"/>
    </xf>
    <xf numFmtId="3" fontId="2" fillId="0" borderId="9" xfId="0" applyNumberFormat="1" applyFont="1" applyBorder="1" applyProtection="1"/>
    <xf numFmtId="164" fontId="2" fillId="0" borderId="9" xfId="0" applyNumberFormat="1" applyFont="1" applyBorder="1" applyProtection="1"/>
    <xf numFmtId="3" fontId="2" fillId="0" borderId="16" xfId="0" applyNumberFormat="1" applyFont="1" applyBorder="1" applyProtection="1"/>
    <xf numFmtId="164" fontId="2" fillId="0" borderId="9" xfId="0" applyNumberFormat="1" applyFont="1" applyFill="1" applyBorder="1" applyAlignment="1" applyProtection="1">
      <alignment horizontal="center"/>
    </xf>
    <xf numFmtId="164" fontId="2" fillId="0" borderId="15" xfId="0" applyNumberFormat="1" applyFont="1" applyFill="1" applyBorder="1" applyAlignment="1" applyProtection="1">
      <alignment horizontal="center"/>
    </xf>
    <xf numFmtId="0" fontId="2" fillId="3" borderId="9" xfId="0" applyFont="1" applyFill="1" applyBorder="1" applyAlignment="1" applyProtection="1">
      <alignment horizontal="center"/>
    </xf>
    <xf numFmtId="3" fontId="2" fillId="0" borderId="18" xfId="0" applyNumberFormat="1" applyFont="1" applyBorder="1" applyProtection="1"/>
    <xf numFmtId="3" fontId="2" fillId="0" borderId="15" xfId="0" applyNumberFormat="1" applyFont="1" applyBorder="1" applyProtection="1"/>
    <xf numFmtId="0" fontId="2" fillId="0" borderId="19" xfId="0" applyFont="1" applyBorder="1" applyProtection="1"/>
    <xf numFmtId="3" fontId="2" fillId="0" borderId="0" xfId="1" applyNumberFormat="1" applyFont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/>
    </xf>
    <xf numFmtId="0" fontId="2" fillId="0" borderId="19" xfId="0" applyFont="1" applyBorder="1" applyAlignment="1" applyProtection="1">
      <alignment readingOrder="1"/>
    </xf>
    <xf numFmtId="49" fontId="7" fillId="0" borderId="19" xfId="0" applyNumberFormat="1" applyFont="1" applyBorder="1" applyAlignment="1" applyProtection="1">
      <alignment horizontal="left" vertical="center" shrinkToFit="1" readingOrder="1"/>
    </xf>
    <xf numFmtId="49" fontId="7" fillId="0" borderId="19" xfId="0" applyNumberFormat="1" applyFont="1" applyBorder="1" applyAlignment="1" applyProtection="1">
      <alignment vertical="center" shrinkToFit="1" readingOrder="1"/>
    </xf>
    <xf numFmtId="0" fontId="2" fillId="3" borderId="19" xfId="0" applyFont="1" applyFill="1" applyBorder="1" applyAlignment="1" applyProtection="1">
      <alignment horizontal="center"/>
    </xf>
    <xf numFmtId="0" fontId="9" fillId="0" borderId="2" xfId="0" applyFont="1" applyBorder="1" applyProtection="1"/>
    <xf numFmtId="0" fontId="2" fillId="0" borderId="25" xfId="0" applyFont="1" applyBorder="1" applyAlignment="1" applyProtection="1">
      <alignment readingOrder="1"/>
    </xf>
    <xf numFmtId="49" fontId="7" fillId="0" borderId="22" xfId="0" applyNumberFormat="1" applyFont="1" applyBorder="1" applyAlignment="1" applyProtection="1">
      <alignment horizontal="left" vertical="center" shrinkToFit="1" readingOrder="1"/>
    </xf>
    <xf numFmtId="49" fontId="7" fillId="0" borderId="22" xfId="0" applyNumberFormat="1" applyFont="1" applyBorder="1" applyAlignment="1" applyProtection="1">
      <alignment vertical="center" shrinkToFit="1" readingOrder="1"/>
    </xf>
    <xf numFmtId="0" fontId="9" fillId="0" borderId="19" xfId="0" applyFont="1" applyBorder="1" applyProtection="1"/>
    <xf numFmtId="0" fontId="9" fillId="0" borderId="7" xfId="0" applyFont="1" applyBorder="1" applyProtection="1"/>
    <xf numFmtId="0" fontId="9" fillId="0" borderId="9" xfId="0" applyFont="1" applyBorder="1" applyProtection="1"/>
    <xf numFmtId="0" fontId="9" fillId="0" borderId="2" xfId="0" applyFont="1" applyBorder="1" applyAlignment="1" applyProtection="1">
      <alignment readingOrder="1"/>
    </xf>
    <xf numFmtId="49" fontId="9" fillId="0" borderId="2" xfId="0" applyNumberFormat="1" applyFont="1" applyBorder="1" applyAlignment="1" applyProtection="1">
      <alignment horizontal="left" vertical="center" shrinkToFit="1" readingOrder="1"/>
    </xf>
    <xf numFmtId="49" fontId="9" fillId="0" borderId="2" xfId="0" applyNumberFormat="1" applyFont="1" applyBorder="1" applyAlignment="1" applyProtection="1">
      <alignment vertical="center" shrinkToFit="1" readingOrder="1"/>
    </xf>
    <xf numFmtId="0" fontId="9" fillId="0" borderId="11" xfId="0" applyFont="1" applyBorder="1" applyProtection="1"/>
    <xf numFmtId="0" fontId="9" fillId="0" borderId="2" xfId="0" applyFont="1" applyBorder="1" applyAlignment="1" applyProtection="1">
      <alignment horizontal="center"/>
    </xf>
    <xf numFmtId="164" fontId="2" fillId="0" borderId="7" xfId="0" applyNumberFormat="1" applyFont="1" applyFill="1" applyBorder="1" applyAlignment="1" applyProtection="1">
      <alignment horizontal="center"/>
    </xf>
    <xf numFmtId="0" fontId="9" fillId="0" borderId="25" xfId="0" applyFont="1" applyBorder="1" applyAlignment="1" applyProtection="1">
      <alignment readingOrder="1"/>
    </xf>
    <xf numFmtId="49" fontId="9" fillId="0" borderId="22" xfId="0" applyNumberFormat="1" applyFont="1" applyBorder="1" applyAlignment="1" applyProtection="1">
      <alignment horizontal="left" vertical="center" shrinkToFit="1" readingOrder="1"/>
    </xf>
    <xf numFmtId="49" fontId="9" fillId="0" borderId="22" xfId="0" applyNumberFormat="1" applyFont="1" applyBorder="1" applyAlignment="1" applyProtection="1">
      <alignment vertical="center" shrinkToFit="1" readingOrder="1"/>
    </xf>
    <xf numFmtId="0" fontId="9" fillId="3" borderId="19" xfId="0" applyFont="1" applyFill="1" applyBorder="1" applyAlignment="1" applyProtection="1">
      <alignment horizontal="center"/>
    </xf>
    <xf numFmtId="0" fontId="9" fillId="0" borderId="7" xfId="0" applyFont="1" applyBorder="1" applyAlignment="1" applyProtection="1">
      <alignment readingOrder="1"/>
    </xf>
    <xf numFmtId="49" fontId="9" fillId="0" borderId="7" xfId="0" applyNumberFormat="1" applyFont="1" applyBorder="1" applyAlignment="1" applyProtection="1">
      <alignment horizontal="left" vertical="center" shrinkToFit="1" readingOrder="1"/>
    </xf>
    <xf numFmtId="49" fontId="10" fillId="0" borderId="7" xfId="0" applyNumberFormat="1" applyFont="1" applyBorder="1" applyAlignment="1" applyProtection="1">
      <alignment vertical="center" shrinkToFit="1" readingOrder="1"/>
    </xf>
    <xf numFmtId="3" fontId="2" fillId="0" borderId="7" xfId="0" applyNumberFormat="1" applyFont="1" applyBorder="1" applyProtection="1"/>
    <xf numFmtId="0" fontId="9" fillId="3" borderId="7" xfId="0" applyFont="1" applyFill="1" applyBorder="1" applyAlignment="1" applyProtection="1">
      <alignment horizontal="center"/>
    </xf>
    <xf numFmtId="49" fontId="9" fillId="0" borderId="9" xfId="0" applyNumberFormat="1" applyFont="1" applyBorder="1" applyAlignment="1" applyProtection="1">
      <alignment horizontal="left" vertical="center" shrinkToFit="1" readingOrder="1"/>
    </xf>
    <xf numFmtId="49" fontId="9" fillId="0" borderId="9" xfId="0" applyNumberFormat="1" applyFont="1" applyBorder="1" applyAlignment="1" applyProtection="1">
      <alignment vertical="center" shrinkToFit="1" readingOrder="1"/>
    </xf>
    <xf numFmtId="3" fontId="9" fillId="0" borderId="9" xfId="0" applyNumberFormat="1" applyFont="1" applyBorder="1" applyProtection="1"/>
    <xf numFmtId="0" fontId="9" fillId="0" borderId="9" xfId="0" applyFont="1" applyBorder="1" applyAlignment="1" applyProtection="1">
      <alignment horizontal="center"/>
    </xf>
    <xf numFmtId="164" fontId="9" fillId="0" borderId="9" xfId="0" applyNumberFormat="1" applyFont="1" applyFill="1" applyBorder="1" applyAlignment="1" applyProtection="1">
      <alignment horizontal="center"/>
    </xf>
    <xf numFmtId="49" fontId="9" fillId="0" borderId="11" xfId="0" applyNumberFormat="1" applyFont="1" applyBorder="1" applyAlignment="1" applyProtection="1">
      <alignment horizontal="left" vertical="center" shrinkToFit="1" readingOrder="1"/>
    </xf>
    <xf numFmtId="49" fontId="9" fillId="0" borderId="11" xfId="0" applyNumberFormat="1" applyFont="1" applyBorder="1" applyAlignment="1" applyProtection="1">
      <alignment vertical="center" shrinkToFit="1" readingOrder="1"/>
    </xf>
    <xf numFmtId="3" fontId="9" fillId="0" borderId="11" xfId="0" applyNumberFormat="1" applyFont="1" applyBorder="1" applyProtection="1"/>
    <xf numFmtId="0" fontId="9" fillId="0" borderId="11" xfId="0" applyFont="1" applyBorder="1" applyAlignment="1" applyProtection="1">
      <alignment horizontal="center"/>
    </xf>
    <xf numFmtId="164" fontId="9" fillId="0" borderId="11" xfId="0" applyNumberFormat="1" applyFont="1" applyFill="1" applyBorder="1" applyAlignment="1" applyProtection="1">
      <alignment horizontal="center"/>
    </xf>
    <xf numFmtId="0" fontId="9" fillId="0" borderId="2" xfId="0" applyFont="1" applyBorder="1" applyAlignment="1" applyProtection="1">
      <alignment horizontal="left"/>
    </xf>
    <xf numFmtId="44" fontId="9" fillId="0" borderId="2" xfId="2" applyFont="1" applyBorder="1" applyProtection="1"/>
    <xf numFmtId="0" fontId="9" fillId="0" borderId="2" xfId="0" applyFont="1" applyBorder="1" applyAlignment="1" applyProtection="1"/>
    <xf numFmtId="3" fontId="2" fillId="0" borderId="2" xfId="0" applyNumberFormat="1" applyFont="1" applyBorder="1" applyProtection="1"/>
    <xf numFmtId="0" fontId="9" fillId="3" borderId="2" xfId="0" applyFont="1" applyFill="1" applyBorder="1" applyAlignment="1" applyProtection="1">
      <alignment horizontal="center"/>
    </xf>
    <xf numFmtId="0" fontId="10" fillId="0" borderId="10" xfId="1" applyFont="1" applyBorder="1" applyAlignment="1" applyProtection="1">
      <alignment vertical="top" wrapText="1"/>
    </xf>
    <xf numFmtId="3" fontId="9" fillId="0" borderId="30" xfId="1" applyNumberFormat="1" applyFont="1" applyBorder="1" applyAlignment="1" applyProtection="1">
      <alignment horizontal="center" vertical="top" wrapText="1"/>
    </xf>
    <xf numFmtId="3" fontId="9" fillId="3" borderId="30" xfId="1" applyNumberFormat="1" applyFont="1" applyFill="1" applyBorder="1" applyAlignment="1" applyProtection="1">
      <alignment horizontal="center" vertical="top" wrapText="1"/>
    </xf>
    <xf numFmtId="0" fontId="11" fillId="0" borderId="15" xfId="1" applyFont="1" applyBorder="1" applyAlignment="1" applyProtection="1">
      <alignment horizontal="left" vertical="top"/>
    </xf>
    <xf numFmtId="0" fontId="9" fillId="0" borderId="26" xfId="1" applyFont="1" applyBorder="1" applyAlignment="1" applyProtection="1">
      <alignment vertical="top" wrapText="1"/>
    </xf>
    <xf numFmtId="3" fontId="9" fillId="0" borderId="29" xfId="1" applyNumberFormat="1" applyFont="1" applyBorder="1" applyAlignment="1" applyProtection="1">
      <alignment horizontal="center" vertical="top" wrapText="1"/>
    </xf>
    <xf numFmtId="0" fontId="10" fillId="0" borderId="28" xfId="1" applyFont="1" applyBorder="1" applyAlignment="1" applyProtection="1">
      <alignment vertical="top" wrapText="1"/>
    </xf>
    <xf numFmtId="3" fontId="9" fillId="0" borderId="31" xfId="1" applyNumberFormat="1" applyFont="1" applyBorder="1" applyAlignment="1" applyProtection="1">
      <alignment horizontal="center" vertical="top" wrapText="1"/>
    </xf>
    <xf numFmtId="0" fontId="9" fillId="0" borderId="20" xfId="1" applyFont="1" applyBorder="1" applyAlignment="1" applyProtection="1">
      <alignment horizontal="left" vertical="top" wrapText="1"/>
    </xf>
    <xf numFmtId="0" fontId="11" fillId="0" borderId="2" xfId="1" applyFont="1" applyBorder="1" applyAlignment="1" applyProtection="1">
      <alignment horizontal="left" vertical="top"/>
    </xf>
    <xf numFmtId="0" fontId="9" fillId="0" borderId="2" xfId="1" applyFont="1" applyBorder="1" applyAlignment="1" applyProtection="1">
      <alignment horizontal="left" vertical="top" wrapText="1"/>
    </xf>
    <xf numFmtId="0" fontId="9" fillId="0" borderId="2" xfId="1" applyFont="1" applyBorder="1" applyAlignment="1" applyProtection="1">
      <alignment horizontal="left" vertical="top" wrapText="1" indent="1"/>
    </xf>
    <xf numFmtId="0" fontId="9" fillId="0" borderId="3" xfId="1" applyFont="1" applyBorder="1" applyAlignment="1" applyProtection="1">
      <alignment vertical="top" wrapText="1"/>
    </xf>
    <xf numFmtId="3" fontId="9" fillId="0" borderId="32" xfId="1" applyNumberFormat="1" applyFont="1" applyBorder="1" applyAlignment="1" applyProtection="1">
      <alignment horizontal="center" vertical="top" wrapText="1"/>
    </xf>
    <xf numFmtId="0" fontId="9" fillId="3" borderId="16" xfId="1" applyFont="1" applyFill="1" applyBorder="1" applyAlignment="1" applyProtection="1">
      <alignment horizontal="left" vertical="top" wrapText="1"/>
    </xf>
    <xf numFmtId="0" fontId="9" fillId="3" borderId="15" xfId="1" applyFont="1" applyFill="1" applyBorder="1" applyAlignment="1" applyProtection="1">
      <alignment horizontal="left" vertical="top" wrapText="1"/>
    </xf>
    <xf numFmtId="164" fontId="2" fillId="0" borderId="0" xfId="1" applyNumberFormat="1" applyFont="1" applyBorder="1" applyProtection="1"/>
    <xf numFmtId="0" fontId="10" fillId="0" borderId="9" xfId="1" applyFont="1" applyBorder="1" applyAlignment="1" applyProtection="1">
      <alignment horizontal="left" vertical="center" wrapText="1" indent="1"/>
    </xf>
    <xf numFmtId="0" fontId="3" fillId="0" borderId="0" xfId="1" applyFont="1" applyProtection="1"/>
    <xf numFmtId="49" fontId="11" fillId="0" borderId="0" xfId="1" applyNumberFormat="1" applyFont="1" applyBorder="1" applyAlignment="1" applyProtection="1">
      <alignment horizontal="left" vertical="top"/>
    </xf>
    <xf numFmtId="0" fontId="9" fillId="0" borderId="0" xfId="1" applyFont="1" applyBorder="1" applyAlignment="1" applyProtection="1">
      <alignment horizontal="left" vertical="top" wrapText="1"/>
    </xf>
    <xf numFmtId="0" fontId="9" fillId="0" borderId="0" xfId="1" applyFont="1" applyBorder="1" applyAlignment="1" applyProtection="1">
      <alignment horizontal="left" vertical="top" wrapText="1" indent="1"/>
    </xf>
    <xf numFmtId="0" fontId="9" fillId="0" borderId="0" xfId="1" applyFont="1" applyBorder="1" applyAlignment="1" applyProtection="1">
      <alignment horizontal="center" vertical="top" wrapText="1"/>
    </xf>
    <xf numFmtId="3" fontId="9" fillId="0" borderId="0" xfId="1" applyNumberFormat="1" applyFont="1" applyBorder="1" applyAlignment="1" applyProtection="1">
      <alignment horizontal="center" vertical="top" wrapText="1"/>
    </xf>
    <xf numFmtId="164" fontId="9" fillId="0" borderId="0" xfId="1" applyNumberFormat="1" applyFont="1" applyBorder="1" applyAlignment="1" applyProtection="1">
      <alignment horizontal="center" vertical="top" wrapText="1"/>
    </xf>
    <xf numFmtId="0" fontId="2" fillId="0" borderId="0" xfId="1" applyFont="1" applyAlignment="1" applyProtection="1"/>
    <xf numFmtId="3" fontId="2" fillId="0" borderId="0" xfId="1" applyNumberFormat="1" applyFont="1" applyProtection="1"/>
    <xf numFmtId="2" fontId="2" fillId="0" borderId="0" xfId="1" applyNumberFormat="1" applyFont="1" applyProtection="1"/>
    <xf numFmtId="0" fontId="2" fillId="0" borderId="0" xfId="1" applyFont="1" applyBorder="1" applyProtection="1"/>
    <xf numFmtId="0" fontId="10" fillId="0" borderId="36" xfId="1" applyFont="1" applyBorder="1" applyAlignment="1" applyProtection="1">
      <alignment horizontal="left" vertical="top" wrapText="1" indent="1"/>
    </xf>
    <xf numFmtId="0" fontId="10" fillId="0" borderId="0" xfId="1" applyFont="1" applyBorder="1" applyAlignment="1" applyProtection="1">
      <alignment vertical="top" wrapText="1"/>
    </xf>
    <xf numFmtId="3" fontId="3" fillId="0" borderId="0" xfId="1" applyNumberFormat="1" applyFont="1" applyProtection="1"/>
    <xf numFmtId="164" fontId="3" fillId="0" borderId="0" xfId="1" applyNumberFormat="1" applyFont="1" applyProtection="1"/>
    <xf numFmtId="164" fontId="3" fillId="0" borderId="36" xfId="1" applyNumberFormat="1" applyFont="1" applyBorder="1" applyProtection="1"/>
    <xf numFmtId="0" fontId="3" fillId="0" borderId="0" xfId="1" applyFont="1" applyAlignment="1" applyProtection="1">
      <alignment horizontal="left"/>
    </xf>
    <xf numFmtId="0" fontId="3" fillId="0" borderId="0" xfId="1" applyFont="1" applyAlignment="1" applyProtection="1"/>
    <xf numFmtId="0" fontId="3" fillId="0" borderId="36" xfId="1" applyFont="1" applyBorder="1" applyAlignment="1" applyProtection="1">
      <alignment horizontal="left"/>
    </xf>
    <xf numFmtId="0" fontId="3" fillId="0" borderId="0" xfId="1" applyFont="1" applyBorder="1" applyAlignment="1" applyProtection="1"/>
    <xf numFmtId="0" fontId="2" fillId="0" borderId="0" xfId="1" applyFont="1" applyAlignment="1" applyProtection="1">
      <alignment horizontal="right"/>
    </xf>
    <xf numFmtId="0" fontId="3" fillId="2" borderId="12" xfId="1" applyFont="1" applyFill="1" applyBorder="1" applyAlignment="1" applyProtection="1">
      <alignment horizontal="center"/>
    </xf>
    <xf numFmtId="0" fontId="2" fillId="2" borderId="34" xfId="1" applyFont="1" applyFill="1" applyBorder="1" applyAlignment="1" applyProtection="1">
      <alignment horizontal="left"/>
    </xf>
    <xf numFmtId="3" fontId="2" fillId="2" borderId="34" xfId="1" applyNumberFormat="1" applyFont="1" applyFill="1" applyBorder="1" applyAlignment="1" applyProtection="1">
      <alignment horizontal="center"/>
    </xf>
    <xf numFmtId="3" fontId="2" fillId="2" borderId="34" xfId="1" applyNumberFormat="1" applyFont="1" applyFill="1" applyBorder="1" applyAlignment="1" applyProtection="1"/>
    <xf numFmtId="4" fontId="2" fillId="2" borderId="34" xfId="1" applyNumberFormat="1" applyFont="1" applyFill="1" applyBorder="1" applyAlignment="1" applyProtection="1">
      <alignment horizontal="right"/>
    </xf>
    <xf numFmtId="3" fontId="2" fillId="2" borderId="34" xfId="1" applyNumberFormat="1" applyFont="1" applyFill="1" applyBorder="1" applyAlignment="1" applyProtection="1">
      <alignment horizontal="right"/>
    </xf>
    <xf numFmtId="2" fontId="2" fillId="2" borderId="35" xfId="1" applyNumberFormat="1" applyFont="1" applyFill="1" applyBorder="1" applyAlignment="1" applyProtection="1">
      <alignment horizontal="right"/>
    </xf>
    <xf numFmtId="0" fontId="10" fillId="2" borderId="21" xfId="1" applyFont="1" applyFill="1" applyBorder="1" applyAlignment="1" applyProtection="1">
      <alignment horizontal="left"/>
    </xf>
    <xf numFmtId="0" fontId="2" fillId="2" borderId="0" xfId="1" applyFont="1" applyFill="1" applyBorder="1" applyAlignment="1" applyProtection="1">
      <alignment horizontal="left"/>
    </xf>
    <xf numFmtId="3" fontId="2" fillId="2" borderId="24" xfId="1" applyNumberFormat="1" applyFont="1" applyFill="1" applyBorder="1" applyAlignment="1" applyProtection="1">
      <alignment horizontal="center"/>
    </xf>
    <xf numFmtId="3" fontId="2" fillId="2" borderId="24" xfId="1" applyNumberFormat="1" applyFont="1" applyFill="1" applyBorder="1" applyAlignment="1" applyProtection="1"/>
    <xf numFmtId="4" fontId="2" fillId="2" borderId="24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>
      <alignment horizontal="right"/>
    </xf>
    <xf numFmtId="2" fontId="2" fillId="2" borderId="27" xfId="1" applyNumberFormat="1" applyFont="1" applyFill="1" applyBorder="1" applyAlignment="1" applyProtection="1">
      <alignment horizontal="right"/>
    </xf>
    <xf numFmtId="0" fontId="3" fillId="2" borderId="28" xfId="1" applyFont="1" applyFill="1" applyBorder="1" applyAlignment="1" applyProtection="1">
      <alignment horizontal="center"/>
    </xf>
    <xf numFmtId="0" fontId="2" fillId="2" borderId="24" xfId="1" applyFont="1" applyFill="1" applyBorder="1" applyAlignment="1" applyProtection="1">
      <alignment horizontal="left"/>
    </xf>
    <xf numFmtId="3" fontId="2" fillId="2" borderId="24" xfId="1" applyNumberFormat="1" applyFont="1" applyFill="1" applyBorder="1" applyAlignment="1" applyProtection="1">
      <alignment horizontal="right"/>
    </xf>
    <xf numFmtId="2" fontId="2" fillId="2" borderId="31" xfId="1" applyNumberFormat="1" applyFont="1" applyFill="1" applyBorder="1" applyAlignment="1" applyProtection="1">
      <alignment horizontal="right"/>
    </xf>
    <xf numFmtId="0" fontId="3" fillId="0" borderId="0" xfId="1" applyFont="1" applyAlignment="1" applyProtection="1">
      <alignment horizontal="center"/>
    </xf>
    <xf numFmtId="3" fontId="2" fillId="0" borderId="0" xfId="1" applyNumberFormat="1" applyFont="1" applyAlignment="1" applyProtection="1">
      <alignment horizontal="center"/>
    </xf>
    <xf numFmtId="3" fontId="2" fillId="0" borderId="0" xfId="1" applyNumberFormat="1" applyFont="1" applyAlignment="1" applyProtection="1"/>
    <xf numFmtId="4" fontId="2" fillId="0" borderId="0" xfId="1" applyNumberFormat="1" applyFont="1" applyAlignment="1" applyProtection="1">
      <alignment horizontal="right"/>
    </xf>
    <xf numFmtId="3" fontId="2" fillId="0" borderId="0" xfId="1" applyNumberFormat="1" applyFont="1" applyAlignment="1" applyProtection="1">
      <alignment horizontal="right"/>
    </xf>
    <xf numFmtId="2" fontId="2" fillId="0" borderId="0" xfId="1" applyNumberFormat="1" applyFont="1" applyAlignment="1" applyProtection="1">
      <alignment horizontal="right"/>
    </xf>
    <xf numFmtId="0" fontId="13" fillId="0" borderId="12" xfId="1" applyFont="1" applyBorder="1" applyAlignment="1" applyProtection="1">
      <alignment horizontal="center"/>
    </xf>
    <xf numFmtId="0" fontId="13" fillId="0" borderId="34" xfId="1" applyFont="1" applyBorder="1" applyAlignment="1" applyProtection="1">
      <alignment horizontal="center"/>
    </xf>
    <xf numFmtId="3" fontId="13" fillId="0" borderId="34" xfId="1" applyNumberFormat="1" applyFont="1" applyBorder="1" applyAlignment="1" applyProtection="1">
      <alignment horizontal="center"/>
    </xf>
    <xf numFmtId="2" fontId="13" fillId="0" borderId="35" xfId="1" applyNumberFormat="1" applyFont="1" applyBorder="1" applyAlignment="1" applyProtection="1">
      <alignment horizontal="center"/>
    </xf>
    <xf numFmtId="0" fontId="3" fillId="0" borderId="21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3" fontId="3" fillId="0" borderId="0" xfId="1" applyNumberFormat="1" applyFont="1" applyBorder="1" applyAlignment="1" applyProtection="1">
      <alignment horizontal="left"/>
    </xf>
    <xf numFmtId="2" fontId="3" fillId="0" borderId="27" xfId="1" applyNumberFormat="1" applyFont="1" applyBorder="1" applyAlignment="1" applyProtection="1">
      <alignment horizontal="left"/>
    </xf>
    <xf numFmtId="0" fontId="3" fillId="0" borderId="28" xfId="1" applyFont="1" applyBorder="1" applyAlignment="1" applyProtection="1">
      <alignment horizontal="left"/>
    </xf>
    <xf numFmtId="0" fontId="3" fillId="0" borderId="24" xfId="1" applyFont="1" applyBorder="1" applyAlignment="1" applyProtection="1">
      <alignment horizontal="left"/>
    </xf>
    <xf numFmtId="0" fontId="3" fillId="0" borderId="24" xfId="1" applyFont="1" applyBorder="1" applyAlignment="1" applyProtection="1"/>
    <xf numFmtId="3" fontId="3" fillId="0" borderId="24" xfId="1" applyNumberFormat="1" applyFont="1" applyBorder="1" applyAlignment="1" applyProtection="1">
      <alignment horizontal="left"/>
    </xf>
    <xf numFmtId="2" fontId="3" fillId="0" borderId="31" xfId="1" applyNumberFormat="1" applyFont="1" applyBorder="1" applyAlignment="1" applyProtection="1">
      <alignment horizontal="left"/>
    </xf>
  </cellXfs>
  <cellStyles count="3">
    <cellStyle name="Standard" xfId="0" builtinId="0"/>
    <cellStyle name="Standard 2" xfId="1" xr:uid="{C40886CD-B8C5-4F98-BBBB-2359382B472D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3DB3-43F4-4207-B649-2A65360E239C}">
  <sheetPr codeName="Tabelle1"/>
  <dimension ref="A1:L359"/>
  <sheetViews>
    <sheetView tabSelected="1" zoomScale="115" zoomScaleNormal="115" zoomScalePageLayoutView="90" workbookViewId="0">
      <selection activeCell="J7" sqref="J7"/>
    </sheetView>
  </sheetViews>
  <sheetFormatPr baseColWidth="10" defaultColWidth="11.44140625" defaultRowHeight="15" customHeight="1"/>
  <cols>
    <col min="1" max="1" width="17.33203125" style="4" customWidth="1"/>
    <col min="2" max="2" width="46.5546875" style="40" bestFit="1" customWidth="1"/>
    <col min="3" max="3" width="44" style="1" bestFit="1" customWidth="1"/>
    <col min="4" max="4" width="15.6640625" style="28" bestFit="1" customWidth="1"/>
    <col min="5" max="5" width="5.6640625" style="1" bestFit="1" customWidth="1"/>
    <col min="6" max="6" width="8.5546875" style="3" customWidth="1"/>
    <col min="7" max="7" width="16.33203125" style="2" customWidth="1"/>
    <col min="8" max="8" width="14.109375" style="1" bestFit="1" customWidth="1"/>
    <col min="9" max="16384" width="11.44140625" style="1"/>
  </cols>
  <sheetData>
    <row r="1" spans="1:11" s="12" customFormat="1" ht="16.2" thickBot="1">
      <c r="A1" s="44" t="s">
        <v>11</v>
      </c>
      <c r="B1" s="45" t="s">
        <v>0</v>
      </c>
      <c r="C1" s="46" t="s">
        <v>1</v>
      </c>
      <c r="D1" s="46"/>
      <c r="E1" s="46" t="s">
        <v>12</v>
      </c>
      <c r="F1" s="47" t="s">
        <v>2</v>
      </c>
      <c r="G1" s="48" t="s">
        <v>13</v>
      </c>
      <c r="H1" s="49" t="s">
        <v>14</v>
      </c>
      <c r="J1" s="13"/>
    </row>
    <row r="2" spans="1:11" s="12" customFormat="1" ht="15.75" customHeight="1">
      <c r="A2" s="50" t="s">
        <v>211</v>
      </c>
      <c r="B2" s="51"/>
      <c r="C2" s="52"/>
      <c r="D2" s="52"/>
      <c r="E2" s="52"/>
      <c r="F2" s="52"/>
      <c r="G2" s="52"/>
      <c r="H2" s="53"/>
      <c r="J2" s="13"/>
    </row>
    <row r="3" spans="1:11" ht="15" customHeight="1">
      <c r="A3" s="54" t="s">
        <v>15</v>
      </c>
      <c r="B3" s="54" t="s">
        <v>29</v>
      </c>
      <c r="C3" s="54" t="s">
        <v>41</v>
      </c>
      <c r="D3" s="55"/>
      <c r="E3" s="56" t="s">
        <v>3</v>
      </c>
      <c r="F3" s="57">
        <v>9</v>
      </c>
      <c r="G3" s="14"/>
      <c r="H3" s="58">
        <f>F3*G3</f>
        <v>0</v>
      </c>
      <c r="I3" s="8"/>
      <c r="J3" s="8"/>
      <c r="K3" s="8"/>
    </row>
    <row r="4" spans="1:11" ht="15" customHeight="1">
      <c r="A4" s="54" t="s">
        <v>16</v>
      </c>
      <c r="B4" s="54" t="s">
        <v>30</v>
      </c>
      <c r="C4" s="54" t="s">
        <v>42</v>
      </c>
      <c r="D4" s="55"/>
      <c r="E4" s="56" t="s">
        <v>3</v>
      </c>
      <c r="F4" s="57">
        <v>66</v>
      </c>
      <c r="G4" s="14"/>
      <c r="H4" s="58">
        <f t="shared" ref="H4:H44" si="0">F4*G4</f>
        <v>0</v>
      </c>
      <c r="I4" s="8"/>
      <c r="J4" s="8"/>
      <c r="K4" s="8"/>
    </row>
    <row r="5" spans="1:11" ht="15" customHeight="1">
      <c r="A5" s="54" t="s">
        <v>17</v>
      </c>
      <c r="B5" s="54" t="s">
        <v>31</v>
      </c>
      <c r="C5" s="54" t="s">
        <v>43</v>
      </c>
      <c r="D5" s="55"/>
      <c r="E5" s="56" t="s">
        <v>3</v>
      </c>
      <c r="F5" s="57">
        <v>141</v>
      </c>
      <c r="G5" s="14"/>
      <c r="H5" s="58">
        <f t="shared" si="0"/>
        <v>0</v>
      </c>
      <c r="I5" s="8"/>
      <c r="J5" s="8"/>
      <c r="K5" s="8"/>
    </row>
    <row r="6" spans="1:11" ht="15" customHeight="1">
      <c r="A6" s="54" t="s">
        <v>18</v>
      </c>
      <c r="B6" s="54" t="s">
        <v>331</v>
      </c>
      <c r="C6" s="54" t="s">
        <v>44</v>
      </c>
      <c r="D6" s="55"/>
      <c r="E6" s="56" t="s">
        <v>3</v>
      </c>
      <c r="F6" s="57">
        <v>264</v>
      </c>
      <c r="G6" s="14"/>
      <c r="H6" s="58">
        <f t="shared" si="0"/>
        <v>0</v>
      </c>
      <c r="I6" s="8"/>
      <c r="J6" s="8"/>
      <c r="K6" s="8"/>
    </row>
    <row r="7" spans="1:11" ht="15" customHeight="1">
      <c r="A7" s="54" t="s">
        <v>19</v>
      </c>
      <c r="B7" s="54" t="s">
        <v>332</v>
      </c>
      <c r="C7" s="54" t="s">
        <v>45</v>
      </c>
      <c r="D7" s="55"/>
      <c r="E7" s="56" t="s">
        <v>3</v>
      </c>
      <c r="F7" s="57">
        <v>176</v>
      </c>
      <c r="G7" s="14"/>
      <c r="H7" s="58">
        <f t="shared" si="0"/>
        <v>0</v>
      </c>
      <c r="I7" s="8"/>
      <c r="J7" s="8"/>
      <c r="K7" s="8"/>
    </row>
    <row r="8" spans="1:11" ht="15" customHeight="1" thickBot="1">
      <c r="A8" s="54" t="s">
        <v>20</v>
      </c>
      <c r="B8" s="54" t="s">
        <v>32</v>
      </c>
      <c r="C8" s="59" t="s">
        <v>46</v>
      </c>
      <c r="D8" s="60"/>
      <c r="E8" s="61" t="s">
        <v>3</v>
      </c>
      <c r="F8" s="62">
        <v>4</v>
      </c>
      <c r="G8" s="17"/>
      <c r="H8" s="58">
        <f t="shared" si="0"/>
        <v>0</v>
      </c>
      <c r="I8" s="8"/>
      <c r="J8" s="8"/>
      <c r="K8" s="8"/>
    </row>
    <row r="9" spans="1:11" ht="15" customHeight="1">
      <c r="A9" s="54" t="s">
        <v>21</v>
      </c>
      <c r="B9" s="54" t="s">
        <v>33</v>
      </c>
      <c r="C9" s="63" t="s">
        <v>52</v>
      </c>
      <c r="D9" s="64" t="s">
        <v>53</v>
      </c>
      <c r="E9" s="65" t="s">
        <v>3</v>
      </c>
      <c r="F9" s="66">
        <v>30</v>
      </c>
      <c r="G9" s="15"/>
      <c r="H9" s="58">
        <f t="shared" si="0"/>
        <v>0</v>
      </c>
      <c r="I9" s="8"/>
      <c r="J9" s="8"/>
      <c r="K9" s="8"/>
    </row>
    <row r="10" spans="1:11" ht="15" customHeight="1">
      <c r="A10" s="54"/>
      <c r="B10" s="54" t="s">
        <v>33</v>
      </c>
      <c r="C10" s="54" t="s">
        <v>52</v>
      </c>
      <c r="D10" s="67" t="s">
        <v>54</v>
      </c>
      <c r="E10" s="56" t="s">
        <v>3</v>
      </c>
      <c r="F10" s="57"/>
      <c r="G10" s="68"/>
      <c r="H10" s="58">
        <f t="shared" si="0"/>
        <v>0</v>
      </c>
      <c r="I10" s="8"/>
      <c r="J10" s="8"/>
      <c r="K10" s="8"/>
    </row>
    <row r="11" spans="1:11" ht="15" customHeight="1">
      <c r="A11" s="54"/>
      <c r="B11" s="54" t="s">
        <v>33</v>
      </c>
      <c r="C11" s="54" t="s">
        <v>52</v>
      </c>
      <c r="D11" s="55" t="s">
        <v>55</v>
      </c>
      <c r="E11" s="56" t="s">
        <v>3</v>
      </c>
      <c r="F11" s="57"/>
      <c r="G11" s="68"/>
      <c r="H11" s="58">
        <f t="shared" si="0"/>
        <v>0</v>
      </c>
      <c r="I11" s="8"/>
      <c r="J11" s="8"/>
      <c r="K11" s="8"/>
    </row>
    <row r="12" spans="1:11" ht="15" customHeight="1" thickBot="1">
      <c r="A12" s="54"/>
      <c r="B12" s="54" t="s">
        <v>33</v>
      </c>
      <c r="C12" s="69" t="s">
        <v>52</v>
      </c>
      <c r="D12" s="70" t="s">
        <v>56</v>
      </c>
      <c r="E12" s="61" t="s">
        <v>3</v>
      </c>
      <c r="F12" s="71"/>
      <c r="G12" s="72"/>
      <c r="H12" s="58">
        <f t="shared" si="0"/>
        <v>0</v>
      </c>
      <c r="I12" s="8"/>
      <c r="J12" s="8"/>
      <c r="K12" s="8"/>
    </row>
    <row r="13" spans="1:11" ht="15" customHeight="1" thickBot="1">
      <c r="A13" s="54" t="s">
        <v>22</v>
      </c>
      <c r="B13" s="54" t="s">
        <v>34</v>
      </c>
      <c r="C13" s="59" t="s">
        <v>47</v>
      </c>
      <c r="D13" s="60"/>
      <c r="E13" s="73" t="s">
        <v>3</v>
      </c>
      <c r="F13" s="62">
        <v>5</v>
      </c>
      <c r="G13" s="16"/>
      <c r="H13" s="58">
        <f t="shared" si="0"/>
        <v>0</v>
      </c>
      <c r="I13" s="8"/>
      <c r="J13" s="8"/>
      <c r="K13" s="8"/>
    </row>
    <row r="14" spans="1:11" ht="15" customHeight="1">
      <c r="A14" s="54" t="s">
        <v>23</v>
      </c>
      <c r="B14" s="54" t="s">
        <v>35</v>
      </c>
      <c r="C14" s="63" t="s">
        <v>61</v>
      </c>
      <c r="D14" s="64" t="s">
        <v>53</v>
      </c>
      <c r="E14" s="65" t="s">
        <v>3</v>
      </c>
      <c r="F14" s="66">
        <v>14</v>
      </c>
      <c r="G14" s="15"/>
      <c r="H14" s="58">
        <f t="shared" si="0"/>
        <v>0</v>
      </c>
      <c r="I14" s="8"/>
      <c r="J14" s="8"/>
      <c r="K14" s="8"/>
    </row>
    <row r="15" spans="1:11" ht="15" customHeight="1">
      <c r="A15" s="54"/>
      <c r="B15" s="54" t="s">
        <v>35</v>
      </c>
      <c r="C15" s="54" t="s">
        <v>61</v>
      </c>
      <c r="D15" s="67" t="s">
        <v>54</v>
      </c>
      <c r="E15" s="56" t="s">
        <v>3</v>
      </c>
      <c r="F15" s="57"/>
      <c r="G15" s="68"/>
      <c r="H15" s="58">
        <f t="shared" si="0"/>
        <v>0</v>
      </c>
      <c r="I15" s="8"/>
      <c r="J15" s="8"/>
      <c r="K15" s="8"/>
    </row>
    <row r="16" spans="1:11" ht="15" customHeight="1">
      <c r="A16" s="54"/>
      <c r="B16" s="54" t="s">
        <v>35</v>
      </c>
      <c r="C16" s="54" t="s">
        <v>47</v>
      </c>
      <c r="D16" s="55" t="s">
        <v>55</v>
      </c>
      <c r="E16" s="56" t="s">
        <v>3</v>
      </c>
      <c r="F16" s="57"/>
      <c r="G16" s="68"/>
      <c r="H16" s="58">
        <f t="shared" si="0"/>
        <v>0</v>
      </c>
      <c r="I16" s="8"/>
      <c r="J16" s="8"/>
      <c r="K16" s="8"/>
    </row>
    <row r="17" spans="1:11" ht="15" customHeight="1" thickBot="1">
      <c r="A17" s="54"/>
      <c r="B17" s="54" t="s">
        <v>35</v>
      </c>
      <c r="C17" s="69" t="s">
        <v>61</v>
      </c>
      <c r="D17" s="70" t="s">
        <v>56</v>
      </c>
      <c r="E17" s="61" t="s">
        <v>3</v>
      </c>
      <c r="F17" s="71"/>
      <c r="G17" s="74"/>
      <c r="H17" s="58">
        <f t="shared" si="0"/>
        <v>0</v>
      </c>
      <c r="I17" s="8"/>
      <c r="J17" s="8"/>
      <c r="K17" s="8"/>
    </row>
    <row r="18" spans="1:11" ht="15" customHeight="1" thickBot="1">
      <c r="A18" s="54" t="s">
        <v>24</v>
      </c>
      <c r="B18" s="54" t="s">
        <v>36</v>
      </c>
      <c r="C18" s="59" t="s">
        <v>48</v>
      </c>
      <c r="D18" s="60"/>
      <c r="E18" s="73" t="s">
        <v>3</v>
      </c>
      <c r="F18" s="62">
        <v>6</v>
      </c>
      <c r="G18" s="16"/>
      <c r="H18" s="58">
        <f t="shared" si="0"/>
        <v>0</v>
      </c>
      <c r="I18" s="8"/>
      <c r="J18" s="8"/>
      <c r="K18" s="8"/>
    </row>
    <row r="19" spans="1:11" ht="15" customHeight="1">
      <c r="A19" s="54" t="s">
        <v>25</v>
      </c>
      <c r="B19" s="54" t="s">
        <v>37</v>
      </c>
      <c r="C19" s="63" t="s">
        <v>49</v>
      </c>
      <c r="D19" s="64" t="s">
        <v>53</v>
      </c>
      <c r="E19" s="65" t="s">
        <v>3</v>
      </c>
      <c r="F19" s="66">
        <v>15</v>
      </c>
      <c r="G19" s="15"/>
      <c r="H19" s="58">
        <f t="shared" si="0"/>
        <v>0</v>
      </c>
      <c r="I19" s="8"/>
      <c r="J19" s="8"/>
      <c r="K19" s="8"/>
    </row>
    <row r="20" spans="1:11" ht="15" customHeight="1">
      <c r="A20" s="54"/>
      <c r="B20" s="54" t="s">
        <v>37</v>
      </c>
      <c r="C20" s="54" t="s">
        <v>49</v>
      </c>
      <c r="D20" s="67" t="s">
        <v>54</v>
      </c>
      <c r="E20" s="56" t="s">
        <v>3</v>
      </c>
      <c r="F20" s="57"/>
      <c r="G20" s="68"/>
      <c r="H20" s="58">
        <f t="shared" si="0"/>
        <v>0</v>
      </c>
      <c r="I20" s="8"/>
      <c r="J20" s="8"/>
      <c r="K20" s="8"/>
    </row>
    <row r="21" spans="1:11" ht="15" customHeight="1">
      <c r="A21" s="54"/>
      <c r="B21" s="54" t="s">
        <v>37</v>
      </c>
      <c r="C21" s="54" t="s">
        <v>49</v>
      </c>
      <c r="D21" s="67" t="s">
        <v>55</v>
      </c>
      <c r="E21" s="56" t="s">
        <v>3</v>
      </c>
      <c r="F21" s="57"/>
      <c r="G21" s="68"/>
      <c r="H21" s="58">
        <f t="shared" si="0"/>
        <v>0</v>
      </c>
      <c r="I21" s="8"/>
      <c r="J21" s="8"/>
      <c r="K21" s="8"/>
    </row>
    <row r="22" spans="1:11" ht="15" customHeight="1" thickBot="1">
      <c r="A22" s="54"/>
      <c r="B22" s="54" t="s">
        <v>37</v>
      </c>
      <c r="C22" s="69" t="s">
        <v>49</v>
      </c>
      <c r="D22" s="70" t="s">
        <v>56</v>
      </c>
      <c r="E22" s="61" t="s">
        <v>3</v>
      </c>
      <c r="F22" s="71"/>
      <c r="G22" s="74"/>
      <c r="H22" s="58">
        <f t="shared" si="0"/>
        <v>0</v>
      </c>
      <c r="I22" s="8"/>
      <c r="J22" s="8"/>
      <c r="K22" s="8"/>
    </row>
    <row r="23" spans="1:11" ht="15" customHeight="1" thickBot="1">
      <c r="A23" s="54" t="s">
        <v>26</v>
      </c>
      <c r="B23" s="54" t="s">
        <v>38</v>
      </c>
      <c r="C23" s="75" t="s">
        <v>50</v>
      </c>
      <c r="D23" s="76"/>
      <c r="E23" s="65" t="s">
        <v>3</v>
      </c>
      <c r="F23" s="77">
        <v>4</v>
      </c>
      <c r="G23" s="15"/>
      <c r="H23" s="58">
        <f>F23*G23</f>
        <v>0</v>
      </c>
      <c r="I23" s="8"/>
      <c r="J23" s="8"/>
      <c r="K23" s="8"/>
    </row>
    <row r="24" spans="1:11" ht="15" customHeight="1">
      <c r="A24" s="54" t="s">
        <v>27</v>
      </c>
      <c r="B24" s="54" t="s">
        <v>39</v>
      </c>
      <c r="C24" s="63" t="s">
        <v>50</v>
      </c>
      <c r="D24" s="64" t="s">
        <v>53</v>
      </c>
      <c r="E24" s="65" t="s">
        <v>3</v>
      </c>
      <c r="F24" s="66">
        <v>13</v>
      </c>
      <c r="G24" s="15"/>
      <c r="H24" s="58">
        <f t="shared" si="0"/>
        <v>0</v>
      </c>
      <c r="I24" s="8"/>
      <c r="J24" s="8"/>
      <c r="K24" s="8"/>
    </row>
    <row r="25" spans="1:11" ht="15" customHeight="1">
      <c r="A25" s="54"/>
      <c r="B25" s="54" t="s">
        <v>39</v>
      </c>
      <c r="C25" s="54" t="s">
        <v>50</v>
      </c>
      <c r="D25" s="55" t="s">
        <v>54</v>
      </c>
      <c r="E25" s="56" t="s">
        <v>3</v>
      </c>
      <c r="F25" s="57"/>
      <c r="G25" s="68"/>
      <c r="H25" s="58">
        <f t="shared" si="0"/>
        <v>0</v>
      </c>
      <c r="I25" s="8"/>
      <c r="J25" s="8"/>
      <c r="K25" s="8"/>
    </row>
    <row r="26" spans="1:11" ht="15" customHeight="1">
      <c r="A26" s="54"/>
      <c r="B26" s="54" t="s">
        <v>39</v>
      </c>
      <c r="C26" s="54" t="s">
        <v>50</v>
      </c>
      <c r="D26" s="55" t="s">
        <v>55</v>
      </c>
      <c r="E26" s="56" t="s">
        <v>3</v>
      </c>
      <c r="F26" s="57"/>
      <c r="G26" s="68"/>
      <c r="H26" s="58">
        <f t="shared" si="0"/>
        <v>0</v>
      </c>
      <c r="I26" s="8"/>
      <c r="J26" s="8"/>
      <c r="K26" s="8"/>
    </row>
    <row r="27" spans="1:11" ht="15" customHeight="1" thickBot="1">
      <c r="A27" s="54"/>
      <c r="B27" s="54" t="s">
        <v>39</v>
      </c>
      <c r="C27" s="69" t="s">
        <v>50</v>
      </c>
      <c r="D27" s="70" t="s">
        <v>56</v>
      </c>
      <c r="E27" s="61" t="s">
        <v>3</v>
      </c>
      <c r="F27" s="71"/>
      <c r="G27" s="74"/>
      <c r="H27" s="58">
        <f t="shared" si="0"/>
        <v>0</v>
      </c>
      <c r="I27" s="8"/>
      <c r="J27" s="8"/>
      <c r="K27" s="8"/>
    </row>
    <row r="28" spans="1:11" ht="15" customHeight="1" thickBot="1">
      <c r="A28" s="54" t="s">
        <v>28</v>
      </c>
      <c r="B28" s="54" t="s">
        <v>40</v>
      </c>
      <c r="C28" s="59" t="s">
        <v>51</v>
      </c>
      <c r="D28" s="60"/>
      <c r="E28" s="73" t="s">
        <v>3</v>
      </c>
      <c r="F28" s="78">
        <v>23</v>
      </c>
      <c r="G28" s="16"/>
      <c r="H28" s="58">
        <f t="shared" si="0"/>
        <v>0</v>
      </c>
      <c r="I28" s="8"/>
      <c r="J28" s="8"/>
      <c r="K28" s="8"/>
    </row>
    <row r="29" spans="1:11" ht="15" customHeight="1">
      <c r="A29" s="79" t="s">
        <v>62</v>
      </c>
      <c r="B29" s="63" t="s">
        <v>63</v>
      </c>
      <c r="C29" s="63" t="s">
        <v>64</v>
      </c>
      <c r="D29" s="64" t="s">
        <v>53</v>
      </c>
      <c r="E29" s="65" t="s">
        <v>3</v>
      </c>
      <c r="F29" s="80">
        <v>60</v>
      </c>
      <c r="G29" s="15"/>
      <c r="H29" s="58">
        <f t="shared" si="0"/>
        <v>0</v>
      </c>
      <c r="I29" s="8"/>
      <c r="J29" s="8"/>
      <c r="K29" s="8"/>
    </row>
    <row r="30" spans="1:11" ht="15" customHeight="1">
      <c r="A30" s="81"/>
      <c r="B30" s="54" t="s">
        <v>63</v>
      </c>
      <c r="C30" s="54" t="s">
        <v>64</v>
      </c>
      <c r="D30" s="55" t="s">
        <v>54</v>
      </c>
      <c r="E30" s="56" t="s">
        <v>3</v>
      </c>
      <c r="F30" s="82"/>
      <c r="G30" s="68"/>
      <c r="H30" s="58">
        <f t="shared" si="0"/>
        <v>0</v>
      </c>
      <c r="I30" s="8"/>
      <c r="J30" s="8"/>
      <c r="K30" s="8"/>
    </row>
    <row r="31" spans="1:11" ht="15" customHeight="1">
      <c r="A31" s="81"/>
      <c r="B31" s="54" t="s">
        <v>63</v>
      </c>
      <c r="C31" s="54" t="s">
        <v>64</v>
      </c>
      <c r="D31" s="67" t="s">
        <v>55</v>
      </c>
      <c r="E31" s="56" t="s">
        <v>3</v>
      </c>
      <c r="F31" s="82"/>
      <c r="G31" s="68"/>
      <c r="H31" s="58">
        <f t="shared" si="0"/>
        <v>0</v>
      </c>
      <c r="I31" s="8"/>
      <c r="J31" s="8"/>
      <c r="K31" s="8"/>
    </row>
    <row r="32" spans="1:11" ht="15" customHeight="1" thickBot="1">
      <c r="A32" s="83"/>
      <c r="B32" s="84" t="s">
        <v>63</v>
      </c>
      <c r="C32" s="84" t="s">
        <v>64</v>
      </c>
      <c r="D32" s="85" t="s">
        <v>56</v>
      </c>
      <c r="E32" s="56" t="s">
        <v>4</v>
      </c>
      <c r="F32" s="82"/>
      <c r="G32" s="68"/>
      <c r="H32" s="58">
        <f t="shared" si="0"/>
        <v>0</v>
      </c>
      <c r="I32" s="8"/>
      <c r="J32" s="8"/>
      <c r="K32" s="8"/>
    </row>
    <row r="33" spans="1:12" ht="15" customHeight="1">
      <c r="A33" s="75" t="s">
        <v>65</v>
      </c>
      <c r="B33" s="54" t="s">
        <v>66</v>
      </c>
      <c r="C33" s="54" t="s">
        <v>67</v>
      </c>
      <c r="D33" s="55"/>
      <c r="E33" s="56" t="s">
        <v>3</v>
      </c>
      <c r="F33" s="82">
        <v>2</v>
      </c>
      <c r="G33" s="14"/>
      <c r="H33" s="58">
        <f t="shared" si="0"/>
        <v>0</v>
      </c>
      <c r="I33" s="8"/>
      <c r="J33" s="8"/>
      <c r="K33" s="8"/>
    </row>
    <row r="34" spans="1:12" ht="15" customHeight="1">
      <c r="A34" s="84" t="s">
        <v>68</v>
      </c>
      <c r="B34" s="54" t="s">
        <v>69</v>
      </c>
      <c r="C34" s="54" t="s">
        <v>70</v>
      </c>
      <c r="D34" s="55"/>
      <c r="E34" s="56" t="s">
        <v>3</v>
      </c>
      <c r="F34" s="86">
        <v>1</v>
      </c>
      <c r="G34" s="14"/>
      <c r="H34" s="58">
        <f t="shared" si="0"/>
        <v>0</v>
      </c>
      <c r="I34" s="8"/>
      <c r="J34" s="8"/>
      <c r="K34" s="8"/>
    </row>
    <row r="35" spans="1:12" ht="15" customHeight="1">
      <c r="A35" s="75" t="s">
        <v>71</v>
      </c>
      <c r="B35" s="54" t="s">
        <v>72</v>
      </c>
      <c r="C35" s="54" t="s">
        <v>73</v>
      </c>
      <c r="D35" s="67"/>
      <c r="E35" s="56" t="s">
        <v>3</v>
      </c>
      <c r="F35" s="82">
        <v>1</v>
      </c>
      <c r="G35" s="14"/>
      <c r="H35" s="58">
        <f t="shared" si="0"/>
        <v>0</v>
      </c>
      <c r="I35" s="8"/>
      <c r="J35" s="8"/>
      <c r="K35" s="8"/>
    </row>
    <row r="36" spans="1:12" ht="15" customHeight="1">
      <c r="A36" s="54" t="s">
        <v>74</v>
      </c>
      <c r="B36" s="54" t="s">
        <v>75</v>
      </c>
      <c r="C36" s="54" t="s">
        <v>73</v>
      </c>
      <c r="D36" s="55"/>
      <c r="E36" s="56" t="s">
        <v>3</v>
      </c>
      <c r="F36" s="87">
        <v>25</v>
      </c>
      <c r="G36" s="14"/>
      <c r="H36" s="58">
        <f t="shared" si="0"/>
        <v>0</v>
      </c>
      <c r="I36" s="8"/>
      <c r="J36" s="8"/>
      <c r="K36" s="8"/>
      <c r="L36" s="37"/>
    </row>
    <row r="37" spans="1:12" ht="15" customHeight="1" thickBot="1">
      <c r="A37" s="84" t="s">
        <v>76</v>
      </c>
      <c r="B37" s="54" t="s">
        <v>77</v>
      </c>
      <c r="C37" s="54" t="s">
        <v>78</v>
      </c>
      <c r="D37" s="55"/>
      <c r="E37" s="56" t="s">
        <v>3</v>
      </c>
      <c r="F37" s="87">
        <v>2</v>
      </c>
      <c r="G37" s="14"/>
      <c r="H37" s="58">
        <f t="shared" si="0"/>
        <v>0</v>
      </c>
      <c r="I37" s="8"/>
      <c r="J37" s="8"/>
      <c r="K37" s="8"/>
    </row>
    <row r="38" spans="1:12" ht="15" customHeight="1">
      <c r="A38" s="79" t="s">
        <v>79</v>
      </c>
      <c r="B38" s="75" t="s">
        <v>80</v>
      </c>
      <c r="C38" s="75" t="s">
        <v>78</v>
      </c>
      <c r="D38" s="88" t="s">
        <v>53</v>
      </c>
      <c r="E38" s="56" t="s">
        <v>3</v>
      </c>
      <c r="F38" s="87">
        <v>7</v>
      </c>
      <c r="G38" s="14"/>
      <c r="H38" s="58">
        <f t="shared" si="0"/>
        <v>0</v>
      </c>
      <c r="I38" s="8"/>
      <c r="J38" s="8"/>
      <c r="K38" s="8"/>
    </row>
    <row r="39" spans="1:12" ht="15" customHeight="1">
      <c r="A39" s="81"/>
      <c r="B39" s="54" t="s">
        <v>80</v>
      </c>
      <c r="C39" s="54" t="s">
        <v>78</v>
      </c>
      <c r="D39" s="55" t="s">
        <v>54</v>
      </c>
      <c r="E39" s="65" t="s">
        <v>3</v>
      </c>
      <c r="F39" s="80"/>
      <c r="G39" s="89"/>
      <c r="H39" s="58">
        <f t="shared" si="0"/>
        <v>0</v>
      </c>
      <c r="I39" s="8"/>
      <c r="J39" s="8"/>
      <c r="K39" s="8"/>
    </row>
    <row r="40" spans="1:12" ht="15" customHeight="1">
      <c r="A40" s="81"/>
      <c r="B40" s="54" t="s">
        <v>80</v>
      </c>
      <c r="C40" s="54" t="s">
        <v>78</v>
      </c>
      <c r="D40" s="55" t="s">
        <v>55</v>
      </c>
      <c r="E40" s="90" t="s">
        <v>3</v>
      </c>
      <c r="F40" s="82"/>
      <c r="G40" s="68"/>
      <c r="H40" s="58">
        <f t="shared" si="0"/>
        <v>0</v>
      </c>
      <c r="I40" s="8"/>
      <c r="J40" s="8"/>
      <c r="K40" s="8"/>
    </row>
    <row r="41" spans="1:12" ht="15" customHeight="1" thickBot="1">
      <c r="A41" s="83"/>
      <c r="B41" s="69" t="s">
        <v>80</v>
      </c>
      <c r="C41" s="69" t="s">
        <v>78</v>
      </c>
      <c r="D41" s="91" t="s">
        <v>56</v>
      </c>
      <c r="E41" s="61" t="s">
        <v>3</v>
      </c>
      <c r="F41" s="92"/>
      <c r="G41" s="74"/>
      <c r="H41" s="58">
        <f t="shared" si="0"/>
        <v>0</v>
      </c>
      <c r="I41" s="8"/>
      <c r="J41" s="8"/>
      <c r="K41" s="8"/>
    </row>
    <row r="42" spans="1:12" ht="15" customHeight="1">
      <c r="A42" s="79" t="s">
        <v>81</v>
      </c>
      <c r="B42" s="63" t="s">
        <v>82</v>
      </c>
      <c r="C42" s="63" t="s">
        <v>83</v>
      </c>
      <c r="D42" s="64" t="s">
        <v>53</v>
      </c>
      <c r="E42" s="93" t="s">
        <v>3</v>
      </c>
      <c r="F42" s="80">
        <v>56</v>
      </c>
      <c r="G42" s="15"/>
      <c r="H42" s="58">
        <f t="shared" si="0"/>
        <v>0</v>
      </c>
      <c r="I42" s="8"/>
      <c r="J42" s="8"/>
      <c r="K42" s="8"/>
    </row>
    <row r="43" spans="1:12" ht="15" customHeight="1">
      <c r="A43" s="81"/>
      <c r="B43" s="54" t="s">
        <v>82</v>
      </c>
      <c r="C43" s="54" t="s">
        <v>83</v>
      </c>
      <c r="D43" s="55" t="s">
        <v>54</v>
      </c>
      <c r="E43" s="90" t="s">
        <v>3</v>
      </c>
      <c r="F43" s="82"/>
      <c r="G43" s="68"/>
      <c r="H43" s="58">
        <f t="shared" si="0"/>
        <v>0</v>
      </c>
      <c r="I43" s="8"/>
      <c r="J43" s="8"/>
      <c r="K43" s="8"/>
    </row>
    <row r="44" spans="1:12" ht="15" customHeight="1">
      <c r="A44" s="81"/>
      <c r="B44" s="54" t="s">
        <v>82</v>
      </c>
      <c r="C44" s="54" t="s">
        <v>83</v>
      </c>
      <c r="D44" s="55" t="s">
        <v>55</v>
      </c>
      <c r="E44" s="90" t="s">
        <v>3</v>
      </c>
      <c r="F44" s="94"/>
      <c r="G44" s="95"/>
      <c r="H44" s="58">
        <f t="shared" si="0"/>
        <v>0</v>
      </c>
      <c r="I44" s="8"/>
      <c r="J44" s="8"/>
      <c r="K44" s="8"/>
    </row>
    <row r="45" spans="1:12" ht="15" customHeight="1" thickBot="1">
      <c r="A45" s="83"/>
      <c r="B45" s="69" t="s">
        <v>82</v>
      </c>
      <c r="C45" s="69" t="s">
        <v>83</v>
      </c>
      <c r="D45" s="70" t="s">
        <v>56</v>
      </c>
      <c r="E45" s="61" t="s">
        <v>3</v>
      </c>
      <c r="F45" s="92"/>
      <c r="G45" s="74"/>
      <c r="H45" s="58">
        <f>F45*G45</f>
        <v>0</v>
      </c>
      <c r="I45" s="8"/>
      <c r="J45" s="8"/>
      <c r="K45" s="8"/>
    </row>
    <row r="46" spans="1:12" ht="15" customHeight="1">
      <c r="A46" s="54" t="s">
        <v>84</v>
      </c>
      <c r="B46" s="54" t="s">
        <v>85</v>
      </c>
      <c r="C46" s="54" t="s">
        <v>86</v>
      </c>
      <c r="D46" s="55"/>
      <c r="E46" s="90" t="s">
        <v>3</v>
      </c>
      <c r="F46" s="82">
        <v>1</v>
      </c>
      <c r="G46" s="14"/>
      <c r="H46" s="58">
        <f t="shared" ref="H46:H63" si="1">F46*G46</f>
        <v>0</v>
      </c>
      <c r="I46" s="8"/>
      <c r="J46" s="8"/>
      <c r="K46" s="8"/>
    </row>
    <row r="47" spans="1:12" ht="15" customHeight="1" thickBot="1">
      <c r="A47" s="84" t="s">
        <v>87</v>
      </c>
      <c r="B47" s="84" t="s">
        <v>88</v>
      </c>
      <c r="C47" s="84" t="s">
        <v>89</v>
      </c>
      <c r="D47" s="85"/>
      <c r="E47" s="61" t="s">
        <v>3</v>
      </c>
      <c r="F47" s="92">
        <v>10</v>
      </c>
      <c r="G47" s="17"/>
      <c r="H47" s="58">
        <f t="shared" si="1"/>
        <v>0</v>
      </c>
      <c r="I47" s="8"/>
      <c r="J47" s="8"/>
      <c r="K47" s="8"/>
    </row>
    <row r="48" spans="1:12" ht="15" customHeight="1">
      <c r="A48" s="79" t="s">
        <v>90</v>
      </c>
      <c r="B48" s="63" t="s">
        <v>91</v>
      </c>
      <c r="C48" s="63" t="s">
        <v>89</v>
      </c>
      <c r="D48" s="64" t="s">
        <v>53</v>
      </c>
      <c r="E48" s="93" t="s">
        <v>3</v>
      </c>
      <c r="F48" s="96">
        <v>13</v>
      </c>
      <c r="G48" s="18"/>
      <c r="H48" s="58">
        <f t="shared" si="1"/>
        <v>0</v>
      </c>
      <c r="I48" s="8"/>
      <c r="J48" s="8"/>
      <c r="K48" s="8"/>
    </row>
    <row r="49" spans="1:11" ht="15" customHeight="1">
      <c r="A49" s="81"/>
      <c r="B49" s="54" t="s">
        <v>91</v>
      </c>
      <c r="C49" s="54" t="s">
        <v>89</v>
      </c>
      <c r="D49" s="67" t="s">
        <v>54</v>
      </c>
      <c r="E49" s="90" t="s">
        <v>3</v>
      </c>
      <c r="F49" s="82"/>
      <c r="G49" s="68"/>
      <c r="H49" s="58">
        <f t="shared" si="1"/>
        <v>0</v>
      </c>
      <c r="I49" s="8"/>
      <c r="J49" s="8"/>
      <c r="K49" s="8"/>
    </row>
    <row r="50" spans="1:11" ht="15" customHeight="1">
      <c r="A50" s="81"/>
      <c r="B50" s="54" t="s">
        <v>91</v>
      </c>
      <c r="C50" s="54" t="s">
        <v>89</v>
      </c>
      <c r="D50" s="55" t="s">
        <v>55</v>
      </c>
      <c r="E50" s="90" t="s">
        <v>3</v>
      </c>
      <c r="F50" s="82"/>
      <c r="G50" s="68"/>
      <c r="H50" s="58">
        <f t="shared" si="1"/>
        <v>0</v>
      </c>
      <c r="I50" s="8"/>
      <c r="J50" s="8"/>
      <c r="K50" s="8"/>
    </row>
    <row r="51" spans="1:11" ht="15" customHeight="1" thickBot="1">
      <c r="A51" s="83"/>
      <c r="B51" s="69" t="s">
        <v>91</v>
      </c>
      <c r="C51" s="69" t="s">
        <v>89</v>
      </c>
      <c r="D51" s="70" t="s">
        <v>56</v>
      </c>
      <c r="E51" s="61" t="s">
        <v>3</v>
      </c>
      <c r="F51" s="92"/>
      <c r="G51" s="74"/>
      <c r="H51" s="58">
        <f t="shared" si="1"/>
        <v>0</v>
      </c>
      <c r="I51" s="8"/>
      <c r="J51" s="8"/>
      <c r="K51" s="8"/>
    </row>
    <row r="52" spans="1:11" ht="15" customHeight="1" thickBot="1">
      <c r="A52" s="59" t="s">
        <v>92</v>
      </c>
      <c r="B52" s="59" t="s">
        <v>93</v>
      </c>
      <c r="C52" s="59" t="s">
        <v>94</v>
      </c>
      <c r="D52" s="60"/>
      <c r="E52" s="97" t="s">
        <v>3</v>
      </c>
      <c r="F52" s="98">
        <v>27</v>
      </c>
      <c r="G52" s="19"/>
      <c r="H52" s="58">
        <f t="shared" si="1"/>
        <v>0</v>
      </c>
      <c r="I52" s="8"/>
      <c r="J52" s="8"/>
      <c r="K52" s="8"/>
    </row>
    <row r="53" spans="1:11" ht="15" customHeight="1">
      <c r="A53" s="79" t="s">
        <v>95</v>
      </c>
      <c r="B53" s="63" t="s">
        <v>96</v>
      </c>
      <c r="C53" s="63" t="s">
        <v>94</v>
      </c>
      <c r="D53" s="64" t="s">
        <v>53</v>
      </c>
      <c r="E53" s="93" t="s">
        <v>3</v>
      </c>
      <c r="F53" s="96">
        <v>48</v>
      </c>
      <c r="G53" s="18"/>
      <c r="H53" s="58">
        <f t="shared" si="1"/>
        <v>0</v>
      </c>
      <c r="I53" s="8"/>
      <c r="J53" s="8"/>
      <c r="K53" s="8"/>
    </row>
    <row r="54" spans="1:11" ht="15" customHeight="1">
      <c r="A54" s="81"/>
      <c r="B54" s="54" t="s">
        <v>96</v>
      </c>
      <c r="C54" s="54" t="s">
        <v>94</v>
      </c>
      <c r="D54" s="67" t="s">
        <v>54</v>
      </c>
      <c r="E54" s="90" t="s">
        <v>3</v>
      </c>
      <c r="F54" s="82"/>
      <c r="G54" s="68"/>
      <c r="H54" s="58">
        <f t="shared" si="1"/>
        <v>0</v>
      </c>
      <c r="I54" s="8"/>
      <c r="J54" s="8"/>
      <c r="K54" s="8"/>
    </row>
    <row r="55" spans="1:11" ht="15" customHeight="1">
      <c r="A55" s="81"/>
      <c r="B55" s="54" t="s">
        <v>96</v>
      </c>
      <c r="C55" s="54" t="s">
        <v>94</v>
      </c>
      <c r="D55" s="55" t="s">
        <v>55</v>
      </c>
      <c r="E55" s="90" t="s">
        <v>3</v>
      </c>
      <c r="F55" s="82"/>
      <c r="G55" s="68"/>
      <c r="H55" s="58">
        <f t="shared" si="1"/>
        <v>0</v>
      </c>
      <c r="I55" s="8"/>
      <c r="J55" s="8"/>
      <c r="K55" s="8"/>
    </row>
    <row r="56" spans="1:11" ht="15" customHeight="1" thickBot="1">
      <c r="A56" s="83"/>
      <c r="B56" s="69" t="s">
        <v>96</v>
      </c>
      <c r="C56" s="69" t="s">
        <v>94</v>
      </c>
      <c r="D56" s="70" t="s">
        <v>56</v>
      </c>
      <c r="E56" s="61" t="s">
        <v>3</v>
      </c>
      <c r="F56" s="92"/>
      <c r="G56" s="74"/>
      <c r="H56" s="58">
        <f t="shared" si="1"/>
        <v>0</v>
      </c>
      <c r="I56" s="8"/>
      <c r="J56" s="8"/>
      <c r="K56" s="8"/>
    </row>
    <row r="57" spans="1:11" ht="15" customHeight="1">
      <c r="A57" s="54" t="s">
        <v>97</v>
      </c>
      <c r="B57" s="54" t="s">
        <v>98</v>
      </c>
      <c r="C57" s="54" t="s">
        <v>99</v>
      </c>
      <c r="D57" s="55"/>
      <c r="E57" s="93" t="s">
        <v>3</v>
      </c>
      <c r="F57" s="80">
        <v>9</v>
      </c>
      <c r="G57" s="15"/>
      <c r="H57" s="58">
        <f t="shared" si="1"/>
        <v>0</v>
      </c>
      <c r="I57" s="8"/>
      <c r="J57" s="8"/>
      <c r="K57" s="8"/>
    </row>
    <row r="58" spans="1:11" ht="15" customHeight="1" thickBot="1">
      <c r="A58" s="84" t="s">
        <v>100</v>
      </c>
      <c r="B58" s="84" t="s">
        <v>101</v>
      </c>
      <c r="C58" s="84" t="s">
        <v>102</v>
      </c>
      <c r="D58" s="99"/>
      <c r="E58" s="61" t="s">
        <v>3</v>
      </c>
      <c r="F58" s="92">
        <v>11</v>
      </c>
      <c r="G58" s="17"/>
      <c r="H58" s="58">
        <f t="shared" si="1"/>
        <v>0</v>
      </c>
      <c r="I58" s="8"/>
      <c r="J58" s="8"/>
      <c r="K58" s="8"/>
    </row>
    <row r="59" spans="1:11" ht="15" customHeight="1">
      <c r="A59" s="79" t="s">
        <v>103</v>
      </c>
      <c r="B59" s="63" t="s">
        <v>104</v>
      </c>
      <c r="C59" s="63" t="s">
        <v>102</v>
      </c>
      <c r="D59" s="64" t="s">
        <v>53</v>
      </c>
      <c r="E59" s="93" t="s">
        <v>3</v>
      </c>
      <c r="F59" s="100">
        <v>24</v>
      </c>
      <c r="G59" s="15"/>
      <c r="H59" s="58">
        <f t="shared" si="1"/>
        <v>0</v>
      </c>
      <c r="I59" s="8"/>
      <c r="J59" s="8"/>
      <c r="K59" s="8"/>
    </row>
    <row r="60" spans="1:11" ht="15" customHeight="1">
      <c r="A60" s="81"/>
      <c r="B60" s="54" t="s">
        <v>104</v>
      </c>
      <c r="C60" s="54" t="s">
        <v>102</v>
      </c>
      <c r="D60" s="55" t="s">
        <v>54</v>
      </c>
      <c r="E60" s="90" t="s">
        <v>3</v>
      </c>
      <c r="F60" s="80"/>
      <c r="G60" s="68"/>
      <c r="H60" s="58">
        <f t="shared" si="1"/>
        <v>0</v>
      </c>
      <c r="I60" s="8"/>
      <c r="J60" s="8"/>
      <c r="K60" s="8"/>
    </row>
    <row r="61" spans="1:11" ht="15" customHeight="1">
      <c r="A61" s="81"/>
      <c r="B61" s="54" t="s">
        <v>104</v>
      </c>
      <c r="C61" s="54" t="s">
        <v>102</v>
      </c>
      <c r="D61" s="55" t="s">
        <v>55</v>
      </c>
      <c r="E61" s="90" t="s">
        <v>3</v>
      </c>
      <c r="F61" s="80"/>
      <c r="G61" s="68"/>
      <c r="H61" s="58">
        <f t="shared" si="1"/>
        <v>0</v>
      </c>
      <c r="I61" s="8"/>
      <c r="J61" s="8"/>
      <c r="K61" s="8"/>
    </row>
    <row r="62" spans="1:11" ht="15" customHeight="1" thickBot="1">
      <c r="A62" s="83"/>
      <c r="B62" s="69" t="s">
        <v>104</v>
      </c>
      <c r="C62" s="69" t="s">
        <v>102</v>
      </c>
      <c r="D62" s="70" t="s">
        <v>56</v>
      </c>
      <c r="E62" s="61" t="s">
        <v>3</v>
      </c>
      <c r="F62" s="92"/>
      <c r="G62" s="74"/>
      <c r="H62" s="58">
        <f t="shared" si="1"/>
        <v>0</v>
      </c>
      <c r="I62" s="8"/>
      <c r="J62" s="8"/>
      <c r="K62" s="8"/>
    </row>
    <row r="63" spans="1:11" ht="15" customHeight="1">
      <c r="A63" s="54" t="s">
        <v>105</v>
      </c>
      <c r="B63" s="54" t="s">
        <v>106</v>
      </c>
      <c r="C63" s="54" t="s">
        <v>107</v>
      </c>
      <c r="D63" s="55"/>
      <c r="E63" s="65" t="s">
        <v>3</v>
      </c>
      <c r="F63" s="80">
        <v>1</v>
      </c>
      <c r="G63" s="15"/>
      <c r="H63" s="58">
        <f t="shared" si="1"/>
        <v>0</v>
      </c>
      <c r="I63" s="8"/>
      <c r="J63" s="8"/>
      <c r="K63" s="8"/>
    </row>
    <row r="64" spans="1:11" ht="15" customHeight="1">
      <c r="A64" s="54" t="s">
        <v>108</v>
      </c>
      <c r="B64" s="54" t="s">
        <v>109</v>
      </c>
      <c r="C64" s="54" t="s">
        <v>110</v>
      </c>
      <c r="D64" s="55"/>
      <c r="E64" s="56" t="s">
        <v>3</v>
      </c>
      <c r="F64" s="82">
        <v>8</v>
      </c>
      <c r="G64" s="14"/>
      <c r="H64" s="58">
        <f>F64*G64</f>
        <v>0</v>
      </c>
      <c r="I64" s="8"/>
      <c r="J64" s="8"/>
      <c r="K64" s="8"/>
    </row>
    <row r="65" spans="1:11" ht="15" customHeight="1">
      <c r="A65" s="54" t="s">
        <v>111</v>
      </c>
      <c r="B65" s="54" t="s">
        <v>112</v>
      </c>
      <c r="C65" s="54" t="s">
        <v>113</v>
      </c>
      <c r="D65" s="55"/>
      <c r="E65" s="101" t="s">
        <v>3</v>
      </c>
      <c r="F65" s="82">
        <v>3</v>
      </c>
      <c r="G65" s="14"/>
      <c r="H65" s="58">
        <f t="shared" ref="H65:H73" si="2">F65*G65</f>
        <v>0</v>
      </c>
      <c r="I65" s="8"/>
      <c r="J65" s="8"/>
      <c r="K65" s="8"/>
    </row>
    <row r="66" spans="1:11" ht="15" customHeight="1" thickBot="1">
      <c r="A66" s="84" t="s">
        <v>114</v>
      </c>
      <c r="B66" s="84" t="s">
        <v>115</v>
      </c>
      <c r="C66" s="84" t="s">
        <v>116</v>
      </c>
      <c r="D66" s="99"/>
      <c r="E66" s="61" t="s">
        <v>3</v>
      </c>
      <c r="F66" s="92">
        <v>4</v>
      </c>
      <c r="G66" s="17"/>
      <c r="H66" s="58">
        <f t="shared" si="2"/>
        <v>0</v>
      </c>
      <c r="I66" s="8"/>
      <c r="J66" s="8"/>
      <c r="K66" s="8"/>
    </row>
    <row r="67" spans="1:11" ht="15" customHeight="1">
      <c r="A67" s="79" t="s">
        <v>117</v>
      </c>
      <c r="B67" s="63" t="s">
        <v>118</v>
      </c>
      <c r="C67" s="63" t="s">
        <v>119</v>
      </c>
      <c r="D67" s="64" t="s">
        <v>53</v>
      </c>
      <c r="E67" s="102" t="s">
        <v>3</v>
      </c>
      <c r="F67" s="80">
        <v>10</v>
      </c>
      <c r="G67" s="15"/>
      <c r="H67" s="58">
        <f t="shared" si="2"/>
        <v>0</v>
      </c>
      <c r="I67" s="8"/>
      <c r="J67" s="8"/>
      <c r="K67" s="8"/>
    </row>
    <row r="68" spans="1:11" ht="15" customHeight="1">
      <c r="A68" s="81"/>
      <c r="B68" s="54" t="s">
        <v>118</v>
      </c>
      <c r="C68" s="54" t="s">
        <v>119</v>
      </c>
      <c r="D68" s="55" t="s">
        <v>54</v>
      </c>
      <c r="E68" s="101" t="s">
        <v>3</v>
      </c>
      <c r="F68" s="82"/>
      <c r="G68" s="68"/>
      <c r="H68" s="58">
        <f t="shared" si="2"/>
        <v>0</v>
      </c>
      <c r="I68" s="8"/>
      <c r="J68" s="8"/>
      <c r="K68" s="8"/>
    </row>
    <row r="69" spans="1:11" ht="15" customHeight="1">
      <c r="A69" s="81"/>
      <c r="B69" s="54" t="s">
        <v>118</v>
      </c>
      <c r="C69" s="54" t="s">
        <v>119</v>
      </c>
      <c r="D69" s="55" t="s">
        <v>55</v>
      </c>
      <c r="E69" s="56" t="s">
        <v>3</v>
      </c>
      <c r="F69" s="82"/>
      <c r="G69" s="68"/>
      <c r="H69" s="58">
        <f t="shared" si="2"/>
        <v>0</v>
      </c>
      <c r="I69" s="8"/>
      <c r="J69" s="8"/>
      <c r="K69" s="8"/>
    </row>
    <row r="70" spans="1:11" ht="15" customHeight="1" thickBot="1">
      <c r="A70" s="83"/>
      <c r="B70" s="69" t="s">
        <v>118</v>
      </c>
      <c r="C70" s="69" t="s">
        <v>119</v>
      </c>
      <c r="D70" s="70" t="s">
        <v>56</v>
      </c>
      <c r="E70" s="73" t="s">
        <v>3</v>
      </c>
      <c r="F70" s="92"/>
      <c r="G70" s="74"/>
      <c r="H70" s="58">
        <f t="shared" si="2"/>
        <v>0</v>
      </c>
      <c r="I70" s="8"/>
      <c r="J70" s="8"/>
      <c r="K70" s="8"/>
    </row>
    <row r="71" spans="1:11" ht="15" customHeight="1" thickBot="1">
      <c r="A71" s="103" t="s">
        <v>120</v>
      </c>
      <c r="B71" s="103" t="s">
        <v>121</v>
      </c>
      <c r="C71" s="103" t="s">
        <v>122</v>
      </c>
      <c r="D71" s="104"/>
      <c r="E71" s="73" t="s">
        <v>3</v>
      </c>
      <c r="F71" s="105">
        <v>4</v>
      </c>
      <c r="G71" s="16"/>
      <c r="H71" s="58">
        <f t="shared" si="2"/>
        <v>0</v>
      </c>
      <c r="I71" s="8"/>
      <c r="J71" s="8"/>
      <c r="K71" s="8"/>
    </row>
    <row r="72" spans="1:11" ht="15" customHeight="1">
      <c r="A72" s="75" t="s">
        <v>123</v>
      </c>
      <c r="B72" s="75" t="s">
        <v>124</v>
      </c>
      <c r="C72" s="75" t="s">
        <v>122</v>
      </c>
      <c r="D72" s="88" t="s">
        <v>53</v>
      </c>
      <c r="E72" s="65" t="s">
        <v>3</v>
      </c>
      <c r="F72" s="80">
        <v>12</v>
      </c>
      <c r="G72" s="15"/>
      <c r="H72" s="58">
        <f t="shared" si="2"/>
        <v>0</v>
      </c>
      <c r="I72" s="8"/>
      <c r="J72" s="8"/>
      <c r="K72" s="8"/>
    </row>
    <row r="73" spans="1:11" ht="15" customHeight="1">
      <c r="A73" s="54"/>
      <c r="B73" s="54" t="s">
        <v>124</v>
      </c>
      <c r="C73" s="54" t="s">
        <v>122</v>
      </c>
      <c r="D73" s="67" t="s">
        <v>54</v>
      </c>
      <c r="E73" s="56" t="s">
        <v>3</v>
      </c>
      <c r="F73" s="82"/>
      <c r="G73" s="68"/>
      <c r="H73" s="58">
        <f t="shared" si="2"/>
        <v>0</v>
      </c>
      <c r="I73" s="8"/>
      <c r="J73" s="8"/>
      <c r="K73" s="8"/>
    </row>
    <row r="74" spans="1:11" ht="15" customHeight="1">
      <c r="A74" s="54"/>
      <c r="B74" s="54" t="s">
        <v>124</v>
      </c>
      <c r="C74" s="54" t="s">
        <v>122</v>
      </c>
      <c r="D74" s="55" t="s">
        <v>55</v>
      </c>
      <c r="E74" s="90" t="s">
        <v>3</v>
      </c>
      <c r="F74" s="82"/>
      <c r="G74" s="68"/>
      <c r="H74" s="58">
        <f t="shared" ref="H74:H83" si="3">F74*G74</f>
        <v>0</v>
      </c>
      <c r="I74" s="8"/>
      <c r="J74" s="8"/>
      <c r="K74" s="8"/>
    </row>
    <row r="75" spans="1:11" ht="15" customHeight="1" thickBot="1">
      <c r="A75" s="69"/>
      <c r="B75" s="69" t="s">
        <v>124</v>
      </c>
      <c r="C75" s="69" t="s">
        <v>122</v>
      </c>
      <c r="D75" s="70" t="s">
        <v>56</v>
      </c>
      <c r="E75" s="90" t="s">
        <v>3</v>
      </c>
      <c r="F75" s="82"/>
      <c r="G75" s="68"/>
      <c r="H75" s="58">
        <f t="shared" si="3"/>
        <v>0</v>
      </c>
      <c r="I75" s="8"/>
      <c r="J75" s="8"/>
      <c r="K75" s="8"/>
    </row>
    <row r="76" spans="1:11" ht="15" customHeight="1" thickBot="1">
      <c r="A76" s="84" t="s">
        <v>125</v>
      </c>
      <c r="B76" s="84" t="s">
        <v>126</v>
      </c>
      <c r="C76" s="84" t="s">
        <v>127</v>
      </c>
      <c r="D76" s="99"/>
      <c r="E76" s="90" t="s">
        <v>3</v>
      </c>
      <c r="F76" s="82">
        <v>30</v>
      </c>
      <c r="G76" s="14"/>
      <c r="H76" s="58">
        <f t="shared" si="3"/>
        <v>0</v>
      </c>
      <c r="I76" s="8"/>
      <c r="J76" s="8"/>
      <c r="K76" s="8"/>
    </row>
    <row r="77" spans="1:11" ht="15" customHeight="1">
      <c r="A77" s="79" t="s">
        <v>128</v>
      </c>
      <c r="B77" s="63" t="s">
        <v>129</v>
      </c>
      <c r="C77" s="63" t="s">
        <v>127</v>
      </c>
      <c r="D77" s="64" t="s">
        <v>53</v>
      </c>
      <c r="E77" s="90" t="s">
        <v>3</v>
      </c>
      <c r="F77" s="82">
        <v>60</v>
      </c>
      <c r="G77" s="14"/>
      <c r="H77" s="58">
        <f t="shared" si="3"/>
        <v>0</v>
      </c>
      <c r="I77" s="8"/>
      <c r="J77" s="8"/>
      <c r="K77" s="8"/>
    </row>
    <row r="78" spans="1:11" ht="15" customHeight="1">
      <c r="A78" s="81"/>
      <c r="B78" s="54" t="s">
        <v>129</v>
      </c>
      <c r="C78" s="54" t="s">
        <v>127</v>
      </c>
      <c r="D78" s="55" t="s">
        <v>54</v>
      </c>
      <c r="E78" s="90" t="s">
        <v>3</v>
      </c>
      <c r="F78" s="82"/>
      <c r="G78" s="68"/>
      <c r="H78" s="58">
        <f t="shared" si="3"/>
        <v>0</v>
      </c>
      <c r="I78" s="8"/>
      <c r="J78" s="8"/>
      <c r="K78" s="8"/>
    </row>
    <row r="79" spans="1:11" ht="15" customHeight="1">
      <c r="A79" s="81"/>
      <c r="B79" s="54" t="s">
        <v>129</v>
      </c>
      <c r="C79" s="54" t="s">
        <v>127</v>
      </c>
      <c r="D79" s="55" t="s">
        <v>55</v>
      </c>
      <c r="E79" s="90" t="s">
        <v>3</v>
      </c>
      <c r="F79" s="96"/>
      <c r="G79" s="106"/>
      <c r="H79" s="58">
        <f t="shared" si="3"/>
        <v>0</v>
      </c>
      <c r="I79" s="8"/>
      <c r="J79" s="8"/>
      <c r="K79" s="8"/>
    </row>
    <row r="80" spans="1:11" ht="15" customHeight="1" thickBot="1">
      <c r="A80" s="83"/>
      <c r="B80" s="69" t="s">
        <v>129</v>
      </c>
      <c r="C80" s="69" t="s">
        <v>127</v>
      </c>
      <c r="D80" s="70" t="s">
        <v>56</v>
      </c>
      <c r="E80" s="90" t="s">
        <v>3</v>
      </c>
      <c r="F80" s="82"/>
      <c r="G80" s="68"/>
      <c r="H80" s="58">
        <f t="shared" si="3"/>
        <v>0</v>
      </c>
      <c r="I80" s="8"/>
      <c r="J80" s="8"/>
      <c r="K80" s="8"/>
    </row>
    <row r="81" spans="1:11" ht="15" customHeight="1" thickBot="1">
      <c r="A81" s="59" t="s">
        <v>130</v>
      </c>
      <c r="B81" s="59" t="s">
        <v>131</v>
      </c>
      <c r="C81" s="59" t="s">
        <v>132</v>
      </c>
      <c r="D81" s="107"/>
      <c r="E81" s="90" t="s">
        <v>3</v>
      </c>
      <c r="F81" s="82">
        <v>19</v>
      </c>
      <c r="G81" s="14"/>
      <c r="H81" s="58">
        <f t="shared" si="3"/>
        <v>0</v>
      </c>
      <c r="I81" s="8"/>
      <c r="J81" s="8"/>
      <c r="K81" s="8"/>
    </row>
    <row r="82" spans="1:11" ht="15" customHeight="1">
      <c r="A82" s="79" t="s">
        <v>133</v>
      </c>
      <c r="B82" s="63" t="s">
        <v>134</v>
      </c>
      <c r="C82" s="63" t="s">
        <v>132</v>
      </c>
      <c r="D82" s="64" t="s">
        <v>53</v>
      </c>
      <c r="E82" s="90" t="s">
        <v>3</v>
      </c>
      <c r="F82" s="82">
        <v>19</v>
      </c>
      <c r="G82" s="14"/>
      <c r="H82" s="58">
        <f t="shared" si="3"/>
        <v>0</v>
      </c>
      <c r="I82" s="8"/>
      <c r="J82" s="8"/>
      <c r="K82" s="8"/>
    </row>
    <row r="83" spans="1:11" ht="15" customHeight="1">
      <c r="A83" s="81"/>
      <c r="B83" s="54" t="s">
        <v>134</v>
      </c>
      <c r="C83" s="54" t="s">
        <v>132</v>
      </c>
      <c r="D83" s="55" t="s">
        <v>54</v>
      </c>
      <c r="E83" s="90" t="s">
        <v>3</v>
      </c>
      <c r="F83" s="82"/>
      <c r="G83" s="68"/>
      <c r="H83" s="58">
        <f t="shared" si="3"/>
        <v>0</v>
      </c>
      <c r="I83" s="8"/>
      <c r="J83" s="8"/>
      <c r="K83" s="8"/>
    </row>
    <row r="84" spans="1:11" ht="15" customHeight="1">
      <c r="A84" s="81"/>
      <c r="B84" s="54" t="s">
        <v>134</v>
      </c>
      <c r="C84" s="54" t="s">
        <v>132</v>
      </c>
      <c r="D84" s="55" t="s">
        <v>55</v>
      </c>
      <c r="E84" s="90" t="s">
        <v>3</v>
      </c>
      <c r="F84" s="82"/>
      <c r="G84" s="68"/>
      <c r="H84" s="58">
        <f>F84*G84</f>
        <v>0</v>
      </c>
      <c r="I84" s="8"/>
      <c r="J84" s="8"/>
      <c r="K84" s="8"/>
    </row>
    <row r="85" spans="1:11" ht="15" customHeight="1" thickBot="1">
      <c r="A85" s="83"/>
      <c r="B85" s="69" t="s">
        <v>134</v>
      </c>
      <c r="C85" s="69" t="s">
        <v>132</v>
      </c>
      <c r="D85" s="70" t="s">
        <v>56</v>
      </c>
      <c r="E85" s="90" t="s">
        <v>3</v>
      </c>
      <c r="F85" s="82"/>
      <c r="G85" s="68"/>
      <c r="H85" s="58">
        <f t="shared" ref="H85:H99" si="4">F85*G85</f>
        <v>0</v>
      </c>
      <c r="I85" s="8"/>
      <c r="J85" s="8"/>
      <c r="K85" s="8"/>
    </row>
    <row r="86" spans="1:11" ht="15" customHeight="1">
      <c r="A86" s="75" t="s">
        <v>135</v>
      </c>
      <c r="B86" s="75" t="s">
        <v>136</v>
      </c>
      <c r="C86" s="75" t="s">
        <v>137</v>
      </c>
      <c r="D86" s="108"/>
      <c r="E86" s="90" t="s">
        <v>3</v>
      </c>
      <c r="F86" s="82">
        <v>8</v>
      </c>
      <c r="G86" s="14"/>
      <c r="H86" s="58">
        <f t="shared" si="4"/>
        <v>0</v>
      </c>
      <c r="I86" s="8"/>
      <c r="J86" s="8"/>
      <c r="K86" s="8"/>
    </row>
    <row r="87" spans="1:11" ht="15" customHeight="1">
      <c r="A87" s="54" t="s">
        <v>138</v>
      </c>
      <c r="B87" s="54" t="s">
        <v>139</v>
      </c>
      <c r="C87" s="54" t="s">
        <v>140</v>
      </c>
      <c r="D87" s="67"/>
      <c r="E87" s="90" t="s">
        <v>3</v>
      </c>
      <c r="F87" s="80">
        <v>1</v>
      </c>
      <c r="G87" s="15"/>
      <c r="H87" s="58">
        <f t="shared" si="4"/>
        <v>0</v>
      </c>
      <c r="I87" s="8"/>
      <c r="J87" s="8"/>
      <c r="K87" s="8"/>
    </row>
    <row r="88" spans="1:11" ht="15" customHeight="1">
      <c r="A88" s="54" t="s">
        <v>141</v>
      </c>
      <c r="B88" s="54" t="s">
        <v>142</v>
      </c>
      <c r="C88" s="54" t="s">
        <v>143</v>
      </c>
      <c r="D88" s="67"/>
      <c r="E88" s="90" t="s">
        <v>3</v>
      </c>
      <c r="F88" s="82">
        <v>11</v>
      </c>
      <c r="G88" s="14"/>
      <c r="H88" s="58">
        <f t="shared" si="4"/>
        <v>0</v>
      </c>
      <c r="I88" s="8"/>
      <c r="J88" s="8"/>
      <c r="K88" s="8"/>
    </row>
    <row r="89" spans="1:11" ht="15" customHeight="1" thickBot="1">
      <c r="A89" s="84" t="s">
        <v>144</v>
      </c>
      <c r="B89" s="84" t="s">
        <v>145</v>
      </c>
      <c r="C89" s="84" t="s">
        <v>146</v>
      </c>
      <c r="D89" s="85"/>
      <c r="E89" s="90" t="s">
        <v>3</v>
      </c>
      <c r="F89" s="82">
        <v>18</v>
      </c>
      <c r="G89" s="14"/>
      <c r="H89" s="58">
        <f t="shared" si="4"/>
        <v>0</v>
      </c>
      <c r="I89" s="8"/>
      <c r="J89" s="8"/>
      <c r="K89" s="8"/>
    </row>
    <row r="90" spans="1:11" ht="15" customHeight="1">
      <c r="A90" s="79" t="s">
        <v>147</v>
      </c>
      <c r="B90" s="63" t="s">
        <v>148</v>
      </c>
      <c r="C90" s="63" t="s">
        <v>146</v>
      </c>
      <c r="D90" s="64" t="s">
        <v>53</v>
      </c>
      <c r="E90" s="90" t="s">
        <v>3</v>
      </c>
      <c r="F90" s="82">
        <v>27</v>
      </c>
      <c r="G90" s="14"/>
      <c r="H90" s="58">
        <f t="shared" si="4"/>
        <v>0</v>
      </c>
      <c r="I90" s="8"/>
      <c r="J90" s="8"/>
      <c r="K90" s="8"/>
    </row>
    <row r="91" spans="1:11" ht="15" customHeight="1">
      <c r="A91" s="81"/>
      <c r="B91" s="54" t="s">
        <v>148</v>
      </c>
      <c r="C91" s="54" t="s">
        <v>146</v>
      </c>
      <c r="D91" s="55" t="s">
        <v>54</v>
      </c>
      <c r="E91" s="90" t="s">
        <v>3</v>
      </c>
      <c r="F91" s="82"/>
      <c r="G91" s="68"/>
      <c r="H91" s="58">
        <f t="shared" si="4"/>
        <v>0</v>
      </c>
      <c r="I91" s="8"/>
      <c r="J91" s="8"/>
      <c r="K91" s="8"/>
    </row>
    <row r="92" spans="1:11" ht="15" customHeight="1">
      <c r="A92" s="81"/>
      <c r="B92" s="54" t="s">
        <v>148</v>
      </c>
      <c r="C92" s="54" t="s">
        <v>146</v>
      </c>
      <c r="D92" s="55" t="s">
        <v>55</v>
      </c>
      <c r="E92" s="90" t="s">
        <v>3</v>
      </c>
      <c r="F92" s="82"/>
      <c r="G92" s="68"/>
      <c r="H92" s="58">
        <f t="shared" si="4"/>
        <v>0</v>
      </c>
      <c r="I92" s="8"/>
      <c r="J92" s="8"/>
      <c r="K92" s="8"/>
    </row>
    <row r="93" spans="1:11" ht="15" customHeight="1">
      <c r="A93" s="109"/>
      <c r="B93" s="84" t="s">
        <v>148</v>
      </c>
      <c r="C93" s="84" t="s">
        <v>146</v>
      </c>
      <c r="D93" s="85" t="s">
        <v>56</v>
      </c>
      <c r="E93" s="90" t="s">
        <v>3</v>
      </c>
      <c r="F93" s="94"/>
      <c r="G93" s="95"/>
      <c r="H93" s="58">
        <f t="shared" si="4"/>
        <v>0</v>
      </c>
      <c r="I93" s="8"/>
      <c r="J93" s="8"/>
      <c r="K93" s="8"/>
    </row>
    <row r="94" spans="1:11" ht="15" customHeight="1">
      <c r="A94" s="54" t="s">
        <v>149</v>
      </c>
      <c r="B94" s="54" t="s">
        <v>150</v>
      </c>
      <c r="C94" s="54" t="s">
        <v>151</v>
      </c>
      <c r="D94" s="55"/>
      <c r="E94" s="56" t="s">
        <v>3</v>
      </c>
      <c r="F94" s="82">
        <v>3</v>
      </c>
      <c r="G94" s="14"/>
      <c r="H94" s="58">
        <f t="shared" si="4"/>
        <v>0</v>
      </c>
      <c r="I94" s="8"/>
      <c r="J94" s="8"/>
      <c r="K94" s="8"/>
    </row>
    <row r="95" spans="1:11" ht="15" customHeight="1">
      <c r="A95" s="54" t="s">
        <v>152</v>
      </c>
      <c r="B95" s="54" t="s">
        <v>153</v>
      </c>
      <c r="C95" s="54" t="s">
        <v>154</v>
      </c>
      <c r="D95" s="55"/>
      <c r="E95" s="56" t="s">
        <v>3</v>
      </c>
      <c r="F95" s="82">
        <v>1</v>
      </c>
      <c r="G95" s="14"/>
      <c r="H95" s="58">
        <f t="shared" si="4"/>
        <v>0</v>
      </c>
      <c r="I95" s="8"/>
      <c r="J95" s="8"/>
      <c r="K95" s="8"/>
    </row>
    <row r="96" spans="1:11" ht="15" customHeight="1">
      <c r="A96" s="110" t="s">
        <v>155</v>
      </c>
      <c r="B96" s="111" t="s">
        <v>156</v>
      </c>
      <c r="C96" s="110" t="s">
        <v>157</v>
      </c>
      <c r="D96" s="112"/>
      <c r="E96" s="93" t="s">
        <v>3</v>
      </c>
      <c r="F96" s="80">
        <v>2</v>
      </c>
      <c r="G96" s="15"/>
      <c r="H96" s="58">
        <f t="shared" si="4"/>
        <v>0</v>
      </c>
      <c r="I96" s="8"/>
      <c r="J96" s="8"/>
      <c r="K96" s="8"/>
    </row>
    <row r="97" spans="1:11" ht="15" customHeight="1">
      <c r="A97" s="113" t="s">
        <v>158</v>
      </c>
      <c r="B97" s="114" t="s">
        <v>159</v>
      </c>
      <c r="C97" s="113" t="s">
        <v>160</v>
      </c>
      <c r="D97" s="115"/>
      <c r="E97" s="90" t="s">
        <v>3</v>
      </c>
      <c r="F97" s="82">
        <v>1</v>
      </c>
      <c r="G97" s="14"/>
      <c r="H97" s="58">
        <f t="shared" si="4"/>
        <v>0</v>
      </c>
      <c r="I97" s="8"/>
      <c r="J97" s="8"/>
      <c r="K97" s="8"/>
    </row>
    <row r="98" spans="1:11" ht="15" customHeight="1" thickBot="1">
      <c r="A98" s="116" t="s">
        <v>161</v>
      </c>
      <c r="B98" s="117" t="s">
        <v>162</v>
      </c>
      <c r="C98" s="116" t="s">
        <v>163</v>
      </c>
      <c r="D98" s="118"/>
      <c r="E98" s="61" t="s">
        <v>3</v>
      </c>
      <c r="F98" s="92">
        <v>5</v>
      </c>
      <c r="G98" s="17"/>
      <c r="H98" s="58">
        <f t="shared" si="4"/>
        <v>0</v>
      </c>
      <c r="I98" s="8"/>
      <c r="J98" s="8"/>
      <c r="K98" s="8"/>
    </row>
    <row r="99" spans="1:11" ht="15" customHeight="1">
      <c r="A99" s="119" t="s">
        <v>164</v>
      </c>
      <c r="B99" s="120" t="s">
        <v>165</v>
      </c>
      <c r="C99" s="121" t="s">
        <v>163</v>
      </c>
      <c r="D99" s="122" t="s">
        <v>53</v>
      </c>
      <c r="E99" s="93" t="s">
        <v>3</v>
      </c>
      <c r="F99" s="100">
        <v>6</v>
      </c>
      <c r="G99" s="20"/>
      <c r="H99" s="58">
        <f t="shared" si="4"/>
        <v>0</v>
      </c>
      <c r="I99" s="8"/>
      <c r="J99" s="8"/>
      <c r="K99" s="8"/>
    </row>
    <row r="100" spans="1:11" ht="15" customHeight="1">
      <c r="A100" s="123"/>
      <c r="B100" s="114" t="s">
        <v>166</v>
      </c>
      <c r="C100" s="113" t="s">
        <v>163</v>
      </c>
      <c r="D100" s="115" t="s">
        <v>57</v>
      </c>
      <c r="E100" s="90" t="s">
        <v>3</v>
      </c>
      <c r="F100" s="80"/>
      <c r="G100" s="89"/>
      <c r="H100" s="58">
        <f>F100*G100</f>
        <v>0</v>
      </c>
      <c r="I100" s="8"/>
      <c r="J100" s="8"/>
      <c r="K100" s="8"/>
    </row>
    <row r="101" spans="1:11" ht="15" customHeight="1">
      <c r="A101" s="123"/>
      <c r="B101" s="114" t="s">
        <v>167</v>
      </c>
      <c r="C101" s="113" t="s">
        <v>163</v>
      </c>
      <c r="D101" s="115" t="s">
        <v>58</v>
      </c>
      <c r="E101" s="90" t="s">
        <v>3</v>
      </c>
      <c r="F101" s="82"/>
      <c r="G101" s="68"/>
      <c r="H101" s="58">
        <f t="shared" ref="H101:H113" si="5">F101*G101</f>
        <v>0</v>
      </c>
      <c r="I101" s="8"/>
      <c r="J101" s="8"/>
      <c r="K101" s="8"/>
    </row>
    <row r="102" spans="1:11" ht="15" customHeight="1" thickBot="1">
      <c r="A102" s="124"/>
      <c r="B102" s="125" t="s">
        <v>168</v>
      </c>
      <c r="C102" s="126" t="s">
        <v>163</v>
      </c>
      <c r="D102" s="127" t="s">
        <v>59</v>
      </c>
      <c r="E102" s="128" t="s">
        <v>3</v>
      </c>
      <c r="F102" s="92"/>
      <c r="G102" s="74"/>
      <c r="H102" s="58">
        <f t="shared" si="5"/>
        <v>0</v>
      </c>
      <c r="I102" s="8"/>
      <c r="J102" s="8"/>
      <c r="K102" s="8"/>
    </row>
    <row r="103" spans="1:11" ht="15" customHeight="1">
      <c r="A103" s="110" t="s">
        <v>169</v>
      </c>
      <c r="B103" s="111" t="s">
        <v>170</v>
      </c>
      <c r="C103" s="110" t="s">
        <v>171</v>
      </c>
      <c r="D103" s="112"/>
      <c r="E103" s="93" t="s">
        <v>3</v>
      </c>
      <c r="F103" s="77">
        <v>3</v>
      </c>
      <c r="G103" s="15"/>
      <c r="H103" s="58">
        <f t="shared" si="5"/>
        <v>0</v>
      </c>
      <c r="I103" s="8"/>
      <c r="J103" s="8"/>
      <c r="K103" s="8"/>
    </row>
    <row r="104" spans="1:11" ht="15" customHeight="1">
      <c r="A104" s="113" t="s">
        <v>172</v>
      </c>
      <c r="B104" s="114" t="s">
        <v>173</v>
      </c>
      <c r="C104" s="113" t="s">
        <v>174</v>
      </c>
      <c r="D104" s="115"/>
      <c r="E104" s="90" t="s">
        <v>3</v>
      </c>
      <c r="F104" s="57">
        <v>1</v>
      </c>
      <c r="G104" s="14"/>
      <c r="H104" s="58">
        <f t="shared" si="5"/>
        <v>0</v>
      </c>
      <c r="I104" s="8"/>
      <c r="J104" s="8"/>
      <c r="K104" s="8"/>
    </row>
    <row r="105" spans="1:11" ht="15" customHeight="1">
      <c r="A105" s="113" t="s">
        <v>175</v>
      </c>
      <c r="B105" s="114" t="s">
        <v>176</v>
      </c>
      <c r="C105" s="113" t="s">
        <v>177</v>
      </c>
      <c r="D105" s="115"/>
      <c r="E105" s="90" t="s">
        <v>3</v>
      </c>
      <c r="F105" s="57">
        <v>2</v>
      </c>
      <c r="G105" s="14"/>
      <c r="H105" s="58">
        <f t="shared" si="5"/>
        <v>0</v>
      </c>
      <c r="I105" s="8"/>
      <c r="J105" s="8"/>
      <c r="K105" s="8"/>
    </row>
    <row r="106" spans="1:11" ht="15" customHeight="1">
      <c r="A106" s="113" t="s">
        <v>178</v>
      </c>
      <c r="B106" s="114" t="s">
        <v>179</v>
      </c>
      <c r="C106" s="113" t="s">
        <v>180</v>
      </c>
      <c r="D106" s="115"/>
      <c r="E106" s="90" t="s">
        <v>3</v>
      </c>
      <c r="F106" s="57">
        <v>8</v>
      </c>
      <c r="G106" s="14"/>
      <c r="H106" s="58">
        <f t="shared" si="5"/>
        <v>0</v>
      </c>
      <c r="I106" s="8"/>
      <c r="J106" s="8"/>
      <c r="K106" s="8"/>
    </row>
    <row r="107" spans="1:11" ht="15" customHeight="1">
      <c r="A107" s="113" t="s">
        <v>181</v>
      </c>
      <c r="B107" s="114" t="s">
        <v>182</v>
      </c>
      <c r="C107" s="113" t="s">
        <v>183</v>
      </c>
      <c r="D107" s="115"/>
      <c r="E107" s="90" t="s">
        <v>3</v>
      </c>
      <c r="F107" s="57">
        <v>2</v>
      </c>
      <c r="G107" s="15"/>
      <c r="H107" s="58">
        <f t="shared" si="5"/>
        <v>0</v>
      </c>
      <c r="I107" s="8"/>
      <c r="J107" s="8"/>
      <c r="K107" s="8"/>
    </row>
    <row r="108" spans="1:11" ht="15" customHeight="1">
      <c r="A108" s="113" t="s">
        <v>184</v>
      </c>
      <c r="B108" s="129" t="s">
        <v>185</v>
      </c>
      <c r="C108" s="130" t="s">
        <v>186</v>
      </c>
      <c r="D108" s="131"/>
      <c r="E108" s="90" t="s">
        <v>3</v>
      </c>
      <c r="F108" s="62">
        <v>8</v>
      </c>
      <c r="G108" s="14"/>
      <c r="H108" s="58">
        <f t="shared" si="5"/>
        <v>0</v>
      </c>
      <c r="I108" s="8"/>
      <c r="J108" s="8"/>
      <c r="K108" s="8"/>
    </row>
    <row r="109" spans="1:11" ht="15" customHeight="1">
      <c r="A109" s="113" t="s">
        <v>187</v>
      </c>
      <c r="B109" s="114" t="s">
        <v>188</v>
      </c>
      <c r="C109" s="113" t="s">
        <v>189</v>
      </c>
      <c r="D109" s="115"/>
      <c r="E109" s="90" t="s">
        <v>3</v>
      </c>
      <c r="F109" s="57">
        <v>8</v>
      </c>
      <c r="G109" s="14"/>
      <c r="H109" s="58">
        <f t="shared" si="5"/>
        <v>0</v>
      </c>
      <c r="I109" s="8"/>
      <c r="J109" s="8"/>
      <c r="K109" s="8"/>
    </row>
    <row r="110" spans="1:11" ht="15" customHeight="1">
      <c r="A110" s="113" t="s">
        <v>190</v>
      </c>
      <c r="B110" s="114" t="s">
        <v>191</v>
      </c>
      <c r="C110" s="132" t="s">
        <v>192</v>
      </c>
      <c r="D110" s="132"/>
      <c r="E110" s="90" t="s">
        <v>3</v>
      </c>
      <c r="F110" s="57">
        <v>2</v>
      </c>
      <c r="G110" s="14"/>
      <c r="H110" s="58">
        <f t="shared" si="5"/>
        <v>0</v>
      </c>
      <c r="I110" s="8"/>
      <c r="J110" s="8"/>
      <c r="K110" s="8"/>
    </row>
    <row r="111" spans="1:11" ht="15" customHeight="1" thickBot="1">
      <c r="A111" s="113" t="s">
        <v>193</v>
      </c>
      <c r="B111" s="117" t="s">
        <v>194</v>
      </c>
      <c r="C111" s="133" t="s">
        <v>195</v>
      </c>
      <c r="D111" s="133"/>
      <c r="E111" s="90" t="s">
        <v>3</v>
      </c>
      <c r="F111" s="134">
        <v>2</v>
      </c>
      <c r="G111" s="14"/>
      <c r="H111" s="58">
        <f t="shared" si="5"/>
        <v>0</v>
      </c>
      <c r="I111" s="8"/>
      <c r="J111" s="8"/>
      <c r="K111" s="8"/>
    </row>
    <row r="112" spans="1:11" ht="15" customHeight="1">
      <c r="A112" s="135" t="s">
        <v>196</v>
      </c>
      <c r="B112" s="120" t="s">
        <v>197</v>
      </c>
      <c r="C112" s="136" t="s">
        <v>195</v>
      </c>
      <c r="D112" s="137" t="s">
        <v>53</v>
      </c>
      <c r="E112" s="90" t="s">
        <v>3</v>
      </c>
      <c r="F112" s="66">
        <v>8</v>
      </c>
      <c r="G112" s="14"/>
      <c r="H112" s="58">
        <f t="shared" si="5"/>
        <v>0</v>
      </c>
      <c r="I112" s="8"/>
      <c r="J112" s="8"/>
      <c r="K112" s="8"/>
    </row>
    <row r="113" spans="1:11" ht="15" customHeight="1">
      <c r="A113" s="132"/>
      <c r="B113" s="114" t="s">
        <v>197</v>
      </c>
      <c r="C113" s="132" t="s">
        <v>195</v>
      </c>
      <c r="D113" s="132" t="s">
        <v>57</v>
      </c>
      <c r="E113" s="56" t="s">
        <v>3</v>
      </c>
      <c r="F113" s="57"/>
      <c r="G113" s="68"/>
      <c r="H113" s="58">
        <f t="shared" si="5"/>
        <v>0</v>
      </c>
      <c r="I113" s="8"/>
      <c r="J113" s="8"/>
      <c r="K113" s="8"/>
    </row>
    <row r="114" spans="1:11" ht="15" customHeight="1">
      <c r="A114" s="138"/>
      <c r="B114" s="111" t="s">
        <v>198</v>
      </c>
      <c r="C114" s="139" t="s">
        <v>195</v>
      </c>
      <c r="D114" s="139" t="s">
        <v>58</v>
      </c>
      <c r="E114" s="93" t="s">
        <v>3</v>
      </c>
      <c r="F114" s="57"/>
      <c r="G114" s="89"/>
      <c r="H114" s="58">
        <f>F114*G114</f>
        <v>0</v>
      </c>
      <c r="I114" s="8"/>
      <c r="J114" s="8"/>
      <c r="K114" s="8"/>
    </row>
    <row r="115" spans="1:11" ht="15" customHeight="1" thickBot="1">
      <c r="A115" s="140"/>
      <c r="B115" s="125" t="s">
        <v>199</v>
      </c>
      <c r="C115" s="141" t="s">
        <v>195</v>
      </c>
      <c r="D115" s="141" t="s">
        <v>59</v>
      </c>
      <c r="E115" s="128" t="s">
        <v>3</v>
      </c>
      <c r="F115" s="71"/>
      <c r="G115" s="74"/>
      <c r="H115" s="58">
        <f t="shared" ref="H115:H132" si="6">F115*G115</f>
        <v>0</v>
      </c>
      <c r="I115" s="8"/>
      <c r="J115" s="8"/>
      <c r="K115" s="8"/>
    </row>
    <row r="116" spans="1:11" ht="15" customHeight="1" thickBot="1">
      <c r="A116" s="142" t="s">
        <v>200</v>
      </c>
      <c r="B116" s="143" t="s">
        <v>185</v>
      </c>
      <c r="C116" s="144" t="s">
        <v>186</v>
      </c>
      <c r="D116" s="142"/>
      <c r="E116" s="145" t="s">
        <v>3</v>
      </c>
      <c r="F116" s="62">
        <v>1</v>
      </c>
      <c r="G116" s="16"/>
      <c r="H116" s="58">
        <f t="shared" si="6"/>
        <v>0</v>
      </c>
      <c r="I116" s="8"/>
      <c r="J116" s="8"/>
      <c r="K116" s="8"/>
    </row>
    <row r="117" spans="1:11" ht="15" customHeight="1">
      <c r="A117" s="138" t="s">
        <v>201</v>
      </c>
      <c r="B117" s="146" t="s">
        <v>202</v>
      </c>
      <c r="C117" s="139"/>
      <c r="D117" s="147" t="s">
        <v>53</v>
      </c>
      <c r="E117" s="93" t="s">
        <v>3</v>
      </c>
      <c r="F117" s="66">
        <v>3</v>
      </c>
      <c r="G117" s="15"/>
      <c r="H117" s="58">
        <f t="shared" si="6"/>
        <v>0</v>
      </c>
      <c r="I117" s="8"/>
      <c r="J117" s="8"/>
      <c r="K117" s="8"/>
    </row>
    <row r="118" spans="1:11" ht="15" customHeight="1">
      <c r="A118" s="132"/>
      <c r="B118" s="114" t="s">
        <v>203</v>
      </c>
      <c r="C118" s="132"/>
      <c r="D118" s="132" t="s">
        <v>58</v>
      </c>
      <c r="E118" s="56" t="s">
        <v>3</v>
      </c>
      <c r="F118" s="82"/>
      <c r="G118" s="68"/>
      <c r="H118" s="58">
        <f t="shared" si="6"/>
        <v>0</v>
      </c>
      <c r="I118" s="8"/>
      <c r="J118" s="8"/>
      <c r="K118" s="8"/>
    </row>
    <row r="119" spans="1:11" ht="15" customHeight="1">
      <c r="A119" s="138"/>
      <c r="B119" s="111" t="s">
        <v>204</v>
      </c>
      <c r="C119" s="139"/>
      <c r="D119" s="139" t="s">
        <v>59</v>
      </c>
      <c r="E119" s="93" t="s">
        <v>3</v>
      </c>
      <c r="F119" s="80"/>
      <c r="G119" s="89"/>
      <c r="H119" s="58">
        <f t="shared" si="6"/>
        <v>0</v>
      </c>
      <c r="I119" s="8"/>
      <c r="J119" s="8"/>
      <c r="K119" s="8"/>
    </row>
    <row r="120" spans="1:11" ht="15" customHeight="1" thickBot="1">
      <c r="A120" s="140"/>
      <c r="B120" s="125" t="s">
        <v>205</v>
      </c>
      <c r="C120" s="141"/>
      <c r="D120" s="141" t="s">
        <v>60</v>
      </c>
      <c r="E120" s="128" t="s">
        <v>3</v>
      </c>
      <c r="F120" s="92"/>
      <c r="G120" s="74"/>
      <c r="H120" s="58">
        <f t="shared" si="6"/>
        <v>0</v>
      </c>
      <c r="I120" s="8"/>
      <c r="J120" s="8"/>
      <c r="K120" s="8"/>
    </row>
    <row r="121" spans="1:11" ht="15" customHeight="1">
      <c r="A121" s="148"/>
      <c r="B121" s="149" t="s">
        <v>206</v>
      </c>
      <c r="C121" s="150" t="s">
        <v>207</v>
      </c>
      <c r="D121" s="151" t="s">
        <v>53</v>
      </c>
      <c r="E121" s="90" t="s">
        <v>3</v>
      </c>
      <c r="F121" s="82">
        <v>200</v>
      </c>
      <c r="G121" s="14"/>
      <c r="H121" s="58">
        <f t="shared" si="6"/>
        <v>0</v>
      </c>
      <c r="I121" s="8"/>
      <c r="J121" s="8"/>
      <c r="K121" s="8"/>
    </row>
    <row r="122" spans="1:11" ht="15" customHeight="1">
      <c r="A122" s="148"/>
      <c r="B122" s="149" t="s">
        <v>206</v>
      </c>
      <c r="C122" s="150"/>
      <c r="D122" s="152" t="s">
        <v>290</v>
      </c>
      <c r="E122" s="90" t="s">
        <v>3</v>
      </c>
      <c r="F122" s="82">
        <v>200</v>
      </c>
      <c r="G122" s="68"/>
      <c r="H122" s="58">
        <f t="shared" si="6"/>
        <v>0</v>
      </c>
      <c r="I122" s="8"/>
      <c r="J122" s="8"/>
      <c r="K122" s="8"/>
    </row>
    <row r="123" spans="1:11" ht="15" customHeight="1">
      <c r="A123" s="148"/>
      <c r="B123" s="149" t="s">
        <v>206</v>
      </c>
      <c r="C123" s="150"/>
      <c r="D123" s="152" t="s">
        <v>57</v>
      </c>
      <c r="E123" s="90" t="s">
        <v>3</v>
      </c>
      <c r="F123" s="82"/>
      <c r="G123" s="68"/>
      <c r="H123" s="58">
        <f t="shared" si="6"/>
        <v>0</v>
      </c>
      <c r="I123" s="8"/>
      <c r="J123" s="8"/>
      <c r="K123" s="8"/>
    </row>
    <row r="124" spans="1:11" ht="15" customHeight="1">
      <c r="A124" s="148"/>
      <c r="B124" s="149" t="s">
        <v>206</v>
      </c>
      <c r="C124" s="150"/>
      <c r="D124" s="152" t="s">
        <v>58</v>
      </c>
      <c r="E124" s="90" t="s">
        <v>3</v>
      </c>
      <c r="F124" s="82"/>
      <c r="G124" s="68"/>
      <c r="H124" s="58">
        <f t="shared" si="6"/>
        <v>0</v>
      </c>
      <c r="I124" s="8"/>
      <c r="J124" s="8"/>
      <c r="K124" s="8"/>
    </row>
    <row r="125" spans="1:11" ht="15" customHeight="1" thickBot="1">
      <c r="A125" s="153"/>
      <c r="B125" s="154" t="s">
        <v>206</v>
      </c>
      <c r="C125" s="155"/>
      <c r="D125" s="156" t="s">
        <v>59</v>
      </c>
      <c r="E125" s="128" t="s">
        <v>3</v>
      </c>
      <c r="F125" s="92"/>
      <c r="G125" s="74"/>
      <c r="H125" s="58">
        <f t="shared" si="6"/>
        <v>0</v>
      </c>
      <c r="I125" s="8"/>
      <c r="J125" s="8"/>
      <c r="K125" s="8"/>
    </row>
    <row r="126" spans="1:11" ht="15" customHeight="1">
      <c r="A126" s="157"/>
      <c r="B126" s="158" t="s">
        <v>208</v>
      </c>
      <c r="C126" s="159" t="s">
        <v>209</v>
      </c>
      <c r="D126" s="160" t="s">
        <v>53</v>
      </c>
      <c r="E126" s="161" t="s">
        <v>3</v>
      </c>
      <c r="F126" s="80">
        <v>200</v>
      </c>
      <c r="G126" s="15"/>
      <c r="H126" s="58">
        <f t="shared" si="6"/>
        <v>0</v>
      </c>
      <c r="I126" s="8"/>
      <c r="J126" s="8"/>
      <c r="K126" s="8"/>
    </row>
    <row r="127" spans="1:11" ht="15" customHeight="1">
      <c r="A127" s="157"/>
      <c r="B127" s="158" t="s">
        <v>208</v>
      </c>
      <c r="C127" s="159"/>
      <c r="D127" s="162" t="s">
        <v>290</v>
      </c>
      <c r="E127" s="93" t="s">
        <v>3</v>
      </c>
      <c r="F127" s="80">
        <v>200</v>
      </c>
      <c r="G127" s="89"/>
      <c r="H127" s="58">
        <f t="shared" si="6"/>
        <v>0</v>
      </c>
      <c r="I127" s="8"/>
      <c r="J127" s="8"/>
      <c r="K127" s="8"/>
    </row>
    <row r="128" spans="1:11" ht="15" customHeight="1">
      <c r="A128" s="148"/>
      <c r="B128" s="149" t="s">
        <v>208</v>
      </c>
      <c r="C128" s="150"/>
      <c r="D128" s="152" t="s">
        <v>57</v>
      </c>
      <c r="E128" s="90" t="s">
        <v>3</v>
      </c>
      <c r="F128" s="82"/>
      <c r="G128" s="68"/>
      <c r="H128" s="58">
        <f t="shared" si="6"/>
        <v>0</v>
      </c>
      <c r="I128" s="8"/>
      <c r="J128" s="8"/>
      <c r="K128" s="8"/>
    </row>
    <row r="129" spans="1:11" ht="15" customHeight="1">
      <c r="A129" s="148"/>
      <c r="B129" s="149" t="s">
        <v>208</v>
      </c>
      <c r="C129" s="150"/>
      <c r="D129" s="152" t="s">
        <v>59</v>
      </c>
      <c r="E129" s="90" t="s">
        <v>3</v>
      </c>
      <c r="F129" s="82"/>
      <c r="G129" s="68"/>
      <c r="H129" s="58">
        <f t="shared" si="6"/>
        <v>0</v>
      </c>
      <c r="I129" s="8"/>
      <c r="J129" s="8"/>
      <c r="K129" s="8"/>
    </row>
    <row r="130" spans="1:11" ht="15" customHeight="1" thickBot="1">
      <c r="A130" s="153"/>
      <c r="B130" s="154" t="s">
        <v>208</v>
      </c>
      <c r="C130" s="155"/>
      <c r="D130" s="156" t="s">
        <v>58</v>
      </c>
      <c r="E130" s="128" t="s">
        <v>3</v>
      </c>
      <c r="F130" s="92"/>
      <c r="G130" s="74"/>
      <c r="H130" s="58">
        <f t="shared" si="6"/>
        <v>0</v>
      </c>
      <c r="I130" s="8"/>
      <c r="J130" s="8"/>
      <c r="K130" s="8"/>
    </row>
    <row r="131" spans="1:11" ht="15" customHeight="1">
      <c r="A131" s="163"/>
      <c r="B131" s="158" t="s">
        <v>314</v>
      </c>
      <c r="C131" s="159" t="s">
        <v>315</v>
      </c>
      <c r="D131" s="160" t="s">
        <v>53</v>
      </c>
      <c r="E131" s="161" t="s">
        <v>3</v>
      </c>
      <c r="F131" s="80">
        <v>100</v>
      </c>
      <c r="G131" s="15"/>
      <c r="H131" s="58">
        <f t="shared" si="6"/>
        <v>0</v>
      </c>
      <c r="I131" s="8"/>
      <c r="J131" s="8"/>
      <c r="K131" s="8"/>
    </row>
    <row r="132" spans="1:11" ht="15" customHeight="1">
      <c r="A132" s="164"/>
      <c r="B132" s="158" t="s">
        <v>314</v>
      </c>
      <c r="C132" s="150"/>
      <c r="D132" s="162" t="s">
        <v>290</v>
      </c>
      <c r="E132" s="56" t="s">
        <v>3</v>
      </c>
      <c r="F132" s="82">
        <v>100</v>
      </c>
      <c r="G132" s="68"/>
      <c r="H132" s="58">
        <f t="shared" si="6"/>
        <v>0</v>
      </c>
      <c r="I132" s="8"/>
      <c r="J132" s="8"/>
      <c r="K132" s="8"/>
    </row>
    <row r="133" spans="1:11" ht="15" customHeight="1">
      <c r="A133" s="164"/>
      <c r="B133" s="158" t="s">
        <v>314</v>
      </c>
      <c r="C133" s="150"/>
      <c r="D133" s="152" t="s">
        <v>57</v>
      </c>
      <c r="E133" s="56" t="s">
        <v>3</v>
      </c>
      <c r="F133" s="82"/>
      <c r="G133" s="68"/>
      <c r="H133" s="58">
        <f>F133*G133</f>
        <v>0</v>
      </c>
      <c r="I133" s="8"/>
      <c r="J133" s="8"/>
      <c r="K133" s="8"/>
    </row>
    <row r="134" spans="1:11" ht="15" customHeight="1">
      <c r="A134" s="164"/>
      <c r="B134" s="158" t="s">
        <v>314</v>
      </c>
      <c r="C134" s="150"/>
      <c r="D134" s="152" t="s">
        <v>58</v>
      </c>
      <c r="E134" s="56" t="s">
        <v>3</v>
      </c>
      <c r="F134" s="82"/>
      <c r="G134" s="68"/>
      <c r="H134" s="58">
        <f>F134*G134</f>
        <v>0</v>
      </c>
      <c r="I134" s="8"/>
      <c r="J134" s="8"/>
      <c r="K134" s="8"/>
    </row>
    <row r="135" spans="1:11" ht="13.2" customHeight="1">
      <c r="A135" s="164"/>
      <c r="B135" s="158" t="s">
        <v>314</v>
      </c>
      <c r="C135" s="150"/>
      <c r="D135" s="165" t="s">
        <v>59</v>
      </c>
      <c r="E135" s="65" t="s">
        <v>3</v>
      </c>
      <c r="F135" s="82"/>
      <c r="G135" s="14"/>
      <c r="H135" s="58">
        <f>F135*G135</f>
        <v>0</v>
      </c>
      <c r="I135" s="8"/>
      <c r="J135" s="8"/>
      <c r="K135" s="8"/>
    </row>
    <row r="136" spans="1:11" ht="13.2" customHeight="1">
      <c r="A136" s="164"/>
      <c r="B136" s="149" t="s">
        <v>334</v>
      </c>
      <c r="C136" s="150"/>
      <c r="D136" s="166" t="s">
        <v>290</v>
      </c>
      <c r="E136" s="56" t="s">
        <v>3</v>
      </c>
      <c r="F136" s="82">
        <v>50</v>
      </c>
      <c r="G136" s="14"/>
      <c r="H136" s="58">
        <f>F136*G136</f>
        <v>0</v>
      </c>
      <c r="I136" s="8"/>
      <c r="J136" s="8"/>
      <c r="K136" s="8"/>
    </row>
    <row r="137" spans="1:11" ht="15" customHeight="1">
      <c r="A137" s="167"/>
      <c r="B137" s="168"/>
      <c r="C137" s="169"/>
      <c r="D137" s="170"/>
      <c r="E137" s="169"/>
      <c r="F137" s="169"/>
      <c r="G137" s="169"/>
      <c r="H137" s="171"/>
      <c r="I137" s="8"/>
      <c r="J137" s="8"/>
      <c r="K137" s="8"/>
    </row>
    <row r="138" spans="1:11" ht="15" customHeight="1">
      <c r="A138" s="172"/>
      <c r="B138" s="173"/>
      <c r="C138" s="174"/>
      <c r="D138" s="175"/>
      <c r="E138" s="176"/>
      <c r="F138" s="177"/>
      <c r="G138" s="178"/>
      <c r="H138" s="179"/>
      <c r="I138" s="8"/>
      <c r="J138" s="8"/>
      <c r="K138" s="8"/>
    </row>
    <row r="139" spans="1:11" ht="15" customHeight="1">
      <c r="A139" s="172"/>
      <c r="B139" s="173"/>
      <c r="C139" s="174"/>
      <c r="D139" s="175"/>
      <c r="E139" s="176"/>
      <c r="F139" s="177"/>
      <c r="G139" s="178"/>
      <c r="H139" s="179"/>
      <c r="I139" s="8"/>
      <c r="J139" s="8"/>
      <c r="K139" s="8"/>
    </row>
    <row r="140" spans="1:11" ht="15" customHeight="1">
      <c r="A140" s="172"/>
      <c r="B140" s="173"/>
      <c r="C140" s="180" t="s">
        <v>329</v>
      </c>
      <c r="D140" s="181"/>
      <c r="E140" s="176"/>
      <c r="F140" s="177"/>
      <c r="G140" s="178"/>
      <c r="H140" s="182">
        <f>SUM(H3:H136)</f>
        <v>0</v>
      </c>
      <c r="I140" s="8"/>
      <c r="J140" s="8"/>
      <c r="K140" s="8"/>
    </row>
    <row r="141" spans="1:11" ht="15" customHeight="1">
      <c r="A141" s="172"/>
      <c r="B141" s="173"/>
      <c r="C141" s="174"/>
      <c r="D141" s="175"/>
      <c r="E141" s="176"/>
      <c r="F141" s="177"/>
      <c r="G141" s="178"/>
      <c r="H141" s="179"/>
      <c r="I141" s="8"/>
      <c r="J141" s="8"/>
      <c r="K141" s="8"/>
    </row>
    <row r="142" spans="1:11" ht="15" customHeight="1">
      <c r="A142" s="172"/>
      <c r="B142" s="173"/>
      <c r="C142" s="180" t="s">
        <v>5</v>
      </c>
      <c r="D142" s="181"/>
      <c r="E142" s="176"/>
      <c r="F142" s="177"/>
      <c r="G142" s="178"/>
      <c r="H142" s="182">
        <f>H140*19%</f>
        <v>0</v>
      </c>
      <c r="I142" s="8"/>
      <c r="J142" s="8"/>
      <c r="K142" s="8"/>
    </row>
    <row r="143" spans="1:11" ht="15" customHeight="1">
      <c r="A143" s="172"/>
      <c r="B143" s="173"/>
      <c r="C143" s="174"/>
      <c r="D143" s="175"/>
      <c r="E143" s="176"/>
      <c r="F143" s="177"/>
      <c r="G143" s="178"/>
      <c r="H143" s="179"/>
      <c r="I143" s="8"/>
      <c r="J143" s="8"/>
      <c r="K143" s="8"/>
    </row>
    <row r="144" spans="1:11" ht="15" customHeight="1">
      <c r="A144" s="172"/>
      <c r="B144" s="173"/>
      <c r="C144" s="180" t="s">
        <v>330</v>
      </c>
      <c r="D144" s="181"/>
      <c r="E144" s="176"/>
      <c r="F144" s="177"/>
      <c r="G144" s="178"/>
      <c r="H144" s="182">
        <f>H140+H142</f>
        <v>0</v>
      </c>
      <c r="I144" s="8"/>
      <c r="J144" s="8"/>
      <c r="K144" s="7"/>
    </row>
    <row r="145" spans="1:11" ht="15" customHeight="1">
      <c r="A145" s="172"/>
      <c r="B145" s="173"/>
      <c r="C145" s="174"/>
      <c r="D145" s="175"/>
      <c r="E145" s="176"/>
      <c r="F145" s="177"/>
      <c r="G145" s="178"/>
      <c r="H145" s="179"/>
      <c r="I145" s="8"/>
      <c r="J145" s="8"/>
      <c r="K145" s="8"/>
    </row>
    <row r="146" spans="1:11" ht="15" customHeight="1">
      <c r="A146" s="172"/>
      <c r="B146" s="173"/>
      <c r="C146" s="174"/>
      <c r="D146" s="175"/>
      <c r="E146" s="176"/>
      <c r="F146" s="177"/>
      <c r="G146" s="178"/>
      <c r="H146" s="179"/>
      <c r="I146" s="8"/>
      <c r="J146" s="8"/>
      <c r="K146" s="8"/>
    </row>
    <row r="147" spans="1:11" ht="15" customHeight="1">
      <c r="A147" s="172"/>
      <c r="B147" s="173"/>
      <c r="C147" s="174"/>
      <c r="D147" s="175"/>
      <c r="E147" s="176"/>
      <c r="F147" s="177"/>
      <c r="G147" s="178"/>
      <c r="H147" s="179"/>
      <c r="I147" s="8"/>
      <c r="J147" s="8"/>
      <c r="K147" s="8"/>
    </row>
    <row r="148" spans="1:11" ht="15" customHeight="1">
      <c r="A148" s="183" t="s">
        <v>210</v>
      </c>
      <c r="B148" s="173"/>
      <c r="C148" s="174"/>
      <c r="D148" s="175"/>
      <c r="E148" s="176"/>
      <c r="F148" s="177"/>
      <c r="G148" s="178"/>
      <c r="H148" s="179"/>
      <c r="I148" s="8"/>
      <c r="J148" s="8"/>
      <c r="K148" s="8"/>
    </row>
    <row r="149" spans="1:11" ht="15" customHeight="1">
      <c r="A149" s="54" t="s">
        <v>212</v>
      </c>
      <c r="B149" s="54" t="s">
        <v>213</v>
      </c>
      <c r="C149" s="54" t="s">
        <v>214</v>
      </c>
      <c r="D149" s="67"/>
      <c r="E149" s="184" t="s">
        <v>326</v>
      </c>
      <c r="F149" s="57">
        <v>52</v>
      </c>
      <c r="G149" s="21"/>
      <c r="H149" s="185">
        <f>F149*G149</f>
        <v>0</v>
      </c>
      <c r="I149" s="8"/>
      <c r="J149" s="8"/>
      <c r="K149" s="8"/>
    </row>
    <row r="150" spans="1:11" ht="15" customHeight="1">
      <c r="A150" s="75" t="s">
        <v>215</v>
      </c>
      <c r="B150" s="75" t="s">
        <v>216</v>
      </c>
      <c r="C150" s="75" t="s">
        <v>214</v>
      </c>
      <c r="D150" s="88" t="s">
        <v>53</v>
      </c>
      <c r="E150" s="186" t="s">
        <v>326</v>
      </c>
      <c r="F150" s="77">
        <v>93</v>
      </c>
      <c r="G150" s="22"/>
      <c r="H150" s="185">
        <f t="shared" ref="H150:H207" si="7">F150*G150</f>
        <v>0</v>
      </c>
      <c r="I150" s="8"/>
      <c r="J150" s="8"/>
      <c r="K150" s="8"/>
    </row>
    <row r="151" spans="1:11" ht="15" customHeight="1">
      <c r="A151" s="54"/>
      <c r="B151" s="54" t="s">
        <v>216</v>
      </c>
      <c r="C151" s="54" t="s">
        <v>214</v>
      </c>
      <c r="D151" s="55" t="s">
        <v>54</v>
      </c>
      <c r="E151" s="184" t="s">
        <v>326</v>
      </c>
      <c r="F151" s="57"/>
      <c r="G151" s="187"/>
      <c r="H151" s="185">
        <f t="shared" si="7"/>
        <v>0</v>
      </c>
      <c r="I151" s="8"/>
      <c r="J151" s="8"/>
      <c r="K151" s="8"/>
    </row>
    <row r="152" spans="1:11" ht="15" customHeight="1">
      <c r="A152" s="54"/>
      <c r="B152" s="54" t="s">
        <v>216</v>
      </c>
      <c r="C152" s="54" t="s">
        <v>214</v>
      </c>
      <c r="D152" s="55" t="s">
        <v>55</v>
      </c>
      <c r="E152" s="184" t="s">
        <v>326</v>
      </c>
      <c r="F152" s="57"/>
      <c r="G152" s="187"/>
      <c r="H152" s="185">
        <f t="shared" si="7"/>
        <v>0</v>
      </c>
      <c r="I152" s="8"/>
      <c r="J152" s="8"/>
      <c r="K152" s="8"/>
    </row>
    <row r="153" spans="1:11" ht="15" customHeight="1" thickBot="1">
      <c r="A153" s="69"/>
      <c r="B153" s="69" t="s">
        <v>216</v>
      </c>
      <c r="C153" s="69" t="s">
        <v>214</v>
      </c>
      <c r="D153" s="70" t="s">
        <v>56</v>
      </c>
      <c r="E153" s="184" t="s">
        <v>326</v>
      </c>
      <c r="F153" s="71"/>
      <c r="G153" s="188"/>
      <c r="H153" s="185">
        <f t="shared" si="7"/>
        <v>0</v>
      </c>
      <c r="I153" s="8"/>
      <c r="J153" s="8"/>
      <c r="K153" s="8"/>
    </row>
    <row r="154" spans="1:11" ht="15" customHeight="1" thickBot="1">
      <c r="A154" s="59" t="s">
        <v>217</v>
      </c>
      <c r="B154" s="59" t="s">
        <v>218</v>
      </c>
      <c r="C154" s="59" t="s">
        <v>219</v>
      </c>
      <c r="D154" s="107"/>
      <c r="E154" s="184" t="s">
        <v>326</v>
      </c>
      <c r="F154" s="62">
        <v>374</v>
      </c>
      <c r="G154" s="22"/>
      <c r="H154" s="185">
        <f t="shared" si="7"/>
        <v>0</v>
      </c>
      <c r="I154" s="8"/>
      <c r="J154" s="8"/>
      <c r="K154" s="8"/>
    </row>
    <row r="155" spans="1:11" ht="15" customHeight="1">
      <c r="A155" s="63" t="s">
        <v>220</v>
      </c>
      <c r="B155" s="63" t="s">
        <v>221</v>
      </c>
      <c r="C155" s="63" t="s">
        <v>219</v>
      </c>
      <c r="D155" s="64" t="s">
        <v>53</v>
      </c>
      <c r="E155" s="184" t="s">
        <v>326</v>
      </c>
      <c r="F155" s="66">
        <v>932</v>
      </c>
      <c r="G155" s="23"/>
      <c r="H155" s="185">
        <f t="shared" si="7"/>
        <v>0</v>
      </c>
      <c r="I155" s="8"/>
      <c r="J155" s="8"/>
      <c r="K155" s="8"/>
    </row>
    <row r="156" spans="1:11" ht="15" customHeight="1">
      <c r="A156" s="54"/>
      <c r="B156" s="54" t="s">
        <v>221</v>
      </c>
      <c r="C156" s="54" t="s">
        <v>219</v>
      </c>
      <c r="D156" s="55" t="s">
        <v>54</v>
      </c>
      <c r="E156" s="184" t="s">
        <v>326</v>
      </c>
      <c r="F156" s="57"/>
      <c r="G156" s="187"/>
      <c r="H156" s="185">
        <f t="shared" si="7"/>
        <v>0</v>
      </c>
      <c r="I156" s="8"/>
      <c r="J156" s="8"/>
      <c r="K156" s="8"/>
    </row>
    <row r="157" spans="1:11" ht="15" customHeight="1">
      <c r="A157" s="54"/>
      <c r="B157" s="54" t="s">
        <v>221</v>
      </c>
      <c r="C157" s="54" t="s">
        <v>219</v>
      </c>
      <c r="D157" s="55" t="s">
        <v>55</v>
      </c>
      <c r="E157" s="184" t="s">
        <v>326</v>
      </c>
      <c r="F157" s="57"/>
      <c r="G157" s="187"/>
      <c r="H157" s="185">
        <f t="shared" si="7"/>
        <v>0</v>
      </c>
      <c r="I157" s="8"/>
      <c r="J157" s="8"/>
      <c r="K157" s="8"/>
    </row>
    <row r="158" spans="1:11" ht="15" customHeight="1" thickBot="1">
      <c r="A158" s="69"/>
      <c r="B158" s="69" t="s">
        <v>221</v>
      </c>
      <c r="C158" s="69" t="s">
        <v>219</v>
      </c>
      <c r="D158" s="70" t="s">
        <v>56</v>
      </c>
      <c r="E158" s="184" t="s">
        <v>326</v>
      </c>
      <c r="F158" s="71"/>
      <c r="G158" s="188"/>
      <c r="H158" s="185">
        <f t="shared" si="7"/>
        <v>0</v>
      </c>
      <c r="I158" s="8"/>
      <c r="J158" s="8"/>
      <c r="K158" s="8"/>
    </row>
    <row r="159" spans="1:11" ht="15" customHeight="1" thickBot="1">
      <c r="A159" s="59" t="s">
        <v>222</v>
      </c>
      <c r="B159" s="59" t="s">
        <v>223</v>
      </c>
      <c r="C159" s="59" t="s">
        <v>224</v>
      </c>
      <c r="D159" s="107"/>
      <c r="E159" s="184" t="s">
        <v>326</v>
      </c>
      <c r="F159" s="62">
        <v>50</v>
      </c>
      <c r="G159" s="22"/>
      <c r="H159" s="185">
        <f t="shared" si="7"/>
        <v>0</v>
      </c>
      <c r="I159" s="8"/>
      <c r="J159" s="8"/>
      <c r="K159" s="8"/>
    </row>
    <row r="160" spans="1:11" ht="15" customHeight="1">
      <c r="A160" s="63" t="s">
        <v>225</v>
      </c>
      <c r="B160" s="63" t="s">
        <v>226</v>
      </c>
      <c r="C160" s="63" t="s">
        <v>224</v>
      </c>
      <c r="D160" s="64" t="s">
        <v>53</v>
      </c>
      <c r="E160" s="184" t="s">
        <v>326</v>
      </c>
      <c r="F160" s="66">
        <v>130</v>
      </c>
      <c r="G160" s="23"/>
      <c r="H160" s="185">
        <f t="shared" si="7"/>
        <v>0</v>
      </c>
      <c r="I160" s="8"/>
      <c r="J160" s="8"/>
      <c r="K160" s="8"/>
    </row>
    <row r="161" spans="1:11" ht="15" customHeight="1">
      <c r="A161" s="54"/>
      <c r="B161" s="54" t="s">
        <v>226</v>
      </c>
      <c r="C161" s="54" t="s">
        <v>224</v>
      </c>
      <c r="D161" s="55" t="s">
        <v>54</v>
      </c>
      <c r="E161" s="184" t="s">
        <v>326</v>
      </c>
      <c r="F161" s="57"/>
      <c r="G161" s="187"/>
      <c r="H161" s="185">
        <f t="shared" si="7"/>
        <v>0</v>
      </c>
      <c r="I161" s="8"/>
      <c r="J161" s="8"/>
      <c r="K161" s="8"/>
    </row>
    <row r="162" spans="1:11" ht="15" customHeight="1">
      <c r="A162" s="54"/>
      <c r="B162" s="54" t="s">
        <v>226</v>
      </c>
      <c r="C162" s="54" t="s">
        <v>224</v>
      </c>
      <c r="D162" s="55" t="s">
        <v>55</v>
      </c>
      <c r="E162" s="184" t="s">
        <v>326</v>
      </c>
      <c r="F162" s="57"/>
      <c r="G162" s="187"/>
      <c r="H162" s="185">
        <f t="shared" si="7"/>
        <v>0</v>
      </c>
      <c r="I162" s="8"/>
      <c r="J162" s="8"/>
      <c r="K162" s="8"/>
    </row>
    <row r="163" spans="1:11" ht="15" customHeight="1" thickBot="1">
      <c r="A163" s="69"/>
      <c r="B163" s="69" t="s">
        <v>226</v>
      </c>
      <c r="C163" s="69" t="s">
        <v>224</v>
      </c>
      <c r="D163" s="70" t="s">
        <v>56</v>
      </c>
      <c r="E163" s="184" t="s">
        <v>326</v>
      </c>
      <c r="F163" s="71"/>
      <c r="G163" s="188"/>
      <c r="H163" s="185">
        <f t="shared" si="7"/>
        <v>0</v>
      </c>
      <c r="I163" s="8"/>
      <c r="J163" s="8"/>
      <c r="K163" s="8"/>
    </row>
    <row r="164" spans="1:11" ht="15" customHeight="1">
      <c r="A164" s="63" t="s">
        <v>227</v>
      </c>
      <c r="B164" s="63" t="s">
        <v>228</v>
      </c>
      <c r="C164" s="63" t="s">
        <v>229</v>
      </c>
      <c r="D164" s="64" t="s">
        <v>53</v>
      </c>
      <c r="E164" s="184" t="s">
        <v>326</v>
      </c>
      <c r="F164" s="66">
        <v>7</v>
      </c>
      <c r="G164" s="23"/>
      <c r="H164" s="185">
        <f t="shared" si="7"/>
        <v>0</v>
      </c>
      <c r="I164" s="8"/>
      <c r="J164" s="8"/>
      <c r="K164" s="8"/>
    </row>
    <row r="165" spans="1:11" ht="15" customHeight="1">
      <c r="A165" s="54"/>
      <c r="B165" s="54" t="s">
        <v>228</v>
      </c>
      <c r="C165" s="54" t="s">
        <v>229</v>
      </c>
      <c r="D165" s="55" t="s">
        <v>230</v>
      </c>
      <c r="E165" s="184" t="s">
        <v>326</v>
      </c>
      <c r="F165" s="189">
        <v>3</v>
      </c>
      <c r="G165" s="21"/>
      <c r="H165" s="185">
        <f t="shared" si="7"/>
        <v>0</v>
      </c>
      <c r="I165" s="8"/>
      <c r="J165" s="8"/>
      <c r="K165" s="8"/>
    </row>
    <row r="166" spans="1:11" ht="15" customHeight="1">
      <c r="A166" s="54"/>
      <c r="B166" s="54" t="s">
        <v>228</v>
      </c>
      <c r="C166" s="54" t="s">
        <v>229</v>
      </c>
      <c r="D166" s="55" t="s">
        <v>54</v>
      </c>
      <c r="E166" s="184" t="s">
        <v>326</v>
      </c>
      <c r="F166" s="57"/>
      <c r="G166" s="187"/>
      <c r="H166" s="185">
        <f t="shared" si="7"/>
        <v>0</v>
      </c>
      <c r="I166" s="8"/>
      <c r="J166" s="8"/>
      <c r="K166" s="8"/>
    </row>
    <row r="167" spans="1:11" ht="15" customHeight="1">
      <c r="A167" s="54"/>
      <c r="B167" s="54" t="s">
        <v>228</v>
      </c>
      <c r="C167" s="54" t="s">
        <v>229</v>
      </c>
      <c r="D167" s="55" t="s">
        <v>55</v>
      </c>
      <c r="E167" s="184" t="s">
        <v>326</v>
      </c>
      <c r="F167" s="57"/>
      <c r="G167" s="187"/>
      <c r="H167" s="185">
        <f t="shared" si="7"/>
        <v>0</v>
      </c>
      <c r="I167" s="8"/>
      <c r="J167" s="8"/>
      <c r="K167" s="8"/>
    </row>
    <row r="168" spans="1:11" ht="15" customHeight="1" thickBot="1">
      <c r="A168" s="69"/>
      <c r="B168" s="69" t="s">
        <v>228</v>
      </c>
      <c r="C168" s="69" t="s">
        <v>229</v>
      </c>
      <c r="D168" s="70" t="s">
        <v>56</v>
      </c>
      <c r="E168" s="184" t="s">
        <v>326</v>
      </c>
      <c r="F168" s="71"/>
      <c r="G168" s="188"/>
      <c r="H168" s="185">
        <f t="shared" si="7"/>
        <v>0</v>
      </c>
      <c r="I168" s="8"/>
      <c r="J168" s="8"/>
      <c r="K168" s="8"/>
    </row>
    <row r="169" spans="1:11" ht="15" customHeight="1">
      <c r="A169" s="54" t="s">
        <v>231</v>
      </c>
      <c r="B169" s="54" t="s">
        <v>232</v>
      </c>
      <c r="C169" s="54" t="s">
        <v>233</v>
      </c>
      <c r="D169" s="67"/>
      <c r="E169" s="184" t="s">
        <v>326</v>
      </c>
      <c r="F169" s="57">
        <v>1</v>
      </c>
      <c r="G169" s="21"/>
      <c r="H169" s="185">
        <f t="shared" si="7"/>
        <v>0</v>
      </c>
      <c r="I169" s="8"/>
      <c r="J169" s="8"/>
      <c r="K169" s="8"/>
    </row>
    <row r="170" spans="1:11" ht="15" customHeight="1">
      <c r="A170" s="75" t="s">
        <v>234</v>
      </c>
      <c r="B170" s="75" t="s">
        <v>235</v>
      </c>
      <c r="C170" s="75" t="s">
        <v>233</v>
      </c>
      <c r="D170" s="88" t="s">
        <v>53</v>
      </c>
      <c r="E170" s="184" t="s">
        <v>326</v>
      </c>
      <c r="F170" s="77">
        <v>1</v>
      </c>
      <c r="G170" s="22"/>
      <c r="H170" s="185">
        <f t="shared" si="7"/>
        <v>0</v>
      </c>
      <c r="I170" s="8"/>
      <c r="J170" s="8"/>
      <c r="K170" s="8"/>
    </row>
    <row r="171" spans="1:11" ht="15" customHeight="1">
      <c r="A171" s="54"/>
      <c r="B171" s="54" t="s">
        <v>235</v>
      </c>
      <c r="C171" s="54" t="s">
        <v>233</v>
      </c>
      <c r="D171" s="55" t="s">
        <v>230</v>
      </c>
      <c r="E171" s="184" t="s">
        <v>326</v>
      </c>
      <c r="F171" s="189">
        <v>1</v>
      </c>
      <c r="G171" s="21"/>
      <c r="H171" s="185">
        <f t="shared" si="7"/>
        <v>0</v>
      </c>
      <c r="I171" s="8"/>
      <c r="J171" s="8"/>
      <c r="K171" s="8"/>
    </row>
    <row r="172" spans="1:11" ht="15" customHeight="1">
      <c r="A172" s="54"/>
      <c r="B172" s="54" t="s">
        <v>235</v>
      </c>
      <c r="C172" s="54" t="s">
        <v>233</v>
      </c>
      <c r="D172" s="55" t="s">
        <v>54</v>
      </c>
      <c r="E172" s="184" t="s">
        <v>326</v>
      </c>
      <c r="F172" s="57"/>
      <c r="G172" s="187"/>
      <c r="H172" s="185">
        <f t="shared" si="7"/>
        <v>0</v>
      </c>
      <c r="I172" s="8"/>
      <c r="J172" s="8"/>
      <c r="K172" s="8"/>
    </row>
    <row r="173" spans="1:11" ht="15" customHeight="1">
      <c r="A173" s="54"/>
      <c r="B173" s="54" t="s">
        <v>235</v>
      </c>
      <c r="C173" s="54" t="s">
        <v>233</v>
      </c>
      <c r="D173" s="55" t="s">
        <v>55</v>
      </c>
      <c r="E173" s="184" t="s">
        <v>326</v>
      </c>
      <c r="F173" s="57"/>
      <c r="G173" s="187"/>
      <c r="H173" s="185">
        <f t="shared" si="7"/>
        <v>0</v>
      </c>
      <c r="I173" s="8"/>
      <c r="J173" s="8"/>
      <c r="K173" s="8"/>
    </row>
    <row r="174" spans="1:11" ht="15" customHeight="1" thickBot="1">
      <c r="A174" s="69"/>
      <c r="B174" s="69" t="s">
        <v>235</v>
      </c>
      <c r="C174" s="69" t="s">
        <v>233</v>
      </c>
      <c r="D174" s="70" t="s">
        <v>56</v>
      </c>
      <c r="E174" s="184" t="s">
        <v>326</v>
      </c>
      <c r="F174" s="71"/>
      <c r="G174" s="188"/>
      <c r="H174" s="185">
        <f t="shared" si="7"/>
        <v>0</v>
      </c>
      <c r="I174" s="8"/>
      <c r="J174" s="8"/>
      <c r="K174" s="8"/>
    </row>
    <row r="175" spans="1:11" ht="15" customHeight="1" thickBot="1">
      <c r="A175" s="59" t="s">
        <v>236</v>
      </c>
      <c r="B175" s="59" t="s">
        <v>237</v>
      </c>
      <c r="C175" s="59" t="s">
        <v>238</v>
      </c>
      <c r="D175" s="107"/>
      <c r="E175" s="184" t="s">
        <v>326</v>
      </c>
      <c r="F175" s="62">
        <v>2</v>
      </c>
      <c r="G175" s="22"/>
      <c r="H175" s="185">
        <f t="shared" si="7"/>
        <v>0</v>
      </c>
      <c r="I175" s="8"/>
      <c r="J175" s="8"/>
      <c r="K175" s="8"/>
    </row>
    <row r="176" spans="1:11" ht="15" customHeight="1">
      <c r="A176" s="63" t="s">
        <v>239</v>
      </c>
      <c r="B176" s="63" t="s">
        <v>240</v>
      </c>
      <c r="C176" s="63" t="s">
        <v>241</v>
      </c>
      <c r="D176" s="64" t="s">
        <v>53</v>
      </c>
      <c r="E176" s="184" t="s">
        <v>326</v>
      </c>
      <c r="F176" s="66">
        <v>6</v>
      </c>
      <c r="G176" s="23"/>
      <c r="H176" s="185">
        <f t="shared" si="7"/>
        <v>0</v>
      </c>
      <c r="I176" s="8"/>
      <c r="J176" s="8"/>
      <c r="K176" s="8"/>
    </row>
    <row r="177" spans="1:11" ht="15" customHeight="1">
      <c r="A177" s="54"/>
      <c r="B177" s="54" t="s">
        <v>240</v>
      </c>
      <c r="C177" s="54" t="s">
        <v>241</v>
      </c>
      <c r="D177" s="55" t="s">
        <v>230</v>
      </c>
      <c r="E177" s="184" t="s">
        <v>326</v>
      </c>
      <c r="F177" s="189">
        <v>1</v>
      </c>
      <c r="G177" s="21"/>
      <c r="H177" s="185">
        <f t="shared" si="7"/>
        <v>0</v>
      </c>
      <c r="I177" s="8"/>
      <c r="J177" s="8"/>
      <c r="K177" s="8"/>
    </row>
    <row r="178" spans="1:11" ht="15" customHeight="1">
      <c r="A178" s="54"/>
      <c r="B178" s="54" t="s">
        <v>240</v>
      </c>
      <c r="C178" s="54" t="s">
        <v>241</v>
      </c>
      <c r="D178" s="55" t="s">
        <v>54</v>
      </c>
      <c r="E178" s="184" t="s">
        <v>326</v>
      </c>
      <c r="F178" s="57"/>
      <c r="G178" s="187"/>
      <c r="H178" s="185">
        <f t="shared" si="7"/>
        <v>0</v>
      </c>
      <c r="I178" s="8"/>
      <c r="J178" s="8"/>
      <c r="K178" s="8"/>
    </row>
    <row r="179" spans="1:11" ht="15" customHeight="1">
      <c r="A179" s="54"/>
      <c r="B179" s="54" t="s">
        <v>240</v>
      </c>
      <c r="C179" s="54" t="s">
        <v>241</v>
      </c>
      <c r="D179" s="55" t="s">
        <v>55</v>
      </c>
      <c r="E179" s="184" t="s">
        <v>326</v>
      </c>
      <c r="F179" s="57"/>
      <c r="G179" s="187"/>
      <c r="H179" s="185">
        <f t="shared" si="7"/>
        <v>0</v>
      </c>
      <c r="I179" s="8"/>
      <c r="J179" s="8"/>
      <c r="K179" s="8"/>
    </row>
    <row r="180" spans="1:11" ht="15" customHeight="1">
      <c r="A180" s="54"/>
      <c r="B180" s="54" t="s">
        <v>240</v>
      </c>
      <c r="C180" s="54" t="s">
        <v>241</v>
      </c>
      <c r="D180" s="55" t="s">
        <v>56</v>
      </c>
      <c r="E180" s="184" t="s">
        <v>326</v>
      </c>
      <c r="F180" s="57"/>
      <c r="G180" s="187"/>
      <c r="H180" s="185">
        <f t="shared" si="7"/>
        <v>0</v>
      </c>
      <c r="I180" s="8"/>
      <c r="J180" s="8"/>
      <c r="K180" s="8"/>
    </row>
    <row r="181" spans="1:11" ht="15" customHeight="1" thickBot="1">
      <c r="A181" s="69"/>
      <c r="B181" s="69" t="s">
        <v>240</v>
      </c>
      <c r="C181" s="69" t="s">
        <v>241</v>
      </c>
      <c r="D181" s="70" t="s">
        <v>242</v>
      </c>
      <c r="E181" s="184" t="s">
        <v>326</v>
      </c>
      <c r="F181" s="71"/>
      <c r="G181" s="188"/>
      <c r="H181" s="185">
        <f t="shared" si="7"/>
        <v>0</v>
      </c>
      <c r="I181" s="8"/>
      <c r="J181" s="8"/>
      <c r="K181" s="8"/>
    </row>
    <row r="182" spans="1:11" ht="15" customHeight="1" thickBot="1">
      <c r="A182" s="59" t="s">
        <v>243</v>
      </c>
      <c r="B182" s="59" t="s">
        <v>244</v>
      </c>
      <c r="C182" s="59" t="s">
        <v>245</v>
      </c>
      <c r="D182" s="107"/>
      <c r="E182" s="184" t="s">
        <v>326</v>
      </c>
      <c r="F182" s="62">
        <v>364</v>
      </c>
      <c r="G182" s="22"/>
      <c r="H182" s="185">
        <f t="shared" si="7"/>
        <v>0</v>
      </c>
      <c r="I182" s="8"/>
      <c r="J182" s="8"/>
      <c r="K182" s="8"/>
    </row>
    <row r="183" spans="1:11" ht="15" customHeight="1">
      <c r="A183" s="63" t="s">
        <v>246</v>
      </c>
      <c r="B183" s="63" t="s">
        <v>247</v>
      </c>
      <c r="C183" s="63" t="s">
        <v>248</v>
      </c>
      <c r="D183" s="64" t="s">
        <v>53</v>
      </c>
      <c r="E183" s="184" t="s">
        <v>326</v>
      </c>
      <c r="F183" s="66">
        <v>604</v>
      </c>
      <c r="G183" s="23"/>
      <c r="H183" s="185">
        <f t="shared" si="7"/>
        <v>0</v>
      </c>
      <c r="I183" s="8"/>
      <c r="J183" s="8"/>
      <c r="K183" s="8"/>
    </row>
    <row r="184" spans="1:11" ht="15" customHeight="1">
      <c r="A184" s="54"/>
      <c r="B184" s="54" t="s">
        <v>247</v>
      </c>
      <c r="C184" s="54" t="s">
        <v>248</v>
      </c>
      <c r="D184" s="55" t="s">
        <v>54</v>
      </c>
      <c r="E184" s="184" t="s">
        <v>326</v>
      </c>
      <c r="F184" s="57"/>
      <c r="G184" s="187"/>
      <c r="H184" s="185">
        <f t="shared" si="7"/>
        <v>0</v>
      </c>
      <c r="I184" s="8"/>
      <c r="J184" s="8"/>
      <c r="K184" s="8"/>
    </row>
    <row r="185" spans="1:11" ht="15" customHeight="1">
      <c r="A185" s="54"/>
      <c r="B185" s="54" t="s">
        <v>247</v>
      </c>
      <c r="C185" s="54" t="s">
        <v>248</v>
      </c>
      <c r="D185" s="55" t="s">
        <v>55</v>
      </c>
      <c r="E185" s="184" t="s">
        <v>326</v>
      </c>
      <c r="F185" s="57"/>
      <c r="G185" s="187"/>
      <c r="H185" s="185">
        <f t="shared" si="7"/>
        <v>0</v>
      </c>
      <c r="I185" s="8"/>
      <c r="J185" s="8"/>
      <c r="K185" s="8"/>
    </row>
    <row r="186" spans="1:11" ht="15" customHeight="1" thickBot="1">
      <c r="A186" s="69"/>
      <c r="B186" s="69" t="s">
        <v>247</v>
      </c>
      <c r="C186" s="69" t="s">
        <v>248</v>
      </c>
      <c r="D186" s="70" t="s">
        <v>56</v>
      </c>
      <c r="E186" s="184" t="s">
        <v>326</v>
      </c>
      <c r="F186" s="71"/>
      <c r="G186" s="188"/>
      <c r="H186" s="185">
        <f t="shared" si="7"/>
        <v>0</v>
      </c>
      <c r="I186" s="8"/>
      <c r="J186" s="8"/>
      <c r="K186" s="8"/>
    </row>
    <row r="187" spans="1:11" ht="15" customHeight="1">
      <c r="A187" s="54" t="s">
        <v>249</v>
      </c>
      <c r="B187" s="54" t="s">
        <v>250</v>
      </c>
      <c r="C187" s="54" t="s">
        <v>251</v>
      </c>
      <c r="D187" s="67"/>
      <c r="E187" s="184" t="s">
        <v>326</v>
      </c>
      <c r="F187" s="57">
        <v>24</v>
      </c>
      <c r="G187" s="21"/>
      <c r="H187" s="185">
        <f t="shared" si="7"/>
        <v>0</v>
      </c>
      <c r="I187" s="8"/>
      <c r="J187" s="8"/>
      <c r="K187" s="8"/>
    </row>
    <row r="188" spans="1:11" ht="15" customHeight="1">
      <c r="A188" s="75" t="s">
        <v>252</v>
      </c>
      <c r="B188" s="75" t="s">
        <v>253</v>
      </c>
      <c r="C188" s="75" t="s">
        <v>251</v>
      </c>
      <c r="D188" s="88" t="s">
        <v>53</v>
      </c>
      <c r="E188" s="184" t="s">
        <v>326</v>
      </c>
      <c r="F188" s="77">
        <v>59</v>
      </c>
      <c r="G188" s="22"/>
      <c r="H188" s="185">
        <f>F188*G188</f>
        <v>0</v>
      </c>
      <c r="I188" s="8"/>
      <c r="J188" s="8"/>
      <c r="K188" s="8"/>
    </row>
    <row r="189" spans="1:11" ht="15" customHeight="1">
      <c r="A189" s="54"/>
      <c r="B189" s="54" t="s">
        <v>253</v>
      </c>
      <c r="C189" s="54" t="s">
        <v>251</v>
      </c>
      <c r="D189" s="55" t="s">
        <v>54</v>
      </c>
      <c r="E189" s="184" t="s">
        <v>326</v>
      </c>
      <c r="F189" s="57"/>
      <c r="G189" s="187"/>
      <c r="H189" s="185">
        <f t="shared" si="7"/>
        <v>0</v>
      </c>
      <c r="I189" s="8"/>
      <c r="J189" s="8"/>
      <c r="K189" s="8"/>
    </row>
    <row r="190" spans="1:11" ht="15" customHeight="1">
      <c r="A190" s="54"/>
      <c r="B190" s="54" t="s">
        <v>253</v>
      </c>
      <c r="C190" s="54" t="s">
        <v>251</v>
      </c>
      <c r="D190" s="55" t="s">
        <v>55</v>
      </c>
      <c r="E190" s="184" t="s">
        <v>326</v>
      </c>
      <c r="F190" s="57"/>
      <c r="G190" s="187"/>
      <c r="H190" s="185">
        <f t="shared" si="7"/>
        <v>0</v>
      </c>
      <c r="I190" s="8"/>
      <c r="J190" s="8"/>
      <c r="K190" s="8"/>
    </row>
    <row r="191" spans="1:11" ht="15" customHeight="1" thickBot="1">
      <c r="A191" s="69"/>
      <c r="B191" s="69" t="s">
        <v>253</v>
      </c>
      <c r="C191" s="69" t="s">
        <v>251</v>
      </c>
      <c r="D191" s="70" t="s">
        <v>56</v>
      </c>
      <c r="E191" s="184" t="s">
        <v>326</v>
      </c>
      <c r="F191" s="71"/>
      <c r="G191" s="188"/>
      <c r="H191" s="185">
        <f t="shared" si="7"/>
        <v>0</v>
      </c>
      <c r="I191" s="8"/>
      <c r="J191" s="8"/>
      <c r="K191" s="8"/>
    </row>
    <row r="192" spans="1:11" ht="15" customHeight="1" thickBot="1">
      <c r="A192" s="59" t="s">
        <v>254</v>
      </c>
      <c r="B192" s="59" t="s">
        <v>255</v>
      </c>
      <c r="C192" s="59" t="s">
        <v>256</v>
      </c>
      <c r="D192" s="107"/>
      <c r="E192" s="184" t="s">
        <v>326</v>
      </c>
      <c r="F192" s="62">
        <v>39</v>
      </c>
      <c r="G192" s="22"/>
      <c r="H192" s="185">
        <f t="shared" si="7"/>
        <v>0</v>
      </c>
      <c r="I192" s="8"/>
      <c r="J192" s="8"/>
      <c r="K192" s="8"/>
    </row>
    <row r="193" spans="1:11" ht="15" customHeight="1">
      <c r="A193" s="63" t="s">
        <v>257</v>
      </c>
      <c r="B193" s="63" t="s">
        <v>258</v>
      </c>
      <c r="C193" s="63" t="s">
        <v>259</v>
      </c>
      <c r="D193" s="64" t="s">
        <v>53</v>
      </c>
      <c r="E193" s="184" t="s">
        <v>326</v>
      </c>
      <c r="F193" s="66">
        <v>75</v>
      </c>
      <c r="G193" s="23"/>
      <c r="H193" s="185">
        <f t="shared" si="7"/>
        <v>0</v>
      </c>
      <c r="I193" s="8"/>
      <c r="J193" s="8"/>
      <c r="K193" s="8"/>
    </row>
    <row r="194" spans="1:11" ht="15" customHeight="1">
      <c r="A194" s="54"/>
      <c r="B194" s="54" t="s">
        <v>258</v>
      </c>
      <c r="C194" s="54" t="s">
        <v>259</v>
      </c>
      <c r="D194" s="55" t="s">
        <v>54</v>
      </c>
      <c r="E194" s="184" t="s">
        <v>326</v>
      </c>
      <c r="F194" s="57"/>
      <c r="G194" s="187"/>
      <c r="H194" s="185">
        <f t="shared" si="7"/>
        <v>0</v>
      </c>
      <c r="I194" s="8"/>
      <c r="J194" s="8"/>
      <c r="K194" s="8"/>
    </row>
    <row r="195" spans="1:11" ht="15" customHeight="1">
      <c r="A195" s="54"/>
      <c r="B195" s="54" t="s">
        <v>258</v>
      </c>
      <c r="C195" s="54" t="s">
        <v>259</v>
      </c>
      <c r="D195" s="55" t="s">
        <v>55</v>
      </c>
      <c r="E195" s="184" t="s">
        <v>326</v>
      </c>
      <c r="F195" s="57"/>
      <c r="G195" s="187"/>
      <c r="H195" s="185">
        <f t="shared" si="7"/>
        <v>0</v>
      </c>
      <c r="I195" s="8"/>
      <c r="J195" s="8"/>
      <c r="K195" s="8"/>
    </row>
    <row r="196" spans="1:11" ht="15" customHeight="1" thickBot="1">
      <c r="A196" s="69"/>
      <c r="B196" s="69" t="s">
        <v>258</v>
      </c>
      <c r="C196" s="69" t="s">
        <v>259</v>
      </c>
      <c r="D196" s="70" t="s">
        <v>56</v>
      </c>
      <c r="E196" s="184" t="s">
        <v>326</v>
      </c>
      <c r="F196" s="71"/>
      <c r="G196" s="188"/>
      <c r="H196" s="185">
        <f t="shared" si="7"/>
        <v>0</v>
      </c>
      <c r="I196" s="8"/>
      <c r="J196" s="8"/>
      <c r="K196" s="8"/>
    </row>
    <row r="197" spans="1:11" ht="15" customHeight="1" thickBot="1">
      <c r="A197" s="59" t="s">
        <v>260</v>
      </c>
      <c r="B197" s="59" t="s">
        <v>261</v>
      </c>
      <c r="C197" s="59" t="s">
        <v>262</v>
      </c>
      <c r="D197" s="107"/>
      <c r="E197" s="184" t="s">
        <v>326</v>
      </c>
      <c r="F197" s="62">
        <v>10</v>
      </c>
      <c r="G197" s="22"/>
      <c r="H197" s="185">
        <f t="shared" si="7"/>
        <v>0</v>
      </c>
      <c r="I197" s="8"/>
      <c r="J197" s="8"/>
      <c r="K197" s="8"/>
    </row>
    <row r="198" spans="1:11" ht="15" customHeight="1">
      <c r="A198" s="63" t="s">
        <v>263</v>
      </c>
      <c r="B198" s="63" t="s">
        <v>264</v>
      </c>
      <c r="C198" s="63" t="s">
        <v>262</v>
      </c>
      <c r="D198" s="64" t="s">
        <v>53</v>
      </c>
      <c r="E198" s="184" t="s">
        <v>326</v>
      </c>
      <c r="F198" s="66">
        <v>50</v>
      </c>
      <c r="G198" s="23"/>
      <c r="H198" s="185">
        <f t="shared" si="7"/>
        <v>0</v>
      </c>
      <c r="I198" s="8"/>
      <c r="J198" s="8"/>
      <c r="K198" s="8"/>
    </row>
    <row r="199" spans="1:11" ht="15" customHeight="1">
      <c r="A199" s="54"/>
      <c r="B199" s="54" t="s">
        <v>264</v>
      </c>
      <c r="C199" s="54" t="s">
        <v>262</v>
      </c>
      <c r="D199" s="55" t="s">
        <v>54</v>
      </c>
      <c r="E199" s="184" t="s">
        <v>326</v>
      </c>
      <c r="F199" s="57"/>
      <c r="G199" s="187"/>
      <c r="H199" s="185">
        <f t="shared" si="7"/>
        <v>0</v>
      </c>
      <c r="I199" s="8"/>
      <c r="J199" s="8"/>
      <c r="K199" s="8"/>
    </row>
    <row r="200" spans="1:11" ht="15" customHeight="1">
      <c r="A200" s="54"/>
      <c r="B200" s="54" t="s">
        <v>264</v>
      </c>
      <c r="C200" s="54" t="s">
        <v>262</v>
      </c>
      <c r="D200" s="55" t="s">
        <v>55</v>
      </c>
      <c r="E200" s="184" t="s">
        <v>326</v>
      </c>
      <c r="F200" s="57"/>
      <c r="G200" s="187"/>
      <c r="H200" s="185">
        <f t="shared" si="7"/>
        <v>0</v>
      </c>
      <c r="I200" s="8"/>
      <c r="J200" s="8"/>
      <c r="K200" s="8"/>
    </row>
    <row r="201" spans="1:11" ht="15" customHeight="1" thickBot="1">
      <c r="A201" s="69"/>
      <c r="B201" s="69" t="s">
        <v>264</v>
      </c>
      <c r="C201" s="69" t="s">
        <v>262</v>
      </c>
      <c r="D201" s="70" t="s">
        <v>56</v>
      </c>
      <c r="E201" s="184" t="s">
        <v>326</v>
      </c>
      <c r="F201" s="71"/>
      <c r="G201" s="188"/>
      <c r="H201" s="185">
        <f t="shared" si="7"/>
        <v>0</v>
      </c>
      <c r="I201" s="8"/>
      <c r="J201" s="8"/>
      <c r="K201" s="8"/>
    </row>
    <row r="202" spans="1:11" ht="15" customHeight="1" thickBot="1">
      <c r="A202" s="59" t="s">
        <v>265</v>
      </c>
      <c r="B202" s="59" t="s">
        <v>266</v>
      </c>
      <c r="C202" s="59" t="s">
        <v>267</v>
      </c>
      <c r="D202" s="107"/>
      <c r="E202" s="190" t="s">
        <v>326</v>
      </c>
      <c r="F202" s="62">
        <v>6</v>
      </c>
      <c r="G202" s="22"/>
      <c r="H202" s="185">
        <f t="shared" si="7"/>
        <v>0</v>
      </c>
      <c r="I202" s="8"/>
      <c r="J202" s="8"/>
      <c r="K202" s="8"/>
    </row>
    <row r="203" spans="1:11" ht="15" customHeight="1">
      <c r="A203" s="63" t="s">
        <v>268</v>
      </c>
      <c r="B203" s="63" t="s">
        <v>269</v>
      </c>
      <c r="C203" s="63" t="s">
        <v>270</v>
      </c>
      <c r="D203" s="64" t="s">
        <v>53</v>
      </c>
      <c r="E203" s="184" t="s">
        <v>326</v>
      </c>
      <c r="F203" s="66">
        <v>15</v>
      </c>
      <c r="G203" s="23"/>
      <c r="H203" s="185">
        <f t="shared" si="7"/>
        <v>0</v>
      </c>
      <c r="I203" s="8"/>
      <c r="J203" s="8"/>
      <c r="K203" s="8"/>
    </row>
    <row r="204" spans="1:11" ht="15" customHeight="1">
      <c r="A204" s="54"/>
      <c r="B204" s="54" t="s">
        <v>269</v>
      </c>
      <c r="C204" s="54" t="s">
        <v>270</v>
      </c>
      <c r="D204" s="55" t="s">
        <v>54</v>
      </c>
      <c r="E204" s="184" t="s">
        <v>326</v>
      </c>
      <c r="F204" s="57"/>
      <c r="G204" s="187"/>
      <c r="H204" s="185">
        <f t="shared" si="7"/>
        <v>0</v>
      </c>
      <c r="I204" s="8"/>
      <c r="J204" s="8"/>
      <c r="K204" s="8"/>
    </row>
    <row r="205" spans="1:11" ht="15" customHeight="1">
      <c r="A205" s="54"/>
      <c r="B205" s="54" t="s">
        <v>269</v>
      </c>
      <c r="C205" s="54" t="s">
        <v>270</v>
      </c>
      <c r="D205" s="55" t="s">
        <v>55</v>
      </c>
      <c r="E205" s="184" t="s">
        <v>326</v>
      </c>
      <c r="F205" s="57"/>
      <c r="G205" s="187"/>
      <c r="H205" s="185">
        <f t="shared" si="7"/>
        <v>0</v>
      </c>
      <c r="I205" s="8"/>
      <c r="J205" s="8"/>
      <c r="K205" s="8"/>
    </row>
    <row r="206" spans="1:11" ht="15" customHeight="1" thickBot="1">
      <c r="A206" s="69"/>
      <c r="B206" s="69" t="s">
        <v>269</v>
      </c>
      <c r="C206" s="69" t="s">
        <v>270</v>
      </c>
      <c r="D206" s="70" t="s">
        <v>56</v>
      </c>
      <c r="E206" s="191" t="s">
        <v>326</v>
      </c>
      <c r="F206" s="71"/>
      <c r="G206" s="188"/>
      <c r="H206" s="185">
        <f t="shared" si="7"/>
        <v>0</v>
      </c>
      <c r="I206" s="8"/>
      <c r="J206" s="8"/>
      <c r="K206" s="8"/>
    </row>
    <row r="207" spans="1:11" ht="15" customHeight="1">
      <c r="A207" s="54" t="s">
        <v>271</v>
      </c>
      <c r="B207" s="54" t="s">
        <v>272</v>
      </c>
      <c r="C207" s="54" t="s">
        <v>273</v>
      </c>
      <c r="D207" s="67"/>
      <c r="E207" s="113" t="s">
        <v>3</v>
      </c>
      <c r="F207" s="57">
        <v>13</v>
      </c>
      <c r="G207" s="21"/>
      <c r="H207" s="185">
        <f t="shared" si="7"/>
        <v>0</v>
      </c>
    </row>
    <row r="208" spans="1:11" ht="15" customHeight="1">
      <c r="A208" s="54" t="s">
        <v>274</v>
      </c>
      <c r="B208" s="54" t="s">
        <v>275</v>
      </c>
      <c r="C208" s="54" t="s">
        <v>273</v>
      </c>
      <c r="D208" s="67"/>
      <c r="E208" s="113" t="s">
        <v>3</v>
      </c>
      <c r="F208" s="57">
        <v>13</v>
      </c>
      <c r="G208" s="21"/>
      <c r="H208" s="185">
        <f t="shared" ref="H208:H268" si="8">F208*G208</f>
        <v>0</v>
      </c>
    </row>
    <row r="209" spans="1:10" ht="15" customHeight="1" thickBot="1">
      <c r="A209" s="84" t="s">
        <v>276</v>
      </c>
      <c r="B209" s="84" t="s">
        <v>277</v>
      </c>
      <c r="C209" s="84" t="s">
        <v>278</v>
      </c>
      <c r="D209" s="99"/>
      <c r="E209" s="126" t="s">
        <v>3</v>
      </c>
      <c r="F209" s="71">
        <v>65</v>
      </c>
      <c r="G209" s="22"/>
      <c r="H209" s="185">
        <f t="shared" si="8"/>
        <v>0</v>
      </c>
    </row>
    <row r="210" spans="1:10" ht="15" customHeight="1" thickBot="1">
      <c r="A210" s="59" t="s">
        <v>279</v>
      </c>
      <c r="B210" s="59" t="s">
        <v>280</v>
      </c>
      <c r="C210" s="59" t="s">
        <v>281</v>
      </c>
      <c r="D210" s="60"/>
      <c r="E210" s="121" t="s">
        <v>3</v>
      </c>
      <c r="F210" s="62">
        <v>65</v>
      </c>
      <c r="G210" s="22"/>
      <c r="H210" s="185">
        <f t="shared" si="8"/>
        <v>0</v>
      </c>
    </row>
    <row r="211" spans="1:10" ht="15" customHeight="1" thickBot="1">
      <c r="A211" s="63" t="s">
        <v>282</v>
      </c>
      <c r="B211" s="63" t="s">
        <v>283</v>
      </c>
      <c r="C211" s="63" t="s">
        <v>284</v>
      </c>
      <c r="D211" s="64" t="s">
        <v>53</v>
      </c>
      <c r="E211" s="192" t="s">
        <v>3</v>
      </c>
      <c r="F211" s="66">
        <v>151</v>
      </c>
      <c r="G211" s="23"/>
      <c r="H211" s="185">
        <f t="shared" si="8"/>
        <v>0</v>
      </c>
    </row>
    <row r="212" spans="1:10" ht="15" customHeight="1" thickBot="1">
      <c r="A212" s="132"/>
      <c r="B212" s="54" t="s">
        <v>283</v>
      </c>
      <c r="C212" s="54" t="s">
        <v>284</v>
      </c>
      <c r="D212" s="55" t="s">
        <v>54</v>
      </c>
      <c r="E212" s="192" t="s">
        <v>3</v>
      </c>
      <c r="F212" s="77"/>
      <c r="G212" s="187"/>
      <c r="H212" s="185">
        <f t="shared" si="8"/>
        <v>0</v>
      </c>
    </row>
    <row r="213" spans="1:10" ht="15" customHeight="1">
      <c r="A213" s="132"/>
      <c r="B213" s="54" t="s">
        <v>283</v>
      </c>
      <c r="C213" s="54" t="s">
        <v>284</v>
      </c>
      <c r="D213" s="55" t="s">
        <v>55</v>
      </c>
      <c r="E213" s="121" t="s">
        <v>3</v>
      </c>
      <c r="F213" s="193"/>
      <c r="G213" s="187"/>
      <c r="H213" s="185">
        <f t="shared" si="8"/>
        <v>0</v>
      </c>
    </row>
    <row r="214" spans="1:10" ht="15" customHeight="1" thickBot="1">
      <c r="A214" s="141"/>
      <c r="B214" s="69" t="s">
        <v>283</v>
      </c>
      <c r="C214" s="69" t="s">
        <v>284</v>
      </c>
      <c r="D214" s="70" t="s">
        <v>56</v>
      </c>
      <c r="E214" s="113" t="s">
        <v>3</v>
      </c>
      <c r="F214" s="71"/>
      <c r="G214" s="188"/>
      <c r="H214" s="185">
        <f t="shared" si="8"/>
        <v>0</v>
      </c>
    </row>
    <row r="215" spans="1:10" ht="15" customHeight="1" thickBot="1">
      <c r="A215" s="136" t="s">
        <v>285</v>
      </c>
      <c r="B215" s="63" t="s">
        <v>286</v>
      </c>
      <c r="C215" s="63" t="s">
        <v>287</v>
      </c>
      <c r="D215" s="64" t="s">
        <v>53</v>
      </c>
      <c r="E215" s="113" t="s">
        <v>3</v>
      </c>
      <c r="F215" s="194">
        <v>1</v>
      </c>
      <c r="G215" s="24"/>
      <c r="H215" s="185">
        <f t="shared" si="8"/>
        <v>0</v>
      </c>
    </row>
    <row r="216" spans="1:10" ht="15" customHeight="1" thickBot="1">
      <c r="A216" s="195" t="s">
        <v>288</v>
      </c>
      <c r="B216" s="196" t="s">
        <v>289</v>
      </c>
      <c r="C216" s="196" t="s">
        <v>287</v>
      </c>
      <c r="D216" s="197" t="s">
        <v>290</v>
      </c>
      <c r="E216" s="126" t="s">
        <v>3</v>
      </c>
      <c r="F216" s="198">
        <v>1</v>
      </c>
      <c r="G216" s="24"/>
      <c r="H216" s="185">
        <f t="shared" si="8"/>
        <v>0</v>
      </c>
    </row>
    <row r="217" spans="1:10" ht="15" customHeight="1" thickBot="1">
      <c r="A217" s="195" t="s">
        <v>291</v>
      </c>
      <c r="B217" s="196" t="s">
        <v>292</v>
      </c>
      <c r="C217" s="196" t="s">
        <v>293</v>
      </c>
      <c r="D217" s="197" t="s">
        <v>290</v>
      </c>
      <c r="E217" s="192" t="s">
        <v>3</v>
      </c>
      <c r="F217" s="198">
        <v>1</v>
      </c>
      <c r="G217" s="24"/>
      <c r="H217" s="185">
        <f t="shared" si="8"/>
        <v>0</v>
      </c>
    </row>
    <row r="218" spans="1:10" ht="15" customHeight="1">
      <c r="A218" s="136" t="s">
        <v>294</v>
      </c>
      <c r="B218" s="63" t="s">
        <v>295</v>
      </c>
      <c r="C218" s="63" t="s">
        <v>293</v>
      </c>
      <c r="D218" s="64" t="s">
        <v>53</v>
      </c>
      <c r="E218" s="121" t="s">
        <v>3</v>
      </c>
      <c r="F218" s="66">
        <v>20</v>
      </c>
      <c r="G218" s="24"/>
      <c r="H218" s="185">
        <f t="shared" si="8"/>
        <v>0</v>
      </c>
    </row>
    <row r="219" spans="1:10" ht="15" customHeight="1">
      <c r="A219" s="132"/>
      <c r="B219" s="54" t="s">
        <v>296</v>
      </c>
      <c r="C219" s="54" t="s">
        <v>293</v>
      </c>
      <c r="D219" s="55" t="s">
        <v>54</v>
      </c>
      <c r="E219" s="113" t="s">
        <v>3</v>
      </c>
      <c r="F219" s="57"/>
      <c r="G219" s="187"/>
      <c r="H219" s="185">
        <f t="shared" si="8"/>
        <v>0</v>
      </c>
    </row>
    <row r="220" spans="1:10" ht="15" customHeight="1" thickBot="1">
      <c r="A220" s="132"/>
      <c r="B220" s="54" t="s">
        <v>297</v>
      </c>
      <c r="C220" s="54" t="s">
        <v>293</v>
      </c>
      <c r="D220" s="55" t="s">
        <v>55</v>
      </c>
      <c r="E220" s="126" t="s">
        <v>3</v>
      </c>
      <c r="F220" s="57"/>
      <c r="G220" s="187"/>
      <c r="H220" s="185">
        <f t="shared" si="8"/>
        <v>0</v>
      </c>
    </row>
    <row r="221" spans="1:10" ht="15" customHeight="1" thickBot="1">
      <c r="A221" s="141"/>
      <c r="B221" s="69" t="s">
        <v>298</v>
      </c>
      <c r="C221" s="69" t="s">
        <v>293</v>
      </c>
      <c r="D221" s="70" t="s">
        <v>56</v>
      </c>
      <c r="E221" s="199" t="s">
        <v>3</v>
      </c>
      <c r="F221" s="71"/>
      <c r="G221" s="188"/>
      <c r="H221" s="185">
        <f t="shared" si="8"/>
        <v>0</v>
      </c>
      <c r="J221" s="37"/>
    </row>
    <row r="222" spans="1:10" ht="15" customHeight="1" thickBot="1">
      <c r="A222" s="200" t="s">
        <v>299</v>
      </c>
      <c r="B222" s="201" t="s">
        <v>300</v>
      </c>
      <c r="C222" s="201" t="s">
        <v>301</v>
      </c>
      <c r="D222" s="202" t="s">
        <v>290</v>
      </c>
      <c r="E222" s="203" t="s">
        <v>3</v>
      </c>
      <c r="F222" s="198">
        <v>1</v>
      </c>
      <c r="G222" s="24"/>
      <c r="H222" s="185">
        <f t="shared" si="8"/>
        <v>0</v>
      </c>
    </row>
    <row r="223" spans="1:10" ht="15" customHeight="1">
      <c r="A223" s="136" t="s">
        <v>302</v>
      </c>
      <c r="B223" s="63" t="s">
        <v>300</v>
      </c>
      <c r="C223" s="63" t="s">
        <v>301</v>
      </c>
      <c r="D223" s="64" t="s">
        <v>53</v>
      </c>
      <c r="E223" s="204" t="s">
        <v>3</v>
      </c>
      <c r="F223" s="66">
        <v>2</v>
      </c>
      <c r="G223" s="24"/>
      <c r="H223" s="185">
        <f t="shared" si="8"/>
        <v>0</v>
      </c>
    </row>
    <row r="224" spans="1:10" ht="15" customHeight="1">
      <c r="A224" s="113"/>
      <c r="B224" s="54" t="s">
        <v>300</v>
      </c>
      <c r="C224" s="54" t="s">
        <v>301</v>
      </c>
      <c r="D224" s="55" t="s">
        <v>54</v>
      </c>
      <c r="E224" s="205" t="s">
        <v>3</v>
      </c>
      <c r="F224" s="57"/>
      <c r="G224" s="187"/>
      <c r="H224" s="185">
        <f t="shared" si="8"/>
        <v>0</v>
      </c>
    </row>
    <row r="225" spans="1:8" ht="15" customHeight="1" thickBot="1">
      <c r="A225" s="141"/>
      <c r="B225" s="69" t="s">
        <v>300</v>
      </c>
      <c r="C225" s="69" t="s">
        <v>301</v>
      </c>
      <c r="D225" s="70" t="s">
        <v>55</v>
      </c>
      <c r="E225" s="205" t="s">
        <v>3</v>
      </c>
      <c r="F225" s="71"/>
      <c r="G225" s="188"/>
      <c r="H225" s="185">
        <f t="shared" si="8"/>
        <v>0</v>
      </c>
    </row>
    <row r="226" spans="1:8" ht="15" customHeight="1" thickBot="1">
      <c r="A226" s="206"/>
      <c r="B226" s="207" t="s">
        <v>300</v>
      </c>
      <c r="C226" s="207" t="s">
        <v>301</v>
      </c>
      <c r="D226" s="208" t="s">
        <v>56</v>
      </c>
      <c r="E226" s="209" t="s">
        <v>3</v>
      </c>
      <c r="F226" s="210"/>
      <c r="G226" s="211"/>
      <c r="H226" s="185">
        <f t="shared" si="8"/>
        <v>0</v>
      </c>
    </row>
    <row r="227" spans="1:8" ht="15" customHeight="1" thickBot="1">
      <c r="A227" s="212" t="s">
        <v>303</v>
      </c>
      <c r="B227" s="213" t="s">
        <v>304</v>
      </c>
      <c r="C227" s="213" t="s">
        <v>305</v>
      </c>
      <c r="D227" s="214" t="s">
        <v>290</v>
      </c>
      <c r="E227" s="199" t="s">
        <v>3</v>
      </c>
      <c r="F227" s="215">
        <v>3</v>
      </c>
      <c r="G227" s="24"/>
      <c r="H227" s="185">
        <f t="shared" si="8"/>
        <v>0</v>
      </c>
    </row>
    <row r="228" spans="1:8" ht="15" customHeight="1">
      <c r="A228" s="216" t="s">
        <v>306</v>
      </c>
      <c r="B228" s="217" t="s">
        <v>307</v>
      </c>
      <c r="C228" s="217" t="s">
        <v>305</v>
      </c>
      <c r="D228" s="218" t="s">
        <v>53</v>
      </c>
      <c r="E228" s="219" t="s">
        <v>3</v>
      </c>
      <c r="F228" s="220">
        <v>9</v>
      </c>
      <c r="G228" s="24"/>
      <c r="H228" s="185">
        <f t="shared" si="8"/>
        <v>0</v>
      </c>
    </row>
    <row r="229" spans="1:8" ht="15" customHeight="1">
      <c r="A229" s="205"/>
      <c r="B229" s="221" t="s">
        <v>308</v>
      </c>
      <c r="C229" s="221" t="s">
        <v>305</v>
      </c>
      <c r="D229" s="222" t="s">
        <v>54</v>
      </c>
      <c r="E229" s="223" t="s">
        <v>3</v>
      </c>
      <c r="F229" s="224"/>
      <c r="G229" s="225"/>
      <c r="H229" s="185">
        <f t="shared" si="8"/>
        <v>0</v>
      </c>
    </row>
    <row r="230" spans="1:8" ht="15" customHeight="1">
      <c r="A230" s="205"/>
      <c r="B230" s="221" t="s">
        <v>309</v>
      </c>
      <c r="C230" s="221" t="s">
        <v>305</v>
      </c>
      <c r="D230" s="222" t="s">
        <v>55</v>
      </c>
      <c r="E230" s="205" t="s">
        <v>3</v>
      </c>
      <c r="F230" s="224"/>
      <c r="G230" s="225"/>
      <c r="H230" s="185">
        <f t="shared" si="8"/>
        <v>0</v>
      </c>
    </row>
    <row r="231" spans="1:8" ht="15" customHeight="1" thickBot="1">
      <c r="A231" s="209"/>
      <c r="B231" s="226" t="s">
        <v>310</v>
      </c>
      <c r="C231" s="226" t="s">
        <v>305</v>
      </c>
      <c r="D231" s="227" t="s">
        <v>56</v>
      </c>
      <c r="E231" s="228" t="s">
        <v>3</v>
      </c>
      <c r="F231" s="229"/>
      <c r="G231" s="230"/>
      <c r="H231" s="185">
        <f t="shared" si="8"/>
        <v>0</v>
      </c>
    </row>
    <row r="232" spans="1:8" ht="15" customHeight="1" thickBot="1">
      <c r="A232" s="199" t="s">
        <v>311</v>
      </c>
      <c r="B232" s="231" t="s">
        <v>312</v>
      </c>
      <c r="C232" s="232"/>
      <c r="D232" s="233" t="s">
        <v>313</v>
      </c>
      <c r="E232" s="234" t="s">
        <v>3</v>
      </c>
      <c r="F232" s="235">
        <v>1</v>
      </c>
      <c r="G232" s="25"/>
      <c r="H232" s="185">
        <f t="shared" si="8"/>
        <v>0</v>
      </c>
    </row>
    <row r="233" spans="1:8" ht="14.25" customHeight="1">
      <c r="A233" s="164"/>
      <c r="B233" s="149" t="s">
        <v>316</v>
      </c>
      <c r="C233" s="150"/>
      <c r="D233" s="236" t="s">
        <v>53</v>
      </c>
      <c r="E233" s="184" t="s">
        <v>3</v>
      </c>
      <c r="F233" s="237">
        <v>600</v>
      </c>
      <c r="G233" s="14"/>
      <c r="H233" s="185">
        <f t="shared" si="8"/>
        <v>0</v>
      </c>
    </row>
    <row r="234" spans="1:8" ht="14.25" customHeight="1">
      <c r="A234" s="164"/>
      <c r="B234" s="149" t="s">
        <v>316</v>
      </c>
      <c r="C234" s="150"/>
      <c r="D234" s="165" t="s">
        <v>290</v>
      </c>
      <c r="E234" s="184" t="s">
        <v>3</v>
      </c>
      <c r="F234" s="238">
        <v>200</v>
      </c>
      <c r="G234" s="14"/>
      <c r="H234" s="185">
        <f t="shared" si="8"/>
        <v>0</v>
      </c>
    </row>
    <row r="235" spans="1:8" ht="14.25" customHeight="1">
      <c r="A235" s="164"/>
      <c r="B235" s="149" t="s">
        <v>316</v>
      </c>
      <c r="C235" s="150"/>
      <c r="D235" s="165" t="s">
        <v>317</v>
      </c>
      <c r="E235" s="184" t="s">
        <v>3</v>
      </c>
      <c r="F235" s="237"/>
      <c r="G235" s="68"/>
      <c r="H235" s="185">
        <f t="shared" si="8"/>
        <v>0</v>
      </c>
    </row>
    <row r="236" spans="1:8" ht="14.25" customHeight="1">
      <c r="A236" s="164"/>
      <c r="B236" s="149" t="s">
        <v>316</v>
      </c>
      <c r="C236" s="150"/>
      <c r="D236" s="165" t="s">
        <v>318</v>
      </c>
      <c r="E236" s="184" t="s">
        <v>3</v>
      </c>
      <c r="F236" s="237"/>
      <c r="G236" s="68"/>
      <c r="H236" s="185">
        <f t="shared" si="8"/>
        <v>0</v>
      </c>
    </row>
    <row r="237" spans="1:8" ht="14.25" customHeight="1" thickBot="1">
      <c r="A237" s="239"/>
      <c r="B237" s="154" t="s">
        <v>316</v>
      </c>
      <c r="C237" s="155"/>
      <c r="D237" s="240" t="s">
        <v>56</v>
      </c>
      <c r="E237" s="191" t="s">
        <v>3</v>
      </c>
      <c r="F237" s="241"/>
      <c r="G237" s="74"/>
      <c r="H237" s="185">
        <f t="shared" si="8"/>
        <v>0</v>
      </c>
    </row>
    <row r="238" spans="1:8" ht="14.25" customHeight="1">
      <c r="A238" s="163"/>
      <c r="B238" s="158" t="s">
        <v>319</v>
      </c>
      <c r="C238" s="159"/>
      <c r="D238" s="242" t="s">
        <v>53</v>
      </c>
      <c r="E238" s="186" t="s">
        <v>3</v>
      </c>
      <c r="F238" s="243">
        <v>600</v>
      </c>
      <c r="G238" s="15"/>
      <c r="H238" s="185">
        <f t="shared" si="8"/>
        <v>0</v>
      </c>
    </row>
    <row r="239" spans="1:8" ht="14.25" customHeight="1">
      <c r="A239" s="164"/>
      <c r="B239" s="158" t="s">
        <v>319</v>
      </c>
      <c r="C239" s="150"/>
      <c r="D239" s="165" t="s">
        <v>290</v>
      </c>
      <c r="E239" s="184" t="s">
        <v>3</v>
      </c>
      <c r="F239" s="238">
        <v>200</v>
      </c>
      <c r="G239" s="14"/>
      <c r="H239" s="185">
        <f t="shared" si="8"/>
        <v>0</v>
      </c>
    </row>
    <row r="240" spans="1:8" ht="14.25" customHeight="1">
      <c r="A240" s="164"/>
      <c r="B240" s="158" t="s">
        <v>319</v>
      </c>
      <c r="C240" s="150"/>
      <c r="D240" s="165" t="s">
        <v>317</v>
      </c>
      <c r="E240" s="184" t="s">
        <v>3</v>
      </c>
      <c r="F240" s="237"/>
      <c r="G240" s="68"/>
      <c r="H240" s="185">
        <f t="shared" si="8"/>
        <v>0</v>
      </c>
    </row>
    <row r="241" spans="1:8" ht="14.25" customHeight="1">
      <c r="A241" s="164"/>
      <c r="B241" s="158" t="s">
        <v>319</v>
      </c>
      <c r="C241" s="150"/>
      <c r="D241" s="165" t="s">
        <v>318</v>
      </c>
      <c r="E241" s="184" t="s">
        <v>3</v>
      </c>
      <c r="F241" s="237"/>
      <c r="G241" s="68"/>
      <c r="H241" s="185">
        <f t="shared" si="8"/>
        <v>0</v>
      </c>
    </row>
    <row r="242" spans="1:8" ht="14.25" customHeight="1" thickBot="1">
      <c r="A242" s="239"/>
      <c r="B242" s="154" t="s">
        <v>319</v>
      </c>
      <c r="C242" s="155"/>
      <c r="D242" s="240" t="s">
        <v>56</v>
      </c>
      <c r="E242" s="191" t="s">
        <v>3</v>
      </c>
      <c r="F242" s="241"/>
      <c r="G242" s="74"/>
      <c r="H242" s="185">
        <f t="shared" si="8"/>
        <v>0</v>
      </c>
    </row>
    <row r="243" spans="1:8" ht="14.25" customHeight="1">
      <c r="A243" s="163"/>
      <c r="B243" s="158" t="s">
        <v>320</v>
      </c>
      <c r="C243" s="159"/>
      <c r="D243" s="242" t="s">
        <v>53</v>
      </c>
      <c r="E243" s="186" t="s">
        <v>3</v>
      </c>
      <c r="F243" s="243">
        <v>600</v>
      </c>
      <c r="G243" s="15"/>
      <c r="H243" s="185">
        <f t="shared" si="8"/>
        <v>0</v>
      </c>
    </row>
    <row r="244" spans="1:8" ht="14.25" customHeight="1">
      <c r="A244" s="164"/>
      <c r="B244" s="158" t="s">
        <v>320</v>
      </c>
      <c r="C244" s="150"/>
      <c r="D244" s="165" t="s">
        <v>290</v>
      </c>
      <c r="E244" s="184" t="s">
        <v>3</v>
      </c>
      <c r="F244" s="238">
        <v>200</v>
      </c>
      <c r="G244" s="14"/>
      <c r="H244" s="185">
        <f t="shared" si="8"/>
        <v>0</v>
      </c>
    </row>
    <row r="245" spans="1:8" ht="14.25" customHeight="1">
      <c r="A245" s="164"/>
      <c r="B245" s="158" t="s">
        <v>320</v>
      </c>
      <c r="C245" s="150"/>
      <c r="D245" s="165" t="s">
        <v>317</v>
      </c>
      <c r="E245" s="184" t="s">
        <v>3</v>
      </c>
      <c r="F245" s="237"/>
      <c r="G245" s="68"/>
      <c r="H245" s="185">
        <f t="shared" si="8"/>
        <v>0</v>
      </c>
    </row>
    <row r="246" spans="1:8" ht="14.25" customHeight="1">
      <c r="A246" s="164"/>
      <c r="B246" s="158" t="s">
        <v>320</v>
      </c>
      <c r="C246" s="150"/>
      <c r="D246" s="165" t="s">
        <v>318</v>
      </c>
      <c r="E246" s="184" t="s">
        <v>3</v>
      </c>
      <c r="F246" s="237"/>
      <c r="G246" s="68"/>
      <c r="H246" s="185">
        <f t="shared" si="8"/>
        <v>0</v>
      </c>
    </row>
    <row r="247" spans="1:8" ht="14.25" customHeight="1" thickBot="1">
      <c r="A247" s="239"/>
      <c r="B247" s="154" t="s">
        <v>320</v>
      </c>
      <c r="C247" s="155"/>
      <c r="D247" s="240" t="s">
        <v>56</v>
      </c>
      <c r="E247" s="191" t="s">
        <v>3</v>
      </c>
      <c r="F247" s="241"/>
      <c r="G247" s="74"/>
      <c r="H247" s="185">
        <f t="shared" si="8"/>
        <v>0</v>
      </c>
    </row>
    <row r="248" spans="1:8" ht="14.25" customHeight="1">
      <c r="A248" s="163"/>
      <c r="B248" s="158" t="s">
        <v>321</v>
      </c>
      <c r="C248" s="159"/>
      <c r="D248" s="242" t="s">
        <v>53</v>
      </c>
      <c r="E248" s="186" t="s">
        <v>3</v>
      </c>
      <c r="F248" s="243">
        <v>600</v>
      </c>
      <c r="G248" s="15"/>
      <c r="H248" s="185">
        <f t="shared" si="8"/>
        <v>0</v>
      </c>
    </row>
    <row r="249" spans="1:8" ht="14.25" customHeight="1">
      <c r="A249" s="164"/>
      <c r="B249" s="158" t="s">
        <v>321</v>
      </c>
      <c r="C249" s="150"/>
      <c r="D249" s="165" t="s">
        <v>290</v>
      </c>
      <c r="E249" s="184" t="s">
        <v>3</v>
      </c>
      <c r="F249" s="238">
        <v>200</v>
      </c>
      <c r="G249" s="14"/>
      <c r="H249" s="185">
        <f t="shared" si="8"/>
        <v>0</v>
      </c>
    </row>
    <row r="250" spans="1:8" ht="14.25" customHeight="1">
      <c r="A250" s="164"/>
      <c r="B250" s="158" t="s">
        <v>321</v>
      </c>
      <c r="C250" s="150"/>
      <c r="D250" s="165" t="s">
        <v>317</v>
      </c>
      <c r="E250" s="184" t="s">
        <v>3</v>
      </c>
      <c r="F250" s="237"/>
      <c r="G250" s="68"/>
      <c r="H250" s="185">
        <f t="shared" si="8"/>
        <v>0</v>
      </c>
    </row>
    <row r="251" spans="1:8" ht="14.25" customHeight="1">
      <c r="A251" s="164"/>
      <c r="B251" s="158" t="s">
        <v>321</v>
      </c>
      <c r="C251" s="150"/>
      <c r="D251" s="165" t="s">
        <v>318</v>
      </c>
      <c r="E251" s="184" t="s">
        <v>3</v>
      </c>
      <c r="F251" s="237"/>
      <c r="G251" s="68"/>
      <c r="H251" s="185">
        <f t="shared" si="8"/>
        <v>0</v>
      </c>
    </row>
    <row r="252" spans="1:8" ht="14.25" customHeight="1" thickBot="1">
      <c r="A252" s="239"/>
      <c r="B252" s="244" t="s">
        <v>321</v>
      </c>
      <c r="C252" s="155"/>
      <c r="D252" s="240" t="s">
        <v>56</v>
      </c>
      <c r="E252" s="191" t="s">
        <v>3</v>
      </c>
      <c r="F252" s="241"/>
      <c r="G252" s="74"/>
      <c r="H252" s="185">
        <f t="shared" si="8"/>
        <v>0</v>
      </c>
    </row>
    <row r="253" spans="1:8" ht="14.25" customHeight="1">
      <c r="A253" s="163"/>
      <c r="B253" s="158" t="s">
        <v>322</v>
      </c>
      <c r="C253" s="159"/>
      <c r="D253" s="242" t="s">
        <v>53</v>
      </c>
      <c r="E253" s="186" t="s">
        <v>3</v>
      </c>
      <c r="F253" s="243">
        <v>600</v>
      </c>
      <c r="G253" s="15"/>
      <c r="H253" s="185">
        <f t="shared" si="8"/>
        <v>0</v>
      </c>
    </row>
    <row r="254" spans="1:8" ht="14.25" customHeight="1">
      <c r="A254" s="164"/>
      <c r="B254" s="158" t="s">
        <v>322</v>
      </c>
      <c r="C254" s="150"/>
      <c r="D254" s="165" t="s">
        <v>290</v>
      </c>
      <c r="E254" s="184" t="s">
        <v>3</v>
      </c>
      <c r="F254" s="238">
        <v>200</v>
      </c>
      <c r="G254" s="14"/>
      <c r="H254" s="185">
        <f t="shared" si="8"/>
        <v>0</v>
      </c>
    </row>
    <row r="255" spans="1:8" ht="14.25" customHeight="1">
      <c r="A255" s="164"/>
      <c r="B255" s="158" t="s">
        <v>322</v>
      </c>
      <c r="C255" s="150"/>
      <c r="D255" s="165" t="s">
        <v>317</v>
      </c>
      <c r="E255" s="184" t="s">
        <v>3</v>
      </c>
      <c r="F255" s="237"/>
      <c r="G255" s="68"/>
      <c r="H255" s="185">
        <f t="shared" si="8"/>
        <v>0</v>
      </c>
    </row>
    <row r="256" spans="1:8" ht="14.25" customHeight="1">
      <c r="A256" s="164"/>
      <c r="B256" s="158" t="s">
        <v>322</v>
      </c>
      <c r="C256" s="150"/>
      <c r="D256" s="165" t="s">
        <v>318</v>
      </c>
      <c r="E256" s="184" t="s">
        <v>3</v>
      </c>
      <c r="F256" s="237"/>
      <c r="G256" s="68"/>
      <c r="H256" s="185">
        <f t="shared" si="8"/>
        <v>0</v>
      </c>
    </row>
    <row r="257" spans="1:9" ht="14.25" customHeight="1" thickBot="1">
      <c r="A257" s="239"/>
      <c r="B257" s="154" t="s">
        <v>322</v>
      </c>
      <c r="C257" s="155"/>
      <c r="D257" s="240" t="s">
        <v>56</v>
      </c>
      <c r="E257" s="191" t="s">
        <v>3</v>
      </c>
      <c r="F257" s="241"/>
      <c r="G257" s="74"/>
      <c r="H257" s="185">
        <f t="shared" si="8"/>
        <v>0</v>
      </c>
    </row>
    <row r="258" spans="1:9" ht="14.25" customHeight="1" thickBot="1">
      <c r="A258" s="245"/>
      <c r="B258" s="246" t="s">
        <v>323</v>
      </c>
      <c r="C258" s="247"/>
      <c r="D258" s="248"/>
      <c r="E258" s="244" t="s">
        <v>3</v>
      </c>
      <c r="F258" s="249">
        <v>200</v>
      </c>
      <c r="G258" s="26"/>
      <c r="H258" s="185">
        <f t="shared" si="8"/>
        <v>0</v>
      </c>
    </row>
    <row r="259" spans="1:9" ht="14.25" customHeight="1">
      <c r="A259" s="163"/>
      <c r="B259" s="158" t="s">
        <v>324</v>
      </c>
      <c r="C259" s="159"/>
      <c r="D259" s="242" t="s">
        <v>53</v>
      </c>
      <c r="E259" s="158" t="s">
        <v>3</v>
      </c>
      <c r="F259" s="243">
        <v>100</v>
      </c>
      <c r="G259" s="15"/>
      <c r="H259" s="185">
        <f t="shared" si="8"/>
        <v>0</v>
      </c>
    </row>
    <row r="260" spans="1:9" ht="14.25" customHeight="1">
      <c r="A260" s="164"/>
      <c r="B260" s="158" t="s">
        <v>324</v>
      </c>
      <c r="C260" s="150"/>
      <c r="D260" s="165" t="s">
        <v>290</v>
      </c>
      <c r="E260" s="149" t="s">
        <v>3</v>
      </c>
      <c r="F260" s="238">
        <v>100</v>
      </c>
      <c r="G260" s="14"/>
      <c r="H260" s="185">
        <f t="shared" si="8"/>
        <v>0</v>
      </c>
    </row>
    <row r="261" spans="1:9" ht="14.25" customHeight="1">
      <c r="A261" s="164"/>
      <c r="B261" s="158" t="s">
        <v>324</v>
      </c>
      <c r="C261" s="150"/>
      <c r="D261" s="165" t="s">
        <v>317</v>
      </c>
      <c r="E261" s="149" t="s">
        <v>3</v>
      </c>
      <c r="F261" s="237"/>
      <c r="G261" s="68"/>
      <c r="H261" s="185">
        <f t="shared" si="8"/>
        <v>0</v>
      </c>
    </row>
    <row r="262" spans="1:9" ht="14.25" customHeight="1">
      <c r="A262" s="164"/>
      <c r="B262" s="158" t="s">
        <v>324</v>
      </c>
      <c r="C262" s="150"/>
      <c r="D262" s="165" t="s">
        <v>318</v>
      </c>
      <c r="E262" s="149" t="s">
        <v>3</v>
      </c>
      <c r="F262" s="237"/>
      <c r="G262" s="68"/>
      <c r="H262" s="185">
        <f t="shared" si="8"/>
        <v>0</v>
      </c>
    </row>
    <row r="263" spans="1:9" ht="14.25" customHeight="1" thickBot="1">
      <c r="A263" s="239"/>
      <c r="B263" s="244" t="s">
        <v>324</v>
      </c>
      <c r="C263" s="155"/>
      <c r="D263" s="240" t="s">
        <v>56</v>
      </c>
      <c r="E263" s="154" t="s">
        <v>3</v>
      </c>
      <c r="F263" s="241"/>
      <c r="G263" s="74"/>
      <c r="H263" s="185">
        <f t="shared" si="8"/>
        <v>0</v>
      </c>
    </row>
    <row r="264" spans="1:9" ht="14.25" customHeight="1">
      <c r="A264" s="163"/>
      <c r="B264" s="250" t="s">
        <v>325</v>
      </c>
      <c r="C264" s="159"/>
      <c r="D264" s="242" t="s">
        <v>53</v>
      </c>
      <c r="E264" s="158" t="s">
        <v>3</v>
      </c>
      <c r="F264" s="243">
        <v>100</v>
      </c>
      <c r="G264" s="15"/>
      <c r="H264" s="185">
        <f t="shared" si="8"/>
        <v>0</v>
      </c>
    </row>
    <row r="265" spans="1:9" ht="14.25" customHeight="1">
      <c r="A265" s="164"/>
      <c r="B265" s="250" t="s">
        <v>325</v>
      </c>
      <c r="C265" s="150"/>
      <c r="D265" s="165" t="s">
        <v>290</v>
      </c>
      <c r="E265" s="149" t="s">
        <v>3</v>
      </c>
      <c r="F265" s="238">
        <v>100</v>
      </c>
      <c r="G265" s="14"/>
      <c r="H265" s="185">
        <f t="shared" si="8"/>
        <v>0</v>
      </c>
    </row>
    <row r="266" spans="1:9" ht="14.25" customHeight="1">
      <c r="A266" s="164"/>
      <c r="B266" s="250" t="s">
        <v>325</v>
      </c>
      <c r="C266" s="150"/>
      <c r="D266" s="165" t="s">
        <v>317</v>
      </c>
      <c r="E266" s="149" t="s">
        <v>3</v>
      </c>
      <c r="F266" s="237"/>
      <c r="G266" s="68"/>
      <c r="H266" s="185">
        <f t="shared" si="8"/>
        <v>0</v>
      </c>
    </row>
    <row r="267" spans="1:9" ht="14.25" customHeight="1">
      <c r="A267" s="164"/>
      <c r="B267" s="250" t="s">
        <v>325</v>
      </c>
      <c r="C267" s="150"/>
      <c r="D267" s="165" t="s">
        <v>318</v>
      </c>
      <c r="E267" s="158" t="s">
        <v>3</v>
      </c>
      <c r="F267" s="82"/>
      <c r="G267" s="68"/>
      <c r="H267" s="185">
        <f t="shared" si="8"/>
        <v>0</v>
      </c>
    </row>
    <row r="268" spans="1:9" ht="14.25" customHeight="1" thickBot="1">
      <c r="A268" s="239"/>
      <c r="B268" s="251" t="s">
        <v>325</v>
      </c>
      <c r="C268" s="155"/>
      <c r="D268" s="240" t="s">
        <v>56</v>
      </c>
      <c r="E268" s="154" t="s">
        <v>3</v>
      </c>
      <c r="F268" s="92"/>
      <c r="G268" s="74"/>
      <c r="H268" s="185">
        <f t="shared" si="8"/>
        <v>0</v>
      </c>
    </row>
    <row r="269" spans="1:9" ht="14.25" customHeight="1">
      <c r="A269" s="172"/>
      <c r="B269" s="173"/>
      <c r="C269" s="174"/>
      <c r="D269" s="175"/>
      <c r="E269" s="176"/>
      <c r="F269" s="177"/>
      <c r="G269" s="178"/>
      <c r="H269" s="252"/>
    </row>
    <row r="270" spans="1:9" ht="14.25" customHeight="1">
      <c r="A270" s="172"/>
      <c r="B270" s="173"/>
      <c r="C270" s="174"/>
      <c r="D270" s="175"/>
      <c r="E270" s="176"/>
      <c r="F270" s="177"/>
      <c r="G270" s="178"/>
      <c r="H270" s="252"/>
      <c r="I270" s="8"/>
    </row>
    <row r="271" spans="1:9" ht="14.25" customHeight="1">
      <c r="A271" s="172"/>
      <c r="B271" s="173"/>
      <c r="C271" s="253" t="s">
        <v>328</v>
      </c>
      <c r="D271" s="181"/>
      <c r="E271" s="176"/>
      <c r="F271" s="177"/>
      <c r="G271" s="178"/>
      <c r="H271" s="182">
        <f>SUM(H149:H268)</f>
        <v>0</v>
      </c>
      <c r="I271" s="8"/>
    </row>
    <row r="272" spans="1:9" ht="14.25" customHeight="1">
      <c r="A272" s="172"/>
      <c r="B272" s="173"/>
      <c r="C272" s="174"/>
      <c r="D272" s="175"/>
      <c r="E272" s="176"/>
      <c r="F272" s="177"/>
      <c r="G272" s="178"/>
      <c r="H272" s="252"/>
      <c r="I272" s="8"/>
    </row>
    <row r="273" spans="1:11" ht="14.25" customHeight="1">
      <c r="A273" s="254"/>
      <c r="B273" s="168"/>
      <c r="C273" s="253" t="s">
        <v>5</v>
      </c>
      <c r="D273" s="181"/>
      <c r="E273" s="176"/>
      <c r="F273" s="177"/>
      <c r="G273" s="178"/>
      <c r="H273" s="182">
        <f>H271*19%</f>
        <v>0</v>
      </c>
      <c r="I273" s="8"/>
    </row>
    <row r="274" spans="1:11" ht="14.25" customHeight="1">
      <c r="A274" s="254"/>
      <c r="B274" s="168"/>
      <c r="C274" s="174"/>
      <c r="D274" s="175"/>
      <c r="E274" s="176"/>
      <c r="F274" s="177"/>
      <c r="G274" s="178"/>
      <c r="H274" s="252"/>
      <c r="I274" s="8"/>
    </row>
    <row r="275" spans="1:11" ht="14.25" customHeight="1">
      <c r="A275" s="254"/>
      <c r="B275" s="168"/>
      <c r="C275" s="253" t="s">
        <v>327</v>
      </c>
      <c r="D275" s="181"/>
      <c r="E275" s="176"/>
      <c r="F275" s="177"/>
      <c r="G275" s="178"/>
      <c r="H275" s="182">
        <f>H271+H273</f>
        <v>0</v>
      </c>
      <c r="I275" s="8"/>
    </row>
    <row r="276" spans="1:11" ht="14.25" customHeight="1">
      <c r="A276" s="255"/>
      <c r="B276" s="256"/>
      <c r="C276" s="257"/>
      <c r="D276" s="181"/>
      <c r="E276" s="258"/>
      <c r="F276" s="259"/>
      <c r="G276" s="260"/>
      <c r="H276" s="252"/>
      <c r="I276" s="8"/>
    </row>
    <row r="277" spans="1:11" ht="14.25" customHeight="1">
      <c r="A277" s="255"/>
      <c r="B277" s="256"/>
      <c r="C277" s="257"/>
      <c r="D277" s="181"/>
      <c r="E277" s="258"/>
      <c r="F277" s="259"/>
      <c r="G277" s="260"/>
      <c r="H277" s="252"/>
      <c r="I277" s="8"/>
    </row>
    <row r="278" spans="1:11" ht="15" customHeight="1">
      <c r="A278" s="254"/>
      <c r="B278" s="168"/>
      <c r="C278" s="168"/>
      <c r="D278" s="261"/>
      <c r="E278" s="169"/>
      <c r="F278" s="262"/>
      <c r="G278" s="263"/>
      <c r="H278" s="264"/>
      <c r="I278" s="8"/>
    </row>
    <row r="279" spans="1:11" ht="15" customHeight="1" thickBot="1">
      <c r="A279" s="254"/>
      <c r="B279" s="168"/>
      <c r="C279" s="168"/>
      <c r="D279" s="261"/>
      <c r="E279" s="169"/>
      <c r="F279" s="262"/>
      <c r="G279" s="263"/>
      <c r="H279" s="264"/>
      <c r="I279" s="8"/>
      <c r="K279" s="9"/>
    </row>
    <row r="280" spans="1:11" ht="15" customHeight="1" thickBot="1">
      <c r="A280" s="254"/>
      <c r="B280" s="168"/>
      <c r="C280" s="265" t="s">
        <v>6</v>
      </c>
      <c r="D280" s="266"/>
      <c r="E280" s="254"/>
      <c r="F280" s="267"/>
      <c r="G280" s="268"/>
      <c r="H280" s="269">
        <f>H271+H140</f>
        <v>0</v>
      </c>
      <c r="I280" s="8"/>
    </row>
    <row r="281" spans="1:11" ht="15" customHeight="1" thickBot="1">
      <c r="A281" s="254"/>
      <c r="B281" s="168"/>
      <c r="C281" s="270"/>
      <c r="D281" s="271"/>
      <c r="E281" s="254"/>
      <c r="F281" s="267"/>
      <c r="G281" s="268"/>
      <c r="H281" s="179"/>
      <c r="I281" s="8"/>
    </row>
    <row r="282" spans="1:11" ht="15" customHeight="1" thickBot="1">
      <c r="A282" s="254"/>
      <c r="B282" s="168"/>
      <c r="C282" s="265" t="s">
        <v>333</v>
      </c>
      <c r="D282" s="266"/>
      <c r="E282" s="254"/>
      <c r="F282" s="267"/>
      <c r="G282" s="268"/>
      <c r="H282" s="269">
        <f>H280*19%</f>
        <v>0</v>
      </c>
      <c r="I282" s="8"/>
    </row>
    <row r="283" spans="1:11" ht="15" customHeight="1" thickBot="1">
      <c r="A283" s="254"/>
      <c r="B283" s="168"/>
      <c r="C283" s="270"/>
      <c r="D283" s="271"/>
      <c r="E283" s="254"/>
      <c r="F283" s="267"/>
      <c r="G283" s="268"/>
      <c r="H283" s="179"/>
      <c r="I283" s="8"/>
    </row>
    <row r="284" spans="1:11" ht="15" customHeight="1" thickBot="1">
      <c r="A284" s="254"/>
      <c r="B284" s="168"/>
      <c r="C284" s="272" t="s">
        <v>7</v>
      </c>
      <c r="D284" s="273"/>
      <c r="E284" s="254"/>
      <c r="F284" s="267"/>
      <c r="G284" s="268"/>
      <c r="H284" s="269">
        <f>H280+H282</f>
        <v>0</v>
      </c>
      <c r="I284" s="8"/>
      <c r="K284" s="8"/>
    </row>
    <row r="285" spans="1:11" ht="15" customHeight="1">
      <c r="A285" s="254"/>
      <c r="B285" s="168"/>
      <c r="C285" s="274"/>
      <c r="D285" s="261"/>
      <c r="E285" s="169"/>
      <c r="F285" s="262"/>
      <c r="G285" s="263"/>
      <c r="H285" s="264"/>
      <c r="I285" s="8"/>
      <c r="K285" s="8"/>
    </row>
    <row r="286" spans="1:11" ht="15" customHeight="1">
      <c r="A286" s="275"/>
      <c r="B286" s="276"/>
      <c r="C286" s="277"/>
      <c r="D286" s="278"/>
      <c r="E286" s="279"/>
      <c r="F286" s="280"/>
      <c r="G286" s="281"/>
      <c r="H286" s="264"/>
      <c r="I286" s="8"/>
      <c r="K286" s="8"/>
    </row>
    <row r="287" spans="1:11" ht="15" customHeight="1">
      <c r="A287" s="282" t="s">
        <v>8</v>
      </c>
      <c r="B287" s="283"/>
      <c r="C287" s="10"/>
      <c r="D287" s="30"/>
      <c r="E287" s="11"/>
      <c r="F287" s="287"/>
      <c r="G287" s="288"/>
      <c r="H287" s="264"/>
      <c r="I287" s="8"/>
      <c r="K287" s="8"/>
    </row>
    <row r="288" spans="1:11" ht="15" customHeight="1">
      <c r="A288" s="289"/>
      <c r="B288" s="290"/>
      <c r="C288" s="284"/>
      <c r="D288" s="285"/>
      <c r="E288" s="286"/>
      <c r="F288" s="291"/>
      <c r="G288" s="292"/>
      <c r="H288" s="264"/>
      <c r="I288" s="8"/>
      <c r="K288" s="8"/>
    </row>
    <row r="289" spans="1:11" ht="15" customHeight="1">
      <c r="A289" s="293"/>
      <c r="B289" s="168"/>
      <c r="C289" s="294"/>
      <c r="D289" s="295"/>
      <c r="E289" s="296"/>
      <c r="F289" s="297"/>
      <c r="G289" s="298"/>
      <c r="H289" s="264"/>
      <c r="I289" s="8"/>
      <c r="K289" s="8"/>
    </row>
    <row r="290" spans="1:11" ht="15" customHeight="1">
      <c r="A290" s="299" t="s">
        <v>9</v>
      </c>
      <c r="B290" s="300"/>
      <c r="C290" s="300"/>
      <c r="D290" s="300"/>
      <c r="E290" s="300"/>
      <c r="F290" s="301"/>
      <c r="G290" s="302"/>
      <c r="H290" s="264"/>
      <c r="I290" s="8"/>
    </row>
    <row r="291" spans="1:11" ht="15" customHeight="1">
      <c r="A291" s="303"/>
      <c r="B291" s="304"/>
      <c r="C291" s="304"/>
      <c r="D291" s="304"/>
      <c r="E291" s="304"/>
      <c r="F291" s="305"/>
      <c r="G291" s="306"/>
      <c r="H291" s="264"/>
    </row>
    <row r="292" spans="1:11" ht="15" customHeight="1">
      <c r="A292" s="307" t="s">
        <v>10</v>
      </c>
      <c r="B292" s="308"/>
      <c r="C292" s="308"/>
      <c r="D292" s="309"/>
      <c r="E292" s="308"/>
      <c r="F292" s="310"/>
      <c r="G292" s="311"/>
      <c r="H292" s="264"/>
    </row>
    <row r="293" spans="1:11" ht="15" customHeight="1">
      <c r="A293" s="43"/>
      <c r="B293" s="43"/>
      <c r="C293" s="43"/>
      <c r="D293" s="29"/>
      <c r="E293" s="43"/>
      <c r="F293" s="33"/>
      <c r="G293" s="31"/>
      <c r="H293" s="32"/>
    </row>
    <row r="294" spans="1:11" ht="15" customHeight="1">
      <c r="A294" s="43"/>
      <c r="B294" s="43"/>
      <c r="C294" s="43"/>
      <c r="D294" s="29"/>
      <c r="E294" s="43"/>
      <c r="F294" s="33"/>
      <c r="G294" s="31"/>
      <c r="H294" s="32"/>
    </row>
    <row r="295" spans="1:11" ht="15" customHeight="1">
      <c r="A295" s="38"/>
      <c r="B295" s="41"/>
      <c r="C295" s="34"/>
      <c r="D295" s="35"/>
      <c r="E295" s="34"/>
      <c r="F295" s="36"/>
      <c r="G295" s="39"/>
      <c r="H295" s="6"/>
    </row>
    <row r="296" spans="1:11" ht="15" customHeight="1">
      <c r="A296" s="43"/>
      <c r="B296" s="43"/>
      <c r="C296" s="43"/>
      <c r="D296" s="29"/>
      <c r="E296" s="43"/>
      <c r="F296" s="33"/>
      <c r="G296" s="31"/>
    </row>
    <row r="302" spans="1:11" ht="15" customHeight="1">
      <c r="B302" s="42"/>
      <c r="C302" s="27"/>
      <c r="D302" s="27"/>
      <c r="E302" s="27"/>
      <c r="F302" s="27"/>
      <c r="H302" s="5"/>
    </row>
    <row r="303" spans="1:11" ht="15" customHeight="1">
      <c r="B303" s="42"/>
      <c r="C303" s="27"/>
      <c r="D303" s="27"/>
      <c r="E303" s="27"/>
      <c r="F303" s="27"/>
    </row>
    <row r="341" spans="1:8" s="6" customFormat="1" ht="15" customHeight="1">
      <c r="A341" s="4"/>
      <c r="B341" s="40"/>
      <c r="C341" s="1"/>
      <c r="D341" s="28"/>
      <c r="E341" s="1"/>
      <c r="F341" s="3"/>
      <c r="G341" s="2"/>
      <c r="H341" s="1"/>
    </row>
    <row r="342" spans="1:8" s="6" customFormat="1" ht="15" customHeight="1">
      <c r="A342" s="4"/>
      <c r="B342" s="40"/>
      <c r="C342" s="1"/>
      <c r="D342" s="28"/>
      <c r="E342" s="1"/>
      <c r="F342" s="3"/>
      <c r="G342" s="2"/>
      <c r="H342" s="1"/>
    </row>
    <row r="343" spans="1:8" s="6" customFormat="1" ht="15" customHeight="1">
      <c r="A343" s="4"/>
      <c r="B343" s="40"/>
      <c r="C343" s="1"/>
      <c r="D343" s="28"/>
      <c r="E343" s="1"/>
      <c r="F343" s="3"/>
      <c r="G343" s="2"/>
      <c r="H343" s="1"/>
    </row>
    <row r="359" ht="13.8"/>
  </sheetData>
  <sheetProtection algorithmName="SHA-512" hashValue="A0B4zHYaLmPlBI+jleZR+FSELsylCxzHDz+9pb4qCZXorpoA1SSBYWc3G/mSWSPGBDJsjK10zQhbh04uRZ96xQ==" saltValue="/nb+k9DrLYD1YJRtNVXpTw==" spinCount="100000" sheet="1" objects="1" scenarios="1"/>
  <mergeCells count="3">
    <mergeCell ref="A290:E290"/>
    <mergeCell ref="A291:E291"/>
    <mergeCell ref="B2:H2"/>
  </mergeCells>
  <phoneticPr fontId="14" type="noConversion"/>
  <pageMargins left="0.11811023622047245" right="0.11811023622047245" top="0.9055118110236221" bottom="0.35433070866141736" header="0.31496062992125984" footer="0.31496062992125984"/>
  <pageSetup paperSize="9" scale="66" orientation="portrait" r:id="rId1"/>
  <headerFooter>
    <oddHeader>&amp;L   Landeshauptstadt Kiel
   Vergabe-Nr. 04.4.902.26
&amp;Coffenes Verfahren
Tinte und Toner
01.01.2027 - 31.12.2029&amp;RKiel, 09.009.2026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 (2)</vt:lpstr>
    </vt:vector>
  </TitlesOfParts>
  <Company>Landeshauptstadt Kiel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Lück, John</dc:creator>
  <cp:lastModifiedBy>Schlichting, Jonas</cp:lastModifiedBy>
  <dcterms:created xsi:type="dcterms:W3CDTF">2026-08-27T06:35:39Z</dcterms:created>
  <dcterms:modified xsi:type="dcterms:W3CDTF">2026-09-25T07:51:12Z</dcterms:modified>
</cp:coreProperties>
</file>