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sbach.sharepoint.com/sites/KWI/01_SH/KOOP AWSH/2025_AWSH_Vergabe Bioverwertung/04_VERGABE UNTERL/"/>
    </mc:Choice>
  </mc:AlternateContent>
  <xr:revisionPtr revIDLastSave="57" documentId="13_ncr:1_{72FFC68F-B3E1-4DA1-A15B-4569E0A04475}" xr6:coauthVersionLast="47" xr6:coauthVersionMax="47" xr10:uidLastSave="{4B4ED5A5-C334-4837-AD58-6A6EB5CC26C6}"/>
  <workbookProtection workbookAlgorithmName="SHA-512" workbookHashValue="Fe6bsNwndY2+kYwtBneLD9SEsPoMVTQhr0RmUKKYG4bKyYDMD1JTnRHLpbvJhNJO4zJTqpnnyEmVFkS9WPX38w==" workbookSaltValue="5NFyTaS3e1RUWpem/SAbMA==" workbookSpinCount="100000" lockStructure="1"/>
  <bookViews>
    <workbookView xWindow="-76920" yWindow="-3630" windowWidth="38640" windowHeight="21120" xr2:uid="{CF5D8EE9-36A1-44A7-9C91-FDAEAECA513B}"/>
  </bookViews>
  <sheets>
    <sheet name="Tabelle1" sheetId="1" r:id="rId1"/>
  </sheets>
  <definedNames>
    <definedName name="_xlnm.Print_Area" localSheetId="0">Tabelle1!$D$1:$G$55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50" i="1"/>
  <c r="F35" i="1"/>
  <c r="F11" i="1" l="1"/>
  <c r="F18" i="1" l="1"/>
  <c r="F24" i="1" s="1"/>
  <c r="F26" i="1" s="1"/>
  <c r="F28" i="1" s="1"/>
  <c r="F36" i="1"/>
  <c r="F39" i="1" s="1"/>
  <c r="F46" i="1" s="1"/>
  <c r="F20" i="1" l="1"/>
  <c r="F22" i="1" l="1"/>
  <c r="F29" i="1" s="1"/>
  <c r="F45" i="1" s="1"/>
  <c r="F47" i="1" s="1"/>
  <c r="F51" i="1" s="1"/>
</calcChain>
</file>

<file path=xl/sharedStrings.xml><?xml version="1.0" encoding="utf-8"?>
<sst xmlns="http://schemas.openxmlformats.org/spreadsheetml/2006/main" count="80" uniqueCount="46">
  <si>
    <t>Einheit</t>
  </si>
  <si>
    <t>Position</t>
  </si>
  <si>
    <t>Wert</t>
  </si>
  <si>
    <t>Nm³/Mg</t>
  </si>
  <si>
    <t>%</t>
  </si>
  <si>
    <t>kWh/Mg</t>
  </si>
  <si>
    <t>Variante 1: Umsetzung in einem BHKW</t>
  </si>
  <si>
    <t>Heizwertpotenzial (36 MJ/Nm³ = 10 kWh/Nm³)  (=Zeile 1 * Zeile 2 * 10)</t>
  </si>
  <si>
    <t>Herleitung Heizwertausbeute</t>
  </si>
  <si>
    <t>Heizwertausbeute (=Zeile 3*Zeile 4)</t>
  </si>
  <si>
    <t>Variante 2: Biomethan-Einspeisung</t>
  </si>
  <si>
    <t>Einspeisbare Überschussenergie in Summe (BHKW und Gaseinspeisung)</t>
  </si>
  <si>
    <t>Energiegehalt Diesel</t>
  </si>
  <si>
    <t>kWh/l</t>
  </si>
  <si>
    <t>Abzuziehender umgerechneter Dieselverbrauch</t>
  </si>
  <si>
    <t>l/Mg</t>
  </si>
  <si>
    <t>Stromerzeugung vor Eigenverbrauch (=Zeile 7*Zeile 8)</t>
  </si>
  <si>
    <t>Überschussenergie elektrisch (=Zeile 9 ./. Zeile 10)</t>
  </si>
  <si>
    <t>Wärmeerzeugung vor Eigenverbrauch (=Zeile 7*Zeile 12)</t>
  </si>
  <si>
    <t>Überschussenergie thermisch (=Zeile 13 ./. Zeile 14)</t>
  </si>
  <si>
    <t>fremdgenutzte Wärmeenergie (=Zeile 15 * Zeile 16)</t>
  </si>
  <si>
    <t>Summe Überschussenergie (=Zeile 11 + Zeile 17)</t>
  </si>
  <si>
    <t>Heizwertausbeute (=Zeile 5 * Zeile 19)</t>
  </si>
  <si>
    <t>Überschussenergie aus BHKW (=Zeile 18)</t>
  </si>
  <si>
    <t>Überschussenergie aus Biomethan-Einspeisung (=Zeile 23)</t>
  </si>
  <si>
    <t>Einspeisbare Überschussenergie abzüglich umgerechnetem Dieselverbrauch (=Zeile 26 ./. Zeile 29)</t>
  </si>
  <si>
    <t>Heizwerteinsatz (=Zeile 5 * Zeile 6)</t>
  </si>
  <si>
    <t>Biogaspotenzial Gasertrag (Gärtest nach VDI 4630)</t>
  </si>
  <si>
    <t>mittlerer Methan-Gehalt (Gärtest nach VDI 4630)</t>
  </si>
  <si>
    <t>Effizienz Biogaserzeugung, vom Bieter einzutragen</t>
  </si>
  <si>
    <t>Anteil Umsetzung im BHKW, vom Bieter einzutragen</t>
  </si>
  <si>
    <t>Elektrischer Wirkungsgrad BHKW, vom Bieter einzutragen</t>
  </si>
  <si>
    <t>Thermischer Wirkungsgrad BHKW, vom Bieter einzutragen</t>
  </si>
  <si>
    <t>davon Anteil fremdgenutzte Wärmeenergie, vom Bieter einzutragen</t>
  </si>
  <si>
    <t>Dieselbedarf der Anlage pro Jahr (Hilfsaggregate, mobile Maschinen/Fahrzeuge), vom Bieter einzutragen</t>
  </si>
  <si>
    <t>Zwischensumme Überschussenergie (=Zeile 24 + Zeile 25)</t>
  </si>
  <si>
    <t>Anteil Umsetzung in Biomethan (=100% ./. Zeile 6)</t>
  </si>
  <si>
    <t>Die spezifischen Werte je nach Konzept des Bieters sind in die gelb markierten Zellen einzutragen.</t>
  </si>
  <si>
    <t>Bitte nehmen Sie keine strukturellen Änderungen an dieser Tabelle vor. Es steht Ihnen frei, Bieterfragen
zu stellen, falls Sie eine Anpassung wünschen.</t>
  </si>
  <si>
    <t>Sie können Ihrem Angebot die ausgefüllte Excel-Datei dieses Anhangs, bspw. im PDF-Format, beilegen.</t>
  </si>
  <si>
    <t>Eigenverbrauch Strom (Vergärung, Kompostierung und BHKW),
vom Bieter einzutragen</t>
  </si>
  <si>
    <t>Eigenverbrauch Wärme (Vergärung und Kompostierung),
vom Bieter einzutragen</t>
  </si>
  <si>
    <t>Eigenverbrauch Strom (nur Gasaufbereitung), vom Bieter einzutragen</t>
  </si>
  <si>
    <t>Eigenverbrauch Wärme (nur Gasaufbereitung), vom Bieter einzutragen</t>
  </si>
  <si>
    <t>Summe Überschussenergie (=Zeile 20 ./. Zeile 21 ./. Zeile 22)</t>
  </si>
  <si>
    <t>Anhang 6 an das Angebotsformular: Ermittlung der einspeisbaren Überschussenergie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</si>
</sst>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/>
    <xf numFmtId="0" fontId="1" fillId="0" borderId="10" xfId="0" applyFont="1" applyBorder="1"/>
    <xf numFmtId="0" fontId="1" fillId="0" borderId="19" xfId="0" applyFont="1" applyBorder="1"/>
    <xf numFmtId="0" fontId="0" fillId="0" borderId="20" xfId="0" applyBorder="1"/>
    <xf numFmtId="0" fontId="0" fillId="0" borderId="21" xfId="0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" xfId="0" applyBorder="1"/>
    <xf numFmtId="0" fontId="0" fillId="0" borderId="3" xfId="0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0" fillId="0" borderId="19" xfId="0" applyBorder="1"/>
    <xf numFmtId="0" fontId="1" fillId="3" borderId="22" xfId="0" applyFont="1" applyFill="1" applyBorder="1"/>
    <xf numFmtId="0" fontId="1" fillId="3" borderId="24" xfId="0" applyFont="1" applyFill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" fillId="3" borderId="23" xfId="0" applyFont="1" applyFill="1" applyBorder="1" applyAlignment="1">
      <alignment wrapText="1"/>
    </xf>
    <xf numFmtId="0" fontId="1" fillId="2" borderId="31" xfId="0" applyFont="1" applyFill="1" applyBorder="1"/>
    <xf numFmtId="0" fontId="1" fillId="2" borderId="32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9" fontId="0" fillId="0" borderId="0" xfId="1" applyFont="1"/>
    <xf numFmtId="2" fontId="1" fillId="0" borderId="36" xfId="0" applyNumberFormat="1" applyFont="1" applyBorder="1" applyAlignment="1">
      <alignment horizontal="left"/>
    </xf>
    <xf numFmtId="2" fontId="0" fillId="0" borderId="35" xfId="0" applyNumberFormat="1" applyBorder="1" applyAlignment="1">
      <alignment horizontal="right"/>
    </xf>
    <xf numFmtId="2" fontId="0" fillId="0" borderId="26" xfId="0" applyNumberFormat="1" applyBorder="1"/>
    <xf numFmtId="0" fontId="0" fillId="0" borderId="31" xfId="0" applyBorder="1"/>
    <xf numFmtId="0" fontId="0" fillId="0" borderId="33" xfId="0" applyBorder="1"/>
    <xf numFmtId="0" fontId="0" fillId="0" borderId="34" xfId="0" applyBorder="1"/>
    <xf numFmtId="2" fontId="1" fillId="3" borderId="23" xfId="0" applyNumberFormat="1" applyFont="1" applyFill="1" applyBorder="1"/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2" fontId="0" fillId="0" borderId="20" xfId="0" applyNumberForma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38" xfId="0" applyBorder="1" applyAlignment="1">
      <alignment vertical="top"/>
    </xf>
    <xf numFmtId="2" fontId="0" fillId="0" borderId="38" xfId="0" applyNumberFormat="1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/>
    </xf>
    <xf numFmtId="0" fontId="0" fillId="0" borderId="5" xfId="0" applyBorder="1" applyAlignment="1">
      <alignment vertical="top" wrapText="1"/>
    </xf>
    <xf numFmtId="2" fontId="0" fillId="0" borderId="5" xfId="0" applyNumberFormat="1" applyBorder="1" applyAlignment="1">
      <alignment vertical="top"/>
    </xf>
    <xf numFmtId="0" fontId="0" fillId="0" borderId="38" xfId="0" applyBorder="1" applyAlignment="1">
      <alignment vertical="top" wrapText="1"/>
    </xf>
    <xf numFmtId="0" fontId="1" fillId="3" borderId="22" xfId="0" applyFont="1" applyFill="1" applyBorder="1" applyAlignment="1">
      <alignment vertical="top"/>
    </xf>
    <xf numFmtId="0" fontId="1" fillId="3" borderId="23" xfId="0" applyFont="1" applyFill="1" applyBorder="1" applyAlignment="1">
      <alignment vertical="top" wrapText="1"/>
    </xf>
    <xf numFmtId="2" fontId="1" fillId="3" borderId="23" xfId="0" applyNumberFormat="1" applyFont="1" applyFill="1" applyBorder="1" applyAlignment="1">
      <alignment vertical="top"/>
    </xf>
    <xf numFmtId="0" fontId="1" fillId="3" borderId="24" xfId="0" applyFont="1" applyFill="1" applyBorder="1" applyAlignment="1">
      <alignment vertical="top"/>
    </xf>
    <xf numFmtId="2" fontId="0" fillId="0" borderId="35" xfId="0" applyNumberFormat="1" applyBorder="1" applyAlignment="1">
      <alignment horizontal="left"/>
    </xf>
    <xf numFmtId="0" fontId="0" fillId="0" borderId="32" xfId="0" applyBorder="1"/>
    <xf numFmtId="0" fontId="0" fillId="0" borderId="5" xfId="0" applyBorder="1" applyAlignment="1">
      <alignment wrapText="1"/>
    </xf>
    <xf numFmtId="0" fontId="0" fillId="4" borderId="20" xfId="0" applyFill="1" applyBorder="1" applyProtection="1">
      <protection locked="0"/>
    </xf>
    <xf numFmtId="2" fontId="0" fillId="4" borderId="35" xfId="0" applyNumberFormat="1" applyFill="1" applyBorder="1" applyAlignment="1" applyProtection="1">
      <alignment horizontal="right"/>
      <protection locked="0"/>
    </xf>
    <xf numFmtId="2" fontId="0" fillId="4" borderId="2" xfId="0" applyNumberFormat="1" applyFill="1" applyBorder="1" applyProtection="1">
      <protection locked="0"/>
    </xf>
    <xf numFmtId="2" fontId="0" fillId="4" borderId="5" xfId="0" applyNumberFormat="1" applyFill="1" applyBorder="1" applyAlignment="1" applyProtection="1">
      <alignment vertical="top"/>
      <protection locked="0"/>
    </xf>
    <xf numFmtId="2" fontId="0" fillId="4" borderId="11" xfId="0" applyNumberFormat="1" applyFill="1" applyBorder="1" applyProtection="1">
      <protection locked="0"/>
    </xf>
    <xf numFmtId="2" fontId="0" fillId="4" borderId="32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2" fontId="0" fillId="4" borderId="29" xfId="0" applyNumberFormat="1" applyFill="1" applyBorder="1" applyAlignment="1" applyProtection="1">
      <alignment vertical="top"/>
      <protection locked="0"/>
    </xf>
    <xf numFmtId="0" fontId="0" fillId="0" borderId="0" xfId="0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FDBA-C26D-46B7-8F7E-54CD661F8C7F}">
  <sheetPr>
    <pageSetUpPr fitToPage="1"/>
  </sheetPr>
  <dimension ref="D1:H55"/>
  <sheetViews>
    <sheetView showGridLines="0" tabSelected="1" topLeftCell="C1" zoomScale="160" zoomScaleNormal="160" workbookViewId="0">
      <selection activeCell="F10" sqref="F10"/>
    </sheetView>
  </sheetViews>
  <sheetFormatPr baseColWidth="10" defaultRowHeight="15" x14ac:dyDescent="0.25"/>
  <cols>
    <col min="4" max="4" width="3.42578125" customWidth="1"/>
    <col min="5" max="5" width="62.7109375" customWidth="1"/>
    <col min="6" max="6" width="8.85546875" customWidth="1"/>
    <col min="7" max="7" width="11.7109375" customWidth="1"/>
  </cols>
  <sheetData>
    <row r="1" spans="4:8" x14ac:dyDescent="0.25">
      <c r="D1" s="1" t="s">
        <v>45</v>
      </c>
    </row>
    <row r="3" spans="4:8" x14ac:dyDescent="0.25">
      <c r="D3" s="1" t="s">
        <v>8</v>
      </c>
    </row>
    <row r="4" spans="4:8" ht="5.45" customHeight="1" thickBot="1" x14ac:dyDescent="0.3"/>
    <row r="5" spans="4:8" x14ac:dyDescent="0.25">
      <c r="D5" s="9"/>
      <c r="E5" s="10" t="s">
        <v>1</v>
      </c>
      <c r="F5" s="10" t="s">
        <v>2</v>
      </c>
      <c r="G5" s="11" t="s">
        <v>0</v>
      </c>
    </row>
    <row r="6" spans="4:8" x14ac:dyDescent="0.25">
      <c r="D6" s="12"/>
      <c r="E6" s="13">
        <v>1</v>
      </c>
      <c r="F6" s="13">
        <v>2</v>
      </c>
      <c r="G6" s="14">
        <v>3</v>
      </c>
    </row>
    <row r="7" spans="4:8" x14ac:dyDescent="0.25">
      <c r="D7" s="16">
        <v>1</v>
      </c>
      <c r="E7" s="7" t="s">
        <v>27</v>
      </c>
      <c r="F7" s="7">
        <v>123</v>
      </c>
      <c r="G7" s="8" t="s">
        <v>3</v>
      </c>
    </row>
    <row r="8" spans="4:8" x14ac:dyDescent="0.25">
      <c r="D8" s="15">
        <v>2</v>
      </c>
      <c r="E8" s="4" t="s">
        <v>28</v>
      </c>
      <c r="F8" s="4">
        <v>60</v>
      </c>
      <c r="G8" s="5" t="s">
        <v>4</v>
      </c>
    </row>
    <row r="9" spans="4:8" x14ac:dyDescent="0.25">
      <c r="D9" s="15">
        <v>3</v>
      </c>
      <c r="E9" s="4" t="s">
        <v>7</v>
      </c>
      <c r="F9" s="4">
        <f>F7*10*F8/100</f>
        <v>738</v>
      </c>
      <c r="G9" s="5" t="s">
        <v>5</v>
      </c>
    </row>
    <row r="10" spans="4:8" x14ac:dyDescent="0.25">
      <c r="D10" s="17">
        <v>4</v>
      </c>
      <c r="E10" s="18" t="s">
        <v>29</v>
      </c>
      <c r="F10" s="74"/>
      <c r="G10" s="19" t="s">
        <v>4</v>
      </c>
      <c r="H10" s="43"/>
    </row>
    <row r="11" spans="4:8" ht="15.75" thickBot="1" x14ac:dyDescent="0.3">
      <c r="D11" s="20">
        <v>5</v>
      </c>
      <c r="E11" s="21" t="s">
        <v>9</v>
      </c>
      <c r="F11" s="21">
        <f>F9*F10/100</f>
        <v>0</v>
      </c>
      <c r="G11" s="22" t="s">
        <v>5</v>
      </c>
    </row>
    <row r="12" spans="4:8" ht="6" customHeight="1" x14ac:dyDescent="0.25"/>
    <row r="13" spans="4:8" x14ac:dyDescent="0.25">
      <c r="D13" s="1" t="s">
        <v>6</v>
      </c>
    </row>
    <row r="14" spans="4:8" ht="5.45" customHeight="1" thickBot="1" x14ac:dyDescent="0.3"/>
    <row r="15" spans="4:8" x14ac:dyDescent="0.25">
      <c r="D15" s="9"/>
      <c r="E15" s="10" t="s">
        <v>1</v>
      </c>
      <c r="F15" s="10" t="s">
        <v>2</v>
      </c>
      <c r="G15" s="11" t="s">
        <v>0</v>
      </c>
    </row>
    <row r="16" spans="4:8" x14ac:dyDescent="0.25">
      <c r="D16" s="12"/>
      <c r="E16" s="13">
        <v>1</v>
      </c>
      <c r="F16" s="13">
        <v>2</v>
      </c>
      <c r="G16" s="14">
        <v>3</v>
      </c>
    </row>
    <row r="17" spans="4:7" x14ac:dyDescent="0.25">
      <c r="D17" s="49">
        <v>6</v>
      </c>
      <c r="E17" s="71" t="s">
        <v>30</v>
      </c>
      <c r="F17" s="75"/>
      <c r="G17" s="44" t="s">
        <v>4</v>
      </c>
    </row>
    <row r="18" spans="4:7" ht="15.75" thickBot="1" x14ac:dyDescent="0.3">
      <c r="D18" s="23">
        <v>7</v>
      </c>
      <c r="E18" s="24" t="s">
        <v>26</v>
      </c>
      <c r="F18" s="46">
        <f>F11*$F$17/100</f>
        <v>0</v>
      </c>
      <c r="G18" s="25" t="s">
        <v>5</v>
      </c>
    </row>
    <row r="19" spans="4:7" x14ac:dyDescent="0.25">
      <c r="D19" s="2">
        <v>8</v>
      </c>
      <c r="E19" s="26" t="s">
        <v>31</v>
      </c>
      <c r="F19" s="76"/>
      <c r="G19" s="27" t="s">
        <v>4</v>
      </c>
    </row>
    <row r="20" spans="4:7" x14ac:dyDescent="0.25">
      <c r="D20" s="3">
        <v>9</v>
      </c>
      <c r="E20" s="4" t="s">
        <v>16</v>
      </c>
      <c r="F20" s="4">
        <f>F18*F19/100</f>
        <v>0</v>
      </c>
      <c r="G20" s="5" t="s">
        <v>5</v>
      </c>
    </row>
    <row r="21" spans="4:7" ht="30" x14ac:dyDescent="0.25">
      <c r="D21" s="51">
        <v>10</v>
      </c>
      <c r="E21" s="73" t="s">
        <v>40</v>
      </c>
      <c r="F21" s="77"/>
      <c r="G21" s="53" t="s">
        <v>5</v>
      </c>
    </row>
    <row r="22" spans="4:7" ht="15.75" thickBot="1" x14ac:dyDescent="0.3">
      <c r="D22" s="20">
        <v>11</v>
      </c>
      <c r="E22" s="21" t="s">
        <v>17</v>
      </c>
      <c r="F22" s="21">
        <f>F20-F21</f>
        <v>0</v>
      </c>
      <c r="G22" s="22" t="s">
        <v>5</v>
      </c>
    </row>
    <row r="23" spans="4:7" x14ac:dyDescent="0.25">
      <c r="D23" s="6">
        <v>12</v>
      </c>
      <c r="E23" s="7" t="s">
        <v>32</v>
      </c>
      <c r="F23" s="78"/>
      <c r="G23" s="8" t="s">
        <v>4</v>
      </c>
    </row>
    <row r="24" spans="4:7" x14ac:dyDescent="0.25">
      <c r="D24" s="3">
        <v>13</v>
      </c>
      <c r="E24" s="4" t="s">
        <v>18</v>
      </c>
      <c r="F24" s="4">
        <f>F18*F23/100</f>
        <v>0</v>
      </c>
      <c r="G24" s="5" t="s">
        <v>5</v>
      </c>
    </row>
    <row r="25" spans="4:7" ht="30" x14ac:dyDescent="0.25">
      <c r="D25" s="51">
        <v>14</v>
      </c>
      <c r="E25" s="64" t="s">
        <v>41</v>
      </c>
      <c r="F25" s="77"/>
      <c r="G25" s="53" t="s">
        <v>5</v>
      </c>
    </row>
    <row r="26" spans="4:7" ht="15.75" thickBot="1" x14ac:dyDescent="0.3">
      <c r="D26" s="40">
        <v>15</v>
      </c>
      <c r="E26" s="41" t="s">
        <v>19</v>
      </c>
      <c r="F26" s="41">
        <f>F24-F25</f>
        <v>0</v>
      </c>
      <c r="G26" s="42" t="s">
        <v>5</v>
      </c>
    </row>
    <row r="27" spans="4:7" ht="15.75" thickBot="1" x14ac:dyDescent="0.3">
      <c r="D27" s="47">
        <v>16</v>
      </c>
      <c r="E27" s="72" t="s">
        <v>33</v>
      </c>
      <c r="F27" s="79"/>
      <c r="G27" s="48" t="s">
        <v>4</v>
      </c>
    </row>
    <row r="28" spans="4:7" ht="15.75" thickBot="1" x14ac:dyDescent="0.3">
      <c r="D28" s="38">
        <v>17</v>
      </c>
      <c r="E28" s="39" t="s">
        <v>20</v>
      </c>
      <c r="F28" s="39">
        <f>IF(F26&lt;0,F26,F26*F27/100)</f>
        <v>0</v>
      </c>
      <c r="G28" s="22" t="s">
        <v>5</v>
      </c>
    </row>
    <row r="29" spans="4:7" ht="15.75" thickBot="1" x14ac:dyDescent="0.3">
      <c r="D29" s="28">
        <v>18</v>
      </c>
      <c r="E29" s="29" t="s">
        <v>21</v>
      </c>
      <c r="F29" s="29">
        <f>F22+F28</f>
        <v>0</v>
      </c>
      <c r="G29" s="30" t="s">
        <v>5</v>
      </c>
    </row>
    <row r="30" spans="4:7" x14ac:dyDescent="0.25">
      <c r="F30" s="43"/>
    </row>
    <row r="31" spans="4:7" x14ac:dyDescent="0.25">
      <c r="D31" s="1" t="s">
        <v>10</v>
      </c>
    </row>
    <row r="32" spans="4:7" ht="6.6" customHeight="1" thickBot="1" x14ac:dyDescent="0.3"/>
    <row r="33" spans="4:7" x14ac:dyDescent="0.25">
      <c r="D33" s="9"/>
      <c r="E33" s="10" t="s">
        <v>1</v>
      </c>
      <c r="F33" s="10" t="s">
        <v>2</v>
      </c>
      <c r="G33" s="11" t="s">
        <v>0</v>
      </c>
    </row>
    <row r="34" spans="4:7" x14ac:dyDescent="0.25">
      <c r="D34" s="12"/>
      <c r="E34" s="13">
        <v>1</v>
      </c>
      <c r="F34" s="13">
        <v>2</v>
      </c>
      <c r="G34" s="14">
        <v>3</v>
      </c>
    </row>
    <row r="35" spans="4:7" x14ac:dyDescent="0.25">
      <c r="D35" s="23">
        <v>19</v>
      </c>
      <c r="E35" s="71" t="s">
        <v>36</v>
      </c>
      <c r="F35" s="45">
        <f>100-F17</f>
        <v>100</v>
      </c>
      <c r="G35" s="44" t="s">
        <v>4</v>
      </c>
    </row>
    <row r="36" spans="4:7" x14ac:dyDescent="0.25">
      <c r="D36" s="34">
        <v>20</v>
      </c>
      <c r="E36" s="35" t="s">
        <v>22</v>
      </c>
      <c r="F36" s="35">
        <f>F11*F35/100</f>
        <v>0</v>
      </c>
      <c r="G36" s="36" t="s">
        <v>5</v>
      </c>
    </row>
    <row r="37" spans="4:7" x14ac:dyDescent="0.25">
      <c r="D37" s="3">
        <v>21</v>
      </c>
      <c r="E37" s="4" t="s">
        <v>42</v>
      </c>
      <c r="F37" s="80"/>
      <c r="G37" s="5" t="s">
        <v>5</v>
      </c>
    </row>
    <row r="38" spans="4:7" x14ac:dyDescent="0.25">
      <c r="D38" s="31">
        <v>22</v>
      </c>
      <c r="E38" s="18" t="s">
        <v>43</v>
      </c>
      <c r="F38" s="81"/>
      <c r="G38" s="19" t="s">
        <v>5</v>
      </c>
    </row>
    <row r="39" spans="4:7" ht="15.75" thickBot="1" x14ac:dyDescent="0.3">
      <c r="D39" s="32">
        <v>23</v>
      </c>
      <c r="E39" s="37" t="s">
        <v>44</v>
      </c>
      <c r="F39" s="50">
        <f>F36-F37-F38</f>
        <v>0</v>
      </c>
      <c r="G39" s="33" t="s">
        <v>5</v>
      </c>
    </row>
    <row r="41" spans="4:7" x14ac:dyDescent="0.25">
      <c r="D41" s="1" t="s">
        <v>11</v>
      </c>
    </row>
    <row r="42" spans="4:7" ht="6.6" customHeight="1" thickBot="1" x14ac:dyDescent="0.3"/>
    <row r="43" spans="4:7" x14ac:dyDescent="0.25">
      <c r="D43" s="9"/>
      <c r="E43" s="10" t="s">
        <v>1</v>
      </c>
      <c r="F43" s="10" t="s">
        <v>2</v>
      </c>
      <c r="G43" s="11" t="s">
        <v>0</v>
      </c>
    </row>
    <row r="44" spans="4:7" x14ac:dyDescent="0.25">
      <c r="D44" s="12"/>
      <c r="E44" s="13">
        <v>1</v>
      </c>
      <c r="F44" s="13">
        <v>2</v>
      </c>
      <c r="G44" s="14">
        <v>3</v>
      </c>
    </row>
    <row r="45" spans="4:7" x14ac:dyDescent="0.25">
      <c r="D45" s="51">
        <v>24</v>
      </c>
      <c r="E45" s="52" t="s">
        <v>23</v>
      </c>
      <c r="F45" s="52">
        <f>F29</f>
        <v>0</v>
      </c>
      <c r="G45" s="53" t="s">
        <v>5</v>
      </c>
    </row>
    <row r="46" spans="4:7" x14ac:dyDescent="0.25">
      <c r="D46" s="54">
        <v>25</v>
      </c>
      <c r="E46" s="55" t="s">
        <v>24</v>
      </c>
      <c r="F46" s="56">
        <f>F39</f>
        <v>0</v>
      </c>
      <c r="G46" s="57" t="s">
        <v>5</v>
      </c>
    </row>
    <row r="47" spans="4:7" x14ac:dyDescent="0.25">
      <c r="D47" s="58">
        <v>26</v>
      </c>
      <c r="E47" s="59" t="s">
        <v>35</v>
      </c>
      <c r="F47" s="60">
        <f>F45+F46</f>
        <v>0</v>
      </c>
      <c r="G47" s="57" t="s">
        <v>5</v>
      </c>
    </row>
    <row r="48" spans="4:7" ht="30" x14ac:dyDescent="0.25">
      <c r="D48" s="61">
        <v>27</v>
      </c>
      <c r="E48" s="62" t="s">
        <v>34</v>
      </c>
      <c r="F48" s="82"/>
      <c r="G48" s="63" t="s">
        <v>15</v>
      </c>
    </row>
    <row r="49" spans="4:7" x14ac:dyDescent="0.25">
      <c r="D49" s="51">
        <v>28</v>
      </c>
      <c r="E49" s="64" t="s">
        <v>12</v>
      </c>
      <c r="F49" s="65">
        <v>9.6</v>
      </c>
      <c r="G49" s="53" t="s">
        <v>13</v>
      </c>
    </row>
    <row r="50" spans="4:7" x14ac:dyDescent="0.25">
      <c r="D50" s="58">
        <v>29</v>
      </c>
      <c r="E50" s="66" t="s">
        <v>14</v>
      </c>
      <c r="F50" s="60">
        <f>F48*F49</f>
        <v>0</v>
      </c>
      <c r="G50" s="57" t="s">
        <v>5</v>
      </c>
    </row>
    <row r="51" spans="4:7" ht="30.75" thickBot="1" x14ac:dyDescent="0.3">
      <c r="D51" s="67">
        <v>30</v>
      </c>
      <c r="E51" s="68" t="s">
        <v>25</v>
      </c>
      <c r="F51" s="69">
        <f>F47-F50</f>
        <v>0</v>
      </c>
      <c r="G51" s="70" t="s">
        <v>5</v>
      </c>
    </row>
    <row r="53" spans="4:7" x14ac:dyDescent="0.25">
      <c r="D53" t="s">
        <v>37</v>
      </c>
    </row>
    <row r="54" spans="4:7" ht="27" customHeight="1" x14ac:dyDescent="0.25">
      <c r="D54" s="83" t="s">
        <v>38</v>
      </c>
      <c r="E54" s="83"/>
      <c r="F54" s="83"/>
      <c r="G54" s="83"/>
    </row>
    <row r="55" spans="4:7" x14ac:dyDescent="0.25">
      <c r="D55" t="s">
        <v>39</v>
      </c>
    </row>
  </sheetData>
  <sheetProtection algorithmName="SHA-512" hashValue="EGcJDBXNCF88EVyQsk/HBHTTK7fmsSsupwTi4EQMnOdF/Wdkicdu4bMCLwu1VWpR6LEUBYcFjsVOi80k3chyMg==" saltValue="mLPCwywxhL/pBgg/guqtoA==" spinCount="100000" sheet="1" objects="1" scenarios="1"/>
  <protectedRanges>
    <protectedRange sqref="F37 F10 F17 F19 F21 F23 F25 F27 F38 F48" name="Bereich1"/>
  </protectedRanges>
  <mergeCells count="1">
    <mergeCell ref="D54:G54"/>
  </mergeCells>
  <phoneticPr fontId="3" type="noConversion"/>
  <pageMargins left="0.7" right="0.7" top="0.78740157499999996" bottom="0.78740157499999996" header="0.3" footer="0.3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8accae0577c4c03b7f18e112cdce8e0 xmlns="7f5150f0-f9c7-44f0-b303-3c50582fc946" xsi:nil="true"/>
    <f5cea6f1b929467ab433d541a91f49f5 xmlns="7f5150f0-f9c7-44f0-b303-3c50582fc946" xsi:nil="true"/>
    <lff57479c8004cd182b2f54cdb5d5813 xmlns="7f5150f0-f9c7-44f0-b303-3c50582fc946" xsi:nil="true"/>
    <NOTIZ xmlns="15f78fbc-18e8-4c80-9490-87936861c589" xsi:nil="true"/>
    <PrjName xmlns="7f5150f0-f9c7-44f0-b303-3c50582fc946" xsi:nil="true"/>
    <ad695f23e31942d28e865a5d4ea96cb0 xmlns="7f5150f0-f9c7-44f0-b303-3c50582fc946" xsi:nil="true"/>
    <o383a06cefe048f5aba74b602b672919 xmlns="7f5150f0-f9c7-44f0-b303-3c50582fc946" xsi:nil="true"/>
    <m1cf72461be24792b527d03b9d860593 xmlns="7f5150f0-f9c7-44f0-b303-3c50582fc946" xsi:nil="true"/>
    <dc46ce348822481ab07a2c3e3103ea7a xmlns="7f5150f0-f9c7-44f0-b303-3c50582fc946" xsi:nil="true"/>
    <PrjNumberZep xmlns="7f5150f0-f9c7-44f0-b303-3c50582fc946" xsi:nil="true"/>
    <ia6ad2b8b79d4e96b7c9ba89e2074cdc xmlns="7f5150f0-f9c7-44f0-b303-3c50582fc946" xsi:nil="true"/>
    <od561ca9115d4544b109ee0f54b097e6 xmlns="7f5150f0-f9c7-44f0-b303-3c50582fc946" xsi:nil="true"/>
    <hd8098dc19b94a53973664d8c32e69b5 xmlns="7f5150f0-f9c7-44f0-b303-3c50582fc946" xsi:nil="true"/>
    <j7265067e5404e60bb20bf9cf8741bae xmlns="7f5150f0-f9c7-44f0-b303-3c50582fc946" xsi:nil="true"/>
    <TaxCatchAll xmlns="7f5150f0-f9c7-44f0-b303-3c50582fc946" xsi:nil="true"/>
    <b199aa9f2b9e4569b119179147d7b300 xmlns="7f5150f0-f9c7-44f0-b303-3c50582fc946" xsi:nil="true"/>
    <h33d17be5a9744409b24adbe32192650 xmlns="7f5150f0-f9c7-44f0-b303-3c50582fc946" xsi:nil="true"/>
    <j79aea61498340e4b4621c7d5928a388 xmlns="7f5150f0-f9c7-44f0-b303-3c50582fc946" xsi:nil="true"/>
    <haf09d34ca954aa584f2060a5c12787f xmlns="7f5150f0-f9c7-44f0-b303-3c50582fc946" xsi:nil="true"/>
    <Geschaeftsregion xmlns="15f78fbc-18e8-4c80-9490-87936861c589" xsi:nil="true"/>
    <lcf76f155ced4ddcb4097134ff3c332f xmlns="15f78fbc-18e8-4c80-9490-87936861c5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E3CC895B6157468F91085AC9B86124" ma:contentTypeVersion="103" ma:contentTypeDescription="Ein neues Dokument erstellen." ma:contentTypeScope="" ma:versionID="b906e4f5eee782001d6083c3bee0921f">
  <xsd:schema xmlns:xsd="http://www.w3.org/2001/XMLSchema" xmlns:xs="http://www.w3.org/2001/XMLSchema" xmlns:p="http://schemas.microsoft.com/office/2006/metadata/properties" xmlns:ns2="7f5150f0-f9c7-44f0-b303-3c50582fc946" xmlns:ns3="15f78fbc-18e8-4c80-9490-87936861c589" targetNamespace="http://schemas.microsoft.com/office/2006/metadata/properties" ma:root="true" ma:fieldsID="26b95d8b565869a75a4c71527e7064f8" ns2:_="" ns3:_="">
    <xsd:import namespace="7f5150f0-f9c7-44f0-b303-3c50582fc946"/>
    <xsd:import namespace="15f78fbc-18e8-4c80-9490-87936861c589"/>
    <xsd:element name="properties">
      <xsd:complexType>
        <xsd:sequence>
          <xsd:element name="documentManagement">
            <xsd:complexType>
              <xsd:all>
                <xsd:element ref="ns2:dc46ce348822481ab07a2c3e3103ea7a" minOccurs="0"/>
                <xsd:element ref="ns2:ia6ad2b8b79d4e96b7c9ba89e2074cdc" minOccurs="0"/>
                <xsd:element ref="ns2:od561ca9115d4544b109ee0f54b097e6" minOccurs="0"/>
                <xsd:element ref="ns2:ad695f23e31942d28e865a5d4ea96cb0" minOccurs="0"/>
                <xsd:element ref="ns2:p8accae0577c4c03b7f18e112cdce8e0" minOccurs="0"/>
                <xsd:element ref="ns2:h33d17be5a9744409b24adbe32192650" minOccurs="0"/>
                <xsd:element ref="ns2:o383a06cefe048f5aba74b602b672919" minOccurs="0"/>
                <xsd:element ref="ns2:j79aea61498340e4b4621c7d5928a388" minOccurs="0"/>
                <xsd:element ref="ns2:lff57479c8004cd182b2f54cdb5d5813" minOccurs="0"/>
                <xsd:element ref="ns2:hd8098dc19b94a53973664d8c32e69b5" minOccurs="0"/>
                <xsd:element ref="ns2:j7265067e5404e60bb20bf9cf8741bae" minOccurs="0"/>
                <xsd:element ref="ns2:TaxCatchAll" minOccurs="0"/>
                <xsd:element ref="ns2:PrjName" minOccurs="0"/>
                <xsd:element ref="ns2:PrjNumberZep" minOccurs="0"/>
                <xsd:element ref="ns3:MediaServiceMetadata" minOccurs="0"/>
                <xsd:element ref="ns3:MediaServiceFastMetadata" minOccurs="0"/>
                <xsd:element ref="ns3:NOTIZ" minOccurs="0"/>
                <xsd:element ref="ns3:MediaServiceSearchProperties" minOccurs="0"/>
                <xsd:element ref="ns3:lcf76f155ced4ddcb4097134ff3c332f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2:m1cf72461be24792b527d03b9d860593" minOccurs="0"/>
                <xsd:element ref="ns2:f5cea6f1b929467ab433d541a91f49f5" minOccurs="0"/>
                <xsd:element ref="ns2:haf09d34ca954aa584f2060a5c12787f" minOccurs="0"/>
                <xsd:element ref="ns2:b199aa9f2b9e4569b119179147d7b300" minOccurs="0"/>
                <xsd:element ref="ns3:MediaServiceLocation" minOccurs="0"/>
                <xsd:element ref="ns3:MediaLengthInSeconds" minOccurs="0"/>
                <xsd:element ref="ns3:Geschaefts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150f0-f9c7-44f0-b303-3c50582fc946" elementFormDefault="qualified">
    <xsd:import namespace="http://schemas.microsoft.com/office/2006/documentManagement/types"/>
    <xsd:import namespace="http://schemas.microsoft.com/office/infopath/2007/PartnerControls"/>
    <xsd:element name="dc46ce348822481ab07a2c3e3103ea7a" ma:index="4" nillable="true" ma:displayName="PrjYear_0" ma:hidden="true" ma:internalName="dc46ce348822481ab07a2c3e3103ea7a" ma:readOnly="false">
      <xsd:simpleType>
        <xsd:restriction base="dms:Note"/>
      </xsd:simpleType>
    </xsd:element>
    <xsd:element name="ia6ad2b8b79d4e96b7c9ba89e2074cdc" ma:index="5" nillable="true" ma:displayName="PrjType_0" ma:hidden="true" ma:internalName="ia6ad2b8b79d4e96b7c9ba89e2074cdc" ma:readOnly="false">
      <xsd:simpleType>
        <xsd:restriction base="dms:Note"/>
      </xsd:simpleType>
    </xsd:element>
    <xsd:element name="od561ca9115d4544b109ee0f54b097e6" ma:index="6" nillable="true" ma:displayName="PrjGroup_0" ma:hidden="true" ma:internalName="od561ca9115d4544b109ee0f54b097e6" ma:readOnly="false">
      <xsd:simpleType>
        <xsd:restriction base="dms:Note"/>
      </xsd:simpleType>
    </xsd:element>
    <xsd:element name="ad695f23e31942d28e865a5d4ea96cb0" ma:index="7" nillable="true" ma:displayName="PrjEnd_0" ma:hidden="true" ma:internalName="ad695f23e31942d28e865a5d4ea96cb0" ma:readOnly="false">
      <xsd:simpleType>
        <xsd:restriction base="dms:Note"/>
      </xsd:simpleType>
    </xsd:element>
    <xsd:element name="p8accae0577c4c03b7f18e112cdce8e0" ma:index="8" nillable="true" ma:displayName="GRegion_0" ma:hidden="true" ma:internalName="p8accae0577c4c03b7f18e112cdce8e0" ma:readOnly="false">
      <xsd:simpleType>
        <xsd:restriction base="dms:Note"/>
      </xsd:simpleType>
    </xsd:element>
    <xsd:element name="h33d17be5a9744409b24adbe32192650" ma:index="9" nillable="true" ma:displayName="PrjPhase_0" ma:hidden="true" ma:internalName="h33d17be5a9744409b24adbe32192650" ma:readOnly="false">
      <xsd:simpleType>
        <xsd:restriction base="dms:Note"/>
      </xsd:simpleType>
    </xsd:element>
    <xsd:element name="o383a06cefe048f5aba74b602b672919" ma:index="10" nillable="true" ma:displayName="GRegion2_0" ma:hidden="true" ma:internalName="o383a06cefe048f5aba74b602b672919" ma:readOnly="false">
      <xsd:simpleType>
        <xsd:restriction base="dms:Note"/>
      </xsd:simpleType>
    </xsd:element>
    <xsd:element name="j79aea61498340e4b4621c7d5928a388" ma:index="11" nillable="true" ma:displayName="GIndustry_0" ma:hidden="true" ma:internalName="j79aea61498340e4b4621c7d5928a388" ma:readOnly="false">
      <xsd:simpleType>
        <xsd:restriction base="dms:Note"/>
      </xsd:simpleType>
    </xsd:element>
    <xsd:element name="lff57479c8004cd182b2f54cdb5d5813" ma:index="12" nillable="true" ma:displayName="GArea_0" ma:hidden="true" ma:internalName="lff57479c8004cd182b2f54cdb5d5813" ma:readOnly="false">
      <xsd:simpleType>
        <xsd:restriction base="dms:Note"/>
      </xsd:simpleType>
    </xsd:element>
    <xsd:element name="hd8098dc19b94a53973664d8c32e69b5" ma:index="13" nillable="true" ma:displayName="Customer_0" ma:hidden="true" ma:internalName="hd8098dc19b94a53973664d8c32e69b5" ma:readOnly="false">
      <xsd:simpleType>
        <xsd:restriction base="dms:Note"/>
      </xsd:simpleType>
    </xsd:element>
    <xsd:element name="j7265067e5404e60bb20bf9cf8741bae" ma:index="14" nillable="true" ma:displayName="AngYear_0" ma:hidden="true" ma:internalName="j7265067e5404e60bb20bf9cf8741bae" ma:readOnly="false">
      <xsd:simpleType>
        <xsd:restriction base="dms:Note"/>
      </xsd:simpleType>
    </xsd:element>
    <xsd:element name="TaxCatchAll" ma:index="16" nillable="true" ma:displayName="Taxonomy Catch All Column" ma:hidden="true" ma:list="{40ae6696-70cf-4def-acc0-0fbdf9824035}" ma:internalName="TaxCatchAll" ma:showField="CatchAllData" ma:web="7f5150f0-f9c7-44f0-b303-3c50582fc9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jName" ma:index="26" nillable="true" ma:displayName="PRJ-Name" ma:internalName="PrjName" ma:readOnly="false">
      <xsd:simpleType>
        <xsd:restriction base="dms:Text">
          <xsd:maxLength value="255"/>
        </xsd:restriction>
      </xsd:simpleType>
    </xsd:element>
    <xsd:element name="PrjNumberZep" ma:index="27" nillable="true" ma:displayName="PRJ-Nummer (ZEP)" ma:internalName="PrjNumberZep" ma:readOnly="false">
      <xsd:simpleType>
        <xsd:restriction base="dms:Text">
          <xsd:maxLength value="255"/>
        </xsd:restriction>
      </xsd:simpleType>
    </xsd:element>
    <xsd:element name="m1cf72461be24792b527d03b9d860593" ma:index="38" nillable="true" ma:displayName="PrjType3_0" ma:hidden="true" ma:internalName="m1cf72461be24792b527d03b9d860593" ma:readOnly="false">
      <xsd:simpleType>
        <xsd:restriction base="dms:Note"/>
      </xsd:simpleType>
    </xsd:element>
    <xsd:element name="f5cea6f1b929467ab433d541a91f49f5" ma:index="39" nillable="true" ma:displayName="PrjType2_0" ma:hidden="true" ma:internalName="f5cea6f1b929467ab433d541a91f49f5" ma:readOnly="false">
      <xsd:simpleType>
        <xsd:restriction base="dms:Note"/>
      </xsd:simpleType>
    </xsd:element>
    <xsd:element name="haf09d34ca954aa584f2060a5c12787f" ma:index="40" nillable="true" ma:displayName="PrjGroup3_0" ma:hidden="true" ma:internalName="haf09d34ca954aa584f2060a5c12787f" ma:readOnly="false">
      <xsd:simpleType>
        <xsd:restriction base="dms:Note"/>
      </xsd:simpleType>
    </xsd:element>
    <xsd:element name="b199aa9f2b9e4569b119179147d7b300" ma:index="41" nillable="true" ma:displayName="PrjGroup2_0" ma:hidden="true" ma:internalName="b199aa9f2b9e4569b119179147d7b300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78fbc-18e8-4c80-9490-87936861c5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NOTIZ" ma:index="31" nillable="true" ma:displayName="NOTIZ" ma:description="Kurznotizen" ma:internalName="NOTIZ" ma:readOnly="false">
      <xsd:simpleType>
        <xsd:restriction base="dms:Note">
          <xsd:maxLength value="255"/>
        </xsd:restriction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4" nillable="true" ma:taxonomy="true" ma:internalName="lcf76f155ced4ddcb4097134ff3c332f" ma:taxonomyFieldName="MediaServiceImageTags" ma:displayName="Bildmarkierungen" ma:readOnly="false" ma:fieldId="{5cf76f15-5ced-4ddc-b409-7134ff3c332f}" ma:taxonomyMulti="true" ma:sspId="8369eb18-2059-4762-8302-f56c0f584b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6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Geschaeftsregion" ma:index="49" nillable="true" ma:displayName="Geschaeftsregion" ma:internalName="Geschaeftsregion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9051F0C2-EEA4-432A-BABB-98C99B61C93E}">
  <ds:schemaRefs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5f78fbc-18e8-4c80-9490-87936861c589"/>
    <ds:schemaRef ds:uri="7f5150f0-f9c7-44f0-b303-3c50582fc946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1AE421-876D-47C3-845F-9C203A01DC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5150f0-f9c7-44f0-b303-3c50582fc946"/>
    <ds:schemaRef ds:uri="15f78fbc-18e8-4c80-9490-87936861c5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AEE3A1-70F0-4402-8232-8BEFD610238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3d421fa-3585-4c0c-94f5-0be4604a4de8}" enabled="0" method="" siteId="{33d421fa-3585-4c0c-94f5-0be4604a4d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Christian Demme</dc:creator>
  <cp:lastModifiedBy>Reimann, Liza</cp:lastModifiedBy>
  <cp:lastPrinted>2026-10-02T15:46:32Z</cp:lastPrinted>
  <dcterms:created xsi:type="dcterms:W3CDTF">2023-05-11T08:57:52Z</dcterms:created>
  <dcterms:modified xsi:type="dcterms:W3CDTF">2026-10-02T16:21:12Z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0x01010098E3CC895B6157468F91085AC9B86124</vt:lpwstr>
  </property>
  <property fmtid="{D5CDD505-2E9C-101B-9397-08002B2CF9AE}" pid="3" name="Order">
    <vt:r8>8052000</vt:r8>
  </property>
  <property fmtid="{D5CDD505-2E9C-101B-9397-08002B2CF9AE}" pid="4" name="GArea">
    <vt:lpwstr/>
  </property>
  <property fmtid="{D5CDD505-2E9C-101B-9397-08002B2CF9AE}" pid="5" name="PrjGroup2">
    <vt:lpwstr/>
  </property>
  <property fmtid="{D5CDD505-2E9C-101B-9397-08002B2CF9AE}" pid="6" name="AngYear">
    <vt:lpwstr/>
  </property>
  <property fmtid="{D5CDD505-2E9C-101B-9397-08002B2CF9AE}" pid="7" name="GRegion2">
    <vt:lpwstr/>
  </property>
  <property fmtid="{D5CDD505-2E9C-101B-9397-08002B2CF9AE}" pid="8" name="GIndustry">
    <vt:lpwstr/>
  </property>
  <property fmtid="{D5CDD505-2E9C-101B-9397-08002B2CF9AE}" pid="9" name="PrjType3">
    <vt:lpwstr/>
  </property>
  <property fmtid="{D5CDD505-2E9C-101B-9397-08002B2CF9AE}" pid="10" name="PrjType2">
    <vt:lpwstr/>
  </property>
  <property fmtid="{D5CDD505-2E9C-101B-9397-08002B2CF9AE}" pid="11" name="PrjGroup3">
    <vt:lpwstr/>
  </property>
  <property fmtid="{D5CDD505-2E9C-101B-9397-08002B2CF9AE}" pid="12" name="GRegion">
    <vt:lpwstr/>
  </property>
  <property fmtid="{D5CDD505-2E9C-101B-9397-08002B2CF9AE}" pid="13" name="PrjYear">
    <vt:lpwstr/>
  </property>
  <property fmtid="{D5CDD505-2E9C-101B-9397-08002B2CF9AE}" pid="14" name="PrjType">
    <vt:lpwstr/>
  </property>
  <property fmtid="{D5CDD505-2E9C-101B-9397-08002B2CF9AE}" pid="15" name="PrjEnd">
    <vt:lpwstr/>
  </property>
  <property fmtid="{D5CDD505-2E9C-101B-9397-08002B2CF9AE}" pid="16" name="PrjPhase">
    <vt:lpwstr/>
  </property>
  <property fmtid="{D5CDD505-2E9C-101B-9397-08002B2CF9AE}" pid="17" name="PrjGroup">
    <vt:lpwstr/>
  </property>
  <property fmtid="{D5CDD505-2E9C-101B-9397-08002B2CF9AE}" pid="18" name="Customer">
    <vt:lpwstr/>
  </property>
  <property fmtid="{D5CDD505-2E9C-101B-9397-08002B2CF9AE}" pid="19" name="_ExtendedDescription">
    <vt:lpwstr/>
  </property>
  <property fmtid="{D5CDD505-2E9C-101B-9397-08002B2CF9AE}" pid="20" name="MediaServiceImageTags">
    <vt:lpwstr/>
  </property>
</Properties>
</file>