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M:\PROJEKTE\DE H 2023341 BMT\d Baus\Gewerke LPH 6\OP Mikroskop\02 Abgabe-LV\2026-10-16\"/>
    </mc:Choice>
  </mc:AlternateContent>
  <xr:revisionPtr revIDLastSave="0" documentId="13_ncr:1_{301D3FC1-D370-4DB1-986B-A9DE03A317E8}" xr6:coauthVersionLast="47" xr6:coauthVersionMax="47" xr10:uidLastSave="{00000000-0000-0000-0000-000000000000}"/>
  <bookViews>
    <workbookView xWindow="15630" yWindow="-16320" windowWidth="29040" windowHeight="15720" xr2:uid="{BED86A25-E990-476A-9D08-AACC7D305789}"/>
  </bookViews>
  <sheets>
    <sheet name="1.0 Preis" sheetId="4" r:id="rId1"/>
    <sheet name="2.0 Technik" sheetId="1" r:id="rId2"/>
    <sheet name="3.0 Service " sheetId="2" r:id="rId3"/>
    <sheet name="Dropdown" sheetId="3" state="hidden" r:id="rId4"/>
  </sheets>
  <definedNames>
    <definedName name="_xlnm._FilterDatabase" localSheetId="1" hidden="1">'2.0 Technik'!$A$9:$G$87</definedName>
    <definedName name="_xlnm._FilterDatabase" localSheetId="2" hidden="1">'3.0 Service '!$A$7:$H$26</definedName>
    <definedName name="_xlnm.Print_Area" localSheetId="0">'1.0 Preis'!$A$1:$C$20</definedName>
    <definedName name="_xlnm.Print_Area" localSheetId="1">'2.0 Technik'!$A$1:$G$87</definedName>
    <definedName name="_xlnm.Print_Area" localSheetId="2">'3.0 Service '!$A$1:$H$26</definedName>
    <definedName name="_xlnm.Print_Titles" localSheetId="1">'2.0 Technik'!$1:$9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4" l="1"/>
  <c r="C12" i="4" s="1"/>
  <c r="G26" i="2"/>
  <c r="F26" i="2"/>
  <c r="F87" i="1"/>
  <c r="E87" i="1"/>
</calcChain>
</file>

<file path=xl/sharedStrings.xml><?xml version="1.0" encoding="utf-8"?>
<sst xmlns="http://schemas.openxmlformats.org/spreadsheetml/2006/main" count="465" uniqueCount="211">
  <si>
    <t>Anlage 2: Technische/fachliche Anforderung</t>
  </si>
  <si>
    <t>Gewerk:</t>
  </si>
  <si>
    <t>Mobiles OP-Mikroskop</t>
  </si>
  <si>
    <t>Markierten Felder sind vom Bieter auszufüllen bzw. mittels Dropdown anzugeben</t>
  </si>
  <si>
    <t>Bieter 01</t>
  </si>
  <si>
    <t>Firma</t>
  </si>
  <si>
    <t>Pos.</t>
  </si>
  <si>
    <t>Kriterium</t>
  </si>
  <si>
    <t>Bewertungshinweis</t>
  </si>
  <si>
    <t>Art des Kriteriums</t>
  </si>
  <si>
    <t>Gewichtung</t>
  </si>
  <si>
    <t>max. Punktzahl</t>
  </si>
  <si>
    <t>Bieterangaben</t>
  </si>
  <si>
    <t>01.01.0001
(Pos. 1.1)</t>
  </si>
  <si>
    <t>Vollständig APO-korrigierte Optik; motorisierter, stufenloser Zoom ≥ 6:1; Vergrößerungsbereich umfasst mindestens 3,5-fach bis 18-fach ohne Zusatzkomponenten</t>
  </si>
  <si>
    <t>Nicht Erfüllung führt zum Ausschluss des Angebots</t>
  </si>
  <si>
    <t>A</t>
  </si>
  <si>
    <t>Motorische Autofokussierung vorhanden.</t>
  </si>
  <si>
    <t>Minimaler Arbeitsabstand &lt;= 250 mm.</t>
  </si>
  <si>
    <t>Maximaler Arbeitsabstand &gt;= 500 mm.</t>
  </si>
  <si>
    <t>Gesamtarbeitsabstandsbereich ohne Objektivwechsel mindestens 250 mm</t>
  </si>
  <si>
    <t>Bis zu 3 Tubusanschlüsse gleichzeitig (Face-to-Face Assistenz, Links/Rechts vom Operateur).</t>
  </si>
  <si>
    <t>Mundschalter für motorische Positionierung vorhanden.</t>
  </si>
  <si>
    <t>01.01.0001
(Pos. 1.2)</t>
  </si>
  <si>
    <t>Mindestens 20-fache optische Gesamtvergrößerung bei Arbeitsabstand von 300 mm mittels Gesamtkonfiguration für mikrochirurgische Eingriffe möglich.</t>
  </si>
  <si>
    <t>01.01.0001
(Pos. 2.)</t>
  </si>
  <si>
    <t>Vollständiges Set an Objektivlinsen bzw. Arbeitsabstandskonfiguration zur Abdeckung der jeweligen Klassen K1 - K4.</t>
  </si>
  <si>
    <t>01.01.0001
(Pos. 3.1)</t>
  </si>
  <si>
    <t>4K-Auflösung mindestens 3.840 × 2.160 Pixel, vollständig in den Mikroskopkopf integriert (kein externer Adapter).</t>
  </si>
  <si>
    <t>Bildwiederholrate mindestens 30 fps bei voller 4K-Auflösung.</t>
  </si>
  <si>
    <t>Kalibrierte Farbreproduktion; Farbwiedergabeindex CRI ≥ 90; automatischer Weißabgleich vorhanden.</t>
  </si>
  <si>
    <t>Simultanbetrieb von Okularblick und Monitoranzeige ohne manuelles Umschalten.</t>
  </si>
  <si>
    <t>Bildwiederholrate bei voller 4K-Auflösung.</t>
  </si>
  <si>
    <t>0 Punkte: 30 fps (Mindestanforderung, kein Mehrwert)
10 Punkte: ≥ 40 fps bei voller 4K-Auflösung
20 Punkte: ≥ 50 fps bei voller 4K-Auflösung
30 Punkte: ≥ 60 fps bei voller 4K-Auflösung</t>
  </si>
  <si>
    <t>K</t>
  </si>
  <si>
    <t>01.01.0001
(Pos. 3.2)</t>
  </si>
  <si>
    <t>Stereoskopische 4K-3D-Bildgebung vorhanden; Stereo-Basis muss physikalisch-optischer Natur sein</t>
  </si>
  <si>
    <t>Darstellung auf 3D-fähigem externen Monitor, 3D-Brille oder Head-Mounted Display.</t>
  </si>
  <si>
    <t>01.01.0001
(Pos. 3.3)</t>
  </si>
  <si>
    <t>Hybrid-Modus (Exoskop-Modus) vorhanden; nahtlose Umschaltung zwischen optischem Okular-Betrieb und exoskopischem Monitor-Betrieb ohne Gerätewechsel möglich</t>
  </si>
  <si>
    <t>01.01.0001
(Pos. 3.4)</t>
  </si>
  <si>
    <t>Auflösung mindestens 4K Ultra HD (3840 x 2160); Größe mindestens 27 Zoll; 3D-fähig</t>
  </si>
  <si>
    <t>Monitorhalterung höhenverstellbar, OP-geeignet, direkt kompatibel mit dem Kamerasystem.</t>
  </si>
  <si>
    <t>01.01.0001
(Pos. 3.5)</t>
  </si>
  <si>
    <t>Tiefenschärfe-Erweiterung vorhanden.</t>
  </si>
  <si>
    <t>Aktivierung Tiefenschärfe-Erweiterungsmodus</t>
  </si>
  <si>
    <t>0 Punkte: Tiefenschärfenmodus nicht per Knopfdruck oder Fußschalter aktivierbar (nur über Menü oder Service-Software)
10 Punkt: Aktivierung des Tiefenschärfenmodus per Knopfdruck oder Fußschalter möglich;
20 Punkte: Aktivierung per dedizierter Taste am Handgriff und zusätzlich per Fußschalter möglich (zwei unabhängige Aktivierungswege);
30 Punkte: Wie 20 Punkte, zusätzlich: Aktivierungsweg an beiden Handgriffen jeweils vorhanden (insgesamt mindestens drei Aktivierungsstellen); Aktivierungstasten frei programmierbar (d. h. Funktion kann auf beliebige Taste gelegt werden);</t>
  </si>
  <si>
    <t>Nutzbarkeit Tiefenschärfemodus</t>
  </si>
  <si>
    <t>0 Punkte: Tiefenschärfemodus nur bis ≤ 10x spezifiziert oder freigegeben
10 Punkt: Tiefenschärfemodus bis &gt; 10x und ≤ 12x spezifiziert laut Herstellerangabe.
20 Punkte: Tiefenschärfemodus bis &gt; 12x und ≤ 18x spezifiziert laut Herstellerangabe.
30 Punkte: Tiefenschärfemodus bis &gt; 18x spezifiziert laut Herstellerangabe.</t>
  </si>
  <si>
    <t>01.01.0001
(Pos. 3.6)</t>
  </si>
  <si>
    <t>Integration einer endoskopischen Visualisierungskomponente</t>
  </si>
  <si>
    <t>Native Systemintegration der endoskopischen Visualisierungskomponente</t>
  </si>
  <si>
    <t>0 Punkte: Keine native Systemintegration: Die endoskopische Komponente wird als separates Endoskopiesystem betrieben. Eine gegebenenfalls vorhandene Einbindung beschränkt sich auf die Übertragung des extern erzeugten Videosignals an den Monitor beziehungsweise die Bildanzeige des Mikroskops.
10 Punkte: Erweiterte Integration eines separaten Systems: Die endoskopische Komponente benötigt eine separate Bildverarbeitungseinheit. Das Endoskopbild wird jedoch in die Bilddarstellung des Mikroskops eingebunden und kann über dessen Handgriffe oder Fußschalter ein-/ausgeblendet beziehungsweise ausgewählt werden.
30 Punkte: Native Systemintegration: Die endoskopische Komponente wird unmittelbar an einen dafür vorgesehenen Anschluss des OP-Mikroskops angeschlossen. Ihre Bildverarbeitung erfolgt innerhalb der Systemarchitektur des Mikroskops, ohne separate Endoskopie-Bildverarbeitungseinheit. Das Endoskopbild wird auf dem Systemmonitor dargestellt und über die Handgriffe oder den Fußschalter des Mikroskops ein-/ausgeblendet beziehungsweise ausgewählt.</t>
  </si>
  <si>
    <t>01.01.0001
(Pos. 4.1)</t>
  </si>
  <si>
    <t>Anregung und Visualisierung dernach 5-ALA-Gabe gebildetenPpIX-Fluoreszenz vorhanden und betriebsbereit.</t>
  </si>
  <si>
    <t>Anregung und Visualisierung von Fluorescein-Natrium vorhanden und betriebsbereit.</t>
  </si>
  <si>
    <t>Anregung und kameragestützteNIR-Visualisierung von ICG zurBeobachtung von Gefäßfüllungund Gefäßdurchgängigkeit vorhanden und betriebsbereit.</t>
  </si>
  <si>
    <t>Drei Modi in das angeboteneMikroskopsystem integriert; Wechsel ohne Anbringen, Abnehmen oder Austauschen externer Filteraufsätze.</t>
  </si>
  <si>
    <t>Jeder Fluoreszenzmodus sowiedie Rückkehr zur Weißlichtbeobachtung über die Mikroskopbedienelemente per Tastendruck auswählbar und aktivierbar.</t>
  </si>
  <si>
    <t>Aktuelles ICG-Signal und aktuelles Weißlichtbild desselben Operationsfeldes gemeinsam überlagert darstellbar; anatomische Zuordnung möglich; Ansicht mindestens über Okulare oder mitgelieferten Systemmonitor verfügbar.</t>
  </si>
  <si>
    <t>01.01.0001
(Pos. 4.2)</t>
  </si>
  <si>
    <t>Erweiterte ICG-Auswertung vorhanden</t>
  </si>
  <si>
    <t>ICG-Analysetool: farbkodierte Darstellung Blutfluss/Perfusionsgeschwindigkeit</t>
  </si>
  <si>
    <t>0 Punkte: Kein Analysetool vorhaden (nur ICG-Videoangiographie ohne farbkodierte Analysefunktion).
10 Punkt: Farbkodierte Darstellung dokumentiert, 1 frei definierbares ROIs;
20 Punkte: Mindestens 2 frei definierbare ROIs vorhanden, mindestens 2 semiquantitative Kennzahlen (z. B. Zeit-zu-Peak, relative Perfusion);
30 Punkte: Mindestens 3 frei definierbare ROIs vorhanden, mindestens 3 semiquantitative Kennzahlen mit Exportfunktion (Datei-/Berichtsformat konkret benannt, z. B. PDF, DICOM, CSV), Bedienung direkt am Mikroskop-Interface;</t>
  </si>
  <si>
    <t>ICG-Zeitkurven-Analyse: Quantifizierung der Perfusionsdynamik (Anflutung, Peak, Abfall)</t>
  </si>
  <si>
    <t>0 Punkte: Keine Zeitkurven-Analyse vorhanden.
10 Punkte: Automatische Kurve mit genau 1 Parameter vorhanden (z. B. nur Peak-Intensität), ohne Inflow-/Washout-Werte;
20 Punkte: Mindestens 2 Parameter vorhanden (Anflutung + Peak), jedoch kein Abfall-/Washout-Parameter und kein Exportformat;
30 Punkte: Mindestens 3 Parameter vorhanden (Anflutung, Peak, Abfall/Washout), Vergleichsfunktion mehrerer ROI-Kurven gleichzeitig, grafische Darstellung und konkretes Exportformat (z. B. PDF, CSV, DICOM);</t>
  </si>
  <si>
    <t>01.01.0001
(Pos. 5.1)</t>
  </si>
  <si>
    <t>Overhead-Stativversion: Positionierung hinter dem Operateur, frei hängend.</t>
  </si>
  <si>
    <t>Das System verüfgt über eine motorische Funktion zur Änderung des Betrachtungswinkel auf einem fixierten Fokuspunkt, ohne das eine manuelle Nachfokussierung erforderlich ist. Steuerung per Handgriff oder kabellosem Fußschalter.</t>
  </si>
  <si>
    <t>Funktion zum Speichern von Fokuspunktpositionen (inkl. Fokuspunkt, Arbeitsabstand, Vergrößerung und alle Achspositionen).</t>
  </si>
  <si>
    <t>Zentrale Fahrbremse vorhanden.</t>
  </si>
  <si>
    <t>Elektromagnetische Bremsen für alle Gelenkachsen am System.</t>
  </si>
  <si>
    <t>Automatischer Gewichtsausgleich per Knopfdruck.</t>
  </si>
  <si>
    <t>Vibrationsdämpfung: aktive oder passive Dämpfung integriert.</t>
  </si>
  <si>
    <t>Transporthöhe maximal 1,95 m</t>
  </si>
  <si>
    <t>01.01.0001
(Pos. 5.2)</t>
  </si>
  <si>
    <t>Laterale motorisierte XY(Z)-Bewegung des Mikroskopkopfs unabhängig von der optischen Achse.</t>
  </si>
  <si>
    <t>Binokularer Einblicktubus: neigbar, mindestens 30 Grad Inklinationsbereich.</t>
  </si>
  <si>
    <t>Assistenz-Port: mindestens ein stereoskopischer Beobachteranschluss.</t>
  </si>
  <si>
    <t>Dioptrienausgleich und einstellbarer Augenabstand an Okularen.</t>
  </si>
  <si>
    <t>OCL (Okular-Korpus-Länge)</t>
  </si>
  <si>
    <t>0 Punkte: OCL &gt; 380 mm;
10 Punkt: OCL &gt; 360 mm bis ≤ 380 mm;
20 Punkte: OCL &gt; 340 mm bis ≤ 360 mm;
30 Punkte: OCL ≤ 340 mm;</t>
  </si>
  <si>
    <t>Assistenz-Port: 360°-Rotation um die Hauptachse</t>
  </si>
  <si>
    <t>0 Punkte: Rotationswinkel &lt; 90°;
10 Punkt: Rotationswinkel 90° bis &lt; 180°, ausschließlich in diskreten Raststufen;
20 Punkte: Rotationswinkel 180° bis &lt; 270°;
30 Punkte: Rotationswinkel 270° bis 360°, stufenlos (nicht nur Raststufen);</t>
  </si>
  <si>
    <t>01.01.0001
(Pos. 5.3)</t>
  </si>
  <si>
    <t>Handgriff-Steuerung: mindestens 2 programmierbare Funktionstasten je Handgriff.</t>
  </si>
  <si>
    <t>Kabelloses Fußschaltpult mit Steuerung von Fokus und Zoom</t>
  </si>
  <si>
    <t>Steriles Draping-System für das Gesamtgerät vohanden; Draping durch eine Person möglich.</t>
  </si>
  <si>
    <t>01.01.0001
(Pos. 6.1)</t>
  </si>
  <si>
    <t>Beleuchtungsstärke mindestens 160.000 Lux am Referenz-Arbeitsabstand 300 mm (koaxiale Messung an der Brennebene).</t>
  </si>
  <si>
    <t>Vollintegriertes Beleuchtungssystem (kein externer Lichtleiter, kein externer Turm).</t>
  </si>
  <si>
    <t>Redundantes Ersatzleuchtmittel mit automatischer Umschaltung ohne Eingriff des Chirurgen.</t>
  </si>
  <si>
    <t>Gewebeschutzmechanismus: automatische Intensitätsreduzierung oder Abschaltung bei Unterschreiten des minimalen Arbeitsabstands.</t>
  </si>
  <si>
    <t>Farbwiedergabeindex CRI ≥ 92; Farbtemperatur 4.500–6.700 K.</t>
  </si>
  <si>
    <t>Automatische Iris-Steuerung / Intensitätsregelung.</t>
  </si>
  <si>
    <t>Lichtstärke Redundanzquelle</t>
  </si>
  <si>
    <t>0 Punkte: Lichtstärke &lt; 50 % der Hauptquelle
10 Punkte: 50 bis &lt; 75 % der Lichtstärke der Hauptquelle
20 Punkte: 75 bis &lt; 85 % der Lichtstärke der Hauptquelle
30 Punkte: ≥ 85 bis 100 % der Lichtstärke der Hauptquelle</t>
  </si>
  <si>
    <t>01.01.0001
(Pos. 7.1)</t>
  </si>
  <si>
    <t>Kompatibilität mit BRAINLAB-Navigationssystem: cranial (Schädelbasischirurgie, Neuroonkologie) und spine (Wirbelsäule).</t>
  </si>
  <si>
    <t>Einspiegeln von Navigationsinformationen direkt ins Mikroskopbild (Image Overlay / Multi-Vision-Modus).</t>
  </si>
  <si>
    <t>01.01.0001
(Pos. 8.1)</t>
  </si>
  <si>
    <t>DICOM 3.0 vollständig: DICOM Worklist (KIS-Anbindung Patientendaten).</t>
  </si>
  <si>
    <t>DICOM 3.0: Storage Commitment vorhanden.</t>
  </si>
  <si>
    <t>DICOM 3.0: VL Microscopic Image Storage (Videosequenzen und Bilder).</t>
  </si>
  <si>
    <t>DICOM 3.0: Query/Retrieve für PACS-Bildabruf vorhanden.</t>
  </si>
  <si>
    <t>01.01.0001
(Pos 8.1)</t>
  </si>
  <si>
    <t>Bidirektionale KIS-Kompatibilität (Worklist-Import und Exportbestätigung).</t>
  </si>
  <si>
    <t>Bidirektionale PACS-Kompatibilität (Bilddaten senden und empfangen).</t>
  </si>
  <si>
    <t>LAN-Anschluss (RJ-45, 1 GBit).</t>
  </si>
  <si>
    <t>01.01.0001
(Pos. 8.2)</t>
  </si>
  <si>
    <t>WLAN Access Point integriert (WPA2-Enterprise oder WPA3);</t>
  </si>
  <si>
    <t>Fernwartungsschnittstelle: gesicherter Fernzugriff für Herstellerservice (z. B. VPN, TLS 1.2 oder höher mit Zertifikatsauthentifizierung, SSH oder herstellereigenes Serviceportal mit Ende-zu-Ende-Verschlüsselung)</t>
  </si>
  <si>
    <t>USB-Export als Fallback vorhanden.</t>
  </si>
  <si>
    <t>01.02.0001</t>
  </si>
  <si>
    <t>Einweisung gemäß MPBetreibV §5 durch herstellerzertifiziertes Fachpersonal (Systemspezialisten)</t>
  </si>
  <si>
    <t xml:space="preserve">Schriftliches Einweisungsprotokoll für alle Anwendergruppen vorhanden; </t>
  </si>
  <si>
    <t>Mindestdauer Ärzte- und OP-Pflegeeinweisung: Es sind zwei Herstellerschulungen je 2 Stunden mit praktischem Teil pro Anwendergruppe vorzusehen.</t>
  </si>
  <si>
    <t>Schulungskonzept mit Basisschulung und Aufbautraining schriftlich vorlegen.</t>
  </si>
  <si>
    <t>Telefonhotline / technischer Support mindestens während Regelarbeitszeiten; Erreichbarkeit (Tage und Uhrzeiten) angeben.</t>
  </si>
  <si>
    <t>Schulungsunterlagen vollständig in deutscher Sprache.</t>
  </si>
  <si>
    <t>Refresher-Training: 2 kostenloser Auffrischungskurs im 1. Betriebsjahr je Anwendergruppe.</t>
  </si>
  <si>
    <t>E-Learning-Portal oder digitales Schulungsangebot vorhanden</t>
  </si>
  <si>
    <t>0 Punkte: Nein - kein digitales Schulungsangebot vorhanden.
10 Punkte: Basis-Onlinematerial (z. B. PDF/Video) ohne Interaktion vorhanden.
20 Punkte: Interaktives E-Learning-Portal ohne Lernerfolgskontrolle/Zertifizierung vorhanden.
30 Punkte: Interaktives E-Learning-Portal mit Lernerfolgskontrolle und/oder Zertifikat vorhanden.</t>
  </si>
  <si>
    <t>Summe</t>
  </si>
  <si>
    <t>Anlage 2: Serviceanforderung</t>
  </si>
  <si>
    <t>Unterkriterium</t>
  </si>
  <si>
    <t>01.02.0002</t>
  </si>
  <si>
    <t>Verfügbarkeit bzw. Reaktionszeit</t>
  </si>
  <si>
    <t>Vor-Ort-Einsatzzeit (innerhalb Regelarbeitszeit): Die Zeit zwischen Eingang der Störungsmeldung beim Auftragnehmer und dem Beginn des Serviceeinsatzes vor Ort beträgt maximal 48 Stunden, gerechnet innerhalb der Regelarbeitszeit.</t>
  </si>
  <si>
    <t>Angabe zur Vor-Ort-Einsatzzeit (innerhalb der Regelarbeitszeit)</t>
  </si>
  <si>
    <t>&lt;= 8 h = 10 Punkte
&lt;= 16 h = 8 Punkte
&lt;= 24 h = 6 Punkte
&lt;= 36 h = 4 Punkte
&lt; 48 h = 2 Punkte
= 48 h = 0 Punkte</t>
  </si>
  <si>
    <t>Vor-Ort-Einsatzz (außerhalb Regelarbeitszeit): Geht eine Störungsmeldung außerhalb der Regelarbeitszeit ein, beginnt die Frist von 48 Stunden mit dem nächsten Werktag um 07:00 Uhr.</t>
  </si>
  <si>
    <t>Angabe zur Vor-Ort-Einsatzzeit (außerhalb der Regelarbeitszeit)</t>
  </si>
  <si>
    <t xml:space="preserve">&lt;= 8 h = 10 Punkte
&lt;= 16 h = 8 Punkte
&lt;= 24 h = 6 Punkte
&lt;= 36 h = 4 Punkte
&lt; 48 h = 2 Punkte
= 48 h = 0 Punkte
</t>
  </si>
  <si>
    <t>Hotline: Der Auftragnehmer bestätigt den Eingang einer Störungsmeldung und nimmt deren Bearbeitung über die Hotline spätestens 2 Stunden nach Eingang der Meldung auf; die Hotline ist mindestens während der Regelarbeitszeit erreichbar.</t>
  </si>
  <si>
    <t>Angabe zur Hotline</t>
  </si>
  <si>
    <t xml:space="preserve">&lt;= 0,25 h = 10 Punkte
&lt;= 0,5 h = 8 Punkte
&lt;= 1 h =  6 Punkte
&lt;= 1,5 h = 4 Punkte
&lt; 2 h = 2 Punkt
= 2 h = 0 Punkte
</t>
  </si>
  <si>
    <t>Remote-Service: Der Auftragnehmer beginnt mit der Störungsanalyse und Fehlerbearbeitung mittels gesichertem Fernzugriff spätestens 2 Stunden nach Eingang der Störungsmeldung.</t>
  </si>
  <si>
    <t>Angabe zum Remote-Service</t>
  </si>
  <si>
    <t>&lt;= 0,25 h = 10 Punkte
&lt;= 0,5 h = 8 Punkte
&lt;= 1 h =  6 Punkte
&lt;= 1,5 h = 4 Punkte
&lt; 2 h = 2 Punkt
= 2 h = 0 Punkte</t>
  </si>
  <si>
    <t>Leihgerät bei Ausfall nach maximal 10 Tagen</t>
  </si>
  <si>
    <t>Angabe zur Verfügbarkeit Leihgerät bei Ausfall</t>
  </si>
  <si>
    <t>Servicezeitraum</t>
  </si>
  <si>
    <t>Der Zeitraum bis zum End-of-Life (Einstellung der Produktn und Weiterentwicklung) mindestens 10 Jahre</t>
  </si>
  <si>
    <t>Angabe zum Zeitrum bis zum End-of-Life</t>
  </si>
  <si>
    <t>&gt; 12 Jahre = 10 Punkte
12 - 10 Jahre = 5 Punkte
= 10 Jahre = 0 Punkte</t>
  </si>
  <si>
    <t>Zeitrum bis zum End-of-Service (Einstellung der technischer Support, Wartung, Sicherheitsupdates und Ersatzteillieferung) mindestens 10 Jahre</t>
  </si>
  <si>
    <t>Angabe zum Zeitrum bis zum End-of-Service</t>
  </si>
  <si>
    <t>Qualität Servicekonzept einschliesslich Softwareupdates und Austausch Rechnerhardware</t>
  </si>
  <si>
    <t>Zugesicherte Betriebsbereitschaft mindestes 95%</t>
  </si>
  <si>
    <t>Angabe zugesicherte Betriebsbereitschaft</t>
  </si>
  <si>
    <t>&gt;= 99% = 10 Punkte
&gt;= 98% = 8 Punkte
&gt;= 97% = 6 Punkte
&gt; 95% = 2 Punte
= 95% = 0 Punkte</t>
  </si>
  <si>
    <t>Intervall der Software-Updates, die keinen weiteren Hardwaretausch erfordert</t>
  </si>
  <si>
    <t>&lt;= 6 Monate = 10 Punkte
&lt;= 12 Monate = 8 Punkte
&lt;= 18 Monae = 6 Punkte
&lt; 24 Monate = 4 Punkt
= 24 Monate = 2 Punkte
&gt; 24 Monate  = 0 Punkte</t>
  </si>
  <si>
    <t xml:space="preserve">Austausch der PC-Hardware in einem regelmäßigem Intervall auf dem neuesten Stand der Technik ab Zeitpunkt der Inbetriebnahme
</t>
  </si>
  <si>
    <t>&lt;= 3 Jahre = 10 Punkte
&lt;= 4 Jahre = 6 Punkte
&lt;= 5 Jahre = 2 Punkte
&gt; 5 Jahre = 0 Punkte</t>
  </si>
  <si>
    <t>WERTUNG JA/NEIN</t>
  </si>
  <si>
    <t>Ja</t>
  </si>
  <si>
    <t>Nein</t>
  </si>
  <si>
    <t>30 fps (Mindestanforderung, kein Mehrwert)</t>
  </si>
  <si>
    <t>Tiefenschärfenmodus nicht per Knopfdruck oder Fußschalter aktivierbar (nur über Menü oder Service-Software)</t>
  </si>
  <si>
    <t>Tiefenschärfemodus nur bis ≤ 10x spezifiziert oder freigegeben</t>
  </si>
  <si>
    <t>Keine native Systemintegration: Die endoskopische Komponente wird als separates Endoskopiesystem betrieben. Eine gegebenenfalls vorhandene Einbindung beschränkt sich auf die Übertragung des extern erzeugten Videosignals an den Monitor beziehungsweise die Bildanzeige des Mikroskops.</t>
  </si>
  <si>
    <t>Kein Analysetool vorhaden (nur ICG-Videoangiographie ohne farbkodierte Analysefunktion).</t>
  </si>
  <si>
    <t>≥ 40 fps bei voller 4K-Auflösung</t>
  </si>
  <si>
    <t>Aktivierung des Tiefenschärfenmodus per Knopfdruck oder Fußschalter möglich</t>
  </si>
  <si>
    <t>Tiefenschärfemodus bis &gt; 10x und ≤ 12x spezifiziert laut Herstellerangabe.</t>
  </si>
  <si>
    <t>Erweiterte Integration eines separaten Systems: Die endoskopische Komponente benötigt eine separate Bildverarbeitungseinheit. Das Endoskopbild wird jedoch in die Bilddarstellung des Mikroskops eingebunden und kann über dessen Handgriffe oder Fußschalter ein-/ausgeblendet beziehungsweise ausgewählt werden.</t>
  </si>
  <si>
    <t>Farbkodierte Darstellung dokumentiert, 1 frei definierbares ROIs;</t>
  </si>
  <si>
    <t>≥ 50 fps bei voller 4K-Auflösung</t>
  </si>
  <si>
    <t>Aktivierung per dedizierter Taste am Handgriff und zusätzlich per Fußschalter möglich (zwei unabhängige Aktivierungswege)</t>
  </si>
  <si>
    <t>Tiefenschärfemodus bis &gt; 12x und ≤ 18x spezifiziert laut Herstellerangabe.</t>
  </si>
  <si>
    <t>Native Systemintegration: Die endoskopische Komponente wird unmittelbar an einen dafür vorgesehenen Anschluss des OP-Mikroskops angeschlossen. Ihre Bildverarbeitung erfolgt innerhalb der Systemarchitektur des Mikroskops, ohne separate Endoskopie-Bildverarbeitungseinheit. Das Endoskopbild wird auf dem Systemmonitor dargestellt und über die Handgriffe oder den Fußschalter des Mikroskops ein-/ausgeblendet beziehungsweise ausgewählt.</t>
  </si>
  <si>
    <t>Mindestens 2 frei definierbare ROIs vorhanden, mindestens 2 semiquantitative Kennzahlen (z. B. Zeit-zu-Peak, relative Perfusion);</t>
  </si>
  <si>
    <t>≥ 60 fps bei voller 4K-Auflösung</t>
  </si>
  <si>
    <t>Wie 20 Punkte, zusätzlich: Aktivierungsweg an beiden Handgriffen jeweils vorhanden (insgesamt mindestens drei Aktivierungsstellen); Aktivierungstasten frei programmierbar (d. h. Funktion kann auf beliebige Taste gelegt werden)</t>
  </si>
  <si>
    <t>Tiefenschärfemodus bis &gt; 18x spezifiziert laut Herstellerangabe.</t>
  </si>
  <si>
    <t>Mindestens 3 frei definierbare ROIs vorhanden, mindestens 3 semiquantitative Kennzahlen mit Exportfunktion (Datei-/Berichtsformat konkret benannt, z. B. PDF, DICOM, CSV), Bedienung direkt am Mikroskop-Interface;</t>
  </si>
  <si>
    <t>Keine Zeitkurven-Analyse vorhanden.</t>
  </si>
  <si>
    <t>OCL &gt; 380 mm;</t>
  </si>
  <si>
    <t>Rotationswinkel &lt; 90°;</t>
  </si>
  <si>
    <t xml:space="preserve">Lichtstärke &lt; 50 % der Hauptquelle </t>
  </si>
  <si>
    <t>Nein - kein digitales Schulungsangebot vorhanden.</t>
  </si>
  <si>
    <t>Automatische Kurve mit genau 1 Parameter vorhanden (z. B. nur Peak-Intensität), ohne Inflow-/Washout-Werte;</t>
  </si>
  <si>
    <t>OCL &gt; 360 mm bis ≤ 380 mm;</t>
  </si>
  <si>
    <t>Rotationswinkel 90° bis &lt; 180°, ausschließlich in diskreten Raststufen;</t>
  </si>
  <si>
    <t>50 bis &lt; 75 % der Lichtstärke der Hauptquelle</t>
  </si>
  <si>
    <t>Basis-Onlinematerial (z. B. PDF/Video) ohne Interaktion vorhanden.</t>
  </si>
  <si>
    <t>Mindestens 2 Parameter vorhanden (Anflutung + Peak), jedoch kein Abfall-/Washout-Parameter und kein Exportformat;</t>
  </si>
  <si>
    <t>OCL &gt; 340 mm bis ≤ 360 mm;</t>
  </si>
  <si>
    <t>Rotationswinkel 180° bis &lt; 270°;</t>
  </si>
  <si>
    <t>75 bis &lt; 85 % der Lichtstärke der Hauptquelle</t>
  </si>
  <si>
    <t>Interaktives E-Learning-Portal ohne Lernerfolgskontrolle/Zertifizierung vorhanden.</t>
  </si>
  <si>
    <t>Mindestens 3 Parameter vorhanden (Anflutung, Peak, Abfall/Washout), Vergleichsfunktion mehrerer ROI-Kurven gleichzeitig, grafische Darstellung und konkretes Exportformat (z. B. PDF, CSV, DICOM);</t>
  </si>
  <si>
    <t>OCL ≤ 340 mm;</t>
  </si>
  <si>
    <t>Rotationswinkel 270° bis 360°, stufenlos (nicht nur Raststufen);</t>
  </si>
  <si>
    <t>≥ 85 bis 100 % der Lichtstärke der Hauptquelle</t>
  </si>
  <si>
    <t>Interaktives E-Learning-Portal mit Lernerfolgskontrolle und/oder Zertifikat vorhanden.</t>
  </si>
  <si>
    <t>1 - 3 Tag = 10 Punkte
4 - 6 Tage = 7 Punkte
7 - 9 Tage = 4 Punkte
10 Tage = 0 Punkt</t>
  </si>
  <si>
    <t>Anlage 2: Bewertung Preis (Investition + Wartungsvertrag)</t>
  </si>
  <si>
    <t>Position</t>
  </si>
  <si>
    <t>01</t>
  </si>
  <si>
    <t>02</t>
  </si>
  <si>
    <t>Gesamtsumme (netto)</t>
  </si>
  <si>
    <t>Platzierung</t>
  </si>
  <si>
    <t>Prozent Gesamtsumme (max. 60% für das Angebot mit dem geringsten Preis)</t>
  </si>
  <si>
    <t>Markierte Felder sind vom Bieter auszufüllen</t>
  </si>
  <si>
    <t>Investition [EUR netto]</t>
  </si>
  <si>
    <t>Service und Betriebswartungsvertrag + Ersatzteile [EUR netto]</t>
  </si>
  <si>
    <t>Gesamtsumme (brutto mit 19% MwSt.)</t>
  </si>
  <si>
    <t>Punktzahl Gesamtsumme (max. 600 für das Angebot mit dem geringsten Preis)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</si>
</sst>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quot;h&quot;"/>
    <numFmt numFmtId="165" formatCode="0.00\ &quot;WT&quot;"/>
    <numFmt numFmtId="166" formatCode="0.00\ &quot;Jahre&quot;"/>
    <numFmt numFmtId="167" formatCode="0.00\ &quot;Monate&quot;"/>
    <numFmt numFmtId="168" formatCode="#,##0.00\ _€"/>
    <numFmt numFmtId="169" formatCode="0.00\ &quot;EUR&quot;"/>
  </numFmts>
  <fonts count="18" x14ac:knownFonts="1">
    <font>
      <sz val="11"/>
      <name val="Arial"/>
      <family val="2"/>
    </font>
    <font>
      <sz val="11"/>
      <color theme="1"/>
      <name val="Calibri"/>
      <family val="2"/>
      <scheme val="minor"/>
    </font>
    <font>
      <sz val="11"/>
      <name val="Arial"/>
      <family val="2"/>
    </font>
    <font>
      <b/>
      <sz val="10"/>
      <name val="Arial"/>
      <family val="2"/>
    </font>
    <font>
      <sz val="10"/>
      <name val="Arial"/>
      <family val="2"/>
    </font>
    <font>
      <b/>
      <sz val="12"/>
      <name val="Arial"/>
      <family val="2"/>
    </font>
    <font>
      <sz val="8"/>
      <name val="Arial"/>
      <family val="2"/>
    </font>
    <font>
      <u/>
      <sz val="10"/>
      <name val="Arial"/>
      <family val="2"/>
    </font>
    <font>
      <sz val="12"/>
      <name val="Arial"/>
      <family val="2"/>
    </font>
    <font>
      <b/>
      <sz val="12"/>
      <color theme="1"/>
      <name val="Arial"/>
      <family val="2"/>
    </font>
    <font>
      <b/>
      <i/>
      <sz val="10"/>
      <name val="Arial"/>
      <family val="2"/>
    </font>
    <font>
      <b/>
      <sz val="8"/>
      <name val="Arial"/>
      <family val="2"/>
    </font>
    <font>
      <sz val="10"/>
      <color rgb="FF28251D"/>
      <name val="Arial"/>
      <family val="2"/>
    </font>
    <font>
      <u/>
      <sz val="8"/>
      <name val="Arial"/>
      <family val="2"/>
    </font>
    <font>
      <b/>
      <sz val="11"/>
      <name val="Arial"/>
      <family val="2"/>
    </font>
    <font>
      <b/>
      <i/>
      <sz val="11"/>
      <name val="Arial"/>
      <family val="2"/>
    </font>
    <font>
      <sz val="9"/>
      <name val="Arial"/>
      <family val="2"/>
    </font>
    <font>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5">
    <xf numFmtId="0" fontId="0" fillId="0" borderId="0" applyNumberFormat="0" applyFill="0" applyBorder="0" applyAlignment="0" applyProtection="0"/>
    <xf numFmtId="9" fontId="2" fillId="0" borderId="0" applyFont="0" applyFill="0" applyBorder="0" applyAlignment="0" applyProtection="0"/>
    <xf numFmtId="0" fontId="4" fillId="0" borderId="0"/>
    <xf numFmtId="0" fontId="2" fillId="0" borderId="0" applyNumberFormat="0" applyFill="0" applyBorder="0" applyAlignment="0" applyProtection="0"/>
    <xf numFmtId="0" fontId="1" fillId="0" borderId="0"/>
  </cellStyleXfs>
  <cellXfs count="153">
    <xf numFmtId="0" fontId="0" fillId="0" borderId="0" xfId="0"/>
    <xf numFmtId="0" fontId="4" fillId="0" borderId="0" xfId="0" applyFont="1" applyFill="1" applyBorder="1" applyAlignment="1" applyProtection="1">
      <alignment horizontal="left" vertical="center"/>
    </xf>
    <xf numFmtId="49" fontId="5" fillId="0" borderId="0" xfId="0" applyNumberFormat="1" applyFont="1" applyFill="1" applyAlignment="1" applyProtection="1">
      <alignment vertical="center"/>
    </xf>
    <xf numFmtId="0" fontId="6" fillId="0" borderId="0" xfId="0" applyFont="1" applyFill="1" applyAlignment="1" applyProtection="1">
      <alignment horizontal="left" vertical="center"/>
    </xf>
    <xf numFmtId="0" fontId="6" fillId="0" borderId="0" xfId="0" applyFont="1" applyFill="1" applyAlignment="1" applyProtection="1">
      <alignment vertical="center"/>
    </xf>
    <xf numFmtId="0" fontId="7" fillId="0" borderId="0" xfId="0" applyFont="1" applyFill="1" applyAlignment="1" applyProtection="1">
      <alignment vertical="center"/>
    </xf>
    <xf numFmtId="0" fontId="4"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0" fillId="0" borderId="0" xfId="0" applyFill="1" applyBorder="1" applyAlignment="1" applyProtection="1">
      <alignment horizontal="left" vertical="center"/>
    </xf>
    <xf numFmtId="49" fontId="8" fillId="0" borderId="0" xfId="0" applyNumberFormat="1" applyFont="1" applyFill="1" applyAlignment="1" applyProtection="1">
      <alignment vertical="center"/>
    </xf>
    <xf numFmtId="0" fontId="9" fillId="0" borderId="0" xfId="0" applyFont="1" applyFill="1" applyAlignment="1" applyProtection="1">
      <alignment horizontal="left" vertical="center"/>
    </xf>
    <xf numFmtId="0" fontId="8" fillId="0" borderId="0" xfId="0" applyFont="1" applyFill="1" applyAlignment="1" applyProtection="1">
      <alignment vertical="center"/>
    </xf>
    <xf numFmtId="0" fontId="8" fillId="0" borderId="0" xfId="0" applyFont="1" applyFill="1" applyBorder="1" applyAlignment="1" applyProtection="1">
      <alignment horizontal="left" vertical="center"/>
    </xf>
    <xf numFmtId="0" fontId="4" fillId="0" borderId="0" xfId="0" applyFont="1" applyFill="1" applyBorder="1" applyAlignment="1" applyProtection="1">
      <alignment horizontal="right" vertical="center"/>
    </xf>
    <xf numFmtId="0" fontId="0" fillId="0" borderId="0" xfId="0" applyFill="1" applyAlignment="1" applyProtection="1">
      <alignment vertical="center"/>
    </xf>
    <xf numFmtId="49" fontId="8" fillId="2" borderId="0" xfId="0" applyNumberFormat="1" applyFont="1" applyFill="1" applyAlignment="1">
      <alignment vertical="center"/>
    </xf>
    <xf numFmtId="0" fontId="4" fillId="0" borderId="0" xfId="0" applyFont="1" applyBorder="1" applyAlignment="1">
      <alignment horizontal="left" vertical="center"/>
    </xf>
    <xf numFmtId="49" fontId="4" fillId="0" borderId="1" xfId="0" applyNumberFormat="1" applyFont="1" applyFill="1" applyBorder="1" applyAlignment="1" applyProtection="1">
      <alignment vertical="center"/>
    </xf>
    <xf numFmtId="0" fontId="4" fillId="0" borderId="1" xfId="0" applyFont="1" applyFill="1" applyBorder="1" applyAlignment="1" applyProtection="1">
      <alignment horizontal="left" vertical="center"/>
    </xf>
    <xf numFmtId="0" fontId="4" fillId="0" borderId="1" xfId="0" applyFont="1" applyFill="1" applyBorder="1" applyAlignment="1" applyProtection="1">
      <alignment vertical="center"/>
    </xf>
    <xf numFmtId="49"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1" xfId="2" applyFont="1" applyBorder="1" applyAlignment="1">
      <alignment horizontal="center" vertical="center"/>
    </xf>
    <xf numFmtId="0" fontId="3" fillId="0" borderId="1" xfId="2" applyFont="1" applyBorder="1" applyAlignment="1">
      <alignment horizontal="center" vertical="center" wrapText="1"/>
    </xf>
    <xf numFmtId="49" fontId="5" fillId="0" borderId="0" xfId="0" applyNumberFormat="1" applyFont="1" applyFill="1" applyAlignment="1" applyProtection="1">
      <alignment horizontal="left" vertical="center"/>
    </xf>
    <xf numFmtId="0" fontId="5" fillId="0" borderId="0" xfId="0" applyFont="1" applyFill="1" applyAlignment="1" applyProtection="1">
      <alignment horizontal="center" vertical="center"/>
    </xf>
    <xf numFmtId="49" fontId="4" fillId="0" borderId="1" xfId="2" quotePrefix="1" applyNumberFormat="1" applyBorder="1" applyAlignment="1">
      <alignment vertical="center" wrapText="1"/>
    </xf>
    <xf numFmtId="0" fontId="4" fillId="0" borderId="1" xfId="0" applyFont="1" applyBorder="1" applyAlignment="1" applyProtection="1">
      <alignment vertical="top" wrapText="1"/>
    </xf>
    <xf numFmtId="0" fontId="4" fillId="0" borderId="1" xfId="0" applyFont="1" applyFill="1" applyBorder="1" applyAlignment="1" applyProtection="1">
      <alignment horizontal="left" vertical="top" wrapText="1"/>
    </xf>
    <xf numFmtId="0" fontId="4" fillId="0" borderId="1" xfId="0" applyFont="1" applyBorder="1" applyAlignment="1" applyProtection="1">
      <alignment horizontal="justify" vertical="top" wrapText="1"/>
    </xf>
    <xf numFmtId="0" fontId="4" fillId="0" borderId="1" xfId="0" applyFont="1" applyBorder="1" applyAlignment="1" applyProtection="1">
      <alignment horizontal="justify" vertical="top"/>
    </xf>
    <xf numFmtId="0" fontId="4" fillId="0" borderId="1" xfId="2" applyBorder="1" applyAlignment="1">
      <alignment horizontal="center" vertical="center" wrapText="1"/>
    </xf>
    <xf numFmtId="10" fontId="4" fillId="0" borderId="1" xfId="1" applyNumberFormat="1" applyFont="1" applyFill="1" applyBorder="1" applyAlignment="1" applyProtection="1">
      <alignment horizontal="center" vertical="center" wrapText="1"/>
    </xf>
    <xf numFmtId="2" fontId="4" fillId="0" borderId="1" xfId="1" applyNumberFormat="1" applyFont="1" applyFill="1" applyBorder="1" applyAlignment="1" applyProtection="1">
      <alignment horizontal="center" vertical="center" wrapText="1"/>
    </xf>
    <xf numFmtId="0" fontId="11" fillId="0" borderId="0" xfId="2" applyFont="1" applyAlignment="1">
      <alignment vertical="center"/>
    </xf>
    <xf numFmtId="49" fontId="11" fillId="0" borderId="0" xfId="2" applyNumberFormat="1" applyFont="1" applyAlignment="1">
      <alignment horizontal="left" vertical="center"/>
    </xf>
    <xf numFmtId="0" fontId="11" fillId="0" borderId="0" xfId="2" applyFont="1" applyAlignment="1">
      <alignment horizontal="center" vertical="center"/>
    </xf>
    <xf numFmtId="0" fontId="12" fillId="0" borderId="1" xfId="0" applyFont="1" applyBorder="1" applyAlignment="1" applyProtection="1">
      <alignment vertical="top" wrapText="1"/>
    </xf>
    <xf numFmtId="0" fontId="4" fillId="0" borderId="1" xfId="2" applyBorder="1" applyAlignment="1">
      <alignment vertical="top" wrapText="1"/>
    </xf>
    <xf numFmtId="0" fontId="4" fillId="0" borderId="1" xfId="0" applyFont="1" applyBorder="1" applyAlignment="1" applyProtection="1">
      <alignment vertical="top"/>
    </xf>
    <xf numFmtId="0" fontId="4" fillId="0" borderId="1" xfId="0" applyFont="1" applyFill="1" applyBorder="1" applyAlignment="1" applyProtection="1">
      <alignment vertical="top" wrapText="1"/>
    </xf>
    <xf numFmtId="0" fontId="4" fillId="0" borderId="1" xfId="0" applyFont="1" applyBorder="1" applyAlignment="1" applyProtection="1">
      <alignment horizontal="left" vertical="top" wrapText="1"/>
    </xf>
    <xf numFmtId="49" fontId="4" fillId="0" borderId="1" xfId="2" quotePrefix="1" applyNumberFormat="1" applyBorder="1" applyAlignment="1">
      <alignment vertical="center"/>
    </xf>
    <xf numFmtId="0" fontId="4" fillId="0" borderId="0" xfId="0" applyFont="1" applyAlignment="1" applyProtection="1">
      <alignment vertical="top" wrapText="1"/>
    </xf>
    <xf numFmtId="49" fontId="3" fillId="0" borderId="1" xfId="2" applyNumberFormat="1" applyFont="1" applyBorder="1" applyAlignment="1">
      <alignment horizontal="center" vertical="center"/>
    </xf>
    <xf numFmtId="0" fontId="3" fillId="0" borderId="1" xfId="2" applyFont="1" applyBorder="1" applyAlignment="1">
      <alignment horizontal="left" vertical="center" wrapText="1"/>
    </xf>
    <xf numFmtId="10" fontId="3" fillId="0" borderId="1" xfId="2" applyNumberFormat="1" applyFont="1" applyBorder="1" applyAlignment="1">
      <alignment horizontal="center" vertical="center" wrapText="1"/>
    </xf>
    <xf numFmtId="2" fontId="3" fillId="0" borderId="1" xfId="2" applyNumberFormat="1" applyFont="1" applyBorder="1" applyAlignment="1">
      <alignment horizontal="center" vertical="center" wrapText="1"/>
    </xf>
    <xf numFmtId="49" fontId="11" fillId="0" borderId="0" xfId="0" applyNumberFormat="1" applyFont="1" applyFill="1" applyAlignment="1" applyProtection="1">
      <alignment horizontal="left" vertical="center"/>
    </xf>
    <xf numFmtId="0" fontId="11" fillId="0" borderId="0" xfId="0" applyFont="1" applyFill="1" applyAlignment="1" applyProtection="1">
      <alignment horizontal="center" vertical="center"/>
    </xf>
    <xf numFmtId="0" fontId="11" fillId="0" borderId="0" xfId="0" applyFont="1" applyFill="1" applyAlignment="1" applyProtection="1">
      <alignment vertical="center"/>
    </xf>
    <xf numFmtId="0" fontId="6" fillId="0" borderId="0" xfId="0" applyFont="1" applyFill="1" applyBorder="1" applyAlignment="1" applyProtection="1">
      <alignment horizontal="left" vertical="top"/>
    </xf>
    <xf numFmtId="0" fontId="6" fillId="0" borderId="0" xfId="0" applyFont="1" applyFill="1" applyBorder="1" applyAlignment="1" applyProtection="1">
      <alignment horizontal="left" vertical="center"/>
    </xf>
    <xf numFmtId="0" fontId="6" fillId="0" borderId="0" xfId="0" applyFont="1" applyFill="1" applyBorder="1" applyAlignment="1" applyProtection="1">
      <alignment horizontal="center" vertical="top"/>
    </xf>
    <xf numFmtId="0" fontId="6" fillId="0" borderId="0" xfId="0" applyFont="1" applyFill="1" applyProtection="1"/>
    <xf numFmtId="0" fontId="13" fillId="0" borderId="0" xfId="0" applyFont="1" applyFill="1" applyAlignment="1" applyProtection="1">
      <alignment vertical="center"/>
    </xf>
    <xf numFmtId="0" fontId="6" fillId="0" borderId="0" xfId="3" applyFont="1" applyFill="1" applyBorder="1" applyAlignment="1" applyProtection="1">
      <alignment horizontal="left" vertical="top"/>
    </xf>
    <xf numFmtId="0" fontId="13" fillId="0" borderId="0" xfId="0" applyFont="1" applyFill="1" applyAlignment="1" applyProtection="1">
      <alignment horizontal="right" vertical="center"/>
    </xf>
    <xf numFmtId="0" fontId="6" fillId="0" borderId="0" xfId="3" applyFont="1" applyFill="1" applyAlignment="1" applyProtection="1">
      <alignment horizontal="center" vertical="center"/>
    </xf>
    <xf numFmtId="0" fontId="6" fillId="0" borderId="0" xfId="3" applyFont="1" applyFill="1" applyAlignment="1" applyProtection="1">
      <alignment vertical="center"/>
    </xf>
    <xf numFmtId="0" fontId="6" fillId="0" borderId="0" xfId="3" applyFont="1" applyFill="1" applyProtection="1"/>
    <xf numFmtId="0" fontId="6" fillId="0" borderId="0" xfId="0" applyFont="1" applyFill="1" applyAlignment="1" applyProtection="1">
      <alignment horizontal="center" vertical="center"/>
    </xf>
    <xf numFmtId="0" fontId="6" fillId="0" borderId="0" xfId="0" applyFont="1" applyBorder="1" applyAlignment="1" applyProtection="1">
      <alignment horizontal="left" vertical="center"/>
    </xf>
    <xf numFmtId="0" fontId="6" fillId="0" borderId="0" xfId="0" applyFont="1" applyFill="1" applyBorder="1" applyAlignment="1" applyProtection="1">
      <alignment horizontal="center" vertical="center"/>
    </xf>
    <xf numFmtId="0" fontId="13" fillId="0" borderId="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49" fontId="5" fillId="0" borderId="0" xfId="0" applyNumberFormat="1" applyFont="1" applyAlignment="1">
      <alignment vertical="center"/>
    </xf>
    <xf numFmtId="0" fontId="6" fillId="0" borderId="0" xfId="0" applyFont="1" applyAlignment="1">
      <alignment vertical="center"/>
    </xf>
    <xf numFmtId="0" fontId="7" fillId="0" borderId="0" xfId="0" applyFont="1" applyFill="1" applyAlignment="1">
      <alignment vertical="center"/>
    </xf>
    <xf numFmtId="0" fontId="4" fillId="0" borderId="0" xfId="0" applyFont="1" applyFill="1" applyAlignment="1">
      <alignment vertical="center"/>
    </xf>
    <xf numFmtId="0" fontId="0" fillId="0" borderId="0" xfId="0" applyBorder="1" applyAlignment="1">
      <alignment horizontal="left" vertical="center"/>
    </xf>
    <xf numFmtId="49" fontId="8" fillId="0" borderId="0" xfId="0" applyNumberFormat="1" applyFont="1" applyFill="1" applyAlignment="1">
      <alignment vertical="center"/>
    </xf>
    <xf numFmtId="0" fontId="9" fillId="0" borderId="0" xfId="0" applyFont="1" applyFill="1" applyAlignment="1">
      <alignment horizontal="left" vertical="center"/>
    </xf>
    <xf numFmtId="0" fontId="8" fillId="0" borderId="0" xfId="0" applyFont="1" applyAlignment="1">
      <alignment vertical="center"/>
    </xf>
    <xf numFmtId="0" fontId="8" fillId="0" borderId="0" xfId="0" applyFont="1" applyBorder="1" applyAlignment="1">
      <alignment horizontal="left" vertical="center"/>
    </xf>
    <xf numFmtId="49" fontId="8" fillId="0" borderId="0" xfId="0" applyNumberFormat="1" applyFont="1" applyAlignment="1">
      <alignment vertical="center"/>
    </xf>
    <xf numFmtId="0" fontId="6" fillId="0" borderId="0" xfId="0" applyFont="1" applyBorder="1" applyAlignment="1">
      <alignment horizontal="left" vertical="center"/>
    </xf>
    <xf numFmtId="0" fontId="0" fillId="0" borderId="0" xfId="0" applyAlignment="1">
      <alignment vertical="center"/>
    </xf>
    <xf numFmtId="0" fontId="3" fillId="0" borderId="1" xfId="0" applyFont="1" applyBorder="1" applyAlignment="1">
      <alignment horizontal="center" vertical="center" wrapText="1"/>
    </xf>
    <xf numFmtId="0" fontId="0" fillId="0" borderId="0" xfId="0"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10" fontId="4" fillId="0" borderId="1" xfId="1" applyNumberFormat="1" applyFont="1" applyBorder="1" applyAlignment="1">
      <alignment horizontal="center" vertical="center" wrapText="1"/>
    </xf>
    <xf numFmtId="2" fontId="4" fillId="0" borderId="1" xfId="1" applyNumberFormat="1" applyFont="1" applyBorder="1" applyAlignment="1">
      <alignment horizontal="center" vertical="center" wrapText="1"/>
    </xf>
    <xf numFmtId="0" fontId="11" fillId="0" borderId="0" xfId="0" applyFont="1" applyBorder="1" applyAlignment="1">
      <alignment vertical="center"/>
    </xf>
    <xf numFmtId="0" fontId="11" fillId="0" borderId="0" xfId="0" applyFont="1" applyAlignment="1">
      <alignment vertical="center"/>
    </xf>
    <xf numFmtId="0" fontId="0" fillId="0" borderId="6" xfId="0" applyBorder="1" applyAlignment="1">
      <alignment horizontal="left" vertical="center"/>
    </xf>
    <xf numFmtId="0" fontId="6" fillId="0" borderId="0" xfId="0" applyFont="1" applyFill="1" applyBorder="1" applyAlignment="1">
      <alignment horizontal="left" vertical="top"/>
    </xf>
    <xf numFmtId="0" fontId="6" fillId="0" borderId="0" xfId="0" applyFont="1" applyFill="1" applyBorder="1" applyAlignment="1">
      <alignment horizontal="left" vertical="center"/>
    </xf>
    <xf numFmtId="0" fontId="6" fillId="0" borderId="0" xfId="0" applyFont="1" applyFill="1" applyBorder="1" applyAlignment="1">
      <alignment horizontal="center" vertical="top"/>
    </xf>
    <xf numFmtId="0" fontId="13" fillId="0" borderId="0" xfId="0" applyFont="1" applyFill="1" applyAlignment="1">
      <alignment vertical="center"/>
    </xf>
    <xf numFmtId="0" fontId="6" fillId="0" borderId="0" xfId="3" applyFont="1" applyFill="1" applyBorder="1" applyAlignment="1">
      <alignment horizontal="left" vertical="top"/>
    </xf>
    <xf numFmtId="0" fontId="13" fillId="0" borderId="0" xfId="0" applyFont="1" applyFill="1" applyAlignment="1">
      <alignment horizontal="right" vertical="center"/>
    </xf>
    <xf numFmtId="0" fontId="6" fillId="0" borderId="0" xfId="3" applyFont="1" applyFill="1" applyAlignment="1">
      <alignment horizontal="center" vertical="center"/>
    </xf>
    <xf numFmtId="0" fontId="6" fillId="0" borderId="0" xfId="3" applyFont="1" applyFill="1" applyAlignment="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6" fillId="0" borderId="0" xfId="0" applyFont="1" applyFill="1" applyBorder="1" applyAlignment="1">
      <alignment horizontal="right" vertical="center"/>
    </xf>
    <xf numFmtId="0" fontId="0" fillId="0" borderId="1" xfId="0" applyBorder="1"/>
    <xf numFmtId="0" fontId="0" fillId="0" borderId="1" xfId="0" applyBorder="1" applyAlignment="1"/>
    <xf numFmtId="0" fontId="4" fillId="0" borderId="0" xfId="2" applyAlignment="1">
      <alignment vertical="top" wrapText="1"/>
    </xf>
    <xf numFmtId="0" fontId="3"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14" fillId="0" borderId="1" xfId="0" applyFont="1" applyBorder="1" applyAlignment="1">
      <alignment vertical="center" wrapText="1"/>
    </xf>
    <xf numFmtId="0" fontId="15" fillId="0" borderId="2" xfId="0" applyFont="1" applyBorder="1" applyAlignment="1">
      <alignment vertical="center" wrapText="1"/>
    </xf>
    <xf numFmtId="0" fontId="4" fillId="2" borderId="1" xfId="0"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horizontal="left" vertical="center" wrapText="1"/>
      <protection locked="0"/>
    </xf>
    <xf numFmtId="165" fontId="4" fillId="2" borderId="1" xfId="0" applyNumberFormat="1" applyFont="1" applyFill="1" applyBorder="1" applyAlignment="1" applyProtection="1">
      <alignment horizontal="left" vertical="center" wrapText="1"/>
      <protection locked="0"/>
    </xf>
    <xf numFmtId="166" fontId="4" fillId="2" borderId="1" xfId="0" applyNumberFormat="1" applyFont="1" applyFill="1" applyBorder="1" applyAlignment="1" applyProtection="1">
      <alignment horizontal="left" vertical="center" wrapText="1"/>
      <protection locked="0"/>
    </xf>
    <xf numFmtId="9" fontId="4" fillId="2" borderId="1" xfId="0" applyNumberFormat="1" applyFont="1" applyFill="1" applyBorder="1" applyAlignment="1" applyProtection="1">
      <alignment horizontal="left" vertical="center" wrapText="1"/>
      <protection locked="0"/>
    </xf>
    <xf numFmtId="167" fontId="4" fillId="2" borderId="1" xfId="0" applyNumberFormat="1" applyFont="1" applyFill="1" applyBorder="1" applyAlignment="1" applyProtection="1">
      <alignment horizontal="left" vertical="center" wrapText="1"/>
      <protection locked="0"/>
    </xf>
    <xf numFmtId="0" fontId="6" fillId="0" borderId="0" xfId="0" applyFont="1" applyAlignment="1" applyProtection="1">
      <alignment horizontal="left" vertical="center"/>
      <protection locked="0"/>
    </xf>
    <xf numFmtId="0" fontId="3"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vertical="center" wrapText="1"/>
      <protection locked="0"/>
    </xf>
    <xf numFmtId="2" fontId="4" fillId="2"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5" fillId="0" borderId="0" xfId="0" applyFont="1" applyAlignment="1">
      <alignment vertical="center"/>
    </xf>
    <xf numFmtId="0" fontId="11" fillId="0" borderId="0" xfId="0" applyFont="1" applyFill="1" applyAlignment="1">
      <alignment vertical="center"/>
    </xf>
    <xf numFmtId="49" fontId="6" fillId="0" borderId="0" xfId="0" applyNumberFormat="1" applyFont="1" applyAlignment="1">
      <alignment vertical="center"/>
    </xf>
    <xf numFmtId="0" fontId="10" fillId="0" borderId="1" xfId="0" applyFont="1" applyBorder="1" applyAlignment="1">
      <alignment horizontal="center" vertical="center" wrapText="1"/>
    </xf>
    <xf numFmtId="49" fontId="4" fillId="3" borderId="1" xfId="0" applyNumberFormat="1" applyFont="1" applyFill="1" applyBorder="1" applyAlignment="1">
      <alignment horizontal="left" vertical="center" wrapText="1"/>
    </xf>
    <xf numFmtId="168" fontId="4" fillId="0" borderId="1" xfId="0" applyNumberFormat="1" applyFont="1" applyFill="1" applyBorder="1" applyAlignment="1">
      <alignment horizontal="right" vertical="center"/>
    </xf>
    <xf numFmtId="4" fontId="3" fillId="0" borderId="1" xfId="0" applyNumberFormat="1" applyFont="1" applyFill="1" applyBorder="1" applyAlignment="1">
      <alignment vertical="center"/>
    </xf>
    <xf numFmtId="0" fontId="14" fillId="0" borderId="0" xfId="0" applyFont="1" applyAlignment="1">
      <alignment vertical="center"/>
    </xf>
    <xf numFmtId="3" fontId="3" fillId="0" borderId="1" xfId="0" applyNumberFormat="1" applyFont="1" applyFill="1" applyBorder="1" applyAlignment="1">
      <alignment vertical="center"/>
    </xf>
    <xf numFmtId="2" fontId="14" fillId="0" borderId="1" xfId="0" applyNumberFormat="1" applyFont="1" applyBorder="1" applyAlignment="1">
      <alignment vertical="center"/>
    </xf>
    <xf numFmtId="10" fontId="14" fillId="0" borderId="1" xfId="0" applyNumberFormat="1" applyFont="1" applyBorder="1" applyAlignment="1">
      <alignment vertical="center"/>
    </xf>
    <xf numFmtId="0" fontId="16" fillId="0" borderId="0" xfId="0" applyFont="1" applyAlignment="1">
      <alignment vertical="center"/>
    </xf>
    <xf numFmtId="0" fontId="4" fillId="0" borderId="0" xfId="0" applyFont="1" applyAlignment="1">
      <alignment vertical="center"/>
    </xf>
    <xf numFmtId="4" fontId="0" fillId="0" borderId="0" xfId="0" applyNumberFormat="1" applyAlignment="1">
      <alignment vertical="center"/>
    </xf>
    <xf numFmtId="10" fontId="0" fillId="0" borderId="0" xfId="0" applyNumberFormat="1" applyAlignment="1">
      <alignment vertical="center"/>
    </xf>
    <xf numFmtId="49" fontId="1" fillId="0" borderId="0" xfId="4" applyNumberFormat="1" applyAlignment="1">
      <alignment vertical="center"/>
    </xf>
    <xf numFmtId="0" fontId="17" fillId="0" borderId="0" xfId="0" applyFont="1" applyFill="1" applyAlignment="1">
      <alignment horizontal="left" vertical="center"/>
    </xf>
    <xf numFmtId="169" fontId="4" fillId="2" borderId="1" xfId="0" applyNumberFormat="1" applyFont="1" applyFill="1" applyBorder="1" applyAlignment="1" applyProtection="1">
      <alignment horizontal="right" vertical="center"/>
      <protection locked="0"/>
    </xf>
    <xf numFmtId="0" fontId="3" fillId="0" borderId="1" xfId="0" applyFont="1" applyBorder="1" applyAlignment="1">
      <alignment horizontal="left" vertical="center" wrapText="1"/>
    </xf>
    <xf numFmtId="49" fontId="3" fillId="3"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4" fillId="0" borderId="3" xfId="0" quotePrefix="1" applyNumberFormat="1" applyFont="1" applyBorder="1" applyAlignment="1">
      <alignment horizontal="center" vertical="center"/>
    </xf>
    <xf numFmtId="49" fontId="4" fillId="0" borderId="4" xfId="0" quotePrefix="1" applyNumberFormat="1" applyFont="1" applyBorder="1" applyAlignment="1">
      <alignment horizontal="center" vertical="center"/>
    </xf>
    <xf numFmtId="49" fontId="4" fillId="0" borderId="5" xfId="0" quotePrefix="1" applyNumberFormat="1" applyFont="1" applyBorder="1" applyAlignment="1">
      <alignment horizontal="center" vertical="center"/>
    </xf>
  </cellXfs>
  <cellStyles count="5">
    <cellStyle name="Prozent" xfId="1" builtinId="5"/>
    <cellStyle name="Standard" xfId="0" builtinId="0"/>
    <cellStyle name="Standard 2" xfId="2" xr:uid="{8B781631-58A7-4546-A377-62D771FAC6FD}"/>
    <cellStyle name="Standard 2 2" xfId="3" xr:uid="{5D7962C7-5BCE-45AA-BC01-11E7B79D8E51}"/>
    <cellStyle name="Standard 4" xfId="4" xr:uid="{AF64AD36-4C2F-4794-B373-3E1387799E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39FD3-7AC8-4C46-8880-66912CE1E4DF}">
  <dimension ref="A1:C34"/>
  <sheetViews>
    <sheetView tabSelected="1" zoomScaleNormal="100" zoomScaleSheetLayoutView="100" zoomScalePageLayoutView="110" workbookViewId="0">
      <selection activeCell="C9" sqref="C9"/>
    </sheetView>
  </sheetViews>
  <sheetFormatPr baseColWidth="10" defaultColWidth="10.625" defaultRowHeight="14.25" x14ac:dyDescent="0.2"/>
  <cols>
    <col min="1" max="1" width="10.625" style="78" customWidth="1"/>
    <col min="2" max="2" width="48" style="78" customWidth="1"/>
    <col min="3" max="3" width="21.125" style="78" customWidth="1"/>
    <col min="4" max="16384" width="10.625" style="78"/>
  </cols>
  <sheetData>
    <row r="1" spans="1:3" ht="15.75" customHeight="1" x14ac:dyDescent="0.2">
      <c r="A1" s="67" t="s">
        <v>199</v>
      </c>
      <c r="B1" s="122"/>
      <c r="C1" s="123"/>
    </row>
    <row r="2" spans="1:3" ht="15.75" customHeight="1" x14ac:dyDescent="0.2">
      <c r="A2" s="67"/>
      <c r="B2" s="122"/>
      <c r="C2" s="123"/>
    </row>
    <row r="3" spans="1:3" ht="15.75" customHeight="1" x14ac:dyDescent="0.2">
      <c r="A3" s="72" t="s">
        <v>1</v>
      </c>
      <c r="B3" s="73" t="s">
        <v>2</v>
      </c>
      <c r="C3" s="123"/>
    </row>
    <row r="4" spans="1:3" ht="15.75" customHeight="1" x14ac:dyDescent="0.2">
      <c r="A4" s="72"/>
      <c r="B4" s="73"/>
      <c r="C4" s="123"/>
    </row>
    <row r="5" spans="1:3" ht="15.75" customHeight="1" x14ac:dyDescent="0.2">
      <c r="A5" s="16"/>
      <c r="B5" s="138" t="s">
        <v>206</v>
      </c>
      <c r="C5" s="123"/>
    </row>
    <row r="6" spans="1:3" ht="15.75" customHeight="1" x14ac:dyDescent="0.2">
      <c r="A6" s="124"/>
      <c r="B6" s="98"/>
      <c r="C6" s="68"/>
    </row>
    <row r="7" spans="1:3" ht="26.25" customHeight="1" x14ac:dyDescent="0.2">
      <c r="A7" s="141" t="s">
        <v>200</v>
      </c>
      <c r="B7" s="141"/>
      <c r="C7" s="79" t="s">
        <v>4</v>
      </c>
    </row>
    <row r="8" spans="1:3" ht="26.25" customHeight="1" x14ac:dyDescent="0.2">
      <c r="A8" s="141"/>
      <c r="B8" s="141"/>
      <c r="C8" s="125" t="s">
        <v>5</v>
      </c>
    </row>
    <row r="9" spans="1:3" ht="26.25" customHeight="1" x14ac:dyDescent="0.2">
      <c r="A9" s="126" t="s">
        <v>201</v>
      </c>
      <c r="B9" s="126" t="s">
        <v>207</v>
      </c>
      <c r="C9" s="139">
        <v>0</v>
      </c>
    </row>
    <row r="10" spans="1:3" ht="26.25" customHeight="1" x14ac:dyDescent="0.2">
      <c r="A10" s="126" t="s">
        <v>202</v>
      </c>
      <c r="B10" s="126" t="s">
        <v>208</v>
      </c>
      <c r="C10" s="139">
        <v>0</v>
      </c>
    </row>
    <row r="11" spans="1:3" ht="26.25" customHeight="1" x14ac:dyDescent="0.2">
      <c r="A11" s="142" t="s">
        <v>203</v>
      </c>
      <c r="B11" s="142"/>
      <c r="C11" s="127">
        <f>SUM(C9:C10)</f>
        <v>0</v>
      </c>
    </row>
    <row r="12" spans="1:3" s="129" customFormat="1" ht="26.25" customHeight="1" x14ac:dyDescent="0.2">
      <c r="A12" s="143" t="s">
        <v>209</v>
      </c>
      <c r="B12" s="143"/>
      <c r="C12" s="128">
        <f>C11*1.19</f>
        <v>0</v>
      </c>
    </row>
    <row r="13" spans="1:3" s="129" customFormat="1" ht="26.25" customHeight="1" x14ac:dyDescent="0.2">
      <c r="A13" s="143" t="s">
        <v>204</v>
      </c>
      <c r="B13" s="143"/>
      <c r="C13" s="130"/>
    </row>
    <row r="14" spans="1:3" s="129" customFormat="1" ht="26.25" customHeight="1" x14ac:dyDescent="0.2">
      <c r="A14" s="140" t="s">
        <v>210</v>
      </c>
      <c r="B14" s="140"/>
      <c r="C14" s="131">
        <v>0</v>
      </c>
    </row>
    <row r="15" spans="1:3" s="133" customFormat="1" ht="26.25" customHeight="1" x14ac:dyDescent="0.2">
      <c r="A15" s="140" t="s">
        <v>205</v>
      </c>
      <c r="B15" s="140"/>
      <c r="C15" s="132">
        <v>0</v>
      </c>
    </row>
    <row r="17" spans="1:3" x14ac:dyDescent="0.2">
      <c r="A17" s="134"/>
      <c r="C17" s="136"/>
    </row>
    <row r="18" spans="1:3" x14ac:dyDescent="0.2">
      <c r="C18" s="135"/>
    </row>
    <row r="19" spans="1:3" x14ac:dyDescent="0.2">
      <c r="A19" s="134"/>
    </row>
    <row r="20" spans="1:3" x14ac:dyDescent="0.2">
      <c r="A20" s="134"/>
    </row>
    <row r="24" spans="1:3" ht="15" x14ac:dyDescent="0.2">
      <c r="B24" s="137"/>
    </row>
    <row r="25" spans="1:3" ht="15" x14ac:dyDescent="0.2">
      <c r="B25" s="137"/>
    </row>
    <row r="26" spans="1:3" ht="15" x14ac:dyDescent="0.2">
      <c r="B26" s="137"/>
    </row>
    <row r="27" spans="1:3" ht="15" x14ac:dyDescent="0.2">
      <c r="B27" s="137"/>
    </row>
    <row r="28" spans="1:3" ht="15" x14ac:dyDescent="0.2">
      <c r="B28" s="137"/>
    </row>
    <row r="29" spans="1:3" ht="15" x14ac:dyDescent="0.2">
      <c r="B29" s="137"/>
    </row>
    <row r="30" spans="1:3" ht="15" x14ac:dyDescent="0.2">
      <c r="B30" s="137"/>
    </row>
    <row r="31" spans="1:3" ht="15" x14ac:dyDescent="0.2">
      <c r="B31" s="137"/>
    </row>
    <row r="32" spans="1:3" ht="15" x14ac:dyDescent="0.2">
      <c r="B32" s="137"/>
    </row>
    <row r="33" spans="2:2" ht="15" x14ac:dyDescent="0.2">
      <c r="B33" s="137"/>
    </row>
    <row r="34" spans="2:2" ht="15" x14ac:dyDescent="0.2">
      <c r="B34" s="137"/>
    </row>
  </sheetData>
  <sheetProtection algorithmName="SHA-512" hashValue="OrV1Vs61uUkPmLmxOugz5VI9Yf4P1FliDQiZhO5rw6gPmCoraC721Jrlh+q/5NUd8+QjDVzWzP6EVT7XNFk3fg==" saltValue="6iqmYHo3crBuybWo5+PKDQ==" spinCount="100000" sheet="1" objects="1" scenarios="1" selectLockedCells="1" autoFilter="0"/>
  <mergeCells count="6">
    <mergeCell ref="A15:B15"/>
    <mergeCell ref="A7:B8"/>
    <mergeCell ref="A11:B11"/>
    <mergeCell ref="A12:B12"/>
    <mergeCell ref="A13:B13"/>
    <mergeCell ref="A14:B14"/>
  </mergeCells>
  <dataValidations count="1">
    <dataValidation type="decimal" allowBlank="1" showInputMessage="1" showErrorMessage="1" sqref="C9:C10" xr:uid="{A4BF6438-72B5-441D-8186-C5D93BE1ACC7}">
      <formula1>0</formula1>
      <formula2>999999999</formula2>
    </dataValidation>
  </dataValidations>
  <pageMargins left="0.70866141732283472" right="0.70866141732283472" top="0.78740157480314965" bottom="0.78740157480314965" header="0.31496062992125984" footer="0.31496062992125984"/>
  <pageSetup paperSize="9" orientation="portrait" r:id="rId1"/>
  <headerFooter>
    <oddHeader>&amp;RAnforderungsmatrix</oddHeader>
    <oddFooter>&amp;L&amp;"Arial,Fett"&amp;8Druckdatum &amp;"Arial,Standard"&amp;D&amp;C&amp;"Arial,Fett"&amp;8Rev.-Nr. / Datum:&amp;"Arial,Standard" 01 / 2019-12-03&amp;R&amp;"Arial,Fett"&amp;8Seite&amp;"DIN-Bold,Standard"&amp;7 &amp;"Arial,Standard"&amp;8&amp;P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DA97D-9978-457D-94EF-1A7C4D692E17}">
  <dimension ref="A1:L114"/>
  <sheetViews>
    <sheetView zoomScaleNormal="100" zoomScaleSheetLayoutView="100" zoomScalePageLayoutView="80" workbookViewId="0">
      <selection activeCell="C11" sqref="C11"/>
    </sheetView>
  </sheetViews>
  <sheetFormatPr baseColWidth="10" defaultColWidth="11" defaultRowHeight="14.25" x14ac:dyDescent="0.2"/>
  <cols>
    <col min="1" max="1" width="10.625" style="9" customWidth="1"/>
    <col min="2" max="2" width="43.125" style="9" customWidth="1"/>
    <col min="3" max="3" width="68.625" style="9" customWidth="1"/>
    <col min="4" max="6" width="12.5" style="9" customWidth="1"/>
    <col min="7" max="7" width="37.5" style="15" customWidth="1"/>
    <col min="8" max="16384" width="11" style="9"/>
  </cols>
  <sheetData>
    <row r="1" spans="1:11" ht="18.75" customHeight="1" x14ac:dyDescent="0.2">
      <c r="A1" s="2" t="s">
        <v>0</v>
      </c>
      <c r="B1" s="3"/>
      <c r="C1" s="4"/>
      <c r="D1" s="4"/>
      <c r="E1" s="5"/>
      <c r="F1" s="6"/>
      <c r="G1" s="5"/>
    </row>
    <row r="2" spans="1:11" ht="18.75" customHeight="1" x14ac:dyDescent="0.2">
      <c r="A2" s="2"/>
      <c r="B2" s="3"/>
      <c r="C2" s="4"/>
      <c r="D2" s="4"/>
      <c r="E2" s="7"/>
      <c r="F2" s="8"/>
      <c r="G2" s="7"/>
    </row>
    <row r="3" spans="1:11" s="13" customFormat="1" ht="18.75" customHeight="1" x14ac:dyDescent="0.2">
      <c r="A3" s="10" t="s">
        <v>1</v>
      </c>
      <c r="B3" s="11" t="s">
        <v>2</v>
      </c>
      <c r="C3" s="12"/>
      <c r="D3" s="12"/>
      <c r="E3" s="7"/>
      <c r="F3" s="8"/>
      <c r="G3" s="7"/>
    </row>
    <row r="4" spans="1:11" ht="18.75" customHeight="1" x14ac:dyDescent="0.2">
      <c r="A4" s="2"/>
      <c r="B4" s="3"/>
      <c r="C4" s="4"/>
      <c r="D4" s="4"/>
      <c r="E4" s="14"/>
      <c r="F4" s="1"/>
    </row>
    <row r="5" spans="1:11" ht="18.75" customHeight="1" x14ac:dyDescent="0.2">
      <c r="A5" s="16"/>
      <c r="B5" s="17" t="s">
        <v>3</v>
      </c>
      <c r="C5" s="4"/>
      <c r="D5" s="4"/>
      <c r="E5" s="14"/>
      <c r="F5" s="1"/>
    </row>
    <row r="6" spans="1:11" ht="18.75" customHeight="1" x14ac:dyDescent="0.2">
      <c r="A6" s="2"/>
      <c r="B6" s="3"/>
      <c r="C6" s="4"/>
      <c r="D6" s="4"/>
      <c r="E6" s="14"/>
      <c r="F6" s="1"/>
    </row>
    <row r="7" spans="1:11" ht="24.95" customHeight="1" x14ac:dyDescent="0.2">
      <c r="A7" s="18"/>
      <c r="B7" s="19"/>
      <c r="C7" s="20"/>
      <c r="D7" s="20"/>
      <c r="E7" s="20"/>
      <c r="F7" s="20"/>
      <c r="G7" s="105" t="s">
        <v>4</v>
      </c>
    </row>
    <row r="8" spans="1:11" ht="24.95" customHeight="1" x14ac:dyDescent="0.2">
      <c r="A8" s="18"/>
      <c r="B8" s="19"/>
      <c r="C8" s="20"/>
      <c r="D8" s="20"/>
      <c r="E8" s="20"/>
      <c r="F8" s="20"/>
      <c r="G8" s="106" t="s">
        <v>5</v>
      </c>
    </row>
    <row r="9" spans="1:11" s="15" customFormat="1" ht="45.6" customHeight="1" x14ac:dyDescent="0.2">
      <c r="A9" s="21" t="s">
        <v>6</v>
      </c>
      <c r="B9" s="22" t="s">
        <v>7</v>
      </c>
      <c r="C9" s="22" t="s">
        <v>8</v>
      </c>
      <c r="D9" s="22" t="s">
        <v>9</v>
      </c>
      <c r="E9" s="23" t="s">
        <v>10</v>
      </c>
      <c r="F9" s="24" t="s">
        <v>11</v>
      </c>
      <c r="G9" s="22" t="s">
        <v>12</v>
      </c>
      <c r="H9" s="25"/>
      <c r="I9" s="26"/>
      <c r="J9" s="25"/>
      <c r="K9" s="26"/>
    </row>
    <row r="10" spans="1:11" s="15" customFormat="1" ht="51" x14ac:dyDescent="0.2">
      <c r="A10" s="27" t="s">
        <v>13</v>
      </c>
      <c r="B10" s="28" t="s">
        <v>14</v>
      </c>
      <c r="C10" s="29" t="s">
        <v>15</v>
      </c>
      <c r="D10" s="22" t="s">
        <v>16</v>
      </c>
      <c r="E10" s="23"/>
      <c r="F10" s="24"/>
      <c r="G10" s="116"/>
      <c r="H10" s="25"/>
      <c r="I10" s="26"/>
      <c r="J10" s="25"/>
      <c r="K10" s="26"/>
    </row>
    <row r="11" spans="1:11" s="15" customFormat="1" ht="45.6" customHeight="1" x14ac:dyDescent="0.2">
      <c r="A11" s="27" t="s">
        <v>13</v>
      </c>
      <c r="B11" s="30" t="s">
        <v>17</v>
      </c>
      <c r="C11" s="29" t="s">
        <v>15</v>
      </c>
      <c r="D11" s="22" t="s">
        <v>16</v>
      </c>
      <c r="E11" s="23"/>
      <c r="F11" s="24"/>
      <c r="G11" s="116"/>
      <c r="H11" s="25"/>
      <c r="I11" s="26"/>
      <c r="J11" s="25"/>
      <c r="K11" s="26"/>
    </row>
    <row r="12" spans="1:11" s="15" customFormat="1" ht="45.6" customHeight="1" x14ac:dyDescent="0.2">
      <c r="A12" s="27" t="s">
        <v>13</v>
      </c>
      <c r="B12" s="28" t="s">
        <v>18</v>
      </c>
      <c r="C12" s="29" t="s">
        <v>15</v>
      </c>
      <c r="D12" s="22" t="s">
        <v>16</v>
      </c>
      <c r="E12" s="23"/>
      <c r="F12" s="24"/>
      <c r="G12" s="116"/>
      <c r="H12" s="25"/>
      <c r="I12" s="26"/>
      <c r="J12" s="25"/>
      <c r="K12" s="26"/>
    </row>
    <row r="13" spans="1:11" s="15" customFormat="1" ht="45.6" customHeight="1" x14ac:dyDescent="0.2">
      <c r="A13" s="27" t="s">
        <v>13</v>
      </c>
      <c r="B13" s="28" t="s">
        <v>19</v>
      </c>
      <c r="C13" s="29" t="s">
        <v>15</v>
      </c>
      <c r="D13" s="22" t="s">
        <v>16</v>
      </c>
      <c r="E13" s="23"/>
      <c r="F13" s="24"/>
      <c r="G13" s="116"/>
      <c r="H13" s="25"/>
      <c r="I13" s="26"/>
      <c r="J13" s="25"/>
      <c r="K13" s="26"/>
    </row>
    <row r="14" spans="1:11" s="15" customFormat="1" ht="45.6" customHeight="1" x14ac:dyDescent="0.2">
      <c r="A14" s="27" t="s">
        <v>13</v>
      </c>
      <c r="B14" s="28" t="s">
        <v>20</v>
      </c>
      <c r="C14" s="29" t="s">
        <v>15</v>
      </c>
      <c r="D14" s="22" t="s">
        <v>16</v>
      </c>
      <c r="E14" s="23"/>
      <c r="F14" s="24"/>
      <c r="G14" s="116"/>
      <c r="H14" s="25"/>
      <c r="I14" s="26"/>
      <c r="J14" s="25"/>
      <c r="K14" s="26"/>
    </row>
    <row r="15" spans="1:11" s="15" customFormat="1" ht="45.6" customHeight="1" x14ac:dyDescent="0.2">
      <c r="A15" s="27" t="s">
        <v>13</v>
      </c>
      <c r="B15" s="28" t="s">
        <v>21</v>
      </c>
      <c r="C15" s="29" t="s">
        <v>15</v>
      </c>
      <c r="D15" s="22" t="s">
        <v>16</v>
      </c>
      <c r="E15" s="23"/>
      <c r="F15" s="24"/>
      <c r="G15" s="116"/>
      <c r="H15" s="25"/>
      <c r="I15" s="26"/>
      <c r="J15" s="25"/>
      <c r="K15" s="26"/>
    </row>
    <row r="16" spans="1:11" s="15" customFormat="1" ht="45.6" customHeight="1" x14ac:dyDescent="0.2">
      <c r="A16" s="27" t="s">
        <v>13</v>
      </c>
      <c r="B16" s="28" t="s">
        <v>22</v>
      </c>
      <c r="C16" s="29" t="s">
        <v>15</v>
      </c>
      <c r="D16" s="22" t="s">
        <v>16</v>
      </c>
      <c r="E16" s="23"/>
      <c r="F16" s="24"/>
      <c r="G16" s="116"/>
      <c r="H16" s="25"/>
      <c r="I16" s="26"/>
      <c r="J16" s="25"/>
      <c r="K16" s="26"/>
    </row>
    <row r="17" spans="1:12" s="35" customFormat="1" ht="45" customHeight="1" x14ac:dyDescent="0.2">
      <c r="A17" s="27" t="s">
        <v>23</v>
      </c>
      <c r="B17" s="31" t="s">
        <v>24</v>
      </c>
      <c r="C17" s="29" t="s">
        <v>15</v>
      </c>
      <c r="D17" s="32" t="s">
        <v>16</v>
      </c>
      <c r="E17" s="33"/>
      <c r="F17" s="34"/>
      <c r="G17" s="116"/>
      <c r="I17" s="36"/>
      <c r="J17" s="37"/>
      <c r="K17" s="36"/>
      <c r="L17" s="37"/>
    </row>
    <row r="18" spans="1:12" s="35" customFormat="1" ht="45" customHeight="1" x14ac:dyDescent="0.2">
      <c r="A18" s="27" t="s">
        <v>25</v>
      </c>
      <c r="B18" s="38" t="s">
        <v>26</v>
      </c>
      <c r="C18" s="29" t="s">
        <v>15</v>
      </c>
      <c r="D18" s="32" t="s">
        <v>16</v>
      </c>
      <c r="E18" s="33"/>
      <c r="F18" s="34"/>
      <c r="G18" s="116"/>
      <c r="I18" s="36"/>
      <c r="J18" s="37"/>
      <c r="K18" s="36"/>
      <c r="L18" s="37"/>
    </row>
    <row r="19" spans="1:12" s="35" customFormat="1" ht="45" customHeight="1" x14ac:dyDescent="0.2">
      <c r="A19" s="27" t="s">
        <v>27</v>
      </c>
      <c r="B19" s="39" t="s">
        <v>28</v>
      </c>
      <c r="C19" s="29" t="s">
        <v>15</v>
      </c>
      <c r="D19" s="32" t="s">
        <v>16</v>
      </c>
      <c r="E19" s="33"/>
      <c r="F19" s="34"/>
      <c r="G19" s="116"/>
      <c r="I19" s="36"/>
      <c r="J19" s="37"/>
      <c r="K19" s="36"/>
      <c r="L19" s="37"/>
    </row>
    <row r="20" spans="1:12" s="35" customFormat="1" ht="45" customHeight="1" x14ac:dyDescent="0.2">
      <c r="A20" s="27" t="s">
        <v>27</v>
      </c>
      <c r="B20" s="39" t="s">
        <v>29</v>
      </c>
      <c r="C20" s="29" t="s">
        <v>15</v>
      </c>
      <c r="D20" s="32" t="s">
        <v>16</v>
      </c>
      <c r="E20" s="33"/>
      <c r="F20" s="34"/>
      <c r="G20" s="116"/>
      <c r="I20" s="36"/>
      <c r="J20" s="37"/>
      <c r="K20" s="36"/>
      <c r="L20" s="37"/>
    </row>
    <row r="21" spans="1:12" s="35" customFormat="1" ht="45" customHeight="1" x14ac:dyDescent="0.2">
      <c r="A21" s="27" t="s">
        <v>27</v>
      </c>
      <c r="B21" s="39" t="s">
        <v>30</v>
      </c>
      <c r="C21" s="29" t="s">
        <v>15</v>
      </c>
      <c r="D21" s="32" t="s">
        <v>16</v>
      </c>
      <c r="E21" s="33"/>
      <c r="F21" s="34"/>
      <c r="G21" s="116"/>
      <c r="I21" s="36"/>
      <c r="J21" s="37"/>
      <c r="K21" s="36"/>
      <c r="L21" s="37"/>
    </row>
    <row r="22" spans="1:12" s="35" customFormat="1" ht="45" customHeight="1" x14ac:dyDescent="0.2">
      <c r="A22" s="27" t="s">
        <v>27</v>
      </c>
      <c r="B22" s="39" t="s">
        <v>31</v>
      </c>
      <c r="C22" s="29" t="s">
        <v>15</v>
      </c>
      <c r="D22" s="32" t="s">
        <v>16</v>
      </c>
      <c r="E22" s="33"/>
      <c r="F22" s="34"/>
      <c r="G22" s="116"/>
      <c r="I22" s="36"/>
      <c r="J22" s="37"/>
      <c r="K22" s="36"/>
      <c r="L22" s="37"/>
    </row>
    <row r="23" spans="1:12" s="35" customFormat="1" ht="105" customHeight="1" x14ac:dyDescent="0.2">
      <c r="A23" s="27" t="s">
        <v>27</v>
      </c>
      <c r="B23" s="39" t="s">
        <v>32</v>
      </c>
      <c r="C23" s="39" t="s">
        <v>33</v>
      </c>
      <c r="D23" s="32" t="s">
        <v>34</v>
      </c>
      <c r="E23" s="33">
        <v>0.03</v>
      </c>
      <c r="F23" s="34">
        <v>30</v>
      </c>
      <c r="G23" s="117"/>
      <c r="I23" s="36"/>
      <c r="J23" s="37"/>
      <c r="K23" s="36"/>
      <c r="L23" s="37"/>
    </row>
    <row r="24" spans="1:12" s="35" customFormat="1" ht="25.5" x14ac:dyDescent="0.2">
      <c r="A24" s="27" t="s">
        <v>35</v>
      </c>
      <c r="B24" s="39" t="s">
        <v>36</v>
      </c>
      <c r="C24" s="29" t="s">
        <v>15</v>
      </c>
      <c r="D24" s="32" t="s">
        <v>16</v>
      </c>
      <c r="E24" s="33"/>
      <c r="F24" s="34"/>
      <c r="G24" s="116"/>
      <c r="I24" s="36"/>
      <c r="J24" s="37"/>
      <c r="K24" s="36"/>
      <c r="L24" s="37"/>
    </row>
    <row r="25" spans="1:12" s="35" customFormat="1" ht="45" customHeight="1" x14ac:dyDescent="0.2">
      <c r="A25" s="27" t="s">
        <v>35</v>
      </c>
      <c r="B25" s="39" t="s">
        <v>37</v>
      </c>
      <c r="C25" s="29" t="s">
        <v>15</v>
      </c>
      <c r="D25" s="32" t="s">
        <v>16</v>
      </c>
      <c r="E25" s="33"/>
      <c r="F25" s="34"/>
      <c r="G25" s="116"/>
      <c r="I25" s="36"/>
      <c r="J25" s="37"/>
      <c r="K25" s="36"/>
      <c r="L25" s="37"/>
    </row>
    <row r="26" spans="1:12" s="35" customFormat="1" ht="45" customHeight="1" x14ac:dyDescent="0.2">
      <c r="A26" s="27" t="s">
        <v>38</v>
      </c>
      <c r="B26" s="39" t="s">
        <v>39</v>
      </c>
      <c r="C26" s="29" t="s">
        <v>15</v>
      </c>
      <c r="D26" s="32" t="s">
        <v>16</v>
      </c>
      <c r="E26" s="33"/>
      <c r="F26" s="34"/>
      <c r="G26" s="116"/>
      <c r="I26" s="36"/>
      <c r="J26" s="37"/>
      <c r="K26" s="36"/>
      <c r="L26" s="37"/>
    </row>
    <row r="27" spans="1:12" s="35" customFormat="1" ht="45" customHeight="1" x14ac:dyDescent="0.2">
      <c r="A27" s="27" t="s">
        <v>40</v>
      </c>
      <c r="B27" s="28" t="s">
        <v>41</v>
      </c>
      <c r="C27" s="29" t="s">
        <v>15</v>
      </c>
      <c r="D27" s="32" t="s">
        <v>16</v>
      </c>
      <c r="E27" s="33"/>
      <c r="F27" s="34"/>
      <c r="G27" s="116"/>
      <c r="I27" s="36"/>
      <c r="J27" s="37"/>
      <c r="K27" s="36"/>
      <c r="L27" s="37"/>
    </row>
    <row r="28" spans="1:12" s="35" customFormat="1" ht="45" customHeight="1" x14ac:dyDescent="0.2">
      <c r="A28" s="27" t="s">
        <v>40</v>
      </c>
      <c r="B28" s="31" t="s">
        <v>42</v>
      </c>
      <c r="C28" s="29" t="s">
        <v>15</v>
      </c>
      <c r="D28" s="32" t="s">
        <v>16</v>
      </c>
      <c r="E28" s="33"/>
      <c r="F28" s="34"/>
      <c r="G28" s="116"/>
      <c r="I28" s="36"/>
      <c r="J28" s="37"/>
      <c r="K28" s="36"/>
      <c r="L28" s="37"/>
    </row>
    <row r="29" spans="1:12" s="35" customFormat="1" ht="45" customHeight="1" x14ac:dyDescent="0.2">
      <c r="A29" s="27" t="s">
        <v>43</v>
      </c>
      <c r="B29" s="40" t="s">
        <v>44</v>
      </c>
      <c r="C29" s="29" t="s">
        <v>15</v>
      </c>
      <c r="D29" s="32" t="s">
        <v>16</v>
      </c>
      <c r="E29" s="33"/>
      <c r="F29" s="34"/>
      <c r="G29" s="116"/>
      <c r="I29" s="36"/>
      <c r="J29" s="37"/>
      <c r="K29" s="36"/>
      <c r="L29" s="37"/>
    </row>
    <row r="30" spans="1:12" s="35" customFormat="1" ht="153.75" customHeight="1" x14ac:dyDescent="0.2">
      <c r="A30" s="27" t="s">
        <v>43</v>
      </c>
      <c r="B30" s="39" t="s">
        <v>45</v>
      </c>
      <c r="C30" s="39" t="s">
        <v>46</v>
      </c>
      <c r="D30" s="32" t="s">
        <v>34</v>
      </c>
      <c r="E30" s="33">
        <v>0.03</v>
      </c>
      <c r="F30" s="34">
        <v>30</v>
      </c>
      <c r="G30" s="117"/>
      <c r="I30" s="36"/>
      <c r="J30" s="37"/>
      <c r="K30" s="36"/>
      <c r="L30" s="37"/>
    </row>
    <row r="31" spans="1:12" s="35" customFormat="1" ht="112.5" customHeight="1" x14ac:dyDescent="0.2">
      <c r="A31" s="27" t="s">
        <v>43</v>
      </c>
      <c r="B31" s="39" t="s">
        <v>47</v>
      </c>
      <c r="C31" s="39" t="s">
        <v>48</v>
      </c>
      <c r="D31" s="32" t="s">
        <v>34</v>
      </c>
      <c r="E31" s="33">
        <v>0.03</v>
      </c>
      <c r="F31" s="34">
        <v>30</v>
      </c>
      <c r="G31" s="117"/>
      <c r="I31" s="36"/>
      <c r="J31" s="37"/>
      <c r="K31" s="36"/>
      <c r="L31" s="37"/>
    </row>
    <row r="32" spans="1:12" s="35" customFormat="1" ht="25.5" x14ac:dyDescent="0.2">
      <c r="A32" s="27" t="s">
        <v>49</v>
      </c>
      <c r="B32" s="39" t="s">
        <v>50</v>
      </c>
      <c r="C32" s="29" t="s">
        <v>15</v>
      </c>
      <c r="D32" s="32" t="s">
        <v>16</v>
      </c>
      <c r="E32" s="33"/>
      <c r="F32" s="34"/>
      <c r="G32" s="116"/>
      <c r="I32" s="36"/>
      <c r="J32" s="37"/>
      <c r="K32" s="36"/>
      <c r="L32" s="37"/>
    </row>
    <row r="33" spans="1:12" s="35" customFormat="1" ht="240" customHeight="1" x14ac:dyDescent="0.2">
      <c r="A33" s="27" t="s">
        <v>49</v>
      </c>
      <c r="B33" s="39" t="s">
        <v>51</v>
      </c>
      <c r="C33" s="39" t="s">
        <v>52</v>
      </c>
      <c r="D33" s="32" t="s">
        <v>34</v>
      </c>
      <c r="E33" s="33">
        <v>0.03</v>
      </c>
      <c r="F33" s="34">
        <v>30</v>
      </c>
      <c r="G33" s="117"/>
      <c r="I33" s="36"/>
      <c r="J33" s="37"/>
      <c r="K33" s="36"/>
      <c r="L33" s="37"/>
    </row>
    <row r="34" spans="1:12" s="35" customFormat="1" ht="45" customHeight="1" x14ac:dyDescent="0.2">
      <c r="A34" s="27" t="s">
        <v>53</v>
      </c>
      <c r="B34" s="28" t="s">
        <v>54</v>
      </c>
      <c r="C34" s="41" t="s">
        <v>15</v>
      </c>
      <c r="D34" s="32" t="s">
        <v>16</v>
      </c>
      <c r="E34" s="33"/>
      <c r="F34" s="34"/>
      <c r="G34" s="116"/>
      <c r="I34" s="36"/>
      <c r="J34" s="37"/>
      <c r="K34" s="36"/>
      <c r="L34" s="37"/>
    </row>
    <row r="35" spans="1:12" s="35" customFormat="1" ht="45" customHeight="1" x14ac:dyDescent="0.2">
      <c r="A35" s="27" t="s">
        <v>53</v>
      </c>
      <c r="B35" s="28" t="s">
        <v>55</v>
      </c>
      <c r="C35" s="41" t="s">
        <v>15</v>
      </c>
      <c r="D35" s="32" t="s">
        <v>16</v>
      </c>
      <c r="E35" s="33"/>
      <c r="F35" s="34"/>
      <c r="G35" s="116"/>
      <c r="I35" s="36"/>
      <c r="J35" s="37"/>
      <c r="K35" s="36"/>
      <c r="L35" s="37"/>
    </row>
    <row r="36" spans="1:12" s="35" customFormat="1" ht="45" customHeight="1" x14ac:dyDescent="0.2">
      <c r="A36" s="27" t="s">
        <v>53</v>
      </c>
      <c r="B36" s="28" t="s">
        <v>56</v>
      </c>
      <c r="C36" s="41" t="s">
        <v>15</v>
      </c>
      <c r="D36" s="32" t="s">
        <v>16</v>
      </c>
      <c r="E36" s="33"/>
      <c r="F36" s="34"/>
      <c r="G36" s="116"/>
      <c r="I36" s="36"/>
      <c r="J36" s="37"/>
      <c r="K36" s="36"/>
      <c r="L36" s="37"/>
    </row>
    <row r="37" spans="1:12" s="35" customFormat="1" ht="45" customHeight="1" x14ac:dyDescent="0.2">
      <c r="A37" s="27" t="s">
        <v>53</v>
      </c>
      <c r="B37" s="28" t="s">
        <v>57</v>
      </c>
      <c r="C37" s="41" t="s">
        <v>15</v>
      </c>
      <c r="D37" s="32" t="s">
        <v>16</v>
      </c>
      <c r="E37" s="33"/>
      <c r="F37" s="34"/>
      <c r="G37" s="116"/>
      <c r="I37" s="36"/>
      <c r="J37" s="37"/>
      <c r="K37" s="36"/>
      <c r="L37" s="37"/>
    </row>
    <row r="38" spans="1:12" s="35" customFormat="1" ht="51" x14ac:dyDescent="0.2">
      <c r="A38" s="27" t="s">
        <v>53</v>
      </c>
      <c r="B38" s="28" t="s">
        <v>58</v>
      </c>
      <c r="C38" s="41" t="s">
        <v>15</v>
      </c>
      <c r="D38" s="32" t="s">
        <v>16</v>
      </c>
      <c r="E38" s="33"/>
      <c r="F38" s="34"/>
      <c r="G38" s="116"/>
      <c r="I38" s="36"/>
      <c r="J38" s="37"/>
      <c r="K38" s="36"/>
      <c r="L38" s="37"/>
    </row>
    <row r="39" spans="1:12" s="35" customFormat="1" ht="63.75" x14ac:dyDescent="0.2">
      <c r="A39" s="27" t="s">
        <v>53</v>
      </c>
      <c r="B39" s="28" t="s">
        <v>59</v>
      </c>
      <c r="C39" s="41" t="s">
        <v>15</v>
      </c>
      <c r="D39" s="32" t="s">
        <v>16</v>
      </c>
      <c r="E39" s="33"/>
      <c r="F39" s="34"/>
      <c r="G39" s="116"/>
      <c r="I39" s="36"/>
      <c r="J39" s="37"/>
      <c r="K39" s="36"/>
      <c r="L39" s="37"/>
    </row>
    <row r="40" spans="1:12" s="35" customFormat="1" ht="45" customHeight="1" x14ac:dyDescent="0.2">
      <c r="A40" s="27" t="s">
        <v>60</v>
      </c>
      <c r="B40" s="42" t="s">
        <v>61</v>
      </c>
      <c r="C40" s="41" t="s">
        <v>15</v>
      </c>
      <c r="D40" s="32" t="s">
        <v>16</v>
      </c>
      <c r="E40" s="33"/>
      <c r="F40" s="34"/>
      <c r="G40" s="116"/>
      <c r="I40" s="36"/>
      <c r="J40" s="37"/>
      <c r="K40" s="36"/>
      <c r="L40" s="37"/>
    </row>
    <row r="41" spans="1:12" s="35" customFormat="1" ht="162.75" customHeight="1" x14ac:dyDescent="0.2">
      <c r="A41" s="27" t="s">
        <v>60</v>
      </c>
      <c r="B41" s="39" t="s">
        <v>62</v>
      </c>
      <c r="C41" s="39" t="s">
        <v>63</v>
      </c>
      <c r="D41" s="32" t="s">
        <v>34</v>
      </c>
      <c r="E41" s="33">
        <v>0.03</v>
      </c>
      <c r="F41" s="34">
        <v>30</v>
      </c>
      <c r="G41" s="118"/>
      <c r="I41" s="36"/>
      <c r="J41" s="37"/>
      <c r="K41" s="36"/>
      <c r="L41" s="37"/>
    </row>
    <row r="42" spans="1:12" s="35" customFormat="1" ht="158.25" customHeight="1" x14ac:dyDescent="0.2">
      <c r="A42" s="27" t="s">
        <v>60</v>
      </c>
      <c r="B42" s="39" t="s">
        <v>64</v>
      </c>
      <c r="C42" s="39" t="s">
        <v>65</v>
      </c>
      <c r="D42" s="32" t="s">
        <v>34</v>
      </c>
      <c r="E42" s="33">
        <v>0.03</v>
      </c>
      <c r="F42" s="34">
        <v>30</v>
      </c>
      <c r="G42" s="118"/>
      <c r="I42" s="36"/>
      <c r="J42" s="37"/>
      <c r="K42" s="36"/>
      <c r="L42" s="37"/>
    </row>
    <row r="43" spans="1:12" s="35" customFormat="1" ht="45" customHeight="1" x14ac:dyDescent="0.2">
      <c r="A43" s="27" t="s">
        <v>66</v>
      </c>
      <c r="B43" s="31" t="s">
        <v>67</v>
      </c>
      <c r="C43" s="41" t="s">
        <v>15</v>
      </c>
      <c r="D43" s="32" t="s">
        <v>16</v>
      </c>
      <c r="E43" s="33"/>
      <c r="F43" s="34"/>
      <c r="G43" s="116"/>
      <c r="I43" s="36"/>
      <c r="J43" s="37"/>
      <c r="K43" s="36"/>
      <c r="L43" s="37"/>
    </row>
    <row r="44" spans="1:12" s="35" customFormat="1" ht="63.75" x14ac:dyDescent="0.2">
      <c r="A44" s="27" t="s">
        <v>66</v>
      </c>
      <c r="B44" s="39" t="s">
        <v>68</v>
      </c>
      <c r="C44" s="41" t="s">
        <v>15</v>
      </c>
      <c r="D44" s="32" t="s">
        <v>16</v>
      </c>
      <c r="E44" s="33"/>
      <c r="F44" s="34"/>
      <c r="G44" s="116"/>
      <c r="I44" s="36"/>
      <c r="J44" s="37"/>
      <c r="K44" s="36"/>
      <c r="L44" s="37"/>
    </row>
    <row r="45" spans="1:12" s="35" customFormat="1" ht="45" customHeight="1" x14ac:dyDescent="0.2">
      <c r="A45" s="27" t="s">
        <v>66</v>
      </c>
      <c r="B45" s="39" t="s">
        <v>69</v>
      </c>
      <c r="C45" s="41" t="s">
        <v>15</v>
      </c>
      <c r="D45" s="32" t="s">
        <v>16</v>
      </c>
      <c r="E45" s="33"/>
      <c r="F45" s="34"/>
      <c r="G45" s="116"/>
      <c r="I45" s="36"/>
      <c r="J45" s="37"/>
      <c r="K45" s="36"/>
      <c r="L45" s="37"/>
    </row>
    <row r="46" spans="1:12" s="35" customFormat="1" ht="45" customHeight="1" x14ac:dyDescent="0.2">
      <c r="A46" s="27" t="s">
        <v>66</v>
      </c>
      <c r="B46" s="39" t="s">
        <v>70</v>
      </c>
      <c r="C46" s="41" t="s">
        <v>15</v>
      </c>
      <c r="D46" s="32" t="s">
        <v>16</v>
      </c>
      <c r="E46" s="33"/>
      <c r="F46" s="34"/>
      <c r="G46" s="116"/>
      <c r="I46" s="36"/>
      <c r="J46" s="37"/>
      <c r="K46" s="36"/>
      <c r="L46" s="37"/>
    </row>
    <row r="47" spans="1:12" s="35" customFormat="1" ht="45" customHeight="1" x14ac:dyDescent="0.2">
      <c r="A47" s="27" t="s">
        <v>66</v>
      </c>
      <c r="B47" s="39" t="s">
        <v>71</v>
      </c>
      <c r="C47" s="41" t="s">
        <v>15</v>
      </c>
      <c r="D47" s="32" t="s">
        <v>16</v>
      </c>
      <c r="E47" s="33"/>
      <c r="F47" s="34"/>
      <c r="G47" s="116"/>
      <c r="I47" s="36"/>
      <c r="J47" s="37"/>
      <c r="K47" s="36"/>
      <c r="L47" s="37"/>
    </row>
    <row r="48" spans="1:12" s="35" customFormat="1" ht="45" customHeight="1" x14ac:dyDescent="0.2">
      <c r="A48" s="27" t="s">
        <v>66</v>
      </c>
      <c r="B48" s="39" t="s">
        <v>72</v>
      </c>
      <c r="C48" s="41" t="s">
        <v>15</v>
      </c>
      <c r="D48" s="32" t="s">
        <v>16</v>
      </c>
      <c r="E48" s="33"/>
      <c r="F48" s="34"/>
      <c r="G48" s="116"/>
      <c r="I48" s="36"/>
      <c r="J48" s="37"/>
      <c r="K48" s="36"/>
      <c r="L48" s="37"/>
    </row>
    <row r="49" spans="1:12" s="35" customFormat="1" ht="45" customHeight="1" x14ac:dyDescent="0.2">
      <c r="A49" s="27" t="s">
        <v>66</v>
      </c>
      <c r="B49" s="39" t="s">
        <v>73</v>
      </c>
      <c r="C49" s="41" t="s">
        <v>15</v>
      </c>
      <c r="D49" s="32" t="s">
        <v>16</v>
      </c>
      <c r="E49" s="33"/>
      <c r="F49" s="34"/>
      <c r="G49" s="116"/>
      <c r="I49" s="36"/>
      <c r="J49" s="37"/>
      <c r="K49" s="36"/>
      <c r="L49" s="37"/>
    </row>
    <row r="50" spans="1:12" s="35" customFormat="1" ht="45" customHeight="1" x14ac:dyDescent="0.2">
      <c r="A50" s="27" t="s">
        <v>66</v>
      </c>
      <c r="B50" s="39" t="s">
        <v>74</v>
      </c>
      <c r="C50" s="41" t="s">
        <v>15</v>
      </c>
      <c r="D50" s="32" t="s">
        <v>16</v>
      </c>
      <c r="E50" s="33"/>
      <c r="F50" s="34"/>
      <c r="G50" s="116"/>
      <c r="I50" s="36"/>
      <c r="J50" s="37"/>
      <c r="K50" s="36"/>
      <c r="L50" s="37"/>
    </row>
    <row r="51" spans="1:12" s="35" customFormat="1" ht="45" customHeight="1" x14ac:dyDescent="0.2">
      <c r="A51" s="27" t="s">
        <v>75</v>
      </c>
      <c r="B51" s="40" t="s">
        <v>76</v>
      </c>
      <c r="C51" s="41" t="s">
        <v>15</v>
      </c>
      <c r="D51" s="32" t="s">
        <v>16</v>
      </c>
      <c r="E51" s="33"/>
      <c r="F51" s="34"/>
      <c r="G51" s="116"/>
      <c r="I51" s="36"/>
      <c r="J51" s="37"/>
      <c r="K51" s="36"/>
      <c r="L51" s="37"/>
    </row>
    <row r="52" spans="1:12" s="35" customFormat="1" ht="45" customHeight="1" x14ac:dyDescent="0.2">
      <c r="A52" s="27" t="s">
        <v>75</v>
      </c>
      <c r="B52" s="28" t="s">
        <v>77</v>
      </c>
      <c r="C52" s="41" t="s">
        <v>15</v>
      </c>
      <c r="D52" s="32" t="s">
        <v>16</v>
      </c>
      <c r="E52" s="33"/>
      <c r="F52" s="34"/>
      <c r="G52" s="116"/>
      <c r="I52" s="36"/>
      <c r="J52" s="37"/>
      <c r="K52" s="36"/>
      <c r="L52" s="37"/>
    </row>
    <row r="53" spans="1:12" s="35" customFormat="1" ht="45" customHeight="1" x14ac:dyDescent="0.2">
      <c r="A53" s="27" t="s">
        <v>75</v>
      </c>
      <c r="B53" s="28" t="s">
        <v>78</v>
      </c>
      <c r="C53" s="41" t="s">
        <v>15</v>
      </c>
      <c r="D53" s="32" t="s">
        <v>16</v>
      </c>
      <c r="E53" s="33"/>
      <c r="F53" s="34"/>
      <c r="G53" s="116"/>
      <c r="I53" s="36"/>
      <c r="J53" s="37"/>
      <c r="K53" s="36"/>
      <c r="L53" s="37"/>
    </row>
    <row r="54" spans="1:12" s="35" customFormat="1" ht="45" customHeight="1" x14ac:dyDescent="0.2">
      <c r="A54" s="27" t="s">
        <v>75</v>
      </c>
      <c r="B54" s="31" t="s">
        <v>79</v>
      </c>
      <c r="C54" s="41" t="s">
        <v>15</v>
      </c>
      <c r="D54" s="32" t="s">
        <v>16</v>
      </c>
      <c r="E54" s="33"/>
      <c r="F54" s="34"/>
      <c r="G54" s="116"/>
      <c r="I54" s="36"/>
      <c r="J54" s="37"/>
      <c r="K54" s="36"/>
      <c r="L54" s="37"/>
    </row>
    <row r="55" spans="1:12" s="35" customFormat="1" ht="97.5" customHeight="1" x14ac:dyDescent="0.2">
      <c r="A55" s="27" t="s">
        <v>75</v>
      </c>
      <c r="B55" s="39" t="s">
        <v>80</v>
      </c>
      <c r="C55" s="39" t="s">
        <v>81</v>
      </c>
      <c r="D55" s="32" t="s">
        <v>34</v>
      </c>
      <c r="E55" s="33">
        <v>0.03</v>
      </c>
      <c r="F55" s="34">
        <v>30</v>
      </c>
      <c r="G55" s="117"/>
      <c r="I55" s="36"/>
      <c r="J55" s="37"/>
      <c r="K55" s="36"/>
      <c r="L55" s="37"/>
    </row>
    <row r="56" spans="1:12" s="35" customFormat="1" ht="97.5" customHeight="1" x14ac:dyDescent="0.2">
      <c r="A56" s="27" t="s">
        <v>75</v>
      </c>
      <c r="B56" s="39" t="s">
        <v>82</v>
      </c>
      <c r="C56" s="39" t="s">
        <v>83</v>
      </c>
      <c r="D56" s="32" t="s">
        <v>34</v>
      </c>
      <c r="E56" s="33">
        <v>0.03</v>
      </c>
      <c r="F56" s="34">
        <v>30</v>
      </c>
      <c r="G56" s="117"/>
      <c r="I56" s="36"/>
      <c r="J56" s="37"/>
      <c r="K56" s="36"/>
      <c r="L56" s="37"/>
    </row>
    <row r="57" spans="1:12" s="35" customFormat="1" ht="45" customHeight="1" x14ac:dyDescent="0.2">
      <c r="A57" s="27" t="s">
        <v>84</v>
      </c>
      <c r="B57" s="39" t="s">
        <v>85</v>
      </c>
      <c r="C57" s="41" t="s">
        <v>15</v>
      </c>
      <c r="D57" s="32" t="s">
        <v>16</v>
      </c>
      <c r="E57" s="33"/>
      <c r="F57" s="34"/>
      <c r="G57" s="116"/>
      <c r="I57" s="36"/>
      <c r="J57" s="37"/>
      <c r="K57" s="36"/>
      <c r="L57" s="37"/>
    </row>
    <row r="58" spans="1:12" s="35" customFormat="1" ht="45" customHeight="1" x14ac:dyDescent="0.2">
      <c r="A58" s="27" t="s">
        <v>84</v>
      </c>
      <c r="B58" s="39" t="s">
        <v>86</v>
      </c>
      <c r="C58" s="41" t="s">
        <v>15</v>
      </c>
      <c r="D58" s="32" t="s">
        <v>16</v>
      </c>
      <c r="E58" s="33"/>
      <c r="F58" s="34"/>
      <c r="G58" s="116"/>
      <c r="I58" s="36"/>
      <c r="J58" s="37"/>
      <c r="K58" s="36"/>
      <c r="L58" s="37"/>
    </row>
    <row r="59" spans="1:12" s="35" customFormat="1" ht="45" customHeight="1" x14ac:dyDescent="0.2">
      <c r="A59" s="27" t="s">
        <v>84</v>
      </c>
      <c r="B59" s="39" t="s">
        <v>87</v>
      </c>
      <c r="C59" s="41" t="s">
        <v>15</v>
      </c>
      <c r="D59" s="32" t="s">
        <v>16</v>
      </c>
      <c r="E59" s="33"/>
      <c r="F59" s="34"/>
      <c r="G59" s="116"/>
      <c r="I59" s="36"/>
      <c r="J59" s="37"/>
      <c r="K59" s="36"/>
      <c r="L59" s="37"/>
    </row>
    <row r="60" spans="1:12" s="35" customFormat="1" ht="45" customHeight="1" x14ac:dyDescent="0.2">
      <c r="A60" s="27" t="s">
        <v>88</v>
      </c>
      <c r="B60" s="39" t="s">
        <v>89</v>
      </c>
      <c r="C60" s="41" t="s">
        <v>15</v>
      </c>
      <c r="D60" s="32" t="s">
        <v>16</v>
      </c>
      <c r="E60" s="33"/>
      <c r="F60" s="34"/>
      <c r="G60" s="116"/>
      <c r="I60" s="36"/>
      <c r="J60" s="37"/>
      <c r="K60" s="36"/>
      <c r="L60" s="37"/>
    </row>
    <row r="61" spans="1:12" s="35" customFormat="1" ht="45" customHeight="1" x14ac:dyDescent="0.2">
      <c r="A61" s="27" t="s">
        <v>88</v>
      </c>
      <c r="B61" s="39" t="s">
        <v>90</v>
      </c>
      <c r="C61" s="41" t="s">
        <v>15</v>
      </c>
      <c r="D61" s="32" t="s">
        <v>16</v>
      </c>
      <c r="E61" s="33"/>
      <c r="F61" s="34"/>
      <c r="G61" s="116"/>
      <c r="I61" s="36"/>
      <c r="J61" s="37"/>
      <c r="K61" s="36"/>
      <c r="L61" s="37"/>
    </row>
    <row r="62" spans="1:12" s="35" customFormat="1" ht="45" customHeight="1" x14ac:dyDescent="0.2">
      <c r="A62" s="27" t="s">
        <v>88</v>
      </c>
      <c r="B62" s="39" t="s">
        <v>91</v>
      </c>
      <c r="C62" s="41" t="s">
        <v>15</v>
      </c>
      <c r="D62" s="32" t="s">
        <v>16</v>
      </c>
      <c r="E62" s="33"/>
      <c r="F62" s="34"/>
      <c r="G62" s="116"/>
      <c r="I62" s="36"/>
      <c r="J62" s="37"/>
      <c r="K62" s="36"/>
      <c r="L62" s="37"/>
    </row>
    <row r="63" spans="1:12" s="35" customFormat="1" ht="45" customHeight="1" x14ac:dyDescent="0.2">
      <c r="A63" s="27" t="s">
        <v>88</v>
      </c>
      <c r="B63" s="39" t="s">
        <v>92</v>
      </c>
      <c r="C63" s="41" t="s">
        <v>15</v>
      </c>
      <c r="D63" s="32" t="s">
        <v>16</v>
      </c>
      <c r="E63" s="33"/>
      <c r="F63" s="34"/>
      <c r="G63" s="116"/>
      <c r="I63" s="36"/>
      <c r="J63" s="37"/>
      <c r="K63" s="36"/>
      <c r="L63" s="37"/>
    </row>
    <row r="64" spans="1:12" s="35" customFormat="1" ht="45" customHeight="1" x14ac:dyDescent="0.2">
      <c r="A64" s="27" t="s">
        <v>88</v>
      </c>
      <c r="B64" s="39" t="s">
        <v>93</v>
      </c>
      <c r="C64" s="41" t="s">
        <v>15</v>
      </c>
      <c r="D64" s="32" t="s">
        <v>16</v>
      </c>
      <c r="E64" s="33"/>
      <c r="F64" s="34"/>
      <c r="G64" s="116"/>
      <c r="I64" s="36"/>
      <c r="J64" s="37"/>
      <c r="K64" s="36"/>
      <c r="L64" s="37"/>
    </row>
    <row r="65" spans="1:12" s="35" customFormat="1" ht="45" customHeight="1" x14ac:dyDescent="0.2">
      <c r="A65" s="27" t="s">
        <v>88</v>
      </c>
      <c r="B65" s="39" t="s">
        <v>94</v>
      </c>
      <c r="C65" s="41" t="s">
        <v>15</v>
      </c>
      <c r="D65" s="32" t="s">
        <v>16</v>
      </c>
      <c r="E65" s="33"/>
      <c r="F65" s="34"/>
      <c r="G65" s="116"/>
      <c r="I65" s="36"/>
      <c r="J65" s="37"/>
      <c r="K65" s="36"/>
      <c r="L65" s="37"/>
    </row>
    <row r="66" spans="1:12" s="35" customFormat="1" ht="89.25" x14ac:dyDescent="0.2">
      <c r="A66" s="27" t="s">
        <v>88</v>
      </c>
      <c r="B66" s="39" t="s">
        <v>95</v>
      </c>
      <c r="C66" s="39" t="s">
        <v>96</v>
      </c>
      <c r="D66" s="32" t="s">
        <v>34</v>
      </c>
      <c r="E66" s="33">
        <v>0.03</v>
      </c>
      <c r="F66" s="34">
        <v>30</v>
      </c>
      <c r="G66" s="117"/>
      <c r="I66" s="36"/>
      <c r="J66" s="37"/>
      <c r="K66" s="36"/>
      <c r="L66" s="37"/>
    </row>
    <row r="67" spans="1:12" s="35" customFormat="1" ht="45" customHeight="1" x14ac:dyDescent="0.2">
      <c r="A67" s="27" t="s">
        <v>97</v>
      </c>
      <c r="B67" s="31" t="s">
        <v>98</v>
      </c>
      <c r="C67" s="41" t="s">
        <v>15</v>
      </c>
      <c r="D67" s="32" t="s">
        <v>16</v>
      </c>
      <c r="E67" s="33"/>
      <c r="F67" s="34"/>
      <c r="G67" s="116"/>
      <c r="I67" s="36"/>
      <c r="J67" s="37"/>
      <c r="K67" s="36"/>
      <c r="L67" s="37"/>
    </row>
    <row r="68" spans="1:12" s="35" customFormat="1" ht="45" customHeight="1" x14ac:dyDescent="0.2">
      <c r="A68" s="27" t="s">
        <v>97</v>
      </c>
      <c r="B68" s="39" t="s">
        <v>99</v>
      </c>
      <c r="C68" s="41" t="s">
        <v>15</v>
      </c>
      <c r="D68" s="32" t="s">
        <v>16</v>
      </c>
      <c r="E68" s="33"/>
      <c r="F68" s="34"/>
      <c r="G68" s="116"/>
      <c r="I68" s="36"/>
      <c r="J68" s="37"/>
      <c r="K68" s="36"/>
      <c r="L68" s="37"/>
    </row>
    <row r="69" spans="1:12" s="35" customFormat="1" ht="45" customHeight="1" x14ac:dyDescent="0.2">
      <c r="A69" s="27" t="s">
        <v>100</v>
      </c>
      <c r="B69" s="39" t="s">
        <v>101</v>
      </c>
      <c r="C69" s="41" t="s">
        <v>15</v>
      </c>
      <c r="D69" s="32" t="s">
        <v>16</v>
      </c>
      <c r="E69" s="33"/>
      <c r="F69" s="34"/>
      <c r="G69" s="116"/>
      <c r="I69" s="36"/>
      <c r="J69" s="37"/>
      <c r="K69" s="36"/>
      <c r="L69" s="37"/>
    </row>
    <row r="70" spans="1:12" s="35" customFormat="1" ht="45" customHeight="1" x14ac:dyDescent="0.2">
      <c r="A70" s="27" t="s">
        <v>100</v>
      </c>
      <c r="B70" s="39" t="s">
        <v>102</v>
      </c>
      <c r="C70" s="41" t="s">
        <v>15</v>
      </c>
      <c r="D70" s="32" t="s">
        <v>16</v>
      </c>
      <c r="E70" s="33"/>
      <c r="F70" s="34"/>
      <c r="G70" s="116"/>
      <c r="I70" s="36"/>
      <c r="J70" s="37"/>
      <c r="K70" s="36"/>
      <c r="L70" s="37"/>
    </row>
    <row r="71" spans="1:12" s="35" customFormat="1" ht="45" customHeight="1" x14ac:dyDescent="0.2">
      <c r="A71" s="27" t="s">
        <v>100</v>
      </c>
      <c r="B71" s="39" t="s">
        <v>103</v>
      </c>
      <c r="C71" s="41" t="s">
        <v>15</v>
      </c>
      <c r="D71" s="32" t="s">
        <v>16</v>
      </c>
      <c r="E71" s="33"/>
      <c r="F71" s="34"/>
      <c r="G71" s="116"/>
      <c r="I71" s="36"/>
      <c r="J71" s="37"/>
      <c r="K71" s="36"/>
      <c r="L71" s="37"/>
    </row>
    <row r="72" spans="1:12" s="35" customFormat="1" ht="45" customHeight="1" x14ac:dyDescent="0.2">
      <c r="A72" s="27" t="s">
        <v>100</v>
      </c>
      <c r="B72" s="39" t="s">
        <v>104</v>
      </c>
      <c r="C72" s="41" t="s">
        <v>15</v>
      </c>
      <c r="D72" s="32" t="s">
        <v>16</v>
      </c>
      <c r="E72" s="33"/>
      <c r="F72" s="34"/>
      <c r="G72" s="116"/>
      <c r="I72" s="36"/>
      <c r="J72" s="37"/>
      <c r="K72" s="36"/>
      <c r="L72" s="37"/>
    </row>
    <row r="73" spans="1:12" s="35" customFormat="1" ht="45" customHeight="1" x14ac:dyDescent="0.2">
      <c r="A73" s="27" t="s">
        <v>105</v>
      </c>
      <c r="B73" s="39" t="s">
        <v>106</v>
      </c>
      <c r="C73" s="41" t="s">
        <v>15</v>
      </c>
      <c r="D73" s="32" t="s">
        <v>16</v>
      </c>
      <c r="E73" s="33"/>
      <c r="F73" s="34"/>
      <c r="G73" s="116"/>
      <c r="I73" s="36"/>
      <c r="J73" s="37"/>
      <c r="K73" s="36"/>
      <c r="L73" s="37"/>
    </row>
    <row r="74" spans="1:12" s="35" customFormat="1" ht="45" customHeight="1" x14ac:dyDescent="0.2">
      <c r="A74" s="27" t="s">
        <v>105</v>
      </c>
      <c r="B74" s="39" t="s">
        <v>107</v>
      </c>
      <c r="C74" s="41" t="s">
        <v>15</v>
      </c>
      <c r="D74" s="32" t="s">
        <v>16</v>
      </c>
      <c r="E74" s="33"/>
      <c r="F74" s="34"/>
      <c r="G74" s="116"/>
      <c r="I74" s="36"/>
      <c r="J74" s="37"/>
      <c r="K74" s="36"/>
      <c r="L74" s="37"/>
    </row>
    <row r="75" spans="1:12" s="35" customFormat="1" ht="45" customHeight="1" x14ac:dyDescent="0.2">
      <c r="A75" s="27" t="s">
        <v>105</v>
      </c>
      <c r="B75" s="39" t="s">
        <v>108</v>
      </c>
      <c r="C75" s="41" t="s">
        <v>15</v>
      </c>
      <c r="D75" s="32" t="s">
        <v>16</v>
      </c>
      <c r="E75" s="33"/>
      <c r="F75" s="34"/>
      <c r="G75" s="116"/>
      <c r="I75" s="36"/>
      <c r="J75" s="37"/>
      <c r="K75" s="36"/>
      <c r="L75" s="37"/>
    </row>
    <row r="76" spans="1:12" s="35" customFormat="1" ht="45" customHeight="1" x14ac:dyDescent="0.2">
      <c r="A76" s="27" t="s">
        <v>109</v>
      </c>
      <c r="B76" s="28" t="s">
        <v>110</v>
      </c>
      <c r="C76" s="41" t="s">
        <v>15</v>
      </c>
      <c r="D76" s="32" t="s">
        <v>16</v>
      </c>
      <c r="E76" s="33"/>
      <c r="F76" s="34"/>
      <c r="G76" s="116"/>
      <c r="I76" s="36"/>
      <c r="J76" s="37"/>
      <c r="K76" s="36"/>
      <c r="L76" s="37"/>
    </row>
    <row r="77" spans="1:12" s="35" customFormat="1" ht="51" x14ac:dyDescent="0.2">
      <c r="A77" s="27" t="s">
        <v>109</v>
      </c>
      <c r="B77" s="28" t="s">
        <v>111</v>
      </c>
      <c r="C77" s="41" t="s">
        <v>15</v>
      </c>
      <c r="D77" s="32" t="s">
        <v>16</v>
      </c>
      <c r="E77" s="33"/>
      <c r="F77" s="34"/>
      <c r="G77" s="116"/>
      <c r="I77" s="36"/>
      <c r="J77" s="37"/>
      <c r="K77" s="36"/>
      <c r="L77" s="37"/>
    </row>
    <row r="78" spans="1:12" s="35" customFormat="1" ht="45" customHeight="1" x14ac:dyDescent="0.2">
      <c r="A78" s="27" t="s">
        <v>109</v>
      </c>
      <c r="B78" s="38" t="s">
        <v>112</v>
      </c>
      <c r="C78" s="41" t="s">
        <v>15</v>
      </c>
      <c r="D78" s="32" t="s">
        <v>16</v>
      </c>
      <c r="E78" s="33"/>
      <c r="F78" s="34"/>
      <c r="G78" s="116"/>
      <c r="I78" s="36"/>
      <c r="J78" s="37"/>
      <c r="K78" s="36"/>
      <c r="L78" s="37"/>
    </row>
    <row r="79" spans="1:12" s="35" customFormat="1" ht="45" customHeight="1" x14ac:dyDescent="0.2">
      <c r="A79" s="43" t="s">
        <v>113</v>
      </c>
      <c r="B79" s="39" t="s">
        <v>114</v>
      </c>
      <c r="C79" s="41" t="s">
        <v>15</v>
      </c>
      <c r="D79" s="32" t="s">
        <v>16</v>
      </c>
      <c r="E79" s="33"/>
      <c r="F79" s="34"/>
      <c r="G79" s="116"/>
      <c r="I79" s="36"/>
      <c r="J79" s="37"/>
      <c r="K79" s="36"/>
      <c r="L79" s="37"/>
    </row>
    <row r="80" spans="1:12" s="35" customFormat="1" ht="45" customHeight="1" x14ac:dyDescent="0.2">
      <c r="A80" s="43" t="s">
        <v>113</v>
      </c>
      <c r="B80" s="39" t="s">
        <v>115</v>
      </c>
      <c r="C80" s="41" t="s">
        <v>15</v>
      </c>
      <c r="D80" s="32" t="s">
        <v>16</v>
      </c>
      <c r="E80" s="33"/>
      <c r="F80" s="34"/>
      <c r="G80" s="116"/>
      <c r="I80" s="36"/>
      <c r="J80" s="37"/>
      <c r="K80" s="36"/>
      <c r="L80" s="37"/>
    </row>
    <row r="81" spans="1:12" s="35" customFormat="1" ht="45" customHeight="1" x14ac:dyDescent="0.2">
      <c r="A81" s="43" t="s">
        <v>113</v>
      </c>
      <c r="B81" s="39" t="s">
        <v>116</v>
      </c>
      <c r="C81" s="41" t="s">
        <v>15</v>
      </c>
      <c r="D81" s="32" t="s">
        <v>16</v>
      </c>
      <c r="E81" s="33"/>
      <c r="F81" s="34"/>
      <c r="G81" s="116"/>
      <c r="I81" s="36"/>
      <c r="J81" s="37"/>
      <c r="K81" s="36"/>
      <c r="L81" s="37"/>
    </row>
    <row r="82" spans="1:12" s="35" customFormat="1" ht="45" customHeight="1" x14ac:dyDescent="0.2">
      <c r="A82" s="43" t="s">
        <v>113</v>
      </c>
      <c r="B82" s="39" t="s">
        <v>117</v>
      </c>
      <c r="C82" s="41" t="s">
        <v>15</v>
      </c>
      <c r="D82" s="32" t="s">
        <v>16</v>
      </c>
      <c r="E82" s="33"/>
      <c r="F82" s="34"/>
      <c r="G82" s="116"/>
      <c r="I82" s="36"/>
      <c r="J82" s="37"/>
      <c r="K82" s="36"/>
      <c r="L82" s="37"/>
    </row>
    <row r="83" spans="1:12" s="35" customFormat="1" ht="45" customHeight="1" x14ac:dyDescent="0.2">
      <c r="A83" s="43" t="s">
        <v>113</v>
      </c>
      <c r="B83" s="44" t="s">
        <v>118</v>
      </c>
      <c r="C83" s="41" t="s">
        <v>15</v>
      </c>
      <c r="D83" s="32" t="s">
        <v>16</v>
      </c>
      <c r="E83" s="33"/>
      <c r="F83" s="34"/>
      <c r="G83" s="116"/>
      <c r="I83" s="36"/>
      <c r="J83" s="37"/>
      <c r="K83" s="36"/>
      <c r="L83" s="37"/>
    </row>
    <row r="84" spans="1:12" s="35" customFormat="1" ht="45" customHeight="1" x14ac:dyDescent="0.2">
      <c r="A84" s="43" t="s">
        <v>113</v>
      </c>
      <c r="B84" s="39" t="s">
        <v>119</v>
      </c>
      <c r="C84" s="41" t="s">
        <v>15</v>
      </c>
      <c r="D84" s="32" t="s">
        <v>16</v>
      </c>
      <c r="E84" s="33"/>
      <c r="F84" s="34"/>
      <c r="G84" s="116"/>
      <c r="I84" s="36"/>
      <c r="J84" s="37"/>
      <c r="K84" s="36"/>
      <c r="L84" s="37"/>
    </row>
    <row r="85" spans="1:12" s="35" customFormat="1" ht="45" customHeight="1" x14ac:dyDescent="0.2">
      <c r="A85" s="43" t="s">
        <v>113</v>
      </c>
      <c r="B85" s="39" t="s">
        <v>120</v>
      </c>
      <c r="C85" s="41" t="s">
        <v>15</v>
      </c>
      <c r="D85" s="32" t="s">
        <v>16</v>
      </c>
      <c r="E85" s="33"/>
      <c r="F85" s="34"/>
      <c r="G85" s="116"/>
      <c r="I85" s="36"/>
      <c r="J85" s="37"/>
      <c r="K85" s="36"/>
      <c r="L85" s="37"/>
    </row>
    <row r="86" spans="1:12" s="35" customFormat="1" ht="131.25" customHeight="1" x14ac:dyDescent="0.2">
      <c r="A86" s="43" t="s">
        <v>113</v>
      </c>
      <c r="B86" s="39" t="s">
        <v>121</v>
      </c>
      <c r="C86" s="39" t="s">
        <v>122</v>
      </c>
      <c r="D86" s="32" t="s">
        <v>34</v>
      </c>
      <c r="E86" s="33">
        <v>0.03</v>
      </c>
      <c r="F86" s="34">
        <v>30</v>
      </c>
      <c r="G86" s="117"/>
      <c r="I86" s="36"/>
      <c r="J86" s="37"/>
      <c r="K86" s="36"/>
      <c r="L86" s="37"/>
    </row>
    <row r="87" spans="1:12" s="51" customFormat="1" ht="25.35" customHeight="1" x14ac:dyDescent="0.2">
      <c r="A87" s="45"/>
      <c r="B87" s="46" t="s">
        <v>123</v>
      </c>
      <c r="C87" s="24"/>
      <c r="D87" s="24"/>
      <c r="E87" s="47">
        <f>SUM(E17:E86)</f>
        <v>0.30000000000000004</v>
      </c>
      <c r="F87" s="48">
        <f>SUM(F17:F86)</f>
        <v>300</v>
      </c>
      <c r="G87" s="24"/>
      <c r="H87" s="49"/>
      <c r="I87" s="50"/>
      <c r="J87" s="49"/>
      <c r="K87" s="50"/>
    </row>
    <row r="88" spans="1:12" s="52" customFormat="1" ht="14.1" customHeight="1" x14ac:dyDescent="0.2">
      <c r="B88" s="53"/>
      <c r="C88" s="53"/>
      <c r="D88" s="54"/>
      <c r="G88" s="53"/>
      <c r="I88" s="55"/>
      <c r="J88" s="55"/>
    </row>
    <row r="89" spans="1:12" s="52" customFormat="1" ht="14.1" customHeight="1" x14ac:dyDescent="0.2">
      <c r="B89" s="56"/>
      <c r="C89" s="53"/>
      <c r="D89" s="54"/>
      <c r="G89" s="53"/>
      <c r="I89" s="55"/>
      <c r="J89" s="55"/>
    </row>
    <row r="90" spans="1:12" s="52" customFormat="1" ht="14.1" customHeight="1" x14ac:dyDescent="0.2">
      <c r="B90" s="53"/>
      <c r="C90" s="53"/>
      <c r="D90" s="54"/>
      <c r="G90" s="53"/>
      <c r="I90" s="55"/>
      <c r="J90" s="55"/>
    </row>
    <row r="91" spans="1:12" s="57" customFormat="1" ht="14.1" customHeight="1" x14ac:dyDescent="0.2">
      <c r="B91" s="58"/>
      <c r="C91" s="59"/>
      <c r="D91" s="60"/>
      <c r="I91" s="61"/>
      <c r="J91" s="61"/>
    </row>
    <row r="92" spans="1:12" s="57" customFormat="1" ht="14.1" customHeight="1" x14ac:dyDescent="0.2">
      <c r="B92" s="56"/>
      <c r="C92" s="59"/>
      <c r="I92" s="61"/>
      <c r="J92" s="61"/>
    </row>
    <row r="93" spans="1:12" s="57" customFormat="1" ht="14.1" customHeight="1" x14ac:dyDescent="0.2">
      <c r="B93" s="56"/>
      <c r="I93" s="61"/>
      <c r="J93" s="61"/>
    </row>
    <row r="94" spans="1:12" s="57" customFormat="1" ht="14.1" customHeight="1" x14ac:dyDescent="0.2">
      <c r="B94" s="58"/>
      <c r="C94" s="62"/>
      <c r="D94" s="63"/>
      <c r="I94" s="61"/>
      <c r="J94" s="61"/>
    </row>
    <row r="95" spans="1:12" s="57" customFormat="1" ht="14.1" customHeight="1" x14ac:dyDescent="0.2">
      <c r="B95" s="58"/>
      <c r="C95" s="62"/>
      <c r="D95" s="63"/>
      <c r="I95" s="61"/>
      <c r="J95" s="61"/>
    </row>
    <row r="96" spans="1:12" s="57" customFormat="1" ht="14.1" customHeight="1" x14ac:dyDescent="0.2">
      <c r="B96" s="4"/>
      <c r="C96" s="64"/>
      <c r="D96" s="63"/>
      <c r="I96" s="61"/>
      <c r="J96" s="61"/>
    </row>
    <row r="97" spans="2:10" s="57" customFormat="1" ht="14.1" customHeight="1" x14ac:dyDescent="0.2">
      <c r="B97" s="4"/>
      <c r="C97" s="53"/>
      <c r="D97" s="63"/>
      <c r="I97" s="61"/>
      <c r="J97" s="61"/>
    </row>
    <row r="98" spans="2:10" s="57" customFormat="1" ht="14.1" customHeight="1" x14ac:dyDescent="0.2">
      <c r="B98" s="4"/>
      <c r="C98" s="53"/>
      <c r="D98" s="63"/>
      <c r="I98" s="61"/>
      <c r="J98" s="61"/>
    </row>
    <row r="99" spans="2:10" s="57" customFormat="1" ht="14.1" customHeight="1" x14ac:dyDescent="0.2">
      <c r="B99" s="65"/>
      <c r="C99" s="64"/>
      <c r="D99" s="63"/>
      <c r="I99" s="61"/>
      <c r="J99" s="61"/>
    </row>
    <row r="100" spans="2:10" s="57" customFormat="1" ht="14.1" customHeight="1" x14ac:dyDescent="0.2">
      <c r="B100" s="66"/>
      <c r="C100" s="64"/>
      <c r="D100" s="63"/>
      <c r="I100" s="61"/>
      <c r="J100" s="61"/>
    </row>
    <row r="101" spans="2:10" s="57" customFormat="1" ht="14.1" customHeight="1" x14ac:dyDescent="0.2">
      <c r="B101" s="66"/>
      <c r="C101" s="64"/>
      <c r="D101" s="63"/>
      <c r="I101" s="61"/>
      <c r="J101" s="61"/>
    </row>
    <row r="102" spans="2:10" s="57" customFormat="1" ht="14.1" customHeight="1" x14ac:dyDescent="0.2">
      <c r="B102" s="4"/>
      <c r="C102" s="53"/>
      <c r="D102" s="63"/>
      <c r="I102" s="61"/>
      <c r="J102" s="61"/>
    </row>
    <row r="103" spans="2:10" s="57" customFormat="1" ht="14.1" customHeight="1" x14ac:dyDescent="0.2">
      <c r="B103" s="65"/>
      <c r="C103" s="62"/>
      <c r="D103" s="63"/>
      <c r="I103" s="61"/>
      <c r="J103" s="61"/>
    </row>
    <row r="104" spans="2:10" s="57" customFormat="1" ht="14.1" customHeight="1" x14ac:dyDescent="0.2">
      <c r="B104" s="4"/>
      <c r="C104" s="62"/>
      <c r="D104" s="63"/>
      <c r="I104" s="61"/>
      <c r="J104" s="61"/>
    </row>
    <row r="105" spans="2:10" s="57" customFormat="1" ht="14.1" customHeight="1" x14ac:dyDescent="0.2">
      <c r="B105" s="4"/>
      <c r="C105" s="62"/>
      <c r="D105" s="63"/>
      <c r="I105" s="61"/>
      <c r="J105" s="61"/>
    </row>
    <row r="106" spans="2:10" s="57" customFormat="1" ht="14.1" customHeight="1" x14ac:dyDescent="0.2">
      <c r="B106" s="66"/>
      <c r="C106" s="53"/>
      <c r="D106" s="53"/>
      <c r="I106" s="61"/>
      <c r="J106" s="61"/>
    </row>
    <row r="107" spans="2:10" s="57" customFormat="1" ht="14.1" customHeight="1" x14ac:dyDescent="0.2">
      <c r="B107" s="53"/>
      <c r="C107" s="53"/>
      <c r="D107" s="53"/>
      <c r="I107" s="61"/>
      <c r="J107" s="61"/>
    </row>
    <row r="108" spans="2:10" s="57" customFormat="1" ht="14.1" customHeight="1" x14ac:dyDescent="0.2">
      <c r="B108" s="53"/>
      <c r="C108" s="53"/>
      <c r="D108" s="53"/>
      <c r="I108" s="61"/>
      <c r="J108" s="61"/>
    </row>
    <row r="109" spans="2:10" s="57" customFormat="1" ht="14.1" customHeight="1" x14ac:dyDescent="0.2">
      <c r="H109" s="61"/>
      <c r="I109" s="61"/>
    </row>
    <row r="110" spans="2:10" s="57" customFormat="1" ht="14.1" customHeight="1" x14ac:dyDescent="0.2">
      <c r="B110" s="58"/>
      <c r="C110" s="59"/>
      <c r="D110" s="60"/>
      <c r="H110" s="61"/>
      <c r="I110" s="61"/>
    </row>
    <row r="111" spans="2:10" s="57" customFormat="1" ht="14.1" customHeight="1" x14ac:dyDescent="0.2">
      <c r="B111" s="58"/>
      <c r="C111" s="59"/>
      <c r="D111" s="60"/>
      <c r="H111" s="61"/>
      <c r="I111" s="61"/>
    </row>
    <row r="112" spans="2:10" s="57" customFormat="1" ht="14.1" customHeight="1" x14ac:dyDescent="0.2">
      <c r="B112" s="58"/>
      <c r="C112" s="59"/>
      <c r="D112" s="60"/>
      <c r="H112" s="61"/>
      <c r="I112" s="61"/>
    </row>
    <row r="113" spans="2:9" s="57" customFormat="1" ht="14.1" customHeight="1" x14ac:dyDescent="0.2">
      <c r="B113" s="58"/>
      <c r="C113" s="59"/>
      <c r="D113" s="60"/>
      <c r="H113" s="61"/>
      <c r="I113" s="61"/>
    </row>
    <row r="114" spans="2:9" s="57" customFormat="1" ht="14.1" customHeight="1" x14ac:dyDescent="0.2">
      <c r="B114" s="58"/>
      <c r="C114" s="59"/>
      <c r="D114" s="60"/>
      <c r="H114" s="61"/>
      <c r="I114" s="61"/>
    </row>
  </sheetData>
  <sheetProtection algorithmName="SHA-512" hashValue="Pcxn+M7Ref6+2n0a4a8mphhBtAOV1iE2MD/ySbd+jwx6o879NWue88C8mBPddPvtV2tLak/k8mGC8/rXe61sMQ==" saltValue="MvnDQzJz72WDJ3z+L162Pw==" spinCount="100000" sheet="1" objects="1" scenarios="1" selectLockedCells="1" autoFilter="0"/>
  <autoFilter ref="A9:G87" xr:uid="{00000000-0001-0000-0200-000000000000}"/>
  <pageMargins left="0.70866141732283472" right="0.70866141732283472" top="0.78740157480314965" bottom="0.78740157480314965" header="0.31496062992125984" footer="0.31496062992125984"/>
  <pageSetup paperSize="8" scale="61" fitToHeight="0" orientation="portrait" r:id="rId1"/>
  <headerFooter>
    <oddHeader>&amp;RAnforderungsmatrix</oddHeader>
    <oddFooter>&amp;L&amp;"Arial,Fett"&amp;8Druckdatum &amp;"Arial,Standard"&amp;D&amp;C&amp;"Arial,Fett"&amp;8Rev.-Nr. / Datum:&amp;"Arial,Standard" 01 / 2019-12-03&amp;R&amp;"Arial,Fett"&amp;8Seite&amp;"DIN-Bold,Standard"&amp;7 &amp;"Arial,Standard"&amp;8&amp;P von &amp;N</oddFooter>
  </headerFooter>
  <rowBreaks count="1" manualBreakCount="1">
    <brk id="36" max="6" man="1"/>
  </rowBreaks>
  <extLst>
    <ext xmlns:x14="http://schemas.microsoft.com/office/spreadsheetml/2009/9/main" uri="{CCE6A557-97BC-4b89-ADB6-D9C93CAAB3DF}">
      <x14:dataValidations xmlns:xm="http://schemas.microsoft.com/office/excel/2006/main" disablePrompts="1" count="11">
        <x14:dataValidation type="list" allowBlank="1" showInputMessage="1" showErrorMessage="1" xr:uid="{551B51B7-7871-4AFB-98D6-10F6CD5D3C4B}">
          <x14:formula1>
            <xm:f>Dropdown!$E$21:$E$25</xm:f>
          </x14:formula1>
          <xm:sqref>G86</xm:sqref>
        </x14:dataValidation>
        <x14:dataValidation type="list" allowBlank="1" showInputMessage="1" showErrorMessage="1" xr:uid="{325D89AD-D403-4776-9476-2C7E042A3948}">
          <x14:formula1>
            <xm:f>Dropdown!$A$21:$A$25</xm:f>
          </x14:formula1>
          <xm:sqref>G42</xm:sqref>
        </x14:dataValidation>
        <x14:dataValidation type="list" allowBlank="1" showInputMessage="1" showErrorMessage="1" xr:uid="{E3B2DC7C-0BF3-4120-925A-3460471DFE4F}">
          <x14:formula1>
            <xm:f>Dropdown!$D$21:$D$25</xm:f>
          </x14:formula1>
          <xm:sqref>G66</xm:sqref>
        </x14:dataValidation>
        <x14:dataValidation type="list" allowBlank="1" showInputMessage="1" showErrorMessage="1" xr:uid="{8DC5CB7D-AAF3-4177-99A5-268D5824C9A0}">
          <x14:formula1>
            <xm:f>Dropdown!$C$21:$C$25</xm:f>
          </x14:formula1>
          <xm:sqref>G56</xm:sqref>
        </x14:dataValidation>
        <x14:dataValidation type="list" allowBlank="1" showInputMessage="1" showErrorMessage="1" xr:uid="{1894D741-7617-48D9-AF7E-A2387685F5FC}">
          <x14:formula1>
            <xm:f>Dropdown!$B$21:$B$25</xm:f>
          </x14:formula1>
          <xm:sqref>G55</xm:sqref>
        </x14:dataValidation>
        <x14:dataValidation type="list" allowBlank="1" showInputMessage="1" showErrorMessage="1" xr:uid="{2CFF7733-EF97-49B9-BD9D-6839C0565C80}">
          <x14:formula1>
            <xm:f>Dropdown!$E$10:$E$14</xm:f>
          </x14:formula1>
          <xm:sqref>G41</xm:sqref>
        </x14:dataValidation>
        <x14:dataValidation type="list" allowBlank="1" showInputMessage="1" showErrorMessage="1" xr:uid="{4E4BAC28-FFC8-4687-A02D-B90603376053}">
          <x14:formula1>
            <xm:f>Dropdown!$D$10:$D$13</xm:f>
          </x14:formula1>
          <xm:sqref>G33</xm:sqref>
        </x14:dataValidation>
        <x14:dataValidation type="list" allowBlank="1" showInputMessage="1" showErrorMessage="1" xr:uid="{831CA631-560C-4946-AB05-B71963197A92}">
          <x14:formula1>
            <xm:f>Dropdown!$C$10:$C$14</xm:f>
          </x14:formula1>
          <xm:sqref>G31</xm:sqref>
        </x14:dataValidation>
        <x14:dataValidation type="list" allowBlank="1" showInputMessage="1" showErrorMessage="1" xr:uid="{B2CCAF2F-F5B7-47F1-AF65-CFEE0D54FE41}">
          <x14:formula1>
            <xm:f>Dropdown!$B$10:$B$14</xm:f>
          </x14:formula1>
          <xm:sqref>G30</xm:sqref>
        </x14:dataValidation>
        <x14:dataValidation type="list" allowBlank="1" showInputMessage="1" showErrorMessage="1" xr:uid="{2B70C731-4A9B-4889-ACAD-E2306C29DCFD}">
          <x14:formula1>
            <xm:f>Dropdown!$A$4:$A$6</xm:f>
          </x14:formula1>
          <xm:sqref>G57:G65 G43:G54 G34:G40 G32 G24:G29 G10:G22 G67:G85</xm:sqref>
        </x14:dataValidation>
        <x14:dataValidation type="list" allowBlank="1" showInputMessage="1" showErrorMessage="1" xr:uid="{25110A0E-8B68-434C-8693-349B20EB7EFC}">
          <x14:formula1>
            <xm:f>Dropdown!$A$10:$A$14</xm:f>
          </x14:formula1>
          <xm:sqref>G23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EDE60-EF3F-43C7-A091-117EB6857B19}">
  <dimension ref="A1:AC132"/>
  <sheetViews>
    <sheetView zoomScaleNormal="100" zoomScaleSheetLayoutView="100" workbookViewId="0">
      <selection activeCell="C11" sqref="C11"/>
    </sheetView>
  </sheetViews>
  <sheetFormatPr baseColWidth="10" defaultColWidth="11" defaultRowHeight="14.25" x14ac:dyDescent="0.2"/>
  <cols>
    <col min="1" max="1" width="10.625" style="71" customWidth="1"/>
    <col min="2" max="4" width="32.5" style="71" customWidth="1"/>
    <col min="5" max="7" width="12.5" style="71" customWidth="1"/>
    <col min="8" max="8" width="37.5" style="71" customWidth="1"/>
    <col min="9" max="16384" width="11" style="71"/>
  </cols>
  <sheetData>
    <row r="1" spans="1:29" ht="18.75" customHeight="1" x14ac:dyDescent="0.2">
      <c r="A1" s="67" t="s">
        <v>124</v>
      </c>
      <c r="B1" s="115"/>
      <c r="C1" s="68"/>
      <c r="D1" s="68"/>
      <c r="E1" s="68"/>
      <c r="F1" s="68"/>
      <c r="G1" s="69"/>
      <c r="H1" s="70"/>
    </row>
    <row r="2" spans="1:29" ht="18.75" customHeight="1" x14ac:dyDescent="0.2">
      <c r="A2" s="67"/>
      <c r="B2" s="115"/>
      <c r="C2" s="68"/>
      <c r="D2" s="68"/>
      <c r="E2" s="68"/>
      <c r="F2" s="68"/>
      <c r="G2" s="70"/>
      <c r="H2" s="70"/>
    </row>
    <row r="3" spans="1:29" s="75" customFormat="1" ht="18.75" customHeight="1" x14ac:dyDescent="0.2">
      <c r="A3" s="72" t="s">
        <v>1</v>
      </c>
      <c r="B3" s="73" t="s">
        <v>2</v>
      </c>
      <c r="C3" s="74"/>
      <c r="D3" s="74"/>
      <c r="E3" s="74"/>
      <c r="F3" s="74"/>
      <c r="G3" s="70"/>
      <c r="H3" s="70"/>
    </row>
    <row r="4" spans="1:29" ht="18.75" customHeight="1" x14ac:dyDescent="0.2">
      <c r="A4" s="76"/>
      <c r="B4" s="77"/>
      <c r="C4" s="68"/>
      <c r="D4" s="68"/>
      <c r="E4" s="68"/>
      <c r="F4" s="68"/>
      <c r="G4" s="68"/>
      <c r="H4" s="68"/>
    </row>
    <row r="5" spans="1:29" ht="18.75" customHeight="1" x14ac:dyDescent="0.2">
      <c r="A5" s="16"/>
      <c r="B5" s="17" t="s">
        <v>3</v>
      </c>
      <c r="C5" s="77"/>
      <c r="D5" s="77"/>
      <c r="E5" s="77"/>
      <c r="F5" s="77"/>
      <c r="G5" s="77"/>
      <c r="H5" s="107" t="s">
        <v>4</v>
      </c>
    </row>
    <row r="6" spans="1:29" ht="18.75" customHeight="1" x14ac:dyDescent="0.2">
      <c r="A6" s="76"/>
      <c r="B6" s="77"/>
      <c r="C6" s="77"/>
      <c r="D6" s="77"/>
      <c r="E6" s="77"/>
      <c r="F6" s="77"/>
      <c r="G6" s="77"/>
      <c r="H6" s="108" t="s">
        <v>5</v>
      </c>
    </row>
    <row r="7" spans="1:29" s="78" customFormat="1" ht="45.75" customHeight="1" x14ac:dyDescent="0.2">
      <c r="A7" s="120" t="s">
        <v>6</v>
      </c>
      <c r="B7" s="121" t="s">
        <v>7</v>
      </c>
      <c r="C7" s="121" t="s">
        <v>125</v>
      </c>
      <c r="D7" s="121" t="s">
        <v>8</v>
      </c>
      <c r="E7" s="121" t="s">
        <v>9</v>
      </c>
      <c r="F7" s="121" t="s">
        <v>10</v>
      </c>
      <c r="G7" s="121" t="s">
        <v>11</v>
      </c>
      <c r="H7" s="119" t="s">
        <v>12</v>
      </c>
      <c r="I7" s="80"/>
      <c r="J7" s="80"/>
      <c r="K7" s="80"/>
      <c r="L7" s="80"/>
      <c r="M7" s="80"/>
      <c r="N7" s="80"/>
      <c r="O7" s="80"/>
      <c r="P7" s="80"/>
      <c r="Q7" s="80"/>
      <c r="R7" s="80"/>
      <c r="S7" s="80"/>
      <c r="T7" s="80"/>
      <c r="U7" s="80"/>
      <c r="V7" s="80"/>
      <c r="W7" s="80"/>
      <c r="X7" s="80"/>
      <c r="Y7" s="80"/>
      <c r="Z7" s="80"/>
      <c r="AA7" s="80"/>
      <c r="AB7" s="80"/>
      <c r="AC7" s="80"/>
    </row>
    <row r="8" spans="1:29" s="78" customFormat="1" ht="89.25" x14ac:dyDescent="0.2">
      <c r="A8" s="144" t="s">
        <v>126</v>
      </c>
      <c r="B8" s="147" t="s">
        <v>127</v>
      </c>
      <c r="C8" s="81" t="s">
        <v>128</v>
      </c>
      <c r="D8" s="82" t="s">
        <v>15</v>
      </c>
      <c r="E8" s="83" t="s">
        <v>16</v>
      </c>
      <c r="F8" s="79"/>
      <c r="G8" s="79"/>
      <c r="H8" s="109"/>
      <c r="I8" s="80"/>
      <c r="J8" s="80"/>
      <c r="K8" s="80"/>
      <c r="L8" s="80"/>
      <c r="M8" s="80"/>
      <c r="N8" s="80"/>
      <c r="O8" s="80"/>
      <c r="P8" s="80"/>
      <c r="Q8" s="80"/>
      <c r="R8" s="80"/>
      <c r="S8" s="80"/>
      <c r="T8" s="80"/>
      <c r="U8" s="80"/>
      <c r="V8" s="80"/>
      <c r="W8" s="80"/>
      <c r="X8" s="80"/>
      <c r="Y8" s="80"/>
      <c r="Z8" s="80"/>
      <c r="AA8" s="80"/>
      <c r="AB8" s="80"/>
      <c r="AC8" s="80"/>
    </row>
    <row r="9" spans="1:29" s="87" customFormat="1" ht="76.5" x14ac:dyDescent="0.2">
      <c r="A9" s="145"/>
      <c r="B9" s="148"/>
      <c r="C9" s="81" t="s">
        <v>129</v>
      </c>
      <c r="D9" s="82" t="s">
        <v>130</v>
      </c>
      <c r="E9" s="83" t="s">
        <v>34</v>
      </c>
      <c r="F9" s="84">
        <v>0.01</v>
      </c>
      <c r="G9" s="85">
        <v>10</v>
      </c>
      <c r="H9" s="110"/>
      <c r="I9" s="86"/>
      <c r="J9" s="86"/>
      <c r="K9" s="86"/>
      <c r="L9" s="86"/>
      <c r="M9" s="86"/>
      <c r="N9" s="86"/>
      <c r="O9" s="86"/>
      <c r="P9" s="86"/>
      <c r="Q9" s="86"/>
      <c r="R9" s="86"/>
      <c r="S9" s="86"/>
      <c r="T9" s="86"/>
      <c r="U9" s="86"/>
      <c r="V9" s="86"/>
      <c r="W9" s="86"/>
      <c r="X9" s="86"/>
      <c r="Y9" s="86"/>
      <c r="Z9" s="86"/>
      <c r="AA9" s="86"/>
      <c r="AB9" s="86"/>
      <c r="AC9" s="86"/>
    </row>
    <row r="10" spans="1:29" s="87" customFormat="1" ht="76.5" x14ac:dyDescent="0.2">
      <c r="A10" s="145"/>
      <c r="B10" s="148"/>
      <c r="C10" s="81" t="s">
        <v>131</v>
      </c>
      <c r="D10" s="82" t="s">
        <v>15</v>
      </c>
      <c r="E10" s="83" t="s">
        <v>16</v>
      </c>
      <c r="F10" s="84"/>
      <c r="G10" s="85"/>
      <c r="H10" s="109"/>
      <c r="I10" s="86"/>
      <c r="J10" s="86"/>
      <c r="K10" s="86"/>
      <c r="L10" s="86"/>
      <c r="M10" s="86"/>
      <c r="N10" s="86"/>
      <c r="O10" s="86"/>
      <c r="P10" s="86"/>
      <c r="Q10" s="86"/>
      <c r="R10" s="86"/>
      <c r="S10" s="86"/>
      <c r="T10" s="86"/>
      <c r="U10" s="86"/>
      <c r="V10" s="86"/>
      <c r="W10" s="86"/>
      <c r="X10" s="86"/>
      <c r="Y10" s="86"/>
      <c r="Z10" s="86"/>
      <c r="AA10" s="86"/>
      <c r="AB10" s="86"/>
      <c r="AC10" s="86"/>
    </row>
    <row r="11" spans="1:29" s="87" customFormat="1" ht="82.5" customHeight="1" x14ac:dyDescent="0.2">
      <c r="A11" s="145"/>
      <c r="B11" s="148"/>
      <c r="C11" s="81" t="s">
        <v>132</v>
      </c>
      <c r="D11" s="82" t="s">
        <v>133</v>
      </c>
      <c r="E11" s="83" t="s">
        <v>34</v>
      </c>
      <c r="F11" s="84">
        <v>0.01</v>
      </c>
      <c r="G11" s="85">
        <v>10</v>
      </c>
      <c r="H11" s="110"/>
      <c r="I11" s="86"/>
      <c r="J11" s="86"/>
      <c r="K11" s="86"/>
      <c r="L11" s="86"/>
      <c r="M11" s="86"/>
      <c r="N11" s="86"/>
      <c r="O11" s="86"/>
      <c r="P11" s="86"/>
      <c r="Q11" s="86"/>
      <c r="R11" s="86"/>
      <c r="S11" s="86"/>
      <c r="T11" s="86"/>
      <c r="U11" s="86"/>
      <c r="V11" s="86"/>
      <c r="W11" s="86"/>
      <c r="X11" s="86"/>
      <c r="Y11" s="86"/>
      <c r="Z11" s="86"/>
      <c r="AA11" s="86"/>
      <c r="AB11" s="86"/>
      <c r="AC11" s="86"/>
    </row>
    <row r="12" spans="1:29" s="87" customFormat="1" ht="76.5" x14ac:dyDescent="0.2">
      <c r="A12" s="145"/>
      <c r="B12" s="148"/>
      <c r="C12" s="82" t="s">
        <v>134</v>
      </c>
      <c r="D12" s="82" t="s">
        <v>15</v>
      </c>
      <c r="E12" s="83" t="s">
        <v>16</v>
      </c>
      <c r="F12" s="84"/>
      <c r="G12" s="85"/>
      <c r="H12" s="109"/>
      <c r="I12" s="86"/>
      <c r="J12" s="86"/>
      <c r="K12" s="86"/>
      <c r="L12" s="86"/>
      <c r="M12" s="86"/>
      <c r="N12" s="86"/>
      <c r="O12" s="86"/>
      <c r="P12" s="86"/>
      <c r="Q12" s="86"/>
      <c r="R12" s="86"/>
      <c r="S12" s="86"/>
      <c r="T12" s="86"/>
      <c r="U12" s="86"/>
      <c r="V12" s="86"/>
      <c r="W12" s="86"/>
      <c r="X12" s="86"/>
      <c r="Y12" s="86"/>
      <c r="Z12" s="86"/>
      <c r="AA12" s="86"/>
      <c r="AB12" s="86"/>
      <c r="AC12" s="86"/>
    </row>
    <row r="13" spans="1:29" s="87" customFormat="1" ht="78.75" customHeight="1" x14ac:dyDescent="0.2">
      <c r="A13" s="145"/>
      <c r="B13" s="148"/>
      <c r="C13" s="81" t="s">
        <v>135</v>
      </c>
      <c r="D13" s="82" t="s">
        <v>136</v>
      </c>
      <c r="E13" s="83" t="s">
        <v>34</v>
      </c>
      <c r="F13" s="84">
        <v>0.01</v>
      </c>
      <c r="G13" s="85">
        <v>10</v>
      </c>
      <c r="H13" s="110"/>
      <c r="I13" s="86"/>
      <c r="J13" s="86"/>
      <c r="K13" s="86"/>
      <c r="L13" s="86"/>
      <c r="M13" s="86"/>
      <c r="N13" s="86"/>
      <c r="O13" s="86"/>
      <c r="P13" s="86"/>
      <c r="Q13" s="86"/>
      <c r="R13" s="86"/>
      <c r="S13" s="86"/>
      <c r="T13" s="86"/>
      <c r="U13" s="86"/>
      <c r="V13" s="86"/>
      <c r="W13" s="86"/>
      <c r="X13" s="86"/>
      <c r="Y13" s="86"/>
      <c r="Z13" s="86"/>
      <c r="AA13" s="86"/>
      <c r="AB13" s="86"/>
      <c r="AC13" s="86"/>
    </row>
    <row r="14" spans="1:29" s="87" customFormat="1" ht="63.75" x14ac:dyDescent="0.2">
      <c r="A14" s="145"/>
      <c r="B14" s="148"/>
      <c r="C14" s="82" t="s">
        <v>137</v>
      </c>
      <c r="D14" s="82" t="s">
        <v>15</v>
      </c>
      <c r="E14" s="83" t="s">
        <v>16</v>
      </c>
      <c r="F14" s="84"/>
      <c r="G14" s="85"/>
      <c r="H14" s="109"/>
      <c r="I14" s="86"/>
      <c r="J14" s="86"/>
      <c r="K14" s="86"/>
      <c r="L14" s="86"/>
      <c r="M14" s="86"/>
      <c r="N14" s="86"/>
      <c r="O14" s="86"/>
      <c r="P14" s="86"/>
      <c r="Q14" s="86"/>
      <c r="R14" s="86"/>
      <c r="S14" s="86"/>
      <c r="T14" s="86"/>
      <c r="U14" s="86"/>
      <c r="V14" s="86"/>
      <c r="W14" s="86"/>
      <c r="X14" s="86"/>
      <c r="Y14" s="86"/>
      <c r="Z14" s="86"/>
      <c r="AA14" s="86"/>
      <c r="AB14" s="86"/>
      <c r="AC14" s="86"/>
    </row>
    <row r="15" spans="1:29" ht="76.5" x14ac:dyDescent="0.2">
      <c r="A15" s="145"/>
      <c r="B15" s="148"/>
      <c r="C15" s="82" t="s">
        <v>138</v>
      </c>
      <c r="D15" s="81" t="s">
        <v>139</v>
      </c>
      <c r="E15" s="83" t="s">
        <v>34</v>
      </c>
      <c r="F15" s="84">
        <v>0.01</v>
      </c>
      <c r="G15" s="85">
        <v>10</v>
      </c>
      <c r="H15" s="110"/>
    </row>
    <row r="16" spans="1:29" ht="25.5" x14ac:dyDescent="0.2">
      <c r="A16" s="145"/>
      <c r="B16" s="148"/>
      <c r="C16" s="82" t="s">
        <v>140</v>
      </c>
      <c r="D16" s="82" t="s">
        <v>15</v>
      </c>
      <c r="E16" s="83" t="s">
        <v>16</v>
      </c>
      <c r="F16" s="84"/>
      <c r="G16" s="85"/>
      <c r="H16" s="109"/>
    </row>
    <row r="17" spans="1:29" ht="51" x14ac:dyDescent="0.2">
      <c r="A17" s="146"/>
      <c r="B17" s="149"/>
      <c r="C17" s="82" t="s">
        <v>141</v>
      </c>
      <c r="D17" s="82" t="s">
        <v>198</v>
      </c>
      <c r="E17" s="83" t="s">
        <v>34</v>
      </c>
      <c r="F17" s="84">
        <v>0.01</v>
      </c>
      <c r="G17" s="85">
        <v>10</v>
      </c>
      <c r="H17" s="111"/>
    </row>
    <row r="18" spans="1:29" ht="38.25" x14ac:dyDescent="0.2">
      <c r="A18" s="150" t="s">
        <v>126</v>
      </c>
      <c r="B18" s="147" t="s">
        <v>142</v>
      </c>
      <c r="C18" s="82" t="s">
        <v>143</v>
      </c>
      <c r="D18" s="82" t="s">
        <v>15</v>
      </c>
      <c r="E18" s="83" t="s">
        <v>16</v>
      </c>
      <c r="F18" s="84"/>
      <c r="G18" s="85"/>
      <c r="H18" s="109"/>
    </row>
    <row r="19" spans="1:29" ht="38.25" x14ac:dyDescent="0.2">
      <c r="A19" s="151"/>
      <c r="B19" s="148"/>
      <c r="C19" s="82" t="s">
        <v>144</v>
      </c>
      <c r="D19" s="82" t="s">
        <v>145</v>
      </c>
      <c r="E19" s="83" t="s">
        <v>34</v>
      </c>
      <c r="F19" s="84">
        <v>0.01</v>
      </c>
      <c r="G19" s="85">
        <v>10</v>
      </c>
      <c r="H19" s="112"/>
    </row>
    <row r="20" spans="1:29" ht="51" x14ac:dyDescent="0.2">
      <c r="A20" s="151"/>
      <c r="B20" s="148"/>
      <c r="C20" s="82" t="s">
        <v>146</v>
      </c>
      <c r="D20" s="82" t="s">
        <v>15</v>
      </c>
      <c r="E20" s="83" t="s">
        <v>16</v>
      </c>
      <c r="F20" s="84"/>
      <c r="G20" s="85"/>
      <c r="H20" s="109"/>
    </row>
    <row r="21" spans="1:29" ht="38.25" x14ac:dyDescent="0.2">
      <c r="A21" s="152"/>
      <c r="B21" s="149"/>
      <c r="C21" s="82" t="s">
        <v>147</v>
      </c>
      <c r="D21" s="82" t="s">
        <v>145</v>
      </c>
      <c r="E21" s="83" t="s">
        <v>34</v>
      </c>
      <c r="F21" s="84">
        <v>0.01</v>
      </c>
      <c r="G21" s="85">
        <v>10</v>
      </c>
      <c r="H21" s="112"/>
    </row>
    <row r="22" spans="1:29" ht="25.5" x14ac:dyDescent="0.2">
      <c r="A22" s="144" t="s">
        <v>126</v>
      </c>
      <c r="B22" s="147" t="s">
        <v>148</v>
      </c>
      <c r="C22" s="82" t="s">
        <v>149</v>
      </c>
      <c r="D22" s="82" t="s">
        <v>15</v>
      </c>
      <c r="E22" s="83" t="s">
        <v>16</v>
      </c>
      <c r="F22" s="84"/>
      <c r="G22" s="85"/>
      <c r="H22" s="109"/>
    </row>
    <row r="23" spans="1:29" ht="63.75" x14ac:dyDescent="0.2">
      <c r="A23" s="145"/>
      <c r="B23" s="148"/>
      <c r="C23" s="81" t="s">
        <v>150</v>
      </c>
      <c r="D23" s="81" t="s">
        <v>151</v>
      </c>
      <c r="E23" s="83" t="s">
        <v>34</v>
      </c>
      <c r="F23" s="84">
        <v>0.01</v>
      </c>
      <c r="G23" s="85">
        <v>10</v>
      </c>
      <c r="H23" s="113"/>
    </row>
    <row r="24" spans="1:29" ht="76.5" x14ac:dyDescent="0.2">
      <c r="A24" s="145"/>
      <c r="B24" s="148"/>
      <c r="C24" s="81" t="s">
        <v>152</v>
      </c>
      <c r="D24" s="81" t="s">
        <v>153</v>
      </c>
      <c r="E24" s="83" t="s">
        <v>34</v>
      </c>
      <c r="F24" s="84">
        <v>0.01</v>
      </c>
      <c r="G24" s="85">
        <v>10</v>
      </c>
      <c r="H24" s="114"/>
    </row>
    <row r="25" spans="1:29" ht="64.5" thickBot="1" x14ac:dyDescent="0.25">
      <c r="A25" s="146"/>
      <c r="B25" s="149"/>
      <c r="C25" s="81" t="s">
        <v>154</v>
      </c>
      <c r="D25" s="81" t="s">
        <v>155</v>
      </c>
      <c r="E25" s="83" t="s">
        <v>34</v>
      </c>
      <c r="F25" s="84">
        <v>0.01</v>
      </c>
      <c r="G25" s="85">
        <v>10</v>
      </c>
      <c r="H25" s="112"/>
    </row>
    <row r="26" spans="1:29" s="88" customFormat="1" ht="25.35" customHeight="1" thickBot="1" x14ac:dyDescent="0.25">
      <c r="A26" s="45"/>
      <c r="B26" s="46" t="s">
        <v>123</v>
      </c>
      <c r="C26" s="24"/>
      <c r="D26" s="24"/>
      <c r="E26" s="24"/>
      <c r="F26" s="47">
        <f>SUM(F9:F25)</f>
        <v>9.9999999999999992E-2</v>
      </c>
      <c r="G26" s="48">
        <f>SUM(G9:G25)</f>
        <v>100</v>
      </c>
      <c r="H26" s="24"/>
      <c r="I26" s="71"/>
      <c r="J26" s="71"/>
      <c r="K26" s="71"/>
      <c r="L26" s="71"/>
      <c r="M26" s="71"/>
      <c r="N26" s="71"/>
      <c r="O26" s="71"/>
      <c r="P26" s="71"/>
      <c r="Q26" s="71"/>
      <c r="R26" s="71"/>
      <c r="S26" s="71"/>
      <c r="T26" s="71"/>
      <c r="U26" s="71"/>
      <c r="V26" s="71"/>
      <c r="W26" s="71"/>
      <c r="X26" s="71"/>
      <c r="Y26" s="71"/>
      <c r="Z26" s="71"/>
      <c r="AA26" s="71"/>
      <c r="AB26" s="71"/>
      <c r="AC26" s="71"/>
    </row>
    <row r="27" spans="1:29" x14ac:dyDescent="0.2">
      <c r="A27" s="89"/>
      <c r="B27" s="90"/>
      <c r="C27" s="90"/>
      <c r="D27" s="90"/>
      <c r="E27" s="91"/>
      <c r="F27" s="89"/>
      <c r="G27" s="89"/>
      <c r="H27" s="89"/>
    </row>
    <row r="28" spans="1:29" x14ac:dyDescent="0.2">
      <c r="A28" s="89"/>
      <c r="B28" s="92"/>
      <c r="C28" s="90"/>
      <c r="D28" s="90"/>
      <c r="E28" s="91"/>
      <c r="F28" s="89"/>
      <c r="G28" s="89"/>
      <c r="H28" s="89"/>
    </row>
    <row r="29" spans="1:29" x14ac:dyDescent="0.2">
      <c r="A29" s="89"/>
      <c r="B29" s="90"/>
      <c r="C29" s="90"/>
      <c r="D29" s="90"/>
      <c r="E29" s="91"/>
      <c r="F29" s="89"/>
      <c r="G29" s="89"/>
      <c r="H29" s="89"/>
    </row>
    <row r="30" spans="1:29" x14ac:dyDescent="0.2">
      <c r="A30" s="93"/>
      <c r="B30" s="94"/>
      <c r="C30" s="95"/>
      <c r="D30" s="95"/>
      <c r="E30" s="96"/>
      <c r="F30" s="93"/>
      <c r="G30" s="93"/>
      <c r="H30" s="96"/>
    </row>
    <row r="31" spans="1:29" x14ac:dyDescent="0.2">
      <c r="A31" s="93"/>
      <c r="B31" s="92"/>
      <c r="C31" s="95"/>
      <c r="D31" s="95"/>
      <c r="E31" s="93"/>
      <c r="F31" s="93"/>
      <c r="G31" s="93"/>
      <c r="H31" s="93"/>
    </row>
    <row r="32" spans="1:29" x14ac:dyDescent="0.2">
      <c r="A32" s="93"/>
      <c r="B32" s="92"/>
      <c r="C32" s="93"/>
      <c r="D32" s="93"/>
      <c r="E32" s="93"/>
      <c r="F32" s="93"/>
      <c r="G32" s="93"/>
      <c r="H32" s="93"/>
    </row>
    <row r="33" spans="1:29" x14ac:dyDescent="0.2">
      <c r="A33" s="93"/>
      <c r="B33" s="94"/>
      <c r="C33" s="97"/>
      <c r="D33" s="97"/>
      <c r="E33" s="77"/>
      <c r="F33" s="93"/>
      <c r="G33" s="93"/>
      <c r="H33" s="77"/>
    </row>
    <row r="34" spans="1:29" x14ac:dyDescent="0.2">
      <c r="A34" s="93"/>
      <c r="B34" s="94"/>
      <c r="C34" s="97"/>
      <c r="D34" s="97"/>
      <c r="E34" s="77"/>
      <c r="F34" s="93"/>
      <c r="G34" s="93"/>
      <c r="H34" s="77"/>
    </row>
    <row r="35" spans="1:29" x14ac:dyDescent="0.2">
      <c r="A35" s="93"/>
      <c r="B35" s="98"/>
      <c r="C35" s="99"/>
      <c r="D35" s="99"/>
      <c r="E35" s="77"/>
      <c r="F35" s="93"/>
      <c r="G35" s="93"/>
      <c r="H35" s="77"/>
    </row>
    <row r="36" spans="1:29" x14ac:dyDescent="0.2">
      <c r="A36" s="93"/>
      <c r="B36" s="98"/>
      <c r="C36" s="90"/>
      <c r="D36" s="90"/>
      <c r="E36" s="77"/>
      <c r="F36" s="93"/>
      <c r="G36" s="93"/>
      <c r="H36" s="77"/>
    </row>
    <row r="37" spans="1:29" x14ac:dyDescent="0.2">
      <c r="A37" s="93"/>
      <c r="B37" s="98"/>
      <c r="C37" s="90"/>
      <c r="D37" s="90"/>
      <c r="E37" s="77"/>
      <c r="F37" s="93"/>
      <c r="G37" s="93"/>
      <c r="H37" s="77"/>
    </row>
    <row r="38" spans="1:29" x14ac:dyDescent="0.2">
      <c r="A38" s="93"/>
      <c r="B38" s="100"/>
      <c r="C38" s="99"/>
      <c r="D38" s="99"/>
      <c r="E38" s="77"/>
      <c r="F38" s="93"/>
      <c r="G38" s="93"/>
      <c r="H38" s="77"/>
    </row>
    <row r="39" spans="1:29" x14ac:dyDescent="0.2">
      <c r="A39" s="93"/>
      <c r="B39" s="101"/>
      <c r="C39" s="99"/>
      <c r="D39" s="99"/>
      <c r="E39" s="77"/>
      <c r="F39" s="93"/>
      <c r="G39" s="93"/>
      <c r="H39" s="77"/>
    </row>
    <row r="40" spans="1:29" x14ac:dyDescent="0.2">
      <c r="A40" s="93"/>
      <c r="B40" s="101"/>
      <c r="C40" s="99"/>
      <c r="D40" s="99"/>
      <c r="E40" s="77"/>
      <c r="F40" s="93"/>
      <c r="G40" s="93"/>
      <c r="H40" s="77"/>
    </row>
    <row r="41" spans="1:29" x14ac:dyDescent="0.2">
      <c r="A41" s="93"/>
      <c r="B41" s="98"/>
      <c r="C41" s="90"/>
      <c r="D41" s="90"/>
      <c r="E41" s="77"/>
      <c r="F41" s="93"/>
      <c r="G41" s="93"/>
      <c r="H41" s="77"/>
    </row>
    <row r="42" spans="1:29" x14ac:dyDescent="0.2">
      <c r="A42" s="93"/>
      <c r="B42" s="100"/>
      <c r="C42" s="97"/>
      <c r="D42" s="97"/>
      <c r="E42" s="77"/>
      <c r="F42" s="93"/>
      <c r="G42" s="93"/>
      <c r="H42" s="77"/>
    </row>
    <row r="43" spans="1:29" x14ac:dyDescent="0.2">
      <c r="A43" s="93"/>
      <c r="B43" s="98"/>
      <c r="C43" s="97"/>
      <c r="D43" s="97"/>
      <c r="E43" s="77"/>
      <c r="F43" s="93"/>
      <c r="G43" s="93"/>
      <c r="H43" s="77"/>
    </row>
    <row r="44" spans="1:29" x14ac:dyDescent="0.2">
      <c r="A44" s="93"/>
      <c r="B44" s="98"/>
      <c r="C44" s="97"/>
      <c r="D44" s="97"/>
      <c r="E44" s="77"/>
      <c r="F44" s="93"/>
      <c r="G44" s="93"/>
      <c r="H44" s="77"/>
    </row>
    <row r="45" spans="1:29" s="78" customFormat="1" x14ac:dyDescent="0.2">
      <c r="A45" s="93"/>
      <c r="B45" s="101"/>
      <c r="C45" s="90"/>
      <c r="D45" s="90"/>
      <c r="E45" s="90"/>
      <c r="F45" s="93"/>
      <c r="G45" s="93"/>
      <c r="H45" s="90"/>
      <c r="I45" s="71"/>
      <c r="J45" s="71"/>
      <c r="K45" s="71"/>
      <c r="L45" s="71"/>
      <c r="M45" s="71"/>
      <c r="N45" s="71"/>
      <c r="O45" s="71"/>
      <c r="P45" s="71"/>
      <c r="Q45" s="71"/>
      <c r="R45" s="71"/>
      <c r="S45" s="71"/>
      <c r="T45" s="71"/>
      <c r="U45" s="71"/>
      <c r="V45" s="71"/>
      <c r="W45" s="71"/>
      <c r="X45" s="71"/>
      <c r="Y45" s="71"/>
      <c r="Z45" s="71"/>
      <c r="AA45" s="71"/>
      <c r="AB45" s="71"/>
      <c r="AC45" s="71"/>
    </row>
    <row r="46" spans="1:29" s="78" customFormat="1" x14ac:dyDescent="0.2">
      <c r="A46" s="93"/>
      <c r="B46" s="90"/>
      <c r="C46" s="90"/>
      <c r="D46" s="90"/>
      <c r="E46" s="90"/>
      <c r="F46" s="93"/>
      <c r="G46" s="93"/>
      <c r="H46" s="90"/>
      <c r="I46" s="71"/>
      <c r="J46" s="71"/>
      <c r="K46" s="71"/>
      <c r="L46" s="71"/>
      <c r="M46" s="71"/>
      <c r="N46" s="71"/>
      <c r="O46" s="71"/>
      <c r="P46" s="71"/>
      <c r="Q46" s="71"/>
      <c r="R46" s="71"/>
      <c r="S46" s="71"/>
      <c r="T46" s="71"/>
      <c r="U46" s="71"/>
      <c r="V46" s="71"/>
      <c r="W46" s="71"/>
      <c r="X46" s="71"/>
      <c r="Y46" s="71"/>
      <c r="Z46" s="71"/>
      <c r="AA46" s="71"/>
      <c r="AB46" s="71"/>
      <c r="AC46" s="71"/>
    </row>
    <row r="47" spans="1:29" s="78" customFormat="1" x14ac:dyDescent="0.2">
      <c r="A47" s="93"/>
      <c r="B47" s="90"/>
      <c r="C47" s="90"/>
      <c r="D47" s="90"/>
      <c r="E47" s="90"/>
      <c r="F47" s="93"/>
      <c r="G47" s="93"/>
      <c r="H47" s="90"/>
      <c r="I47" s="71"/>
      <c r="J47" s="71"/>
      <c r="K47" s="71"/>
      <c r="L47" s="71"/>
      <c r="M47" s="71"/>
      <c r="N47" s="71"/>
      <c r="O47" s="71"/>
      <c r="P47" s="71"/>
      <c r="Q47" s="71"/>
      <c r="R47" s="71"/>
      <c r="S47" s="71"/>
      <c r="T47" s="71"/>
      <c r="U47" s="71"/>
      <c r="V47" s="71"/>
      <c r="W47" s="71"/>
      <c r="X47" s="71"/>
      <c r="Y47" s="71"/>
      <c r="Z47" s="71"/>
      <c r="AA47" s="71"/>
      <c r="AB47" s="71"/>
      <c r="AC47" s="71"/>
    </row>
    <row r="48" spans="1:29" s="78" customFormat="1" x14ac:dyDescent="0.2">
      <c r="A48" s="93"/>
      <c r="B48" s="93"/>
      <c r="C48" s="93"/>
      <c r="D48" s="93"/>
      <c r="E48" s="93"/>
      <c r="F48" s="93"/>
      <c r="G48" s="93"/>
      <c r="H48" s="93"/>
      <c r="I48" s="71"/>
      <c r="J48" s="71"/>
      <c r="K48" s="71"/>
      <c r="L48" s="71"/>
      <c r="M48" s="71"/>
      <c r="N48" s="71"/>
      <c r="O48" s="71"/>
      <c r="P48" s="71"/>
      <c r="Q48" s="71"/>
      <c r="R48" s="71"/>
      <c r="S48" s="71"/>
      <c r="T48" s="71"/>
      <c r="U48" s="71"/>
      <c r="V48" s="71"/>
      <c r="W48" s="71"/>
      <c r="X48" s="71"/>
      <c r="Y48" s="71"/>
      <c r="Z48" s="71"/>
      <c r="AA48" s="71"/>
      <c r="AB48" s="71"/>
      <c r="AC48" s="71"/>
    </row>
    <row r="49" spans="1:29" s="78" customFormat="1" x14ac:dyDescent="0.2">
      <c r="A49" s="93"/>
      <c r="B49" s="94"/>
      <c r="C49" s="95"/>
      <c r="D49" s="95"/>
      <c r="E49" s="96"/>
      <c r="F49" s="93"/>
      <c r="G49" s="93"/>
      <c r="H49" s="93"/>
      <c r="I49" s="71"/>
      <c r="J49" s="71"/>
      <c r="K49" s="71"/>
      <c r="L49" s="71"/>
      <c r="M49" s="71"/>
      <c r="N49" s="71"/>
      <c r="O49" s="71"/>
      <c r="P49" s="71"/>
      <c r="Q49" s="71"/>
      <c r="R49" s="71"/>
      <c r="S49" s="71"/>
      <c r="T49" s="71"/>
      <c r="U49" s="71"/>
      <c r="V49" s="71"/>
      <c r="W49" s="71"/>
      <c r="X49" s="71"/>
      <c r="Y49" s="71"/>
      <c r="Z49" s="71"/>
      <c r="AA49" s="71"/>
      <c r="AB49" s="71"/>
      <c r="AC49" s="71"/>
    </row>
    <row r="50" spans="1:29" s="78" customFormat="1" x14ac:dyDescent="0.2">
      <c r="A50" s="93"/>
      <c r="B50" s="94"/>
      <c r="C50" s="95"/>
      <c r="D50" s="95"/>
      <c r="E50" s="96"/>
      <c r="F50" s="93"/>
      <c r="G50" s="93"/>
      <c r="H50" s="93"/>
      <c r="I50" s="71"/>
      <c r="J50" s="71"/>
      <c r="K50" s="71"/>
      <c r="L50" s="71"/>
      <c r="M50" s="71"/>
      <c r="N50" s="71"/>
      <c r="O50" s="71"/>
      <c r="P50" s="71"/>
      <c r="Q50" s="71"/>
      <c r="R50" s="71"/>
      <c r="S50" s="71"/>
      <c r="T50" s="71"/>
      <c r="U50" s="71"/>
      <c r="V50" s="71"/>
      <c r="W50" s="71"/>
      <c r="X50" s="71"/>
      <c r="Y50" s="71"/>
      <c r="Z50" s="71"/>
      <c r="AA50" s="71"/>
      <c r="AB50" s="71"/>
      <c r="AC50" s="71"/>
    </row>
    <row r="51" spans="1:29" s="78" customFormat="1" x14ac:dyDescent="0.2">
      <c r="A51" s="93"/>
      <c r="B51" s="94"/>
      <c r="C51" s="95"/>
      <c r="D51" s="95"/>
      <c r="E51" s="96"/>
      <c r="F51" s="93"/>
      <c r="G51" s="93"/>
      <c r="H51" s="93"/>
      <c r="I51" s="71"/>
      <c r="J51" s="71"/>
      <c r="K51" s="71"/>
      <c r="L51" s="71"/>
      <c r="M51" s="71"/>
      <c r="N51" s="71"/>
      <c r="O51" s="71"/>
      <c r="P51" s="71"/>
      <c r="Q51" s="71"/>
      <c r="R51" s="71"/>
      <c r="S51" s="71"/>
      <c r="T51" s="71"/>
      <c r="U51" s="71"/>
      <c r="V51" s="71"/>
      <c r="W51" s="71"/>
      <c r="X51" s="71"/>
      <c r="Y51" s="71"/>
      <c r="Z51" s="71"/>
      <c r="AA51" s="71"/>
      <c r="AB51" s="71"/>
      <c r="AC51" s="71"/>
    </row>
    <row r="52" spans="1:29" s="78" customFormat="1" x14ac:dyDescent="0.2">
      <c r="A52" s="93"/>
      <c r="B52" s="94"/>
      <c r="C52" s="95"/>
      <c r="D52" s="95"/>
      <c r="E52" s="96"/>
      <c r="F52" s="93"/>
      <c r="G52" s="93"/>
      <c r="H52" s="93"/>
      <c r="I52" s="71"/>
      <c r="J52" s="71"/>
      <c r="K52" s="71"/>
      <c r="L52" s="71"/>
      <c r="M52" s="71"/>
      <c r="N52" s="71"/>
      <c r="O52" s="71"/>
      <c r="P52" s="71"/>
      <c r="Q52" s="71"/>
      <c r="R52" s="71"/>
      <c r="S52" s="71"/>
      <c r="T52" s="71"/>
      <c r="U52" s="71"/>
      <c r="V52" s="71"/>
      <c r="W52" s="71"/>
      <c r="X52" s="71"/>
      <c r="Y52" s="71"/>
      <c r="Z52" s="71"/>
      <c r="AA52" s="71"/>
      <c r="AB52" s="71"/>
      <c r="AC52" s="71"/>
    </row>
    <row r="53" spans="1:29" s="78" customFormat="1" x14ac:dyDescent="0.2">
      <c r="A53" s="93"/>
      <c r="B53" s="94"/>
      <c r="C53" s="95"/>
      <c r="D53" s="95"/>
      <c r="E53" s="96"/>
      <c r="F53" s="93"/>
      <c r="G53" s="93"/>
      <c r="H53" s="93"/>
      <c r="I53" s="71"/>
      <c r="J53" s="71"/>
      <c r="K53" s="71"/>
      <c r="L53" s="71"/>
      <c r="M53" s="71"/>
      <c r="N53" s="71"/>
      <c r="O53" s="71"/>
      <c r="P53" s="71"/>
      <c r="Q53" s="71"/>
      <c r="R53" s="71"/>
      <c r="S53" s="71"/>
      <c r="T53" s="71"/>
      <c r="U53" s="71"/>
      <c r="V53" s="71"/>
      <c r="W53" s="71"/>
      <c r="X53" s="71"/>
      <c r="Y53" s="71"/>
      <c r="Z53" s="71"/>
      <c r="AA53" s="71"/>
      <c r="AB53" s="71"/>
      <c r="AC53" s="71"/>
    </row>
    <row r="107" spans="1:29" s="78" customFormat="1" x14ac:dyDescent="0.2">
      <c r="A107" s="71"/>
      <c r="B107" s="71"/>
      <c r="C107" s="71"/>
      <c r="D107" s="71"/>
      <c r="E107" s="71"/>
      <c r="I107" s="71"/>
      <c r="J107" s="71"/>
      <c r="K107" s="71"/>
      <c r="L107" s="71"/>
      <c r="M107" s="71"/>
      <c r="N107" s="71"/>
      <c r="O107" s="71"/>
      <c r="P107" s="71"/>
      <c r="Q107" s="71"/>
      <c r="R107" s="71"/>
      <c r="S107" s="71"/>
      <c r="T107" s="71"/>
      <c r="U107" s="71"/>
      <c r="V107" s="71"/>
      <c r="W107" s="71"/>
      <c r="X107" s="71"/>
      <c r="Y107" s="71"/>
      <c r="Z107" s="71"/>
      <c r="AA107" s="71"/>
      <c r="AB107" s="71"/>
      <c r="AC107" s="71"/>
    </row>
    <row r="108" spans="1:29" s="78" customFormat="1" x14ac:dyDescent="0.2">
      <c r="A108" s="71"/>
      <c r="B108" s="71"/>
      <c r="C108" s="71"/>
      <c r="D108" s="71"/>
      <c r="E108" s="71"/>
      <c r="I108" s="71"/>
      <c r="J108" s="71"/>
      <c r="K108" s="71"/>
      <c r="L108" s="71"/>
      <c r="M108" s="71"/>
      <c r="N108" s="71"/>
      <c r="O108" s="71"/>
      <c r="P108" s="71"/>
      <c r="Q108" s="71"/>
      <c r="R108" s="71"/>
      <c r="S108" s="71"/>
      <c r="T108" s="71"/>
      <c r="U108" s="71"/>
      <c r="V108" s="71"/>
      <c r="W108" s="71"/>
      <c r="X108" s="71"/>
      <c r="Y108" s="71"/>
      <c r="Z108" s="71"/>
      <c r="AA108" s="71"/>
      <c r="AB108" s="71"/>
      <c r="AC108" s="71"/>
    </row>
    <row r="109" spans="1:29" s="78" customFormat="1" x14ac:dyDescent="0.2">
      <c r="A109" s="71"/>
      <c r="B109" s="71"/>
      <c r="C109" s="71"/>
      <c r="D109" s="71"/>
      <c r="E109" s="71"/>
      <c r="I109" s="71"/>
      <c r="J109" s="71"/>
      <c r="K109" s="71"/>
      <c r="L109" s="71"/>
      <c r="M109" s="71"/>
      <c r="N109" s="71"/>
      <c r="O109" s="71"/>
      <c r="P109" s="71"/>
      <c r="Q109" s="71"/>
      <c r="R109" s="71"/>
      <c r="S109" s="71"/>
      <c r="T109" s="71"/>
      <c r="U109" s="71"/>
      <c r="V109" s="71"/>
      <c r="W109" s="71"/>
      <c r="X109" s="71"/>
      <c r="Y109" s="71"/>
      <c r="Z109" s="71"/>
      <c r="AA109" s="71"/>
      <c r="AB109" s="71"/>
      <c r="AC109" s="71"/>
    </row>
    <row r="110" spans="1:29" s="78" customFormat="1" x14ac:dyDescent="0.2">
      <c r="A110" s="71"/>
      <c r="B110" s="71"/>
      <c r="C110" s="71"/>
      <c r="D110" s="71"/>
      <c r="E110" s="71"/>
      <c r="I110" s="71"/>
      <c r="J110" s="71"/>
      <c r="K110" s="71"/>
      <c r="L110" s="71"/>
      <c r="M110" s="71"/>
      <c r="N110" s="71"/>
      <c r="O110" s="71"/>
      <c r="P110" s="71"/>
      <c r="Q110" s="71"/>
      <c r="R110" s="71"/>
      <c r="S110" s="71"/>
      <c r="T110" s="71"/>
      <c r="U110" s="71"/>
      <c r="V110" s="71"/>
      <c r="W110" s="71"/>
      <c r="X110" s="71"/>
      <c r="Y110" s="71"/>
      <c r="Z110" s="71"/>
      <c r="AA110" s="71"/>
      <c r="AB110" s="71"/>
      <c r="AC110" s="71"/>
    </row>
    <row r="111" spans="1:29" s="78" customFormat="1" x14ac:dyDescent="0.2">
      <c r="A111" s="71"/>
      <c r="B111" s="71"/>
      <c r="C111" s="71"/>
      <c r="D111" s="71"/>
      <c r="E111" s="71"/>
      <c r="I111" s="71"/>
      <c r="J111" s="71"/>
      <c r="K111" s="71"/>
      <c r="L111" s="71"/>
      <c r="M111" s="71"/>
      <c r="N111" s="71"/>
      <c r="O111" s="71"/>
      <c r="P111" s="71"/>
      <c r="Q111" s="71"/>
      <c r="R111" s="71"/>
      <c r="S111" s="71"/>
      <c r="T111" s="71"/>
      <c r="U111" s="71"/>
      <c r="V111" s="71"/>
      <c r="W111" s="71"/>
      <c r="X111" s="71"/>
      <c r="Y111" s="71"/>
      <c r="Z111" s="71"/>
      <c r="AA111" s="71"/>
      <c r="AB111" s="71"/>
      <c r="AC111" s="71"/>
    </row>
    <row r="112" spans="1:29" s="78" customFormat="1" x14ac:dyDescent="0.2">
      <c r="A112" s="71"/>
      <c r="B112" s="71"/>
      <c r="C112" s="71"/>
      <c r="D112" s="71"/>
      <c r="E112" s="71"/>
      <c r="I112" s="71"/>
      <c r="J112" s="71"/>
      <c r="K112" s="71"/>
      <c r="L112" s="71"/>
      <c r="M112" s="71"/>
      <c r="N112" s="71"/>
      <c r="O112" s="71"/>
      <c r="P112" s="71"/>
      <c r="Q112" s="71"/>
      <c r="R112" s="71"/>
      <c r="S112" s="71"/>
      <c r="T112" s="71"/>
      <c r="U112" s="71"/>
      <c r="V112" s="71"/>
      <c r="W112" s="71"/>
      <c r="X112" s="71"/>
      <c r="Y112" s="71"/>
      <c r="Z112" s="71"/>
      <c r="AA112" s="71"/>
      <c r="AB112" s="71"/>
      <c r="AC112" s="71"/>
    </row>
    <row r="113" spans="1:29" s="78" customFormat="1" x14ac:dyDescent="0.2">
      <c r="A113" s="71"/>
      <c r="B113" s="71"/>
      <c r="C113" s="71"/>
      <c r="D113" s="71"/>
      <c r="E113" s="71"/>
      <c r="I113" s="71"/>
      <c r="J113" s="71"/>
      <c r="K113" s="71"/>
      <c r="L113" s="71"/>
      <c r="M113" s="71"/>
      <c r="N113" s="71"/>
      <c r="O113" s="71"/>
      <c r="P113" s="71"/>
      <c r="Q113" s="71"/>
      <c r="R113" s="71"/>
      <c r="S113" s="71"/>
      <c r="T113" s="71"/>
      <c r="U113" s="71"/>
      <c r="V113" s="71"/>
      <c r="W113" s="71"/>
      <c r="X113" s="71"/>
      <c r="Y113" s="71"/>
      <c r="Z113" s="71"/>
      <c r="AA113" s="71"/>
      <c r="AB113" s="71"/>
      <c r="AC113" s="71"/>
    </row>
    <row r="114" spans="1:29" s="78" customFormat="1" x14ac:dyDescent="0.2">
      <c r="A114" s="71"/>
      <c r="B114" s="71"/>
      <c r="C114" s="71"/>
      <c r="D114" s="71"/>
      <c r="E114" s="71"/>
      <c r="I114" s="71"/>
      <c r="J114" s="71"/>
      <c r="K114" s="71"/>
      <c r="L114" s="71"/>
      <c r="M114" s="71"/>
      <c r="N114" s="71"/>
      <c r="O114" s="71"/>
      <c r="P114" s="71"/>
      <c r="Q114" s="71"/>
      <c r="R114" s="71"/>
      <c r="S114" s="71"/>
      <c r="T114" s="71"/>
      <c r="U114" s="71"/>
      <c r="V114" s="71"/>
      <c r="W114" s="71"/>
      <c r="X114" s="71"/>
      <c r="Y114" s="71"/>
      <c r="Z114" s="71"/>
      <c r="AA114" s="71"/>
      <c r="AB114" s="71"/>
      <c r="AC114" s="71"/>
    </row>
    <row r="115" spans="1:29" s="78" customFormat="1" x14ac:dyDescent="0.2">
      <c r="A115" s="71"/>
      <c r="B115" s="71"/>
      <c r="C115" s="71"/>
      <c r="D115" s="71"/>
      <c r="E115" s="71"/>
      <c r="I115" s="71"/>
      <c r="J115" s="71"/>
      <c r="K115" s="71"/>
      <c r="L115" s="71"/>
      <c r="M115" s="71"/>
      <c r="N115" s="71"/>
      <c r="O115" s="71"/>
      <c r="P115" s="71"/>
      <c r="Q115" s="71"/>
      <c r="R115" s="71"/>
      <c r="S115" s="71"/>
      <c r="T115" s="71"/>
      <c r="U115" s="71"/>
      <c r="V115" s="71"/>
      <c r="W115" s="71"/>
      <c r="X115" s="71"/>
      <c r="Y115" s="71"/>
      <c r="Z115" s="71"/>
      <c r="AA115" s="71"/>
      <c r="AB115" s="71"/>
      <c r="AC115" s="71"/>
    </row>
    <row r="116" spans="1:29" s="78" customFormat="1" x14ac:dyDescent="0.2">
      <c r="A116" s="71"/>
      <c r="B116" s="71"/>
      <c r="C116" s="71"/>
      <c r="D116" s="71"/>
      <c r="E116" s="71"/>
      <c r="I116" s="71"/>
      <c r="J116" s="71"/>
      <c r="K116" s="71"/>
      <c r="L116" s="71"/>
      <c r="M116" s="71"/>
      <c r="N116" s="71"/>
      <c r="O116" s="71"/>
      <c r="P116" s="71"/>
      <c r="Q116" s="71"/>
      <c r="R116" s="71"/>
      <c r="S116" s="71"/>
      <c r="T116" s="71"/>
      <c r="U116" s="71"/>
      <c r="V116" s="71"/>
      <c r="W116" s="71"/>
      <c r="X116" s="71"/>
      <c r="Y116" s="71"/>
      <c r="Z116" s="71"/>
      <c r="AA116" s="71"/>
      <c r="AB116" s="71"/>
      <c r="AC116" s="71"/>
    </row>
    <row r="117" spans="1:29" s="78" customFormat="1" x14ac:dyDescent="0.2">
      <c r="A117" s="71"/>
      <c r="B117" s="71"/>
      <c r="C117" s="71"/>
      <c r="D117" s="71"/>
      <c r="E117" s="71"/>
      <c r="I117" s="71"/>
      <c r="J117" s="71"/>
      <c r="K117" s="71"/>
      <c r="L117" s="71"/>
      <c r="M117" s="71"/>
      <c r="N117" s="71"/>
      <c r="O117" s="71"/>
      <c r="P117" s="71"/>
      <c r="Q117" s="71"/>
      <c r="R117" s="71"/>
      <c r="S117" s="71"/>
      <c r="T117" s="71"/>
      <c r="U117" s="71"/>
      <c r="V117" s="71"/>
      <c r="W117" s="71"/>
      <c r="X117" s="71"/>
      <c r="Y117" s="71"/>
      <c r="Z117" s="71"/>
      <c r="AA117" s="71"/>
      <c r="AB117" s="71"/>
      <c r="AC117" s="71"/>
    </row>
    <row r="118" spans="1:29" s="78" customFormat="1" x14ac:dyDescent="0.2">
      <c r="A118" s="71"/>
      <c r="B118" s="71"/>
      <c r="C118" s="71"/>
      <c r="D118" s="71"/>
      <c r="E118" s="71"/>
      <c r="I118" s="71"/>
      <c r="J118" s="71"/>
      <c r="K118" s="71"/>
      <c r="L118" s="71"/>
      <c r="M118" s="71"/>
      <c r="N118" s="71"/>
      <c r="O118" s="71"/>
      <c r="P118" s="71"/>
      <c r="Q118" s="71"/>
      <c r="R118" s="71"/>
      <c r="S118" s="71"/>
      <c r="T118" s="71"/>
      <c r="U118" s="71"/>
      <c r="V118" s="71"/>
      <c r="W118" s="71"/>
      <c r="X118" s="71"/>
      <c r="Y118" s="71"/>
      <c r="Z118" s="71"/>
      <c r="AA118" s="71"/>
      <c r="AB118" s="71"/>
      <c r="AC118" s="71"/>
    </row>
    <row r="119" spans="1:29" s="78" customFormat="1" x14ac:dyDescent="0.2">
      <c r="A119" s="71"/>
      <c r="B119" s="71"/>
      <c r="C119" s="71"/>
      <c r="D119" s="71"/>
      <c r="E119" s="71"/>
      <c r="I119" s="71"/>
      <c r="J119" s="71"/>
      <c r="K119" s="71"/>
      <c r="L119" s="71"/>
      <c r="M119" s="71"/>
      <c r="N119" s="71"/>
      <c r="O119" s="71"/>
      <c r="P119" s="71"/>
      <c r="Q119" s="71"/>
      <c r="R119" s="71"/>
      <c r="S119" s="71"/>
      <c r="T119" s="71"/>
      <c r="U119" s="71"/>
      <c r="V119" s="71"/>
      <c r="W119" s="71"/>
      <c r="X119" s="71"/>
      <c r="Y119" s="71"/>
      <c r="Z119" s="71"/>
      <c r="AA119" s="71"/>
      <c r="AB119" s="71"/>
      <c r="AC119" s="71"/>
    </row>
    <row r="120" spans="1:29" s="78" customFormat="1" x14ac:dyDescent="0.2">
      <c r="A120" s="71"/>
      <c r="B120" s="71"/>
      <c r="C120" s="71"/>
      <c r="D120" s="71"/>
      <c r="E120" s="71"/>
      <c r="I120" s="71"/>
      <c r="J120" s="71"/>
      <c r="K120" s="71"/>
      <c r="L120" s="71"/>
      <c r="M120" s="71"/>
      <c r="N120" s="71"/>
      <c r="O120" s="71"/>
      <c r="P120" s="71"/>
      <c r="Q120" s="71"/>
      <c r="R120" s="71"/>
      <c r="S120" s="71"/>
      <c r="T120" s="71"/>
      <c r="U120" s="71"/>
      <c r="V120" s="71"/>
      <c r="W120" s="71"/>
      <c r="X120" s="71"/>
      <c r="Y120" s="71"/>
      <c r="Z120" s="71"/>
      <c r="AA120" s="71"/>
      <c r="AB120" s="71"/>
      <c r="AC120" s="71"/>
    </row>
    <row r="121" spans="1:29" s="78" customFormat="1" x14ac:dyDescent="0.2">
      <c r="A121" s="71"/>
      <c r="B121" s="71"/>
      <c r="C121" s="71"/>
      <c r="D121" s="71"/>
      <c r="E121" s="71"/>
      <c r="I121" s="71"/>
      <c r="J121" s="71"/>
      <c r="K121" s="71"/>
      <c r="L121" s="71"/>
      <c r="M121" s="71"/>
      <c r="N121" s="71"/>
      <c r="O121" s="71"/>
      <c r="P121" s="71"/>
      <c r="Q121" s="71"/>
      <c r="R121" s="71"/>
      <c r="S121" s="71"/>
      <c r="T121" s="71"/>
      <c r="U121" s="71"/>
      <c r="V121" s="71"/>
      <c r="W121" s="71"/>
      <c r="X121" s="71"/>
      <c r="Y121" s="71"/>
      <c r="Z121" s="71"/>
      <c r="AA121" s="71"/>
      <c r="AB121" s="71"/>
      <c r="AC121" s="71"/>
    </row>
    <row r="122" spans="1:29" s="78" customFormat="1" x14ac:dyDescent="0.2">
      <c r="A122" s="71"/>
      <c r="B122" s="71"/>
      <c r="C122" s="71"/>
      <c r="D122" s="71"/>
      <c r="E122" s="71"/>
      <c r="I122" s="71"/>
      <c r="J122" s="71"/>
      <c r="K122" s="71"/>
      <c r="L122" s="71"/>
      <c r="M122" s="71"/>
      <c r="N122" s="71"/>
      <c r="O122" s="71"/>
      <c r="P122" s="71"/>
      <c r="Q122" s="71"/>
      <c r="R122" s="71"/>
      <c r="S122" s="71"/>
      <c r="T122" s="71"/>
      <c r="U122" s="71"/>
      <c r="V122" s="71"/>
      <c r="W122" s="71"/>
      <c r="X122" s="71"/>
      <c r="Y122" s="71"/>
      <c r="Z122" s="71"/>
      <c r="AA122" s="71"/>
      <c r="AB122" s="71"/>
      <c r="AC122" s="71"/>
    </row>
    <row r="123" spans="1:29" s="78" customFormat="1" x14ac:dyDescent="0.2">
      <c r="A123" s="71"/>
      <c r="B123" s="71"/>
      <c r="C123" s="71"/>
      <c r="D123" s="71"/>
      <c r="E123" s="71"/>
      <c r="I123" s="71"/>
      <c r="J123" s="71"/>
      <c r="K123" s="71"/>
      <c r="L123" s="71"/>
      <c r="M123" s="71"/>
      <c r="N123" s="71"/>
      <c r="O123" s="71"/>
      <c r="P123" s="71"/>
      <c r="Q123" s="71"/>
      <c r="R123" s="71"/>
      <c r="S123" s="71"/>
      <c r="T123" s="71"/>
      <c r="U123" s="71"/>
      <c r="V123" s="71"/>
      <c r="W123" s="71"/>
      <c r="X123" s="71"/>
      <c r="Y123" s="71"/>
      <c r="Z123" s="71"/>
      <c r="AA123" s="71"/>
      <c r="AB123" s="71"/>
      <c r="AC123" s="71"/>
    </row>
    <row r="124" spans="1:29" s="78" customFormat="1" x14ac:dyDescent="0.2">
      <c r="A124" s="71"/>
      <c r="B124" s="71"/>
      <c r="C124" s="71"/>
      <c r="D124" s="71"/>
      <c r="E124" s="71"/>
      <c r="I124" s="71"/>
      <c r="J124" s="71"/>
      <c r="K124" s="71"/>
      <c r="L124" s="71"/>
      <c r="M124" s="71"/>
      <c r="N124" s="71"/>
      <c r="O124" s="71"/>
      <c r="P124" s="71"/>
      <c r="Q124" s="71"/>
      <c r="R124" s="71"/>
      <c r="S124" s="71"/>
      <c r="T124" s="71"/>
      <c r="U124" s="71"/>
      <c r="V124" s="71"/>
      <c r="W124" s="71"/>
      <c r="X124" s="71"/>
      <c r="Y124" s="71"/>
      <c r="Z124" s="71"/>
      <c r="AA124" s="71"/>
      <c r="AB124" s="71"/>
      <c r="AC124" s="71"/>
    </row>
    <row r="125" spans="1:29" s="78" customFormat="1" x14ac:dyDescent="0.2">
      <c r="A125" s="71"/>
      <c r="B125" s="71"/>
      <c r="C125" s="71"/>
      <c r="D125" s="71"/>
      <c r="E125" s="71"/>
      <c r="I125" s="71"/>
      <c r="J125" s="71"/>
      <c r="K125" s="71"/>
      <c r="L125" s="71"/>
      <c r="M125" s="71"/>
      <c r="N125" s="71"/>
      <c r="O125" s="71"/>
      <c r="P125" s="71"/>
      <c r="Q125" s="71"/>
      <c r="R125" s="71"/>
      <c r="S125" s="71"/>
      <c r="T125" s="71"/>
      <c r="U125" s="71"/>
      <c r="V125" s="71"/>
      <c r="W125" s="71"/>
      <c r="X125" s="71"/>
      <c r="Y125" s="71"/>
      <c r="Z125" s="71"/>
      <c r="AA125" s="71"/>
      <c r="AB125" s="71"/>
      <c r="AC125" s="71"/>
    </row>
    <row r="126" spans="1:29" s="78" customFormat="1" x14ac:dyDescent="0.2">
      <c r="A126" s="71"/>
      <c r="B126" s="71"/>
      <c r="C126" s="71"/>
      <c r="D126" s="71"/>
      <c r="E126" s="71"/>
      <c r="I126" s="71"/>
      <c r="J126" s="71"/>
      <c r="K126" s="71"/>
      <c r="L126" s="71"/>
      <c r="M126" s="71"/>
      <c r="N126" s="71"/>
      <c r="O126" s="71"/>
      <c r="P126" s="71"/>
      <c r="Q126" s="71"/>
      <c r="R126" s="71"/>
      <c r="S126" s="71"/>
      <c r="T126" s="71"/>
      <c r="U126" s="71"/>
      <c r="V126" s="71"/>
      <c r="W126" s="71"/>
      <c r="X126" s="71"/>
      <c r="Y126" s="71"/>
      <c r="Z126" s="71"/>
      <c r="AA126" s="71"/>
      <c r="AB126" s="71"/>
      <c r="AC126" s="71"/>
    </row>
    <row r="127" spans="1:29" s="78" customFormat="1" x14ac:dyDescent="0.2">
      <c r="A127" s="71"/>
      <c r="B127" s="71"/>
      <c r="C127" s="71"/>
      <c r="D127" s="71"/>
      <c r="E127" s="71"/>
      <c r="I127" s="71"/>
      <c r="J127" s="71"/>
      <c r="K127" s="71"/>
      <c r="L127" s="71"/>
      <c r="M127" s="71"/>
      <c r="N127" s="71"/>
      <c r="O127" s="71"/>
      <c r="P127" s="71"/>
      <c r="Q127" s="71"/>
      <c r="R127" s="71"/>
      <c r="S127" s="71"/>
      <c r="T127" s="71"/>
      <c r="U127" s="71"/>
      <c r="V127" s="71"/>
      <c r="W127" s="71"/>
      <c r="X127" s="71"/>
      <c r="Y127" s="71"/>
      <c r="Z127" s="71"/>
      <c r="AA127" s="71"/>
      <c r="AB127" s="71"/>
      <c r="AC127" s="71"/>
    </row>
    <row r="128" spans="1:29" s="78" customFormat="1" x14ac:dyDescent="0.2">
      <c r="A128" s="71"/>
      <c r="B128" s="71"/>
      <c r="C128" s="71"/>
      <c r="D128" s="71"/>
      <c r="E128" s="71"/>
      <c r="I128" s="71"/>
      <c r="J128" s="71"/>
      <c r="K128" s="71"/>
      <c r="L128" s="71"/>
      <c r="M128" s="71"/>
      <c r="N128" s="71"/>
      <c r="O128" s="71"/>
      <c r="P128" s="71"/>
      <c r="Q128" s="71"/>
      <c r="R128" s="71"/>
      <c r="S128" s="71"/>
      <c r="T128" s="71"/>
      <c r="U128" s="71"/>
      <c r="V128" s="71"/>
      <c r="W128" s="71"/>
      <c r="X128" s="71"/>
      <c r="Y128" s="71"/>
      <c r="Z128" s="71"/>
      <c r="AA128" s="71"/>
      <c r="AB128" s="71"/>
      <c r="AC128" s="71"/>
    </row>
    <row r="129" spans="1:29" s="78" customFormat="1" x14ac:dyDescent="0.2">
      <c r="A129" s="71"/>
      <c r="B129" s="71"/>
      <c r="C129" s="71"/>
      <c r="D129" s="71"/>
      <c r="E129" s="71"/>
      <c r="I129" s="71"/>
      <c r="J129" s="71"/>
      <c r="K129" s="71"/>
      <c r="L129" s="71"/>
      <c r="M129" s="71"/>
      <c r="N129" s="71"/>
      <c r="O129" s="71"/>
      <c r="P129" s="71"/>
      <c r="Q129" s="71"/>
      <c r="R129" s="71"/>
      <c r="S129" s="71"/>
      <c r="T129" s="71"/>
      <c r="U129" s="71"/>
      <c r="V129" s="71"/>
      <c r="W129" s="71"/>
      <c r="X129" s="71"/>
      <c r="Y129" s="71"/>
      <c r="Z129" s="71"/>
      <c r="AA129" s="71"/>
      <c r="AB129" s="71"/>
      <c r="AC129" s="71"/>
    </row>
    <row r="130" spans="1:29" s="78" customFormat="1" x14ac:dyDescent="0.2">
      <c r="A130" s="71"/>
      <c r="B130" s="71"/>
      <c r="C130" s="71"/>
      <c r="D130" s="71"/>
      <c r="E130" s="71"/>
      <c r="I130" s="71"/>
      <c r="J130" s="71"/>
      <c r="K130" s="71"/>
      <c r="L130" s="71"/>
      <c r="M130" s="71"/>
      <c r="N130" s="71"/>
      <c r="O130" s="71"/>
      <c r="P130" s="71"/>
      <c r="Q130" s="71"/>
      <c r="R130" s="71"/>
      <c r="S130" s="71"/>
      <c r="T130" s="71"/>
      <c r="U130" s="71"/>
      <c r="V130" s="71"/>
      <c r="W130" s="71"/>
      <c r="X130" s="71"/>
      <c r="Y130" s="71"/>
      <c r="Z130" s="71"/>
      <c r="AA130" s="71"/>
      <c r="AB130" s="71"/>
      <c r="AC130" s="71"/>
    </row>
    <row r="131" spans="1:29" s="78" customFormat="1" x14ac:dyDescent="0.2">
      <c r="A131" s="71"/>
      <c r="B131" s="71"/>
      <c r="C131" s="71"/>
      <c r="D131" s="71"/>
      <c r="E131" s="71"/>
      <c r="I131" s="71"/>
      <c r="J131" s="71"/>
      <c r="K131" s="71"/>
      <c r="L131" s="71"/>
      <c r="M131" s="71"/>
      <c r="N131" s="71"/>
      <c r="O131" s="71"/>
      <c r="P131" s="71"/>
      <c r="Q131" s="71"/>
      <c r="R131" s="71"/>
      <c r="S131" s="71"/>
      <c r="T131" s="71"/>
      <c r="U131" s="71"/>
      <c r="V131" s="71"/>
      <c r="W131" s="71"/>
      <c r="X131" s="71"/>
      <c r="Y131" s="71"/>
      <c r="Z131" s="71"/>
      <c r="AA131" s="71"/>
      <c r="AB131" s="71"/>
      <c r="AC131" s="71"/>
    </row>
    <row r="132" spans="1:29" s="78" customFormat="1" x14ac:dyDescent="0.2">
      <c r="A132" s="71"/>
      <c r="B132" s="71"/>
      <c r="C132" s="71"/>
      <c r="D132" s="71"/>
      <c r="E132" s="71"/>
      <c r="I132" s="71"/>
      <c r="J132" s="71"/>
      <c r="K132" s="71"/>
      <c r="L132" s="71"/>
      <c r="M132" s="71"/>
      <c r="N132" s="71"/>
      <c r="O132" s="71"/>
      <c r="P132" s="71"/>
      <c r="Q132" s="71"/>
      <c r="R132" s="71"/>
      <c r="S132" s="71"/>
      <c r="T132" s="71"/>
      <c r="U132" s="71"/>
      <c r="V132" s="71"/>
      <c r="W132" s="71"/>
      <c r="X132" s="71"/>
      <c r="Y132" s="71"/>
      <c r="Z132" s="71"/>
      <c r="AA132" s="71"/>
      <c r="AB132" s="71"/>
      <c r="AC132" s="71"/>
    </row>
  </sheetData>
  <sheetProtection algorithmName="SHA-512" hashValue="JSr54tpfcG7hFh4DdYfrSPn48q0WB88EUvdGJuBgMknDxl9kfGplUdbBESH4G1txt9Y5DPH+B+Lck2eZE64j3g==" saltValue="9xfo5HNzdxObrlkXYxUOJA==" spinCount="100000" sheet="1" objects="1" scenarios="1" selectLockedCells="1" autoFilter="0"/>
  <autoFilter ref="A7:H26" xr:uid="{00000000-0001-0000-0400-000000000000}"/>
  <mergeCells count="6">
    <mergeCell ref="A8:A17"/>
    <mergeCell ref="B8:B17"/>
    <mergeCell ref="A18:A21"/>
    <mergeCell ref="B18:B21"/>
    <mergeCell ref="A22:A25"/>
    <mergeCell ref="B22:B25"/>
  </mergeCells>
  <dataValidations count="7">
    <dataValidation type="decimal" allowBlank="1" showInputMessage="1" showErrorMessage="1" sqref="H25" xr:uid="{8B9338B0-A6DC-4DEA-A577-09831A183449}">
      <formula1>0</formula1>
      <formula2>10</formula2>
    </dataValidation>
    <dataValidation type="decimal" allowBlank="1" showInputMessage="1" showErrorMessage="1" sqref="H24" xr:uid="{CDC5E50E-7BAD-4BA5-9D94-4A5E8D17FB85}">
      <formula1>0</formula1>
      <formula2>120</formula2>
    </dataValidation>
    <dataValidation type="decimal" allowBlank="1" showInputMessage="1" showErrorMessage="1" sqref="H23" xr:uid="{398CCF4E-BF1B-45C7-ABFE-48E68379E760}">
      <formula1>0.95</formula1>
      <formula2>1</formula2>
    </dataValidation>
    <dataValidation type="decimal" allowBlank="1" showInputMessage="1" showErrorMessage="1" sqref="H19 H21" xr:uid="{F93428E2-541B-470C-A852-13246775BF32}">
      <formula1>10</formula1>
      <formula2>99</formula2>
    </dataValidation>
    <dataValidation type="decimal" allowBlank="1" showInputMessage="1" showErrorMessage="1" sqref="H17" xr:uid="{6932070B-379F-4D5E-8B97-50413AC62D06}">
      <formula1>1</formula1>
      <formula2>10</formula2>
    </dataValidation>
    <dataValidation type="decimal" allowBlank="1" showInputMessage="1" showErrorMessage="1" sqref="H13 H15" xr:uid="{7442E949-6975-4FCC-BF89-65B2168DABDA}">
      <formula1>0</formula1>
      <formula2>2</formula2>
    </dataValidation>
    <dataValidation type="decimal" allowBlank="1" showInputMessage="1" showErrorMessage="1" sqref="H9 H11" xr:uid="{A04CED0C-9455-4507-AD77-04B9B7FAFFD3}">
      <formula1>0</formula1>
      <formula2>48</formula2>
    </dataValidation>
  </dataValidations>
  <pageMargins left="0.70866141732283472" right="0.70866141732283472" top="0.78740157480314965" bottom="0.78740157480314965" header="0.31496062992125984" footer="0.31496062992125984"/>
  <pageSetup paperSize="8" scale="65" orientation="portrait" r:id="rId1"/>
  <headerFooter>
    <oddHeader>&amp;RAnforderungsmatrix</oddHeader>
    <oddFooter>&amp;L&amp;"Arial,Fett"&amp;8Druckdatum &amp;"Arial,Standard"&amp;D&amp;C&amp;"Arial,Fett"&amp;8Rev.-Nr. / Datum:&amp;"Arial,Standard" 01 / 2019-12-03&amp;R&amp;"Arial,Fett"&amp;8Seite&amp;"DIN-Bold,Standard"&amp;7 &amp;"Arial,Standard"&amp;8&amp;P von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B40601A-03B2-48BC-8DDC-87CD0D98066F}">
          <x14:formula1>
            <xm:f>Dropdown!$A$4:$A$6</xm:f>
          </x14:formula1>
          <xm:sqref>H8 H22 H20 H18 H16 H14 H12 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FAC7-7917-42A7-9985-03E502DEDCFD}">
  <dimension ref="A3:E26"/>
  <sheetViews>
    <sheetView zoomScaleNormal="100" workbookViewId="0">
      <selection activeCell="C18" sqref="C18"/>
    </sheetView>
  </sheetViews>
  <sheetFormatPr baseColWidth="10" defaultRowHeight="14.25" x14ac:dyDescent="0.2"/>
  <cols>
    <col min="1" max="6" width="38.875" customWidth="1"/>
  </cols>
  <sheetData>
    <row r="3" spans="1:5" x14ac:dyDescent="0.2">
      <c r="A3" s="102" t="s">
        <v>156</v>
      </c>
    </row>
    <row r="4" spans="1:5" x14ac:dyDescent="0.2">
      <c r="A4" s="102" t="s">
        <v>157</v>
      </c>
    </row>
    <row r="5" spans="1:5" x14ac:dyDescent="0.2">
      <c r="A5" s="102"/>
    </row>
    <row r="6" spans="1:5" x14ac:dyDescent="0.2">
      <c r="A6" s="102" t="s">
        <v>158</v>
      </c>
    </row>
    <row r="9" spans="1:5" ht="25.5" x14ac:dyDescent="0.2">
      <c r="A9" s="39" t="s">
        <v>32</v>
      </c>
      <c r="B9" s="39" t="s">
        <v>45</v>
      </c>
      <c r="C9" s="39" t="s">
        <v>47</v>
      </c>
      <c r="D9" s="39" t="s">
        <v>51</v>
      </c>
      <c r="E9" s="39" t="s">
        <v>62</v>
      </c>
    </row>
    <row r="10" spans="1:5" x14ac:dyDescent="0.2">
      <c r="A10" s="103" t="s">
        <v>159</v>
      </c>
      <c r="B10" s="103" t="s">
        <v>160</v>
      </c>
      <c r="C10" s="103" t="s">
        <v>161</v>
      </c>
      <c r="D10" s="103" t="s">
        <v>162</v>
      </c>
      <c r="E10" s="103" t="s">
        <v>163</v>
      </c>
    </row>
    <row r="11" spans="1:5" x14ac:dyDescent="0.2">
      <c r="A11" s="103"/>
      <c r="B11" s="103"/>
      <c r="C11" s="103"/>
      <c r="D11" s="103"/>
      <c r="E11" s="103"/>
    </row>
    <row r="12" spans="1:5" x14ac:dyDescent="0.2">
      <c r="A12" s="103" t="s">
        <v>164</v>
      </c>
      <c r="B12" s="103" t="s">
        <v>165</v>
      </c>
      <c r="C12" s="103" t="s">
        <v>166</v>
      </c>
      <c r="D12" s="103" t="s">
        <v>167</v>
      </c>
      <c r="E12" s="103" t="s">
        <v>168</v>
      </c>
    </row>
    <row r="13" spans="1:5" x14ac:dyDescent="0.2">
      <c r="A13" s="103" t="s">
        <v>169</v>
      </c>
      <c r="B13" s="103" t="s">
        <v>170</v>
      </c>
      <c r="C13" s="103" t="s">
        <v>171</v>
      </c>
      <c r="D13" s="103" t="s">
        <v>172</v>
      </c>
      <c r="E13" s="103" t="s">
        <v>173</v>
      </c>
    </row>
    <row r="14" spans="1:5" x14ac:dyDescent="0.2">
      <c r="A14" s="103" t="s">
        <v>174</v>
      </c>
      <c r="B14" s="103" t="s">
        <v>175</v>
      </c>
      <c r="C14" s="103" t="s">
        <v>176</v>
      </c>
      <c r="D14" s="103"/>
      <c r="E14" s="103" t="s">
        <v>177</v>
      </c>
    </row>
    <row r="20" spans="1:5" ht="25.5" x14ac:dyDescent="0.2">
      <c r="A20" s="39" t="s">
        <v>64</v>
      </c>
      <c r="B20" s="39" t="s">
        <v>80</v>
      </c>
      <c r="C20" s="39" t="s">
        <v>82</v>
      </c>
      <c r="D20" s="39" t="s">
        <v>95</v>
      </c>
      <c r="E20" s="39" t="s">
        <v>121</v>
      </c>
    </row>
    <row r="21" spans="1:5" x14ac:dyDescent="0.2">
      <c r="A21" s="103" t="s">
        <v>178</v>
      </c>
      <c r="B21" s="102" t="s">
        <v>179</v>
      </c>
      <c r="C21" s="102" t="s">
        <v>180</v>
      </c>
      <c r="D21" s="102" t="s">
        <v>181</v>
      </c>
      <c r="E21" s="102" t="s">
        <v>182</v>
      </c>
    </row>
    <row r="22" spans="1:5" x14ac:dyDescent="0.2">
      <c r="A22" s="103"/>
      <c r="B22" s="102"/>
      <c r="C22" s="102"/>
      <c r="D22" s="102"/>
      <c r="E22" s="102"/>
    </row>
    <row r="23" spans="1:5" x14ac:dyDescent="0.2">
      <c r="A23" s="103" t="s">
        <v>183</v>
      </c>
      <c r="B23" s="102" t="s">
        <v>184</v>
      </c>
      <c r="C23" s="102" t="s">
        <v>185</v>
      </c>
      <c r="D23" s="102" t="s">
        <v>186</v>
      </c>
      <c r="E23" s="102" t="s">
        <v>187</v>
      </c>
    </row>
    <row r="24" spans="1:5" x14ac:dyDescent="0.2">
      <c r="A24" s="103" t="s">
        <v>188</v>
      </c>
      <c r="B24" s="102" t="s">
        <v>189</v>
      </c>
      <c r="C24" s="102" t="s">
        <v>190</v>
      </c>
      <c r="D24" s="102" t="s">
        <v>191</v>
      </c>
      <c r="E24" s="102" t="s">
        <v>192</v>
      </c>
    </row>
    <row r="25" spans="1:5" x14ac:dyDescent="0.2">
      <c r="A25" s="103" t="s">
        <v>193</v>
      </c>
      <c r="B25" s="102" t="s">
        <v>194</v>
      </c>
      <c r="C25" s="102" t="s">
        <v>195</v>
      </c>
      <c r="D25" s="102" t="s">
        <v>196</v>
      </c>
      <c r="E25" s="102" t="s">
        <v>197</v>
      </c>
    </row>
    <row r="26" spans="1:5" x14ac:dyDescent="0.2">
      <c r="A26" s="104"/>
      <c r="B26" s="104"/>
    </row>
  </sheetData>
  <pageMargins left="0.7" right="0.7" top="0.78740157499999996" bottom="0.78740157499999996" header="0.3" footer="0.3"/>
  <pageSetup paperSize="9" orientation="portrait" r:id="rId1"/>
  <headerFooter>
    <oddHeader>&amp;RAnforderungsmatrix</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1.0 Preis</vt:lpstr>
      <vt:lpstr>2.0 Technik</vt:lpstr>
      <vt:lpstr>3.0 Service </vt:lpstr>
      <vt:lpstr>Dropdown</vt:lpstr>
      <vt:lpstr>'1.0 Preis'!Druckbereich</vt:lpstr>
      <vt:lpstr>'2.0 Technik'!Druckbereich</vt:lpstr>
      <vt:lpstr>'3.0 Service '!Druckbereich</vt:lpstr>
      <vt:lpstr>'2.0 Technik'!Drucktitel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Wörfel</dc:creator>
  <cp:lastModifiedBy>Benjamin Wörfel</cp:lastModifiedBy>
  <cp:lastPrinted>2026-10-21T11:07:11Z</cp:lastPrinted>
  <dcterms:created xsi:type="dcterms:W3CDTF">2026-10-20T03:17:51Z</dcterms:created>
  <dcterms:modified xsi:type="dcterms:W3CDTF">2026-10-21T11:22:04Z</dcterms:modified>
</cp:coreProperties>
</file>