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0" documentId="13_ncr:1_{5091536F-2C9F-4316-B897-6C1AC0F80650}" xr6:coauthVersionLast="47" xr6:coauthVersionMax="47" xr10:uidLastSave="{00000000-0000-0000-0000-000000000000}"/>
  <bookViews>
    <workbookView xWindow="28680" yWindow="-120" windowWidth="29040" windowHeight="17520" xr2:uid="{00000000-000D-0000-FFFF-FFFF00000000}"/>
  </bookViews>
  <sheets>
    <sheet name="Los 1" sheetId="6" r:id="rId1"/>
  </sheets>
  <definedNames>
    <definedName name="_xlnm.Print_Area" localSheetId="0">'Los 1'!$A$1:$I$42</definedName>
    <definedName name="_xlnm.Print_Titles" localSheetId="0">'Los 1'!$17:$17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6" l="1"/>
  <c r="I36" i="6"/>
  <c r="I19" i="6" l="1"/>
  <c r="I25" i="6"/>
  <c r="I27" i="6" l="1"/>
  <c r="I23" i="6"/>
  <c r="I21" i="6"/>
  <c r="I37" i="6" l="1"/>
  <c r="I38" i="6" s="1"/>
  <c r="I39" i="6" s="1"/>
</calcChain>
</file>

<file path=xl/sharedStrings.xml><?xml version="1.0" encoding="utf-8"?>
<sst xmlns="http://schemas.openxmlformats.org/spreadsheetml/2006/main" count="49" uniqueCount="44">
  <si>
    <t>Eschenbrook 4,  24113 Molfsee</t>
  </si>
  <si>
    <t>GP  €</t>
  </si>
  <si>
    <t>EP  €</t>
  </si>
  <si>
    <t>Leistung</t>
  </si>
  <si>
    <t>Einweisung</t>
  </si>
  <si>
    <t>Kilometerpauschale</t>
  </si>
  <si>
    <t>km</t>
  </si>
  <si>
    <t>Facharbeiter</t>
  </si>
  <si>
    <t>Kosten für ein Zugfahrzeug (max. Klein-LKW/Pritschenwagen als Doppelkabine) mit Doppelachs-Anhänger incl. aller Betriebsstoffe zum Nachweis;                            Abrechnung nach tatsächlichem Aufwand gegen Vorlage von Arbeits-/Rapportzetteln</t>
  </si>
  <si>
    <t>Helfer</t>
  </si>
  <si>
    <t>Helferstunden für Fahrtzeiten und unvorhergesehene Arbeiten zum Nachweis;                                       Abrechnung nach tatsächlichem Aufwand gegen Vorlage von Arbeits-/Rapportzetteln</t>
  </si>
  <si>
    <t>Gärtnergeselle oder vergleichbar für Fahrtzeiten und unvorhergesehene Arbeiten zum Nachweis;          Abrechnung nach tatsächlichem Aufwand gegen Vorlage von Arbeits-/Rapportzetteln:</t>
  </si>
  <si>
    <t>1.0</t>
  </si>
  <si>
    <t>2.0</t>
  </si>
  <si>
    <t>Einweisung der Bauleitung des Auftragnehmers auf der Fläche durch die Bauleitung des Auftraggebers, incl. Anfahrt;                                           Abrechnung nach tatsächlichem Aufwand gegen Vorlage von Arbeits-/Rapportzetteln:</t>
  </si>
  <si>
    <t>Ort, Datum:</t>
  </si>
  <si>
    <t>3.0</t>
  </si>
  <si>
    <t>4.0</t>
  </si>
  <si>
    <t>Übertrag:</t>
  </si>
  <si>
    <t>Tel:  0431-21090-101                  
Fax: 0431-21090 102 
info@stiftungsland.de 
www.stiftungsland.de</t>
  </si>
  <si>
    <t>5.0</t>
  </si>
  <si>
    <t>zuzügl. Mehrwertsteuer 19 %:</t>
  </si>
  <si>
    <t>Pos.</t>
  </si>
  <si>
    <t>ANGEBOT Pflanzung</t>
  </si>
  <si>
    <t>Summe gesamt netto:</t>
  </si>
  <si>
    <t>Summe gesamt brutto:</t>
  </si>
  <si>
    <t>Stauden manuell pflanzen, 9er-Töpfe</t>
  </si>
  <si>
    <t>Firma: (bitte Ihre Firmenanschrift mit Tel. + Mail eintragen:)</t>
  </si>
  <si>
    <t>Bitte beachten Sie unbedingt die 'Hinweise zur Kalkulation' in den Vorbemerkungen! 
 Bitte tragen Sie Ihre Einheitspreise direkt in die formatierte Exceltabelle ein!</t>
  </si>
  <si>
    <t>6.0</t>
  </si>
  <si>
    <t>Mähen von Pflanzfläche</t>
  </si>
  <si>
    <t>m²</t>
  </si>
  <si>
    <t>Die Pflanzfläche in der Weidelandschaft soll einmal gemäht werden, da sie bisher nicht ausreichend abgeweidet wurde und die Vegetation sehr ungleich hoch ist (motormanuelle Mahd)</t>
  </si>
  <si>
    <t xml:space="preserve">Stauden in 9er Topfballen sind fachgerecht unter Verwendung eines Erdbohrers zu pflanzen. Dabei ist darauf zu achten, dass die Wurzeln in geeigente Tiefe senkrecht wachsen kann. Schwankungen der Pflanztiefe sind zu vermeiden. Die Gewährleistung einer einheitlichen Pflanztiefe ist mit der Bauleitung vor Ort abzustimmen. Abrechnung nach Stückzahl </t>
  </si>
  <si>
    <t>Stauden manuell pflanzen, Quickpotts</t>
  </si>
  <si>
    <t xml:space="preserve">Stauden aus Quickpott-Paletten sind fachgerecht unter Verwendung eines Erdbohrers zu pflanzen. Dabei ist darauf zu achten, dass die Wurzeln in geeigente Tiefe senkrecht wachsen kann. Schwankungen der Pflanztiefe sind zu vermeiden. Die Gewährleistung einer einheitlichen Pflanztiefe ist mit der Bauleitung vor Ort abzustimmen. Abrechnung nach Stückzahl </t>
  </si>
  <si>
    <t>2026-0457 LV Los 3 Schönwalde/Beckmissen
Staudenpflanzung BGM PrioLRT Metapopulation</t>
  </si>
  <si>
    <t>Menge</t>
  </si>
  <si>
    <t>Einh.</t>
  </si>
  <si>
    <t>h</t>
  </si>
  <si>
    <t>St</t>
  </si>
  <si>
    <r>
      <rPr>
        <b/>
        <sz val="11"/>
        <color theme="1"/>
        <rFont val="Calibri"/>
        <family val="2"/>
        <scheme val="minor"/>
      </rPr>
      <t>Arten: 500 Lithospermum, 1.000 Primula veris, 600 Campanula glomerata, 70 Cirsium acaule, 1.000 Filipendula vulgaris, 500 Helianthemum nummularium, 200 Helictotrichon pratense, 500 Inula salicina, 150 Pulsatilla vulgaris, 1.000 Sanguisorba minor, 150 Serratula tinctoria, 300 Trifolium aureum, 500 Trifolium montanum (Summe 5.700 9er, 570 QP)(Weidelandschaft mit Rindern). Bei der Pflanzung ist sorgsamst auf eine fachgerechte Ausführung zu achten, das heißt im Einzelnen:</t>
    </r>
    <r>
      <rPr>
        <sz val="11"/>
        <color theme="1"/>
        <rFont val="Calibri"/>
        <family val="2"/>
        <scheme val="minor"/>
      </rPr>
      <t xml:space="preserve">
-&gt; die Pflanzflächen verteilen sich auf  3Pflanzflächen in einer 7 ha großen Weidelandschaft mit Robustrindern. Die Pflanzen werden als Narbenpflanzung ins Grünland gesetzt. Die Pflanzflächen sollen nach Bedarf teilweise zuvor gemäht werden.
-&gt; die Oberkante des Pflanzballens soll mit einer Handvoll Boden aus dem Bohrloch überdeckt werden und muss mit der Oberkante des anstehenden Bodens abschließen
-&gt; es dürfen keine Pflanzenreste, z.B. von der Gras- und Krautnarbe, in das Pflanzloch gelangen,
gegebenenfalls ist Pflanzerde aus umliegenden Maulwurfshaufen oder zusätzlichen Grabungen  zu entnehmen und bei der Pflanzung mit zu verwenden; dies kann insbesondere bei einer Narbenpflanzung nötig sein
-&gt; die Stauden müssen nach dem Setzen unbedingt angedrückt werden                                                         -&gt; ein allseitiger Bodenschluss ist zu gewährleisten
-&gt; eventuell vorhandene Blütenstengel müssen kurz über der Blattrosette abgeschnitten werden, damit die Ballen nicht von Rehen und Hirschen beim ähsen herausgerissen werden.
-&gt; die Pflanzflflächen liegen auf trockenenlehmigen Böden und können bei trockener Witterung mit Allradfahrzeugen angefahren werden. Stärkeres Relief - bepflanzt werden solle ein Südhang. Flächenzuwegung über Bargfelder Straße</t>
    </r>
  </si>
  <si>
    <r>
      <t>Leistungszeitraum Herbst</t>
    </r>
    <r>
      <rPr>
        <b/>
        <sz val="14"/>
        <rFont val="Calibri"/>
        <family val="2"/>
        <scheme val="minor"/>
      </rPr>
      <t xml:space="preserve"> 2026 insgesamt 6.270 Stauden</t>
    </r>
  </si>
  <si>
    <t>Unterschrift bzw. Signatur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</si>
</sst>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00\ [$€-407]_-;\-* #,##0.00\ [$€-407]_-;_-* &quot;-&quot;??\ [$€-407]_-;_-@_-"/>
  </numFmts>
  <fonts count="8" x14ac:knownFonts="1">
    <font>
      <sz val="11"/>
      <color theme="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b/>
      <u/>
      <sz val="12"/>
      <color theme="1"/>
      <name val="Calibri"/>
      <family val="2"/>
      <scheme val="minor"/>
    </font>
    <font>
      <sz val="11"/>
      <color theme="1"/>
      <name val="Calibri"/>
      <family val="2"/>
      <scheme val="minor"/>
    </font>
    <font>
      <b/>
      <sz val="14"/>
      <name val="Calibri"/>
      <family val="2"/>
      <scheme val="minor"/>
    </font>
    <font>
      <sz val="14"/>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6"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164" fontId="5" fillId="0" borderId="0" applyFont="0" applyFill="0" applyBorder="0" applyAlignment="0" applyProtection="0"/>
    <xf numFmtId="9" fontId="5" fillId="0" borderId="0" applyFont="0" applyFill="0" applyBorder="0" applyAlignment="0" applyProtection="0"/>
    <xf numFmtId="0" fontId="5" fillId="0" borderId="0"/>
  </cellStyleXfs>
  <cellXfs count="85">
    <xf numFmtId="0" fontId="0" fillId="0" borderId="0" xfId="0"/>
    <xf numFmtId="0" fontId="1" fillId="2" borderId="1" xfId="0" applyFont="1" applyFill="1" applyBorder="1"/>
    <xf numFmtId="0" fontId="0" fillId="0" borderId="8" xfId="0" applyBorder="1"/>
    <xf numFmtId="0" fontId="0" fillId="0" borderId="10" xfId="0" applyBorder="1"/>
    <xf numFmtId="0" fontId="0" fillId="0" borderId="1" xfId="0" applyBorder="1"/>
    <xf numFmtId="0" fontId="0" fillId="0" borderId="0" xfId="0" applyAlignment="1">
      <alignment wrapText="1"/>
    </xf>
    <xf numFmtId="165" fontId="0" fillId="0" borderId="1" xfId="0" applyNumberFormat="1" applyBorder="1"/>
    <xf numFmtId="165" fontId="0" fillId="0" borderId="12" xfId="0" applyNumberFormat="1" applyBorder="1"/>
    <xf numFmtId="165" fontId="0" fillId="0" borderId="0" xfId="0" applyNumberFormat="1"/>
    <xf numFmtId="165" fontId="0" fillId="0" borderId="13" xfId="0" applyNumberFormat="1" applyBorder="1"/>
    <xf numFmtId="165" fontId="0" fillId="0" borderId="11" xfId="0" applyNumberFormat="1" applyBorder="1"/>
    <xf numFmtId="164" fontId="0" fillId="0" borderId="1" xfId="1" applyFont="1" applyBorder="1" applyAlignment="1"/>
    <xf numFmtId="164" fontId="0" fillId="0" borderId="11" xfId="1" applyFont="1" applyBorder="1" applyAlignment="1"/>
    <xf numFmtId="165" fontId="0" fillId="0" borderId="0" xfId="0" applyNumberFormat="1" applyAlignment="1">
      <alignment horizontal="center" vertical="center" wrapText="1"/>
    </xf>
    <xf numFmtId="165" fontId="0" fillId="0" borderId="9" xfId="0" applyNumberFormat="1" applyBorder="1"/>
    <xf numFmtId="165" fontId="1" fillId="2" borderId="1" xfId="0" applyNumberFormat="1" applyFont="1" applyFill="1" applyBorder="1"/>
    <xf numFmtId="9" fontId="0" fillId="0" borderId="0" xfId="2" applyFont="1"/>
    <xf numFmtId="0" fontId="0" fillId="0" borderId="0" xfId="0" applyAlignment="1">
      <alignment horizontal="right"/>
    </xf>
    <xf numFmtId="0" fontId="1" fillId="2" borderId="1" xfId="0" applyFont="1" applyFill="1" applyBorder="1" applyAlignment="1">
      <alignment horizontal="right"/>
    </xf>
    <xf numFmtId="0" fontId="0" fillId="0" borderId="1" xfId="0" applyBorder="1" applyAlignment="1">
      <alignment horizontal="right"/>
    </xf>
    <xf numFmtId="0" fontId="0" fillId="0" borderId="11" xfId="0" applyBorder="1" applyAlignment="1">
      <alignment horizontal="right"/>
    </xf>
    <xf numFmtId="0" fontId="0" fillId="0" borderId="0" xfId="0" applyAlignment="1">
      <alignment horizontal="center"/>
    </xf>
    <xf numFmtId="0" fontId="0" fillId="0" borderId="0" xfId="0" applyAlignment="1">
      <alignment horizontal="left" vertical="top"/>
    </xf>
    <xf numFmtId="0" fontId="0" fillId="0" borderId="0" xfId="0" applyAlignment="1">
      <alignment horizontal="left" vertical="center" wrapText="1"/>
    </xf>
    <xf numFmtId="0" fontId="0" fillId="0" borderId="6" xfId="0" applyBorder="1" applyAlignment="1">
      <alignment horizontal="center"/>
    </xf>
    <xf numFmtId="165" fontId="0" fillId="0" borderId="13" xfId="0" applyNumberFormat="1" applyBorder="1" applyAlignment="1">
      <alignment horizontal="left"/>
    </xf>
    <xf numFmtId="0" fontId="0" fillId="0" borderId="11" xfId="0" applyBorder="1" applyAlignment="1">
      <alignment horizontal="center"/>
    </xf>
    <xf numFmtId="0" fontId="0" fillId="0" borderId="6" xfId="0" applyBorder="1"/>
    <xf numFmtId="0" fontId="5" fillId="0" borderId="0" xfId="3"/>
    <xf numFmtId="0" fontId="5" fillId="0" borderId="0" xfId="3" applyAlignment="1">
      <alignment horizontal="left" vertical="center" wrapText="1"/>
    </xf>
    <xf numFmtId="0" fontId="0" fillId="0" borderId="11" xfId="0" applyBorder="1"/>
    <xf numFmtId="164" fontId="0" fillId="0" borderId="1" xfId="1" applyFont="1" applyBorder="1" applyAlignment="1">
      <alignment horizontal="center"/>
    </xf>
    <xf numFmtId="0" fontId="1" fillId="0" borderId="1"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xf>
    <xf numFmtId="0" fontId="4" fillId="0" borderId="0" xfId="0" applyFont="1" applyAlignment="1" applyProtection="1">
      <alignment horizontal="left" vertical="top"/>
      <protection locked="0"/>
    </xf>
    <xf numFmtId="0" fontId="0" fillId="0" borderId="0" xfId="0" applyAlignment="1" applyProtection="1">
      <alignment horizontal="left" vertical="top"/>
      <protection locked="0"/>
    </xf>
    <xf numFmtId="0" fontId="2" fillId="0" borderId="0" xfId="0" applyFont="1" applyAlignment="1">
      <alignment horizontal="center" vertical="center" wrapText="1"/>
    </xf>
    <xf numFmtId="0" fontId="7" fillId="0" borderId="0" xfId="0" applyFont="1" applyAlignment="1">
      <alignment horizontal="center" vertical="center" wrapText="1"/>
    </xf>
    <xf numFmtId="0" fontId="2" fillId="3" borderId="2" xfId="3" applyFont="1" applyFill="1" applyBorder="1" applyAlignment="1">
      <alignment vertical="center" wrapText="1"/>
    </xf>
    <xf numFmtId="0" fontId="2" fillId="3" borderId="3" xfId="3" applyFont="1" applyFill="1" applyBorder="1" applyAlignment="1">
      <alignment vertical="center" wrapText="1"/>
    </xf>
    <xf numFmtId="0" fontId="2" fillId="3" borderId="4" xfId="3" applyFont="1" applyFill="1" applyBorder="1" applyAlignment="1">
      <alignmen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0" borderId="10" xfId="0" applyFont="1" applyBorder="1" applyAlignment="1">
      <alignment horizontal="left" vertical="center" wrapText="1"/>
    </xf>
    <xf numFmtId="0" fontId="1" fillId="2" borderId="1" xfId="0" applyFont="1" applyFill="1" applyBorder="1" applyAlignment="1">
      <alignment horizontal="left"/>
    </xf>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7" xfId="0" applyFont="1" applyBorder="1" applyAlignment="1">
      <alignment horizontal="left"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1" fillId="0" borderId="1" xfId="0" applyFont="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164" fontId="0" fillId="0" borderId="2" xfId="1" applyFont="1" applyBorder="1" applyAlignment="1">
      <alignment horizontal="center"/>
    </xf>
    <xf numFmtId="164" fontId="0" fillId="0" borderId="3" xfId="1" applyFont="1" applyBorder="1" applyAlignment="1">
      <alignment horizontal="center"/>
    </xf>
    <xf numFmtId="164" fontId="0" fillId="0" borderId="4" xfId="1" applyFont="1" applyBorder="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0" borderId="2" xfId="0" applyFont="1" applyBorder="1" applyAlignment="1">
      <alignment horizontal="right" vertical="center" wrapText="1"/>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0" fontId="1" fillId="0" borderId="2" xfId="0" applyFont="1" applyBorder="1" applyAlignment="1">
      <alignment horizontal="right" vertical="center"/>
    </xf>
    <xf numFmtId="0" fontId="0" fillId="4" borderId="3" xfId="0" applyFill="1" applyBorder="1" applyProtection="1">
      <protection locked="0"/>
    </xf>
    <xf numFmtId="164" fontId="0" fillId="4" borderId="1" xfId="1" applyFont="1" applyFill="1" applyBorder="1" applyAlignment="1" applyProtection="1">
      <alignment horizontal="center"/>
      <protection locked="0"/>
    </xf>
    <xf numFmtId="165" fontId="0" fillId="4" borderId="1" xfId="0" applyNumberFormat="1" applyFill="1" applyBorder="1" applyProtection="1">
      <protection locked="0"/>
    </xf>
  </cellXfs>
  <cellStyles count="4">
    <cellStyle name="Komma" xfId="1" builtinId="3"/>
    <cellStyle name="Prozent" xfId="2" builtinId="5"/>
    <cellStyle name="Standard" xfId="0" builtinId="0"/>
    <cellStyle name="Standard 4" xfId="3" xr:uid="{00000000-0005-0000-0000-000003000000}"/>
  </cellStyles>
  <dxfs count="0"/>
  <tableStyles count="0" defaultTableStyle="TableStyleMedium2" defaultPivotStyle="PivotStyleMedium9"/>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168442</xdr:colOff>
      <xdr:row>5</xdr:row>
      <xdr:rowOff>19050</xdr:rowOff>
    </xdr:to>
    <xdr:pic>
      <xdr:nvPicPr>
        <xdr:cNvPr id="2" name="Grafik 1" descr="S:\MEDIEN und KOMMUNIKATION\LOGOundCO\EIGENEaktuell\Stiftung Naturschutz 2015\01_SN_Standardlogo\4C\SN_Logo_final_300ppi_4C_RZ.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40217" cy="97155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2"/>
  <sheetViews>
    <sheetView tabSelected="1" topLeftCell="A14" zoomScale="70" zoomScaleNormal="70" zoomScalePageLayoutView="71" workbookViewId="0">
      <selection activeCell="H19" activeCellId="8" sqref="A40:D40 F40:I40 H36 H34 H27 H25 H23 H21 H19"/>
    </sheetView>
  </sheetViews>
  <sheetFormatPr baseColWidth="10" defaultColWidth="9.109375" defaultRowHeight="14.4" x14ac:dyDescent="0.3"/>
  <cols>
    <col min="1" max="1" width="5" customWidth="1"/>
    <col min="6" max="6" width="12.88671875" customWidth="1"/>
    <col min="7" max="7" width="6.6640625" style="17" customWidth="1"/>
    <col min="8" max="8" width="13.5546875" style="8" customWidth="1"/>
    <col min="9" max="9" width="14.109375" style="8" customWidth="1"/>
    <col min="19" max="19" width="9.109375" customWidth="1"/>
  </cols>
  <sheetData>
    <row r="1" spans="1:23" ht="15" customHeight="1" x14ac:dyDescent="0.3">
      <c r="G1" s="33" t="s">
        <v>19</v>
      </c>
      <c r="H1" s="33"/>
      <c r="I1" s="33"/>
    </row>
    <row r="2" spans="1:23" ht="15" customHeight="1" x14ac:dyDescent="0.3">
      <c r="F2" s="23"/>
      <c r="G2" s="33"/>
      <c r="H2" s="33"/>
      <c r="I2" s="33"/>
    </row>
    <row r="3" spans="1:23" ht="15" customHeight="1" x14ac:dyDescent="0.3">
      <c r="F3" s="23"/>
      <c r="G3" s="33"/>
      <c r="H3" s="33"/>
      <c r="I3" s="33"/>
    </row>
    <row r="4" spans="1:23" ht="15" customHeight="1" x14ac:dyDescent="0.3">
      <c r="F4" s="23"/>
      <c r="G4" s="33"/>
      <c r="H4" s="33"/>
      <c r="I4" s="33"/>
    </row>
    <row r="5" spans="1:23" x14ac:dyDescent="0.3">
      <c r="A5" s="34"/>
      <c r="B5" s="34"/>
      <c r="C5" s="34"/>
      <c r="D5" s="34"/>
      <c r="F5" s="23"/>
      <c r="G5" s="33"/>
      <c r="H5" s="33"/>
      <c r="I5" s="33"/>
    </row>
    <row r="6" spans="1:23" x14ac:dyDescent="0.3">
      <c r="B6" s="21"/>
      <c r="C6" s="21"/>
      <c r="D6" s="21"/>
      <c r="G6" s="22" t="s">
        <v>0</v>
      </c>
      <c r="H6" s="13"/>
    </row>
    <row r="7" spans="1:23" ht="95.1" customHeight="1" x14ac:dyDescent="0.3">
      <c r="A7" s="35" t="s">
        <v>27</v>
      </c>
      <c r="B7" s="36"/>
      <c r="C7" s="36"/>
      <c r="D7" s="36"/>
      <c r="E7" s="36"/>
      <c r="F7" s="36"/>
      <c r="G7" s="37" t="s">
        <v>23</v>
      </c>
      <c r="H7" s="38"/>
      <c r="I7" s="38"/>
    </row>
    <row r="8" spans="1:23" ht="49.5" customHeight="1" x14ac:dyDescent="0.3">
      <c r="A8" s="39" t="s">
        <v>36</v>
      </c>
      <c r="B8" s="40"/>
      <c r="C8" s="40"/>
      <c r="D8" s="40"/>
      <c r="E8" s="40"/>
      <c r="F8" s="40"/>
      <c r="G8" s="40"/>
      <c r="H8" s="40"/>
      <c r="I8" s="41"/>
      <c r="O8" s="28"/>
      <c r="P8" s="28"/>
      <c r="Q8" s="28"/>
      <c r="R8" s="28"/>
      <c r="S8" s="28"/>
      <c r="T8" s="28"/>
      <c r="U8" s="29"/>
      <c r="V8" s="29"/>
      <c r="W8" s="29"/>
    </row>
    <row r="9" spans="1:23" ht="4.5" customHeight="1" x14ac:dyDescent="0.3"/>
    <row r="10" spans="1:23" ht="33" customHeight="1" x14ac:dyDescent="0.3">
      <c r="A10" s="42" t="s">
        <v>42</v>
      </c>
      <c r="B10" s="43"/>
      <c r="C10" s="43"/>
      <c r="D10" s="43"/>
      <c r="E10" s="43"/>
      <c r="F10" s="43"/>
      <c r="G10" s="43"/>
      <c r="H10" s="43"/>
      <c r="I10" s="44"/>
      <c r="M10" s="16"/>
    </row>
    <row r="11" spans="1:23" s="5" customFormat="1" ht="156.75" customHeight="1" x14ac:dyDescent="0.3">
      <c r="A11" s="45" t="s">
        <v>41</v>
      </c>
      <c r="B11" s="46"/>
      <c r="C11" s="46"/>
      <c r="D11" s="46"/>
      <c r="E11" s="46"/>
      <c r="F11" s="46"/>
      <c r="G11" s="46"/>
      <c r="H11" s="46"/>
      <c r="I11" s="47"/>
      <c r="M11"/>
    </row>
    <row r="12" spans="1:23" x14ac:dyDescent="0.3">
      <c r="A12" s="48"/>
      <c r="B12" s="33"/>
      <c r="C12" s="33"/>
      <c r="D12" s="33"/>
      <c r="E12" s="33"/>
      <c r="F12" s="33"/>
      <c r="G12" s="33"/>
      <c r="H12" s="33"/>
      <c r="I12" s="49"/>
      <c r="M12" s="5"/>
    </row>
    <row r="13" spans="1:23" x14ac:dyDescent="0.3">
      <c r="A13" s="48"/>
      <c r="B13" s="33"/>
      <c r="C13" s="33"/>
      <c r="D13" s="33"/>
      <c r="E13" s="33"/>
      <c r="F13" s="33"/>
      <c r="G13" s="33"/>
      <c r="H13" s="33"/>
      <c r="I13" s="49"/>
    </row>
    <row r="14" spans="1:23" ht="173.25" customHeight="1" x14ac:dyDescent="0.3">
      <c r="A14" s="50"/>
      <c r="B14" s="51"/>
      <c r="C14" s="51"/>
      <c r="D14" s="51"/>
      <c r="E14" s="51"/>
      <c r="F14" s="51"/>
      <c r="G14" s="51"/>
      <c r="H14" s="51"/>
      <c r="I14" s="52"/>
    </row>
    <row r="15" spans="1:23" ht="33" customHeight="1" x14ac:dyDescent="0.3">
      <c r="A15" s="53" t="s">
        <v>28</v>
      </c>
      <c r="B15" s="51"/>
      <c r="C15" s="51"/>
      <c r="D15" s="51"/>
      <c r="E15" s="51"/>
      <c r="F15" s="51"/>
      <c r="G15" s="51"/>
      <c r="H15" s="51"/>
      <c r="I15" s="52"/>
    </row>
    <row r="16" spans="1:23" ht="107.25" customHeight="1" x14ac:dyDescent="0.3">
      <c r="A16" s="2"/>
      <c r="I16" s="14"/>
    </row>
    <row r="17" spans="1:9" x14ac:dyDescent="0.3">
      <c r="A17" s="1" t="s">
        <v>22</v>
      </c>
      <c r="B17" s="54" t="s">
        <v>3</v>
      </c>
      <c r="C17" s="54"/>
      <c r="D17" s="54"/>
      <c r="E17" s="54"/>
      <c r="F17" s="1" t="s">
        <v>37</v>
      </c>
      <c r="G17" s="18" t="s">
        <v>38</v>
      </c>
      <c r="H17" s="15" t="s">
        <v>2</v>
      </c>
      <c r="I17" s="15" t="s">
        <v>1</v>
      </c>
    </row>
    <row r="18" spans="1:9" x14ac:dyDescent="0.3">
      <c r="A18" s="4" t="s">
        <v>12</v>
      </c>
      <c r="B18" s="55" t="s">
        <v>4</v>
      </c>
      <c r="C18" s="56"/>
      <c r="D18" s="56"/>
      <c r="E18" s="57"/>
      <c r="I18" s="14"/>
    </row>
    <row r="19" spans="1:9" ht="105" customHeight="1" x14ac:dyDescent="0.3">
      <c r="A19" s="2"/>
      <c r="B19" s="58" t="s">
        <v>14</v>
      </c>
      <c r="C19" s="59"/>
      <c r="D19" s="59"/>
      <c r="E19" s="60"/>
      <c r="F19" s="11">
        <v>2</v>
      </c>
      <c r="G19" s="19" t="s">
        <v>39</v>
      </c>
      <c r="H19" s="84"/>
      <c r="I19" s="6">
        <f>H19*F19</f>
        <v>0</v>
      </c>
    </row>
    <row r="20" spans="1:9" x14ac:dyDescent="0.3">
      <c r="A20" s="4" t="s">
        <v>13</v>
      </c>
      <c r="B20" s="61" t="s">
        <v>5</v>
      </c>
      <c r="C20" s="61"/>
      <c r="D20" s="61"/>
      <c r="E20" s="61"/>
      <c r="F20" s="11"/>
      <c r="G20" s="19"/>
      <c r="H20" s="6"/>
      <c r="I20" s="6"/>
    </row>
    <row r="21" spans="1:9" ht="120.75" customHeight="1" x14ac:dyDescent="0.3">
      <c r="A21" s="4"/>
      <c r="B21" s="62" t="s">
        <v>8</v>
      </c>
      <c r="C21" s="62"/>
      <c r="D21" s="62"/>
      <c r="E21" s="62"/>
      <c r="F21" s="11">
        <v>400</v>
      </c>
      <c r="G21" s="19" t="s">
        <v>6</v>
      </c>
      <c r="H21" s="84"/>
      <c r="I21" s="6">
        <f>F21*H21</f>
        <v>0</v>
      </c>
    </row>
    <row r="22" spans="1:9" ht="15" customHeight="1" x14ac:dyDescent="0.3">
      <c r="A22" s="3" t="s">
        <v>16</v>
      </c>
      <c r="B22" s="32" t="s">
        <v>7</v>
      </c>
      <c r="C22" s="32"/>
      <c r="D22" s="32"/>
      <c r="E22" s="32"/>
      <c r="F22" s="12"/>
      <c r="G22" s="20"/>
      <c r="H22" s="10"/>
      <c r="I22" s="7"/>
    </row>
    <row r="23" spans="1:9" ht="95.1" customHeight="1" x14ac:dyDescent="0.3">
      <c r="A23" s="3"/>
      <c r="B23" s="63" t="s">
        <v>11</v>
      </c>
      <c r="C23" s="63"/>
      <c r="D23" s="63"/>
      <c r="E23" s="63"/>
      <c r="F23" s="11">
        <v>7</v>
      </c>
      <c r="G23" s="19" t="s">
        <v>39</v>
      </c>
      <c r="H23" s="84"/>
      <c r="I23" s="6">
        <f>F23*H23</f>
        <v>0</v>
      </c>
    </row>
    <row r="24" spans="1:9" ht="15" customHeight="1" x14ac:dyDescent="0.3">
      <c r="A24" s="3" t="s">
        <v>17</v>
      </c>
      <c r="B24" s="32" t="s">
        <v>9</v>
      </c>
      <c r="C24" s="32"/>
      <c r="D24" s="32"/>
      <c r="E24" s="32"/>
      <c r="F24" s="72"/>
      <c r="G24" s="73"/>
      <c r="H24" s="73"/>
      <c r="I24" s="74"/>
    </row>
    <row r="25" spans="1:9" ht="95.1" customHeight="1" x14ac:dyDescent="0.3">
      <c r="A25" s="3"/>
      <c r="B25" s="63" t="s">
        <v>10</v>
      </c>
      <c r="C25" s="63"/>
      <c r="D25" s="63"/>
      <c r="E25" s="63"/>
      <c r="F25" s="11">
        <v>24</v>
      </c>
      <c r="G25" s="19" t="s">
        <v>39</v>
      </c>
      <c r="H25" s="84"/>
      <c r="I25" s="6">
        <f>F25*H25</f>
        <v>0</v>
      </c>
    </row>
    <row r="26" spans="1:9" ht="15" customHeight="1" x14ac:dyDescent="0.3">
      <c r="A26" s="3" t="s">
        <v>20</v>
      </c>
      <c r="B26" s="32" t="s">
        <v>30</v>
      </c>
      <c r="C26" s="32"/>
      <c r="D26" s="32"/>
      <c r="E26" s="32"/>
      <c r="F26" s="72"/>
      <c r="G26" s="73"/>
      <c r="H26" s="73"/>
      <c r="I26" s="74"/>
    </row>
    <row r="27" spans="1:9" ht="95.1" customHeight="1" x14ac:dyDescent="0.3">
      <c r="A27" s="3"/>
      <c r="B27" s="63" t="s">
        <v>32</v>
      </c>
      <c r="C27" s="63"/>
      <c r="D27" s="63"/>
      <c r="E27" s="63"/>
      <c r="F27" s="11">
        <v>2000</v>
      </c>
      <c r="G27" s="19" t="s">
        <v>31</v>
      </c>
      <c r="H27" s="84"/>
      <c r="I27" s="6">
        <f>F27*H27</f>
        <v>0</v>
      </c>
    </row>
    <row r="28" spans="1:9" ht="15" hidden="1" customHeight="1" x14ac:dyDescent="0.3">
      <c r="A28" s="64"/>
      <c r="B28" s="65"/>
      <c r="C28" s="65"/>
      <c r="D28" s="65"/>
      <c r="E28" s="65"/>
      <c r="F28" s="65"/>
      <c r="G28" s="66"/>
      <c r="H28" s="25" t="s">
        <v>18</v>
      </c>
      <c r="I28" s="9"/>
    </row>
    <row r="29" spans="1:9" ht="120" hidden="1" customHeight="1" x14ac:dyDescent="0.3">
      <c r="A29" s="24"/>
      <c r="B29" s="24"/>
      <c r="C29" s="24"/>
      <c r="D29" s="24"/>
      <c r="E29" s="24"/>
      <c r="F29" s="24"/>
      <c r="G29" s="24"/>
      <c r="H29" s="24"/>
      <c r="I29" s="24"/>
    </row>
    <row r="30" spans="1:9" ht="53.25" hidden="1" customHeight="1" x14ac:dyDescent="0.3">
      <c r="A30" s="26"/>
      <c r="B30" s="26"/>
      <c r="C30" s="26"/>
      <c r="D30" s="26"/>
      <c r="E30" s="26"/>
      <c r="F30" s="26"/>
      <c r="G30" s="26"/>
      <c r="H30" s="26"/>
      <c r="I30" s="26"/>
    </row>
    <row r="31" spans="1:9" ht="15" hidden="1" customHeight="1" x14ac:dyDescent="0.3">
      <c r="A31" s="69"/>
      <c r="B31" s="70"/>
      <c r="C31" s="70"/>
      <c r="D31" s="70"/>
      <c r="E31" s="70"/>
      <c r="F31" s="70"/>
      <c r="G31" s="71"/>
      <c r="H31" s="25" t="s">
        <v>18</v>
      </c>
      <c r="I31" s="9"/>
    </row>
    <row r="32" spans="1:9" ht="120" hidden="1" customHeight="1" x14ac:dyDescent="0.3">
      <c r="A32" s="24"/>
      <c r="B32" s="24"/>
      <c r="C32" s="24"/>
      <c r="D32" s="24"/>
      <c r="E32" s="24"/>
      <c r="F32" s="24"/>
      <c r="G32" s="24"/>
      <c r="H32" s="24"/>
      <c r="I32" s="24"/>
    </row>
    <row r="33" spans="1:9" ht="35.25" customHeight="1" x14ac:dyDescent="0.3">
      <c r="A33" s="4" t="s">
        <v>29</v>
      </c>
      <c r="B33" s="61" t="s">
        <v>34</v>
      </c>
      <c r="C33" s="61"/>
      <c r="D33" s="61"/>
      <c r="E33" s="61"/>
      <c r="F33" s="72"/>
      <c r="G33" s="73"/>
      <c r="H33" s="73"/>
      <c r="I33" s="74"/>
    </row>
    <row r="34" spans="1:9" ht="186" customHeight="1" x14ac:dyDescent="0.3">
      <c r="A34" s="30"/>
      <c r="B34" s="75" t="s">
        <v>35</v>
      </c>
      <c r="C34" s="76"/>
      <c r="D34" s="76"/>
      <c r="E34" s="77"/>
      <c r="F34" s="31">
        <v>570</v>
      </c>
      <c r="G34" s="31" t="s">
        <v>40</v>
      </c>
      <c r="H34" s="83"/>
      <c r="I34" s="31">
        <f>H34*F34</f>
        <v>0</v>
      </c>
    </row>
    <row r="35" spans="1:9" ht="33.75" customHeight="1" x14ac:dyDescent="0.3">
      <c r="A35" s="4" t="s">
        <v>29</v>
      </c>
      <c r="B35" s="61" t="s">
        <v>26</v>
      </c>
      <c r="C35" s="61"/>
      <c r="D35" s="61"/>
      <c r="E35" s="61"/>
      <c r="F35" s="72"/>
      <c r="G35" s="73"/>
      <c r="H35" s="73"/>
      <c r="I35" s="74"/>
    </row>
    <row r="36" spans="1:9" ht="184.5" customHeight="1" x14ac:dyDescent="0.3">
      <c r="A36" s="30"/>
      <c r="B36" s="75" t="s">
        <v>33</v>
      </c>
      <c r="C36" s="76"/>
      <c r="D36" s="76"/>
      <c r="E36" s="77"/>
      <c r="F36" s="31">
        <v>5700</v>
      </c>
      <c r="G36" s="31" t="s">
        <v>40</v>
      </c>
      <c r="H36" s="83"/>
      <c r="I36" s="31">
        <f>H36*F36</f>
        <v>0</v>
      </c>
    </row>
    <row r="37" spans="1:9" ht="24.9" customHeight="1" x14ac:dyDescent="0.3">
      <c r="A37" s="67" t="s">
        <v>24</v>
      </c>
      <c r="B37" s="67"/>
      <c r="C37" s="67"/>
      <c r="D37" s="67"/>
      <c r="E37" s="67"/>
      <c r="F37" s="67"/>
      <c r="G37" s="67"/>
      <c r="H37" s="68"/>
      <c r="I37" s="9">
        <f>SUM(I19:I36)</f>
        <v>0</v>
      </c>
    </row>
    <row r="38" spans="1:9" ht="44.25" customHeight="1" x14ac:dyDescent="0.3">
      <c r="A38" s="78" t="s">
        <v>21</v>
      </c>
      <c r="B38" s="79"/>
      <c r="C38" s="79"/>
      <c r="D38" s="79"/>
      <c r="E38" s="79"/>
      <c r="F38" s="79"/>
      <c r="G38" s="79"/>
      <c r="H38" s="80"/>
      <c r="I38" s="6">
        <f>I37*0.19</f>
        <v>0</v>
      </c>
    </row>
    <row r="39" spans="1:9" ht="23.25" customHeight="1" x14ac:dyDescent="0.3">
      <c r="A39" s="81" t="s">
        <v>25</v>
      </c>
      <c r="B39" s="67"/>
      <c r="C39" s="67"/>
      <c r="D39" s="67"/>
      <c r="E39" s="67"/>
      <c r="F39" s="67"/>
      <c r="G39" s="67"/>
      <c r="H39" s="68"/>
      <c r="I39" s="6">
        <f>SUM(I37:I38)</f>
        <v>0</v>
      </c>
    </row>
    <row r="40" spans="1:9" ht="55.2" customHeight="1" x14ac:dyDescent="0.3">
      <c r="A40" s="82"/>
      <c r="B40" s="82"/>
      <c r="C40" s="82"/>
      <c r="D40" s="82"/>
      <c r="E40" s="27"/>
      <c r="F40" s="82"/>
      <c r="G40" s="82"/>
      <c r="H40" s="82"/>
      <c r="I40" s="82"/>
    </row>
    <row r="41" spans="1:9" ht="48.75" customHeight="1" x14ac:dyDescent="0.3">
      <c r="A41" s="36" t="s">
        <v>15</v>
      </c>
      <c r="B41" s="36"/>
      <c r="C41" s="36"/>
      <c r="D41" s="36"/>
      <c r="E41" s="22"/>
      <c r="F41" s="36" t="s">
        <v>43</v>
      </c>
      <c r="G41" s="36"/>
      <c r="H41" s="36"/>
      <c r="I41" s="36"/>
    </row>
    <row r="43" spans="1:9" ht="15" customHeight="1" x14ac:dyDescent="0.3"/>
    <row r="47" spans="1:9"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2" ht="15" customHeight="1" x14ac:dyDescent="0.3"/>
  </sheetData>
  <sheetProtection algorithmName="SHA-512" hashValue="pwVxLpW7VPpgv8ciG/fP54RR6aMdyiD2+NkDyzz+chR/xKZJu7+F7F0AAJ6WD5FvN1hJny5gNyFfDK5cjduxYw==" saltValue="QBdXgziOUh2A5iE+yLW9+A==" spinCount="100000" sheet="1" objects="1" scenarios="1"/>
  <mergeCells count="36">
    <mergeCell ref="A41:D41"/>
    <mergeCell ref="F41:I41"/>
    <mergeCell ref="A38:H38"/>
    <mergeCell ref="A39:H39"/>
    <mergeCell ref="F26:I26"/>
    <mergeCell ref="F35:I35"/>
    <mergeCell ref="B26:E26"/>
    <mergeCell ref="B36:E36"/>
    <mergeCell ref="A40:D40"/>
    <mergeCell ref="F40:I40"/>
    <mergeCell ref="B23:E23"/>
    <mergeCell ref="B27:E27"/>
    <mergeCell ref="A28:G28"/>
    <mergeCell ref="A37:H37"/>
    <mergeCell ref="A31:G31"/>
    <mergeCell ref="B35:E35"/>
    <mergeCell ref="B24:E24"/>
    <mergeCell ref="F24:I24"/>
    <mergeCell ref="B25:E25"/>
    <mergeCell ref="B33:E33"/>
    <mergeCell ref="F33:I33"/>
    <mergeCell ref="B34:E34"/>
    <mergeCell ref="B22:E22"/>
    <mergeCell ref="G1:I5"/>
    <mergeCell ref="A5:D5"/>
    <mergeCell ref="A7:F7"/>
    <mergeCell ref="G7:I7"/>
    <mergeCell ref="A8:I8"/>
    <mergeCell ref="A10:I10"/>
    <mergeCell ref="A11:I14"/>
    <mergeCell ref="A15:I15"/>
    <mergeCell ref="B17:E17"/>
    <mergeCell ref="B18:E18"/>
    <mergeCell ref="B19:E19"/>
    <mergeCell ref="B20:E20"/>
    <mergeCell ref="B21:E21"/>
  </mergeCells>
  <pageMargins left="0.70866141732283472" right="0.70866141732283472" top="0.74803149606299213" bottom="0.74803149606299213" header="0.31496062992125984" footer="0.31496062992125984"/>
  <pageSetup paperSize="9" scale="90" fitToWidth="0" orientation="portrait" r:id="rId1"/>
  <headerFooter>
    <oddFooter>&amp;CSeite &amp;P</oddFooter>
  </headerFooter>
  <rowBreaks count="2" manualBreakCount="2">
    <brk id="16" max="8" man="1"/>
    <brk id="32" max="8"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Los 1</vt:lpstr>
      <vt:lpstr>'Los 1'!Druckbereich</vt:lpstr>
      <vt:lpstr>'Los 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2026-10-07T08:35:23Z</dcterms:modified>
</cp:coreProperties>
</file>