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0" documentId="13_ncr:1_{6564682A-2832-411C-914A-94826E814ABF}" xr6:coauthVersionLast="47" xr6:coauthVersionMax="47" xr10:uidLastSave="{00000000-0000-0000-0000-000000000000}"/>
  <bookViews>
    <workbookView xWindow="28680" yWindow="-120" windowWidth="29040" windowHeight="17520" xr2:uid="{00000000-000D-0000-FFFF-FFFF00000000}"/>
  </bookViews>
  <sheets>
    <sheet name="Los 1" sheetId="6" r:id="rId1"/>
  </sheets>
  <definedNames>
    <definedName name="_xlnm.Print_Area" localSheetId="0">'Los 1'!$A$1:$I$41</definedName>
    <definedName name="_xlnm.Print_Titles" localSheetId="0">'Los 1'!$17:$17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5" i="6" l="1"/>
  <c r="I26" i="6"/>
  <c r="I24" i="6"/>
  <c r="I22" i="6"/>
  <c r="I19" i="6"/>
  <c r="I28" i="6"/>
  <c r="I36" i="6" l="1"/>
  <c r="I37" i="6"/>
  <c r="I38" i="6" s="1"/>
</calcChain>
</file>

<file path=xl/sharedStrings.xml><?xml version="1.0" encoding="utf-8"?>
<sst xmlns="http://schemas.openxmlformats.org/spreadsheetml/2006/main" count="45" uniqueCount="40">
  <si>
    <t>Eschenbrook 4,  24113 Molfsee</t>
  </si>
  <si>
    <t>GP  €</t>
  </si>
  <si>
    <t>EP  €</t>
  </si>
  <si>
    <t>Leistung</t>
  </si>
  <si>
    <t>Einweisung</t>
  </si>
  <si>
    <t>Kilometerpauschale</t>
  </si>
  <si>
    <t>km</t>
  </si>
  <si>
    <t>Facharbeiter</t>
  </si>
  <si>
    <t>Kosten für ein Zugfahrzeug (max. Klein-LKW/Pritschenwagen als Doppelkabine) mit Doppelachs-Anhänger incl. aller Betriebsstoffe zum Nachweis;                            Abrechnung nach tatsächlichem Aufwand gegen Vorlage von Arbeits-/Rapportzetteln</t>
  </si>
  <si>
    <t>Helfer</t>
  </si>
  <si>
    <t>Helferstunden für Fahrtzeiten und unvorhergesehene Arbeiten zum Nachweis;                                       Abrechnung nach tatsächlichem Aufwand gegen Vorlage von Arbeits-/Rapportzetteln</t>
  </si>
  <si>
    <t>Gärtnergeselle oder vergleichbar für Fahrtzeiten und unvorhergesehene Arbeiten zum Nachweis;          Abrechnung nach tatsächlichem Aufwand gegen Vorlage von Arbeits-/Rapportzetteln:</t>
  </si>
  <si>
    <t>1.0</t>
  </si>
  <si>
    <t>2.0</t>
  </si>
  <si>
    <t>Einweisung der Bauleitung des Auftragnehmers auf der Fläche durch die Bauleitung des Auftraggebers, incl. Anfahrt;                                           Abrechnung nach tatsächlichem Aufwand gegen Vorlage von Arbeits-/Rapportzetteln:</t>
  </si>
  <si>
    <t>Ort, Datum:</t>
  </si>
  <si>
    <t>3.0</t>
  </si>
  <si>
    <t>4.0</t>
  </si>
  <si>
    <t>Übertrag:</t>
  </si>
  <si>
    <t>Tel:  0431-21090-101                  
Fax: 0431-21090 102 
info@stiftungsland.de 
www.stiftungsland.de</t>
  </si>
  <si>
    <t>5.0</t>
  </si>
  <si>
    <t>zuzügl. Mehrwertsteuer 19 %:</t>
  </si>
  <si>
    <t>Pos.</t>
  </si>
  <si>
    <t>ANGEBOT Pflanzung</t>
  </si>
  <si>
    <t>Summe gesamt netto:</t>
  </si>
  <si>
    <t>Summe gesamt brutto:</t>
  </si>
  <si>
    <t>Firma: (bitte Ihre Firmenanschrift mit Tel. + Mail eintragen:)</t>
  </si>
  <si>
    <t>Bitte beachten Sie unbedingt die 'Hinweise zur Kalkulation' in den Vorbemerkungen! 
 Bitte tragen Sie Ihre Einheitspreise direkt in die formatierte Exceltabelle ein!</t>
  </si>
  <si>
    <t>6.0</t>
  </si>
  <si>
    <t xml:space="preserve">Stauden in 9er Topfballen sind fachgerecht unter Verwendung eines Erdbohrers zu pflanzen. Dabei ist darauf zu achten, dass die Wurzeln in geeigente Tiefe senkrecht wachsen kann. Schwankungen der Pflanztiefe sind zu vermeiden. Die Gewährleistung einer einheitlichen Pflanztiefe ist mit der Bauleitung vor Ort abzustimmen. Abrechnung nach Stückzahl </t>
  </si>
  <si>
    <t>2026-0457 LV Los 1 Höltigbaum
Staudenpflanzung BGM PrioLRT Metapopulation</t>
  </si>
  <si>
    <t>Staudenpflanzung manuell, Quickpotts</t>
  </si>
  <si>
    <t>Stauden manuell pflanzen, 9er-Töpfe 0,5 l</t>
  </si>
  <si>
    <t>h</t>
  </si>
  <si>
    <t>St</t>
  </si>
  <si>
    <r>
      <t>Leistungszeitraum Herbst</t>
    </r>
    <r>
      <rPr>
        <b/>
        <sz val="14"/>
        <rFont val="Calibri"/>
        <family val="2"/>
        <scheme val="minor"/>
      </rPr>
      <t xml:space="preserve"> 2026 insgesamt 3.940 Stauden</t>
    </r>
  </si>
  <si>
    <t>Menge</t>
  </si>
  <si>
    <t>Einh.</t>
  </si>
  <si>
    <r>
      <rPr>
        <b/>
        <sz val="11"/>
        <color theme="1"/>
        <rFont val="Calibri"/>
        <family val="2"/>
        <scheme val="minor"/>
      </rPr>
      <t>Arten: 500 Alchemilla glabra, 170 Alchemilla micans 9er, 450 Alchemilla micans QP, 550 Alchemilla subcrenata, 670 Alchemilla vulgaris, 600 Alchemilla xanthochlora, 500 Carex pallescens, 500 Carex spicata. Bei der Pflanzung ist sorgsamst auf eine fachgerechte Ausführung zu achten, das heißt im Einzelnen:</t>
    </r>
    <r>
      <rPr>
        <sz val="11"/>
        <color theme="1"/>
        <rFont val="Calibri"/>
        <family val="2"/>
        <scheme val="minor"/>
      </rPr>
      <t xml:space="preserve">
-&gt; die Pflanzflächen verteilen sich auf 4 Pflanzflächen in einem 12 ha großen Heuwiesen-Komplex auf. Die Pflanzen werden als Narbenpflanzung ins Grünland gesetzt. Die Pflanzflächen wurden Ende September 2026 gemäht, so dass die Vegetation derzeit noch kurz ist.
-&gt; die Oberkante des Pflanzballens soll mit einer Handvoll Boden aus dem Bohrloch überdeckt werden und muss mit der Oberkante des anstehenden Bodens abschließen
-&gt; es dürfen keine Pflanzenreste, z.B. von der Gras- und Krautnarbe, in das Pflanzloch gelangen,
gegebenenfalls ist Pflanzerde aus umliegenden Maulwurfshaufen oder zusätzlichen Grabungen  zu entnehmen und bei der Pflanzung mit zu verwenden; dies kann insbesondere bei einer Narbenpflanzung nötig sein
-&gt; die Stauden müssen nach dem Setzen unbedingt angedrückt werden                                                         -&gt; ein allseitiger Bodenschluss ist zu gewährleisten
-&gt; eventuell vorhandene Blütenstengel müssen kurz über der Blattrosette abgeschnitten werden, damit die Ballen nicht von Rehen und Hirschen beim ähsen herausgerissen werden.
-&gt; die Pflanzflflächen liegen auf trockenen, sandigen Böden und können bei trockener Witterung mit Allradfahrzeugen angefahren werden.</t>
    </r>
  </si>
  <si>
    <t>Unterschrift bzw. Signatur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</si>
</sst>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00\ [$€-407]_-;\-* #,##0.00\ [$€-407]_-;_-* &quot;-&quot;??\ [$€-407]_-;_-@_-"/>
  </numFmts>
  <fonts count="8"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b/>
      <u/>
      <sz val="12"/>
      <color theme="1"/>
      <name val="Calibri"/>
      <family val="2"/>
      <scheme val="minor"/>
    </font>
    <font>
      <sz val="11"/>
      <color theme="1"/>
      <name val="Calibri"/>
      <family val="2"/>
      <scheme val="minor"/>
    </font>
    <font>
      <b/>
      <sz val="14"/>
      <name val="Calibri"/>
      <family val="2"/>
      <scheme val="minor"/>
    </font>
    <font>
      <sz val="14"/>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6"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5" fillId="0" borderId="0" applyFont="0" applyFill="0" applyBorder="0" applyAlignment="0" applyProtection="0"/>
    <xf numFmtId="9" fontId="5" fillId="0" borderId="0" applyFont="0" applyFill="0" applyBorder="0" applyAlignment="0" applyProtection="0"/>
    <xf numFmtId="0" fontId="5" fillId="0" borderId="0"/>
  </cellStyleXfs>
  <cellXfs count="88">
    <xf numFmtId="0" fontId="0" fillId="0" borderId="0" xfId="0"/>
    <xf numFmtId="0" fontId="0" fillId="0" borderId="0" xfId="0" applyAlignment="1">
      <alignment horizontal="left" vertical="center" wrapText="1"/>
    </xf>
    <xf numFmtId="0" fontId="0" fillId="0" borderId="0" xfId="0" applyAlignment="1">
      <alignment horizontal="center"/>
    </xf>
    <xf numFmtId="0" fontId="0" fillId="0" borderId="0" xfId="0" applyAlignment="1">
      <alignment horizontal="left" vertical="top"/>
    </xf>
    <xf numFmtId="165" fontId="0" fillId="0" borderId="0" xfId="0" applyNumberFormat="1" applyAlignment="1">
      <alignment horizontal="center" vertical="center" wrapText="1"/>
    </xf>
    <xf numFmtId="165" fontId="0" fillId="0" borderId="0" xfId="0" applyNumberFormat="1"/>
    <xf numFmtId="0" fontId="5" fillId="0" borderId="0" xfId="3"/>
    <xf numFmtId="0" fontId="5" fillId="0" borderId="0" xfId="3" applyAlignment="1">
      <alignment horizontal="left" vertical="center" wrapText="1"/>
    </xf>
    <xf numFmtId="0" fontId="0" fillId="0" borderId="0" xfId="0" applyAlignment="1">
      <alignment horizontal="right"/>
    </xf>
    <xf numFmtId="9" fontId="0" fillId="0" borderId="0" xfId="2" applyFont="1" applyProtection="1"/>
    <xf numFmtId="0" fontId="0" fillId="0" borderId="0" xfId="0" applyAlignment="1">
      <alignment wrapText="1"/>
    </xf>
    <xf numFmtId="0" fontId="0" fillId="0" borderId="5" xfId="0" applyBorder="1" applyAlignment="1">
      <alignment wrapText="1"/>
    </xf>
    <xf numFmtId="0" fontId="0" fillId="0" borderId="8" xfId="0" applyBorder="1"/>
    <xf numFmtId="165" fontId="0" fillId="0" borderId="9" xfId="0" applyNumberFormat="1" applyBorder="1"/>
    <xf numFmtId="0" fontId="1" fillId="2" borderId="1" xfId="0" applyFont="1" applyFill="1" applyBorder="1"/>
    <xf numFmtId="0" fontId="1" fillId="2" borderId="1" xfId="0" applyFont="1" applyFill="1" applyBorder="1" applyAlignment="1">
      <alignment horizontal="right"/>
    </xf>
    <xf numFmtId="165" fontId="1" fillId="2" borderId="1" xfId="0" applyNumberFormat="1" applyFont="1" applyFill="1" applyBorder="1"/>
    <xf numFmtId="0" fontId="0" fillId="0" borderId="1" xfId="0" applyBorder="1"/>
    <xf numFmtId="164" fontId="0" fillId="0" borderId="1" xfId="1" applyFont="1" applyBorder="1" applyAlignment="1" applyProtection="1"/>
    <xf numFmtId="0" fontId="0" fillId="0" borderId="1" xfId="0" applyBorder="1" applyAlignment="1">
      <alignment horizontal="right"/>
    </xf>
    <xf numFmtId="165" fontId="0" fillId="0" borderId="1" xfId="0" applyNumberFormat="1" applyBorder="1"/>
    <xf numFmtId="0" fontId="0" fillId="0" borderId="2" xfId="0" applyBorder="1" applyAlignment="1">
      <alignment horizontal="center"/>
    </xf>
    <xf numFmtId="0" fontId="0" fillId="0" borderId="3" xfId="0" applyBorder="1" applyAlignment="1">
      <alignment horizontal="center"/>
    </xf>
    <xf numFmtId="0" fontId="0" fillId="0" borderId="10" xfId="0" applyBorder="1"/>
    <xf numFmtId="164" fontId="0" fillId="0" borderId="11" xfId="1" applyFont="1" applyBorder="1" applyAlignment="1" applyProtection="1"/>
    <xf numFmtId="0" fontId="0" fillId="0" borderId="11" xfId="0" applyBorder="1" applyAlignment="1">
      <alignment horizontal="right"/>
    </xf>
    <xf numFmtId="165" fontId="0" fillId="0" borderId="11" xfId="0" applyNumberFormat="1" applyBorder="1"/>
    <xf numFmtId="165" fontId="0" fillId="0" borderId="12" xfId="0" applyNumberFormat="1" applyBorder="1"/>
    <xf numFmtId="165" fontId="0" fillId="0" borderId="13" xfId="0" applyNumberFormat="1" applyBorder="1" applyAlignment="1">
      <alignment horizontal="left"/>
    </xf>
    <xf numFmtId="165" fontId="0" fillId="0" borderId="13" xfId="0" applyNumberFormat="1" applyBorder="1"/>
    <xf numFmtId="0" fontId="0" fillId="0" borderId="6" xfId="0" applyBorder="1" applyAlignment="1">
      <alignment horizontal="center"/>
    </xf>
    <xf numFmtId="0" fontId="0" fillId="0" borderId="11" xfId="0" applyBorder="1" applyAlignment="1">
      <alignment horizontal="center"/>
    </xf>
    <xf numFmtId="0" fontId="0" fillId="0" borderId="11" xfId="0" applyBorder="1"/>
    <xf numFmtId="164" fontId="0" fillId="0" borderId="1" xfId="1" applyFont="1" applyBorder="1" applyAlignment="1" applyProtection="1">
      <alignment horizontal="center"/>
    </xf>
    <xf numFmtId="0" fontId="0" fillId="0" borderId="6" xfId="0" applyBorder="1"/>
    <xf numFmtId="0" fontId="0" fillId="0" borderId="0" xfId="0" applyAlignment="1">
      <alignment horizontal="left" vertical="top"/>
    </xf>
    <xf numFmtId="0" fontId="1" fillId="0" borderId="2" xfId="0" applyFont="1" applyBorder="1" applyAlignment="1">
      <alignment horizontal="right"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164" fontId="0" fillId="0" borderId="2" xfId="1" applyFont="1" applyBorder="1" applyAlignment="1" applyProtection="1">
      <alignment horizontal="center"/>
    </xf>
    <xf numFmtId="164" fontId="0" fillId="0" borderId="3" xfId="1" applyFont="1" applyBorder="1" applyAlignment="1" applyProtection="1">
      <alignment horizontal="center"/>
    </xf>
    <xf numFmtId="164" fontId="0" fillId="0" borderId="4" xfId="1" applyFont="1" applyBorder="1" applyAlignment="1" applyProtection="1">
      <alignment horizontal="center"/>
    </xf>
    <xf numFmtId="0" fontId="1" fillId="0" borderId="1" xfId="0" applyFont="1"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1" fillId="0" borderId="1" xfId="0" applyFont="1" applyBorder="1" applyAlignment="1">
      <alignment horizontal="left" wrapText="1"/>
    </xf>
    <xf numFmtId="0" fontId="0" fillId="0" borderId="0" xfId="0" applyAlignment="1">
      <alignment horizontal="left" vertical="center" wrapText="1"/>
    </xf>
    <xf numFmtId="0" fontId="0" fillId="0" borderId="0" xfId="0" applyAlignment="1">
      <alignment horizontal="center"/>
    </xf>
    <xf numFmtId="0" fontId="4" fillId="0" borderId="0" xfId="0" applyFont="1" applyAlignment="1">
      <alignment horizontal="left" vertical="top"/>
    </xf>
    <xf numFmtId="0" fontId="2" fillId="0" borderId="0" xfId="0" applyFont="1" applyAlignment="1">
      <alignment horizontal="center" vertical="center" wrapText="1"/>
    </xf>
    <xf numFmtId="0" fontId="7" fillId="0" borderId="0" xfId="0" applyFont="1" applyAlignment="1">
      <alignment horizontal="center" vertical="center" wrapText="1"/>
    </xf>
    <xf numFmtId="0" fontId="2" fillId="3" borderId="2" xfId="3" applyFont="1" applyFill="1" applyBorder="1" applyAlignment="1">
      <alignment vertical="center" wrapText="1"/>
    </xf>
    <xf numFmtId="0" fontId="2" fillId="3" borderId="3" xfId="3" applyFont="1" applyFill="1" applyBorder="1" applyAlignment="1">
      <alignment vertical="center" wrapText="1"/>
    </xf>
    <xf numFmtId="0" fontId="2" fillId="3" borderId="4" xfId="3" applyFont="1" applyFill="1" applyBorder="1" applyAlignment="1">
      <alignmen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3" fillId="0" borderId="10" xfId="0" applyFont="1" applyBorder="1" applyAlignment="1">
      <alignment horizontal="left" vertical="center" wrapText="1"/>
    </xf>
    <xf numFmtId="0" fontId="1" fillId="2" borderId="1" xfId="0" applyFont="1" applyFill="1" applyBorder="1" applyAlignment="1">
      <alignment horizontal="left"/>
    </xf>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left"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165" fontId="0" fillId="4" borderId="1" xfId="0" applyNumberFormat="1" applyFill="1" applyBorder="1" applyProtection="1">
      <protection locked="0"/>
    </xf>
    <xf numFmtId="164" fontId="0" fillId="4" borderId="1" xfId="1" applyFont="1" applyFill="1" applyBorder="1" applyAlignment="1" applyProtection="1">
      <alignment horizontal="center"/>
      <protection locked="0"/>
    </xf>
    <xf numFmtId="0" fontId="0" fillId="4" borderId="3" xfId="0" applyFill="1" applyBorder="1" applyProtection="1">
      <protection locked="0"/>
    </xf>
  </cellXfs>
  <cellStyles count="4">
    <cellStyle name="Komma" xfId="1" builtinId="3"/>
    <cellStyle name="Prozent" xfId="2" builtinId="5"/>
    <cellStyle name="Standard" xfId="0" builtinId="0"/>
    <cellStyle name="Standard 4" xfId="3" xr:uid="{00000000-0005-0000-0000-000003000000}"/>
  </cellStyles>
  <dxfs count="0"/>
  <tableStyles count="0" defaultTableStyle="TableStyleMedium2" defaultPivotStyle="PivotStyleMedium9"/>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172252</xdr:colOff>
      <xdr:row>5</xdr:row>
      <xdr:rowOff>15240</xdr:rowOff>
    </xdr:to>
    <xdr:pic>
      <xdr:nvPicPr>
        <xdr:cNvPr id="2" name="Grafik 1" descr="S:\MEDIEN und KOMMUNIKATION\LOGOundCO\EIGENEaktuell\Stiftung Naturschutz 2015\01_SN_Standardlogo\4C\SN_Logo_final_300ppi_4C_RZ.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60097" cy="944719"/>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3"/>
  <sheetViews>
    <sheetView tabSelected="1" topLeftCell="A23" zoomScale="70" zoomScaleNormal="70" zoomScalePageLayoutView="71" workbookViewId="0">
      <selection activeCell="F39" sqref="F39:I39"/>
    </sheetView>
  </sheetViews>
  <sheetFormatPr baseColWidth="10" defaultColWidth="9.109375" defaultRowHeight="14.4" x14ac:dyDescent="0.3"/>
  <cols>
    <col min="1" max="1" width="5" customWidth="1"/>
    <col min="6" max="6" width="13.6640625" customWidth="1"/>
    <col min="7" max="7" width="6.88671875" style="8" customWidth="1"/>
    <col min="8" max="8" width="13.5546875" style="5" customWidth="1"/>
    <col min="9" max="9" width="14.109375" style="5" customWidth="1"/>
    <col min="19" max="19" width="9.109375" customWidth="1"/>
  </cols>
  <sheetData>
    <row r="1" spans="1:24" ht="15" customHeight="1" x14ac:dyDescent="0.3">
      <c r="G1" s="57" t="s">
        <v>19</v>
      </c>
      <c r="H1" s="57"/>
      <c r="I1" s="57"/>
    </row>
    <row r="2" spans="1:24" ht="15" customHeight="1" x14ac:dyDescent="0.3">
      <c r="F2" s="1"/>
      <c r="G2" s="57"/>
      <c r="H2" s="57"/>
      <c r="I2" s="57"/>
    </row>
    <row r="3" spans="1:24" ht="15" customHeight="1" x14ac:dyDescent="0.3">
      <c r="F3" s="1"/>
      <c r="G3" s="57"/>
      <c r="H3" s="57"/>
      <c r="I3" s="57"/>
    </row>
    <row r="4" spans="1:24" ht="15" customHeight="1" x14ac:dyDescent="0.3">
      <c r="F4" s="1"/>
      <c r="G4" s="57"/>
      <c r="H4" s="57"/>
      <c r="I4" s="57"/>
    </row>
    <row r="5" spans="1:24" x14ac:dyDescent="0.3">
      <c r="A5" s="58"/>
      <c r="B5" s="58"/>
      <c r="C5" s="58"/>
      <c r="D5" s="58"/>
      <c r="F5" s="1"/>
      <c r="G5" s="57"/>
      <c r="H5" s="57"/>
      <c r="I5" s="57"/>
    </row>
    <row r="6" spans="1:24" x14ac:dyDescent="0.3">
      <c r="B6" s="2"/>
      <c r="C6" s="2"/>
      <c r="D6" s="2"/>
      <c r="G6" s="3" t="s">
        <v>0</v>
      </c>
      <c r="H6" s="4"/>
    </row>
    <row r="7" spans="1:24" ht="95.1" customHeight="1" x14ac:dyDescent="0.3">
      <c r="A7" s="59" t="s">
        <v>26</v>
      </c>
      <c r="B7" s="35"/>
      <c r="C7" s="35"/>
      <c r="D7" s="35"/>
      <c r="E7" s="35"/>
      <c r="F7" s="35"/>
      <c r="G7" s="60" t="s">
        <v>23</v>
      </c>
      <c r="H7" s="61"/>
      <c r="I7" s="61"/>
    </row>
    <row r="8" spans="1:24" ht="49.5" customHeight="1" x14ac:dyDescent="0.3">
      <c r="A8" s="62" t="s">
        <v>30</v>
      </c>
      <c r="B8" s="63"/>
      <c r="C8" s="63"/>
      <c r="D8" s="63"/>
      <c r="E8" s="63"/>
      <c r="F8" s="63"/>
      <c r="G8" s="63"/>
      <c r="H8" s="63"/>
      <c r="I8" s="64"/>
      <c r="O8" s="6"/>
      <c r="P8" s="6"/>
      <c r="Q8" s="6"/>
      <c r="R8" s="6"/>
      <c r="S8" s="6"/>
      <c r="T8" s="6"/>
      <c r="U8" s="7"/>
      <c r="V8" s="7"/>
      <c r="W8" s="7"/>
    </row>
    <row r="9" spans="1:24" ht="4.5" customHeight="1" x14ac:dyDescent="0.3"/>
    <row r="10" spans="1:24" ht="33" customHeight="1" x14ac:dyDescent="0.3">
      <c r="A10" s="65" t="s">
        <v>35</v>
      </c>
      <c r="B10" s="66"/>
      <c r="C10" s="66"/>
      <c r="D10" s="66"/>
      <c r="E10" s="66"/>
      <c r="F10" s="66"/>
      <c r="G10" s="66"/>
      <c r="H10" s="66"/>
      <c r="I10" s="67"/>
      <c r="M10" s="9"/>
    </row>
    <row r="11" spans="1:24" s="11" customFormat="1" ht="156.75" customHeight="1" x14ac:dyDescent="0.3">
      <c r="A11" s="68" t="s">
        <v>38</v>
      </c>
      <c r="B11" s="69"/>
      <c r="C11" s="69"/>
      <c r="D11" s="69"/>
      <c r="E11" s="69"/>
      <c r="F11" s="69"/>
      <c r="G11" s="69"/>
      <c r="H11" s="69"/>
      <c r="I11" s="70"/>
      <c r="J11" s="10"/>
      <c r="K11" s="10"/>
      <c r="L11" s="10"/>
      <c r="M11"/>
      <c r="N11" s="10"/>
      <c r="O11" s="10"/>
      <c r="P11" s="10"/>
      <c r="Q11" s="10"/>
      <c r="R11" s="10"/>
      <c r="S11" s="10"/>
      <c r="T11" s="10"/>
      <c r="U11" s="10"/>
      <c r="V11" s="10"/>
      <c r="W11" s="10"/>
      <c r="X11" s="10"/>
    </row>
    <row r="12" spans="1:24" x14ac:dyDescent="0.3">
      <c r="A12" s="71"/>
      <c r="B12" s="57"/>
      <c r="C12" s="57"/>
      <c r="D12" s="57"/>
      <c r="E12" s="57"/>
      <c r="F12" s="57"/>
      <c r="G12" s="57"/>
      <c r="H12" s="57"/>
      <c r="I12" s="72"/>
      <c r="M12" s="10"/>
    </row>
    <row r="13" spans="1:24" x14ac:dyDescent="0.3">
      <c r="A13" s="71"/>
      <c r="B13" s="57"/>
      <c r="C13" s="57"/>
      <c r="D13" s="57"/>
      <c r="E13" s="57"/>
      <c r="F13" s="57"/>
      <c r="G13" s="57"/>
      <c r="H13" s="57"/>
      <c r="I13" s="72"/>
    </row>
    <row r="14" spans="1:24" ht="125.25" customHeight="1" x14ac:dyDescent="0.3">
      <c r="A14" s="73"/>
      <c r="B14" s="74"/>
      <c r="C14" s="74"/>
      <c r="D14" s="74"/>
      <c r="E14" s="74"/>
      <c r="F14" s="74"/>
      <c r="G14" s="74"/>
      <c r="H14" s="74"/>
      <c r="I14" s="75"/>
    </row>
    <row r="15" spans="1:24" ht="33" customHeight="1" x14ac:dyDescent="0.3">
      <c r="A15" s="76" t="s">
        <v>27</v>
      </c>
      <c r="B15" s="74"/>
      <c r="C15" s="74"/>
      <c r="D15" s="74"/>
      <c r="E15" s="74"/>
      <c r="F15" s="74"/>
      <c r="G15" s="74"/>
      <c r="H15" s="74"/>
      <c r="I15" s="75"/>
    </row>
    <row r="16" spans="1:24" x14ac:dyDescent="0.3">
      <c r="A16" s="12"/>
      <c r="I16" s="13"/>
    </row>
    <row r="17" spans="1:9" x14ac:dyDescent="0.3">
      <c r="A17" s="14" t="s">
        <v>22</v>
      </c>
      <c r="B17" s="77" t="s">
        <v>3</v>
      </c>
      <c r="C17" s="77"/>
      <c r="D17" s="77"/>
      <c r="E17" s="77"/>
      <c r="F17" s="14" t="s">
        <v>36</v>
      </c>
      <c r="G17" s="15" t="s">
        <v>37</v>
      </c>
      <c r="H17" s="16" t="s">
        <v>2</v>
      </c>
      <c r="I17" s="16" t="s">
        <v>1</v>
      </c>
    </row>
    <row r="18" spans="1:9" x14ac:dyDescent="0.3">
      <c r="A18" s="17" t="s">
        <v>12</v>
      </c>
      <c r="B18" s="78" t="s">
        <v>4</v>
      </c>
      <c r="C18" s="79"/>
      <c r="D18" s="79"/>
      <c r="E18" s="80"/>
      <c r="I18" s="13"/>
    </row>
    <row r="19" spans="1:9" ht="105" customHeight="1" x14ac:dyDescent="0.3">
      <c r="A19" s="12"/>
      <c r="B19" s="81" t="s">
        <v>14</v>
      </c>
      <c r="C19" s="82"/>
      <c r="D19" s="82"/>
      <c r="E19" s="83"/>
      <c r="F19" s="18">
        <v>2</v>
      </c>
      <c r="G19" s="19" t="s">
        <v>33</v>
      </c>
      <c r="H19" s="85"/>
      <c r="I19" s="20">
        <f>F19*H19</f>
        <v>0</v>
      </c>
    </row>
    <row r="20" spans="1:9" ht="20.100000000000001" hidden="1" customHeight="1" x14ac:dyDescent="0.3">
      <c r="A20" s="21"/>
      <c r="B20" s="22"/>
      <c r="C20" s="22"/>
      <c r="D20" s="22"/>
      <c r="E20" s="22"/>
      <c r="F20" s="22"/>
      <c r="G20" s="22"/>
      <c r="H20" s="22"/>
      <c r="I20" s="22"/>
    </row>
    <row r="21" spans="1:9" x14ac:dyDescent="0.3">
      <c r="A21" s="17" t="s">
        <v>13</v>
      </c>
      <c r="B21" s="56" t="s">
        <v>5</v>
      </c>
      <c r="C21" s="56"/>
      <c r="D21" s="56"/>
      <c r="E21" s="56"/>
      <c r="F21" s="18"/>
      <c r="G21" s="19"/>
      <c r="H21" s="20"/>
      <c r="I21" s="20"/>
    </row>
    <row r="22" spans="1:9" ht="120.75" customHeight="1" x14ac:dyDescent="0.3">
      <c r="A22" s="17"/>
      <c r="B22" s="84" t="s">
        <v>8</v>
      </c>
      <c r="C22" s="84"/>
      <c r="D22" s="84"/>
      <c r="E22" s="84"/>
      <c r="F22" s="18">
        <v>400</v>
      </c>
      <c r="G22" s="19" t="s">
        <v>6</v>
      </c>
      <c r="H22" s="85"/>
      <c r="I22" s="20">
        <f>F22*H22</f>
        <v>0</v>
      </c>
    </row>
    <row r="23" spans="1:9" ht="15" customHeight="1" x14ac:dyDescent="0.3">
      <c r="A23" s="23" t="s">
        <v>16</v>
      </c>
      <c r="B23" s="45" t="s">
        <v>7</v>
      </c>
      <c r="C23" s="45"/>
      <c r="D23" s="45"/>
      <c r="E23" s="45"/>
      <c r="F23" s="24"/>
      <c r="G23" s="25"/>
      <c r="H23" s="26"/>
      <c r="I23" s="27"/>
    </row>
    <row r="24" spans="1:9" ht="95.1" customHeight="1" x14ac:dyDescent="0.3">
      <c r="A24" s="23"/>
      <c r="B24" s="49" t="s">
        <v>11</v>
      </c>
      <c r="C24" s="49"/>
      <c r="D24" s="49"/>
      <c r="E24" s="49"/>
      <c r="F24" s="18">
        <v>6</v>
      </c>
      <c r="G24" s="19" t="s">
        <v>33</v>
      </c>
      <c r="H24" s="85"/>
      <c r="I24" s="20">
        <f>F24*H24</f>
        <v>0</v>
      </c>
    </row>
    <row r="25" spans="1:9" ht="15" customHeight="1" x14ac:dyDescent="0.3">
      <c r="A25" s="23" t="s">
        <v>17</v>
      </c>
      <c r="B25" s="45" t="s">
        <v>9</v>
      </c>
      <c r="C25" s="45"/>
      <c r="D25" s="45"/>
      <c r="E25" s="45"/>
      <c r="F25" s="42"/>
      <c r="G25" s="43"/>
      <c r="H25" s="43"/>
      <c r="I25" s="44"/>
    </row>
    <row r="26" spans="1:9" ht="95.1" customHeight="1" x14ac:dyDescent="0.3">
      <c r="A26" s="23"/>
      <c r="B26" s="49" t="s">
        <v>10</v>
      </c>
      <c r="C26" s="49"/>
      <c r="D26" s="49"/>
      <c r="E26" s="49"/>
      <c r="F26" s="18">
        <v>8</v>
      </c>
      <c r="G26" s="19" t="s">
        <v>33</v>
      </c>
      <c r="H26" s="85"/>
      <c r="I26" s="20">
        <f>F26*H26</f>
        <v>0</v>
      </c>
    </row>
    <row r="27" spans="1:9" ht="33" customHeight="1" x14ac:dyDescent="0.3">
      <c r="A27" s="23" t="s">
        <v>20</v>
      </c>
      <c r="B27" s="45" t="s">
        <v>31</v>
      </c>
      <c r="C27" s="45"/>
      <c r="D27" s="45"/>
      <c r="E27" s="45"/>
      <c r="F27" s="42"/>
      <c r="G27" s="43"/>
      <c r="H27" s="43"/>
      <c r="I27" s="44"/>
    </row>
    <row r="28" spans="1:9" ht="150.75" customHeight="1" x14ac:dyDescent="0.3">
      <c r="A28" s="23"/>
      <c r="B28" s="49" t="s">
        <v>29</v>
      </c>
      <c r="C28" s="49"/>
      <c r="D28" s="49"/>
      <c r="E28" s="49"/>
      <c r="F28" s="18">
        <v>1450</v>
      </c>
      <c r="G28" s="19" t="s">
        <v>34</v>
      </c>
      <c r="H28" s="85"/>
      <c r="I28" s="20">
        <f>F28*H28</f>
        <v>0</v>
      </c>
    </row>
    <row r="29" spans="1:9" ht="15" hidden="1" customHeight="1" x14ac:dyDescent="0.3">
      <c r="A29" s="50"/>
      <c r="B29" s="51"/>
      <c r="C29" s="51"/>
      <c r="D29" s="51"/>
      <c r="E29" s="51"/>
      <c r="F29" s="51"/>
      <c r="G29" s="52"/>
      <c r="H29" s="28" t="s">
        <v>18</v>
      </c>
      <c r="I29" s="29"/>
    </row>
    <row r="30" spans="1:9" ht="120" hidden="1" customHeight="1" x14ac:dyDescent="0.3">
      <c r="A30" s="30"/>
      <c r="B30" s="30"/>
      <c r="C30" s="30"/>
      <c r="D30" s="30"/>
      <c r="E30" s="30"/>
      <c r="F30" s="30"/>
      <c r="G30" s="30"/>
      <c r="H30" s="30"/>
      <c r="I30" s="30"/>
    </row>
    <row r="31" spans="1:9" ht="53.25" hidden="1" customHeight="1" x14ac:dyDescent="0.3">
      <c r="A31" s="31"/>
      <c r="B31" s="31"/>
      <c r="C31" s="31"/>
      <c r="D31" s="31"/>
      <c r="E31" s="31"/>
      <c r="F31" s="31"/>
      <c r="G31" s="31"/>
      <c r="H31" s="31"/>
      <c r="I31" s="31"/>
    </row>
    <row r="32" spans="1:9" ht="15" hidden="1" customHeight="1" x14ac:dyDescent="0.3">
      <c r="A32" s="53"/>
      <c r="B32" s="54"/>
      <c r="C32" s="54"/>
      <c r="D32" s="54"/>
      <c r="E32" s="54"/>
      <c r="F32" s="54"/>
      <c r="G32" s="55"/>
      <c r="H32" s="28" t="s">
        <v>18</v>
      </c>
      <c r="I32" s="29"/>
    </row>
    <row r="33" spans="1:9" ht="25.5" hidden="1" customHeight="1" x14ac:dyDescent="0.3">
      <c r="A33" s="30"/>
      <c r="B33" s="30"/>
      <c r="C33" s="30"/>
      <c r="D33" s="30"/>
      <c r="E33" s="30"/>
      <c r="F33" s="30"/>
      <c r="G33" s="30"/>
      <c r="H33" s="30"/>
      <c r="I33" s="30"/>
    </row>
    <row r="34" spans="1:9" ht="31.5" customHeight="1" x14ac:dyDescent="0.3">
      <c r="A34" s="17" t="s">
        <v>28</v>
      </c>
      <c r="B34" s="56" t="s">
        <v>32</v>
      </c>
      <c r="C34" s="56"/>
      <c r="D34" s="56"/>
      <c r="E34" s="56"/>
      <c r="F34" s="42"/>
      <c r="G34" s="43"/>
      <c r="H34" s="43"/>
      <c r="I34" s="44"/>
    </row>
    <row r="35" spans="1:9" ht="184.5" customHeight="1" x14ac:dyDescent="0.3">
      <c r="A35" s="32"/>
      <c r="B35" s="46" t="s">
        <v>29</v>
      </c>
      <c r="C35" s="47"/>
      <c r="D35" s="47"/>
      <c r="E35" s="48"/>
      <c r="F35" s="33">
        <v>2490</v>
      </c>
      <c r="G35" s="33" t="s">
        <v>34</v>
      </c>
      <c r="H35" s="86"/>
      <c r="I35" s="33">
        <f>F35*H35</f>
        <v>0</v>
      </c>
    </row>
    <row r="36" spans="1:9" ht="24.9" customHeight="1" x14ac:dyDescent="0.3">
      <c r="A36" s="40" t="s">
        <v>24</v>
      </c>
      <c r="B36" s="40"/>
      <c r="C36" s="40"/>
      <c r="D36" s="40"/>
      <c r="E36" s="40"/>
      <c r="F36" s="40"/>
      <c r="G36" s="40"/>
      <c r="H36" s="41"/>
      <c r="I36" s="29">
        <f>I19+I22+I24+I26+I28+I35</f>
        <v>0</v>
      </c>
    </row>
    <row r="37" spans="1:9" ht="24" customHeight="1" x14ac:dyDescent="0.3">
      <c r="A37" s="36" t="s">
        <v>21</v>
      </c>
      <c r="B37" s="37"/>
      <c r="C37" s="37"/>
      <c r="D37" s="37"/>
      <c r="E37" s="37"/>
      <c r="F37" s="37"/>
      <c r="G37" s="37"/>
      <c r="H37" s="38"/>
      <c r="I37" s="20">
        <f>I36*0.19</f>
        <v>0</v>
      </c>
    </row>
    <row r="38" spans="1:9" ht="24.9" customHeight="1" x14ac:dyDescent="0.3">
      <c r="A38" s="39" t="s">
        <v>25</v>
      </c>
      <c r="B38" s="40"/>
      <c r="C38" s="40"/>
      <c r="D38" s="40"/>
      <c r="E38" s="40"/>
      <c r="F38" s="40"/>
      <c r="G38" s="40"/>
      <c r="H38" s="41"/>
      <c r="I38" s="20">
        <f>I36+I37</f>
        <v>0</v>
      </c>
    </row>
    <row r="39" spans="1:9" ht="44.25" customHeight="1" x14ac:dyDescent="0.3">
      <c r="A39" s="87"/>
      <c r="B39" s="87"/>
      <c r="C39" s="87"/>
      <c r="D39" s="87"/>
      <c r="E39" s="34"/>
      <c r="F39" s="87"/>
      <c r="G39" s="87"/>
      <c r="H39" s="87"/>
      <c r="I39" s="87"/>
    </row>
    <row r="40" spans="1:9" ht="23.25" customHeight="1" x14ac:dyDescent="0.3">
      <c r="A40" s="35" t="s">
        <v>15</v>
      </c>
      <c r="B40" s="35"/>
      <c r="C40" s="35"/>
      <c r="D40" s="35"/>
      <c r="E40" s="3"/>
      <c r="F40" s="35" t="s">
        <v>39</v>
      </c>
      <c r="G40" s="35"/>
      <c r="H40" s="35"/>
      <c r="I40" s="35"/>
    </row>
    <row r="42" spans="1:9" ht="48.75" customHeight="1" x14ac:dyDescent="0.3"/>
    <row r="44" spans="1:9" ht="15" customHeight="1" x14ac:dyDescent="0.3"/>
    <row r="48" spans="1:9"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3" ht="15" customHeight="1" x14ac:dyDescent="0.3"/>
  </sheetData>
  <sheetProtection algorithmName="SHA-512" hashValue="SB5SduEE3kkHsf1jCWeGp3PJvO0BZI9+CF6v7wLyDqyE1ELqgMqXvQjI4uyNas0zXP+Eo0C3zBCkqb1nUzN1xQ==" saltValue="lykd7G9EPZJSIDHTerS+nQ==" spinCount="100000" sheet="1" objects="1" scenarios="1"/>
  <mergeCells count="33">
    <mergeCell ref="B23:E23"/>
    <mergeCell ref="G1:I5"/>
    <mergeCell ref="A5:D5"/>
    <mergeCell ref="A7:F7"/>
    <mergeCell ref="G7:I7"/>
    <mergeCell ref="A8:I8"/>
    <mergeCell ref="A10:I10"/>
    <mergeCell ref="A11:I14"/>
    <mergeCell ref="A15:I15"/>
    <mergeCell ref="B17:E17"/>
    <mergeCell ref="B18:E18"/>
    <mergeCell ref="B19:E19"/>
    <mergeCell ref="B21:E21"/>
    <mergeCell ref="B22:E22"/>
    <mergeCell ref="B24:E24"/>
    <mergeCell ref="B28:E28"/>
    <mergeCell ref="A29:G29"/>
    <mergeCell ref="A36:H36"/>
    <mergeCell ref="A32:G32"/>
    <mergeCell ref="B34:E34"/>
    <mergeCell ref="B25:E25"/>
    <mergeCell ref="F25:I25"/>
    <mergeCell ref="B26:E26"/>
    <mergeCell ref="A40:D40"/>
    <mergeCell ref="F40:I40"/>
    <mergeCell ref="A37:H37"/>
    <mergeCell ref="A38:H38"/>
    <mergeCell ref="F27:I27"/>
    <mergeCell ref="F34:I34"/>
    <mergeCell ref="B27:E27"/>
    <mergeCell ref="B35:E35"/>
    <mergeCell ref="A39:D39"/>
    <mergeCell ref="F39:I39"/>
  </mergeCells>
  <pageMargins left="0.70866141732283472" right="0.70866141732283472" top="0.74803149606299213" bottom="0.74803149606299213" header="0.31496062992125984" footer="0.31496062992125984"/>
  <pageSetup paperSize="9" scale="97" fitToWidth="0" orientation="portrait" r:id="rId1"/>
  <headerFooter>
    <oddFooter>&amp;CSeite &amp;P</oddFooter>
  </headerFooter>
  <rowBreaks count="2" manualBreakCount="2">
    <brk id="16" max="8" man="1"/>
    <brk id="28" max="8"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Los 1</vt:lpstr>
      <vt:lpstr>'Los 1'!Druckbereich</vt:lpstr>
      <vt:lpstr>'Los 1'!Drucktitel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2026-10-07T08:23:24Z</dcterms:modified>
</cp:coreProperties>
</file>