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https://stiftungslandsh-my.sharepoint.com/personal/sonja_heydasch_stiftungsland_de/Documents/Dokumente/01 Werkstatt Sonja/2026/UVgO-VGV/2026-0524 BGM Metapop Ankauf Topfplanzen/1_Vorbereitungsphase/2_Ausschreibungsunterlagen/"/>
    </mc:Choice>
  </mc:AlternateContent>
  <xr:revisionPtr revIDLastSave="82" documentId="8_{96A7C79C-FA89-41B3-98F1-5D415C03EB3A}" xr6:coauthVersionLast="47" xr6:coauthVersionMax="47" xr10:uidLastSave="{2368A63D-828D-43F1-8E84-7070DDDD847B}"/>
  <bookViews>
    <workbookView xWindow="-120" yWindow="-120" windowWidth="29040" windowHeight="17520" xr2:uid="{00000000-000D-0000-FFFF-FFFF00000000}"/>
  </bookViews>
  <sheets>
    <sheet name="2022" sheetId="2" r:id="rId1"/>
  </sheets>
  <definedNames>
    <definedName name="_xlnm.Print_Area" localSheetId="0">'2022'!$A$1:$I$28</definedName>
  </definedNames>
  <calcPr calcId="191029"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1" i="2" l="1"/>
  <c r="I12" i="2"/>
  <c r="I13" i="2"/>
  <c r="I14" i="2"/>
  <c r="I15" i="2"/>
  <c r="I16" i="2"/>
  <c r="I17" i="2"/>
  <c r="I18" i="2"/>
  <c r="I19" i="2"/>
  <c r="I10" i="2"/>
  <c r="E21" i="2"/>
  <c r="I21" i="2" l="1"/>
  <c r="I22" i="2" l="1"/>
  <c r="I23" i="2" s="1"/>
</calcChain>
</file>

<file path=xl/sharedStrings.xml><?xml version="1.0" encoding="utf-8"?>
<sst xmlns="http://schemas.openxmlformats.org/spreadsheetml/2006/main" count="47" uniqueCount="34">
  <si>
    <t>Art</t>
  </si>
  <si>
    <t>UG</t>
  </si>
  <si>
    <t>EP netto</t>
  </si>
  <si>
    <t>Summe Netto</t>
  </si>
  <si>
    <t>Summe brutto</t>
  </si>
  <si>
    <t>Eschenbrook 4,  24113 Molfsee</t>
  </si>
  <si>
    <t xml:space="preserve">Tel:  0431-21090-101                  </t>
  </si>
  <si>
    <t xml:space="preserve">Fax: 0431-21090 102 </t>
  </si>
  <si>
    <t xml:space="preserve">info@stiftungsland.de </t>
  </si>
  <si>
    <t>www.stiftungsland.de</t>
  </si>
  <si>
    <t xml:space="preserve">GP nettto </t>
  </si>
  <si>
    <t>Ort/ Datum</t>
  </si>
  <si>
    <t>Unterschrift</t>
  </si>
  <si>
    <t>Qualität</t>
  </si>
  <si>
    <t>9er Töpfe</t>
  </si>
  <si>
    <t>Mwst.  7%</t>
  </si>
  <si>
    <t>Mengel</t>
  </si>
  <si>
    <t>AngeboteMenge</t>
  </si>
  <si>
    <t>Herkunftsort  ausgangssaatgut</t>
  </si>
  <si>
    <t>Campanula glomerata</t>
  </si>
  <si>
    <t>Sanguisorba minor ssp. minor</t>
  </si>
  <si>
    <t>Los</t>
  </si>
  <si>
    <t>Alchemilla micans</t>
  </si>
  <si>
    <t>1 &amp; 3</t>
  </si>
  <si>
    <t>Alchemilla subcrenata</t>
  </si>
  <si>
    <t>Alchemilla vulgaris</t>
  </si>
  <si>
    <t>Alchemilla xanthochlora</t>
  </si>
  <si>
    <t>Helichrysum arenarium</t>
  </si>
  <si>
    <t>Lithospermum officinale</t>
  </si>
  <si>
    <t>QP</t>
  </si>
  <si>
    <t>Nardus stricta</t>
  </si>
  <si>
    <r>
      <rPr>
        <b/>
        <u/>
        <sz val="11"/>
        <color theme="1"/>
        <rFont val="SN Rooney"/>
        <family val="2"/>
      </rPr>
      <t>Kalkulationshinweise Los 1 - 10</t>
    </r>
    <r>
      <rPr>
        <b/>
        <sz val="11"/>
        <color theme="1"/>
        <rFont val="SN Rooney"/>
        <family val="2"/>
      </rPr>
      <t xml:space="preserve">
Verkauf von zertifizierten Wildpflanzen des Ursprungsgebeites 1 oder 3 (beachte gefordertes UG-Gebiet in UG-Spalte) Nordostdeutsches Tiefland aus Schleswig-Holstein in 9er Töpfen (Göttinger oder gleichwertig; 9x9x9,5, eckig) oder Quickpotts, davon bei Pfahlwurzlern in tiefen Quickpotts (Rosen-Quickpotts) in Bio-Qualität pflanzfertig, freilandabgehärtet zur Lieferung Oktober 2026.
</t>
    </r>
    <r>
      <rPr>
        <b/>
        <u/>
        <sz val="11"/>
        <color theme="1"/>
        <rFont val="SN Rooney"/>
        <family val="2"/>
      </rPr>
      <t xml:space="preserve">
Es können auch einzelne Arten angeboten werden und geringere Mengen, falls die Gesamtmenge nicht erreicht werden kann. Der angebotene Preis gilt auch für Nachbestellungen. Bitte mögliche Überproduktionsmengen bei der Anzucht melden, um zu prüfen, ob weitere Pflanzen pro Art abgenommen  und auf den Projektflächen ausgebracht werden können.</t>
    </r>
    <r>
      <rPr>
        <b/>
        <sz val="11"/>
        <color theme="1"/>
        <rFont val="SN Rooney"/>
        <family val="2"/>
      </rPr>
      <t xml:space="preserve">
</t>
    </r>
  </si>
  <si>
    <t>2026-0524 BGM Metapopulationen Ankauf Topfpflanzen 2026
Leistungsverzeichnis</t>
  </si>
  <si>
    <t>Adressfeld (bitte ausfüllen):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</si>
</sst>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7" formatCode="#,##0.00\ &quot;€&quot;;\-#,##0.00\ &quot;€&quot;"/>
    <numFmt numFmtId="44" formatCode="_-* #,##0.00\ &quot;€&quot;_-;\-* #,##0.00\ &quot;€&quot;_-;_-* &quot;-&quot;??\ &quot;€&quot;_-;_-@_-"/>
    <numFmt numFmtId="164" formatCode="_-* #,##0.00\ _€_-;\-* #,##0.00\ _€_-;_-* &quot;-&quot;??\ _€_-;_-@_-"/>
    <numFmt numFmtId="165" formatCode="#,##0.00\ &quot;€&quot;"/>
  </numFmts>
  <fonts count="33" x14ac:knownFonts="1">
    <font>
      <sz val="11"/>
      <color theme="1"/>
      <name val="SN Rooney"/>
      <family val="2"/>
    </font>
    <font>
      <b/>
      <sz val="11"/>
      <color theme="1"/>
      <name val="SN Rooney"/>
      <family val="2"/>
    </font>
    <font>
      <sz val="11"/>
      <color theme="1"/>
      <name val="SN Rooney"/>
      <family val="2"/>
    </font>
    <font>
      <b/>
      <sz val="18"/>
      <color theme="3"/>
      <name val="Cambria"/>
      <family val="2"/>
      <scheme val="major"/>
    </font>
    <font>
      <b/>
      <sz val="15"/>
      <color theme="3"/>
      <name val="SN Rooney"/>
      <family val="2"/>
    </font>
    <font>
      <b/>
      <sz val="13"/>
      <color theme="3"/>
      <name val="SN Rooney"/>
      <family val="2"/>
    </font>
    <font>
      <b/>
      <sz val="11"/>
      <color theme="3"/>
      <name val="SN Rooney"/>
      <family val="2"/>
    </font>
    <font>
      <sz val="11"/>
      <color rgb="FF006100"/>
      <name val="SN Rooney"/>
      <family val="2"/>
    </font>
    <font>
      <sz val="11"/>
      <color rgb="FF9C0006"/>
      <name val="SN Rooney"/>
      <family val="2"/>
    </font>
    <font>
      <sz val="11"/>
      <color rgb="FF9C6500"/>
      <name val="SN Rooney"/>
      <family val="2"/>
    </font>
    <font>
      <sz val="11"/>
      <color rgb="FF3F3F76"/>
      <name val="SN Rooney"/>
      <family val="2"/>
    </font>
    <font>
      <b/>
      <sz val="11"/>
      <color rgb="FF3F3F3F"/>
      <name val="SN Rooney"/>
      <family val="2"/>
    </font>
    <font>
      <b/>
      <sz val="11"/>
      <color rgb="FFFA7D00"/>
      <name val="SN Rooney"/>
      <family val="2"/>
    </font>
    <font>
      <sz val="11"/>
      <color rgb="FFFA7D00"/>
      <name val="SN Rooney"/>
      <family val="2"/>
    </font>
    <font>
      <b/>
      <sz val="11"/>
      <color theme="0"/>
      <name val="SN Rooney"/>
      <family val="2"/>
    </font>
    <font>
      <sz val="11"/>
      <color rgb="FFFF0000"/>
      <name val="SN Rooney"/>
      <family val="2"/>
    </font>
    <font>
      <i/>
      <sz val="11"/>
      <color rgb="FF7F7F7F"/>
      <name val="SN Rooney"/>
      <family val="2"/>
    </font>
    <font>
      <sz val="11"/>
      <color theme="0"/>
      <name val="SN Rooney"/>
      <family val="2"/>
    </font>
    <font>
      <sz val="11"/>
      <color theme="1"/>
      <name val="Calibri"/>
      <family val="2"/>
      <scheme val="minor"/>
    </font>
    <font>
      <sz val="10"/>
      <color indexed="8"/>
      <name val="Arial"/>
      <family val="2"/>
    </font>
    <font>
      <b/>
      <sz val="11"/>
      <color indexed="8"/>
      <name val="SN Rooney"/>
      <family val="2"/>
    </font>
    <font>
      <b/>
      <sz val="11"/>
      <color rgb="FF000000"/>
      <name val="SN Rooney"/>
      <family val="2"/>
    </font>
    <font>
      <sz val="11"/>
      <color rgb="FF000000"/>
      <name val="SN Rooney"/>
      <family val="2"/>
    </font>
    <font>
      <b/>
      <sz val="12"/>
      <color theme="1"/>
      <name val="SN Rooney"/>
      <family val="2"/>
    </font>
    <font>
      <b/>
      <u/>
      <sz val="11"/>
      <color theme="1"/>
      <name val="SN Rooney"/>
      <family val="2"/>
    </font>
    <font>
      <b/>
      <sz val="11"/>
      <color rgb="FF000000"/>
      <name val="SN Rooney"/>
    </font>
    <font>
      <sz val="11"/>
      <color rgb="FF000000"/>
      <name val="SN Rooney"/>
    </font>
    <font>
      <sz val="11"/>
      <color theme="1"/>
      <name val="SN Rooney"/>
    </font>
    <font>
      <sz val="10"/>
      <color rgb="FF000000"/>
      <name val="SN Rooney"/>
      <family val="2"/>
    </font>
    <font>
      <b/>
      <sz val="11"/>
      <color indexed="8"/>
      <name val="SN Rooney"/>
    </font>
    <font>
      <b/>
      <sz val="10"/>
      <color indexed="8"/>
      <name val="SN Rooney"/>
      <family val="2"/>
    </font>
    <font>
      <sz val="8"/>
      <name val="SN Rooney"/>
      <family val="2"/>
    </font>
    <font>
      <b/>
      <sz val="14"/>
      <color theme="1"/>
      <name val="SN Rooney"/>
      <family val="2"/>
    </font>
  </fonts>
  <fills count="37">
    <fill>
      <patternFill patternType="none"/>
    </fill>
    <fill>
      <patternFill patternType="gray125"/>
    </fill>
    <fill>
      <patternFill patternType="solid">
        <fgColor rgb="FFFFFF99"/>
        <bgColor indexed="64"/>
      </patternFill>
    </fill>
    <fill>
      <patternFill patternType="solid">
        <fgColor rgb="FFD8E4BC"/>
        <bgColor indexed="64"/>
      </patternFill>
    </fill>
    <fill>
      <patternFill patternType="solid">
        <fgColor theme="3" tint="0.7999816888943144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s>
  <cellStyleXfs count="63">
    <xf numFmtId="0" fontId="0" fillId="0" borderId="0"/>
    <xf numFmtId="0" fontId="3" fillId="0" borderId="0" applyNumberFormat="0" applyFill="0" applyBorder="0" applyAlignment="0" applyProtection="0"/>
    <xf numFmtId="0" fontId="4" fillId="0" borderId="3" applyNumberFormat="0" applyFill="0" applyAlignment="0" applyProtection="0"/>
    <xf numFmtId="0" fontId="5" fillId="0" borderId="4" applyNumberFormat="0" applyFill="0" applyAlignment="0" applyProtection="0"/>
    <xf numFmtId="0" fontId="6" fillId="0" borderId="5" applyNumberFormat="0" applyFill="0" applyAlignment="0" applyProtection="0"/>
    <xf numFmtId="0" fontId="6" fillId="0" borderId="0" applyNumberFormat="0" applyFill="0" applyBorder="0" applyAlignment="0" applyProtection="0"/>
    <xf numFmtId="0" fontId="7" fillId="5" borderId="0" applyNumberFormat="0" applyBorder="0" applyAlignment="0" applyProtection="0"/>
    <xf numFmtId="0" fontId="8" fillId="6" borderId="0" applyNumberFormat="0" applyBorder="0" applyAlignment="0" applyProtection="0"/>
    <xf numFmtId="0" fontId="9" fillId="7" borderId="0" applyNumberFormat="0" applyBorder="0" applyAlignment="0" applyProtection="0"/>
    <xf numFmtId="0" fontId="10" fillId="8" borderId="6" applyNumberFormat="0" applyAlignment="0" applyProtection="0"/>
    <xf numFmtId="0" fontId="11" fillId="9" borderId="7" applyNumberFormat="0" applyAlignment="0" applyProtection="0"/>
    <xf numFmtId="0" fontId="12" fillId="9" borderId="6" applyNumberFormat="0" applyAlignment="0" applyProtection="0"/>
    <xf numFmtId="0" fontId="13" fillId="0" borderId="8" applyNumberFormat="0" applyFill="0" applyAlignment="0" applyProtection="0"/>
    <xf numFmtId="0" fontId="14" fillId="10" borderId="9" applyNumberFormat="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 fillId="0" borderId="11" applyNumberFormat="0" applyFill="0" applyAlignment="0" applyProtection="0"/>
    <xf numFmtId="0" fontId="17" fillId="12"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17" fillId="23" borderId="0" applyNumberFormat="0" applyBorder="0" applyAlignment="0" applyProtection="0"/>
    <xf numFmtId="0" fontId="17" fillId="24"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17" fillId="31" borderId="0" applyNumberFormat="0" applyBorder="0" applyAlignment="0" applyProtection="0"/>
    <xf numFmtId="0" fontId="17"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17" fillId="35" borderId="0" applyNumberFormat="0" applyBorder="0" applyAlignment="0" applyProtection="0"/>
    <xf numFmtId="0" fontId="18" fillId="0" borderId="0"/>
    <xf numFmtId="0" fontId="2" fillId="0" borderId="0"/>
    <xf numFmtId="44" fontId="2" fillId="0" borderId="0" applyFont="0" applyFill="0" applyBorder="0" applyAlignment="0" applyProtection="0"/>
    <xf numFmtId="0" fontId="2" fillId="11" borderId="10" applyNumberFormat="0" applyFont="0" applyAlignment="0" applyProtection="0"/>
    <xf numFmtId="0" fontId="19" fillId="0" borderId="0"/>
    <xf numFmtId="0" fontId="2" fillId="0" borderId="0"/>
    <xf numFmtId="44" fontId="2" fillId="0" borderId="0" applyFont="0" applyFill="0" applyBorder="0" applyAlignment="0" applyProtection="0"/>
    <xf numFmtId="0" fontId="2" fillId="11" borderId="10" applyNumberFormat="0" applyFont="0" applyAlignment="0" applyProtection="0"/>
    <xf numFmtId="0" fontId="2" fillId="13" borderId="0" applyNumberFormat="0" applyBorder="0" applyAlignment="0" applyProtection="0"/>
    <xf numFmtId="0" fontId="2" fillId="14"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164" fontId="18" fillId="0" borderId="0" applyFont="0" applyFill="0" applyBorder="0" applyAlignment="0" applyProtection="0"/>
    <xf numFmtId="9" fontId="18" fillId="0" borderId="0" applyFont="0" applyFill="0" applyBorder="0" applyAlignment="0" applyProtection="0"/>
  </cellStyleXfs>
  <cellXfs count="40">
    <xf numFmtId="0" fontId="0" fillId="0" borderId="0" xfId="0"/>
    <xf numFmtId="0" fontId="21" fillId="0" borderId="1" xfId="0" applyFont="1" applyBorder="1" applyAlignment="1">
      <alignment horizontal="center" vertical="center" wrapText="1"/>
    </xf>
    <xf numFmtId="0" fontId="21" fillId="2" borderId="1" xfId="0" applyFont="1" applyFill="1" applyBorder="1" applyAlignment="1">
      <alignment horizontal="center" vertical="center" wrapText="1"/>
    </xf>
    <xf numFmtId="0" fontId="18" fillId="0" borderId="0" xfId="41"/>
    <xf numFmtId="0" fontId="18" fillId="0" borderId="0" xfId="41" applyAlignment="1">
      <alignment horizontal="left" vertical="center" wrapText="1"/>
    </xf>
    <xf numFmtId="0" fontId="0" fillId="0" borderId="0" xfId="0" applyAlignment="1">
      <alignment vertical="center"/>
    </xf>
    <xf numFmtId="0" fontId="20" fillId="0" borderId="0" xfId="45" applyFont="1" applyAlignment="1">
      <alignment wrapText="1"/>
    </xf>
    <xf numFmtId="0" fontId="20" fillId="0" borderId="0" xfId="45" applyFont="1" applyAlignment="1">
      <alignment horizontal="left"/>
    </xf>
    <xf numFmtId="0" fontId="21" fillId="2" borderId="2" xfId="0" applyFont="1" applyFill="1" applyBorder="1" applyAlignment="1">
      <alignment vertical="center" wrapText="1"/>
    </xf>
    <xf numFmtId="0" fontId="25" fillId="4" borderId="12" xfId="0" applyFont="1" applyFill="1" applyBorder="1" applyAlignment="1">
      <alignment horizontal="center" vertical="center" wrapText="1"/>
    </xf>
    <xf numFmtId="0" fontId="26" fillId="0" borderId="1" xfId="0" applyFont="1" applyBorder="1" applyAlignment="1">
      <alignment horizontal="center" vertical="center" wrapText="1"/>
    </xf>
    <xf numFmtId="0" fontId="27" fillId="0" borderId="1" xfId="0" applyFont="1" applyBorder="1"/>
    <xf numFmtId="0" fontId="30" fillId="0" borderId="14" xfId="45" applyFont="1" applyBorder="1" applyAlignment="1">
      <alignment horizontal="right" vertical="center" wrapText="1"/>
    </xf>
    <xf numFmtId="0" fontId="26" fillId="3" borderId="1" xfId="0" applyFont="1" applyFill="1" applyBorder="1" applyAlignment="1">
      <alignment horizontal="center" vertical="center" wrapText="1"/>
    </xf>
    <xf numFmtId="0" fontId="22" fillId="3" borderId="1" xfId="0" applyFont="1" applyFill="1" applyBorder="1" applyAlignment="1">
      <alignment horizontal="center" vertical="center" wrapText="1"/>
    </xf>
    <xf numFmtId="0" fontId="22" fillId="2" borderId="1" xfId="0" applyFont="1" applyFill="1" applyBorder="1" applyAlignment="1">
      <alignment vertical="center" wrapText="1"/>
    </xf>
    <xf numFmtId="0" fontId="18" fillId="0" borderId="0" xfId="41" applyAlignment="1">
      <alignment horizontal="center"/>
    </xf>
    <xf numFmtId="0" fontId="1" fillId="0" borderId="0" xfId="0" applyFont="1" applyAlignment="1">
      <alignment horizontal="left" vertical="top" wrapText="1"/>
    </xf>
    <xf numFmtId="165" fontId="25" fillId="4" borderId="12" xfId="0" applyNumberFormat="1" applyFont="1" applyFill="1" applyBorder="1" applyAlignment="1">
      <alignment horizontal="center" vertical="center" wrapText="1"/>
    </xf>
    <xf numFmtId="0" fontId="26" fillId="0" borderId="15" xfId="0" applyFont="1" applyBorder="1" applyAlignment="1">
      <alignment horizontal="center" vertical="center" wrapText="1"/>
    </xf>
    <xf numFmtId="0" fontId="0" fillId="0" borderId="0" xfId="0" applyBorder="1"/>
    <xf numFmtId="0" fontId="0" fillId="0" borderId="1" xfId="0" applyBorder="1"/>
    <xf numFmtId="0" fontId="20" fillId="0" borderId="13" xfId="45" applyFont="1" applyBorder="1" applyAlignment="1" applyProtection="1">
      <alignment wrapText="1"/>
      <protection locked="0"/>
    </xf>
    <xf numFmtId="0" fontId="0" fillId="0" borderId="0" xfId="0" applyProtection="1">
      <protection locked="0"/>
    </xf>
    <xf numFmtId="0" fontId="26" fillId="3" borderId="1" xfId="0" applyFont="1" applyFill="1" applyBorder="1" applyAlignment="1" applyProtection="1">
      <alignment horizontal="center" vertical="center" wrapText="1"/>
      <protection locked="0"/>
    </xf>
    <xf numFmtId="165" fontId="25" fillId="4" borderId="14" xfId="0" applyNumberFormat="1" applyFont="1" applyFill="1" applyBorder="1" applyAlignment="1" applyProtection="1">
      <alignment horizontal="center" vertical="center" wrapText="1"/>
      <protection locked="0"/>
    </xf>
    <xf numFmtId="0" fontId="22" fillId="3" borderId="1" xfId="0" applyFont="1" applyFill="1" applyBorder="1" applyAlignment="1" applyProtection="1">
      <alignment horizontal="center" vertical="center" wrapText="1"/>
      <protection locked="0"/>
    </xf>
    <xf numFmtId="0" fontId="21" fillId="0" borderId="16" xfId="0" applyFont="1" applyBorder="1" applyAlignment="1">
      <alignment horizontal="center" vertical="center" wrapText="1"/>
    </xf>
    <xf numFmtId="0" fontId="21" fillId="2" borderId="17" xfId="0" applyFont="1" applyFill="1" applyBorder="1" applyAlignment="1">
      <alignment horizontal="center" vertical="center" wrapText="1"/>
    </xf>
    <xf numFmtId="0" fontId="21" fillId="2" borderId="16" xfId="0" applyFont="1" applyFill="1" applyBorder="1" applyAlignment="1">
      <alignment horizontal="center" vertical="center" wrapText="1"/>
    </xf>
    <xf numFmtId="0" fontId="21" fillId="36" borderId="16" xfId="0" applyFont="1" applyFill="1" applyBorder="1" applyAlignment="1">
      <alignment horizontal="center" vertical="center" wrapText="1"/>
    </xf>
    <xf numFmtId="0" fontId="28" fillId="36" borderId="16" xfId="0" applyFont="1" applyFill="1" applyBorder="1" applyAlignment="1">
      <alignment horizontal="center" vertical="center" wrapText="1"/>
    </xf>
    <xf numFmtId="0" fontId="28" fillId="3" borderId="16" xfId="0" applyFont="1" applyFill="1" applyBorder="1" applyAlignment="1">
      <alignment horizontal="center" vertical="center" wrapText="1"/>
    </xf>
    <xf numFmtId="0" fontId="23" fillId="0" borderId="14" xfId="0" applyFont="1" applyBorder="1" applyAlignment="1" applyProtection="1">
      <alignment horizontal="left" vertical="top" wrapText="1"/>
      <protection locked="0"/>
    </xf>
    <xf numFmtId="0" fontId="23" fillId="0" borderId="18" xfId="0" applyFont="1" applyBorder="1" applyAlignment="1" applyProtection="1">
      <alignment horizontal="left" vertical="top" wrapText="1"/>
      <protection locked="0"/>
    </xf>
    <xf numFmtId="0" fontId="23" fillId="0" borderId="2" xfId="0" applyFont="1" applyBorder="1" applyAlignment="1" applyProtection="1">
      <alignment horizontal="left" vertical="top" wrapText="1"/>
      <protection locked="0"/>
    </xf>
    <xf numFmtId="0" fontId="32" fillId="36" borderId="14" xfId="41" applyFont="1" applyFill="1" applyBorder="1" applyAlignment="1">
      <alignment horizontal="left" vertical="center" wrapText="1"/>
    </xf>
    <xf numFmtId="0" fontId="32" fillId="36" borderId="18" xfId="41" applyFont="1" applyFill="1" applyBorder="1" applyAlignment="1">
      <alignment horizontal="left" vertical="center" wrapText="1"/>
    </xf>
    <xf numFmtId="0" fontId="32" fillId="36" borderId="2" xfId="41" applyFont="1" applyFill="1" applyBorder="1" applyAlignment="1">
      <alignment horizontal="left" vertical="center" wrapText="1"/>
    </xf>
    <xf numFmtId="7" fontId="29" fillId="0" borderId="1" xfId="47" applyNumberFormat="1" applyFont="1" applyFill="1" applyBorder="1" applyAlignment="1">
      <alignment horizontal="right" vertical="center" wrapText="1"/>
    </xf>
  </cellXfs>
  <cellStyles count="63">
    <cellStyle name="20 % - Akzent1" xfId="18" builtinId="30" customBuiltin="1"/>
    <cellStyle name="20 % - Akzent1 2" xfId="49" xr:uid="{00000000-0005-0000-0000-000001000000}"/>
    <cellStyle name="20 % - Akzent2" xfId="22" builtinId="34" customBuiltin="1"/>
    <cellStyle name="20 % - Akzent2 2" xfId="51" xr:uid="{00000000-0005-0000-0000-000003000000}"/>
    <cellStyle name="20 % - Akzent3" xfId="26" builtinId="38" customBuiltin="1"/>
    <cellStyle name="20 % - Akzent3 2" xfId="53" xr:uid="{00000000-0005-0000-0000-000005000000}"/>
    <cellStyle name="20 % - Akzent4" xfId="30" builtinId="42" customBuiltin="1"/>
    <cellStyle name="20 % - Akzent4 2" xfId="55" xr:uid="{00000000-0005-0000-0000-000007000000}"/>
    <cellStyle name="20 % - Akzent5" xfId="34" builtinId="46" customBuiltin="1"/>
    <cellStyle name="20 % - Akzent5 2" xfId="57" xr:uid="{00000000-0005-0000-0000-000009000000}"/>
    <cellStyle name="20 % - Akzent6" xfId="38" builtinId="50" customBuiltin="1"/>
    <cellStyle name="20 % - Akzent6 2" xfId="59" xr:uid="{00000000-0005-0000-0000-00000B000000}"/>
    <cellStyle name="40 % - Akzent1" xfId="19" builtinId="31" customBuiltin="1"/>
    <cellStyle name="40 % - Akzent1 2" xfId="50" xr:uid="{00000000-0005-0000-0000-00000D000000}"/>
    <cellStyle name="40 % - Akzent2" xfId="23" builtinId="35" customBuiltin="1"/>
    <cellStyle name="40 % - Akzent2 2" xfId="52" xr:uid="{00000000-0005-0000-0000-00000F000000}"/>
    <cellStyle name="40 % - Akzent3" xfId="27" builtinId="39" customBuiltin="1"/>
    <cellStyle name="40 % - Akzent3 2" xfId="54" xr:uid="{00000000-0005-0000-0000-000011000000}"/>
    <cellStyle name="40 % - Akzent4" xfId="31" builtinId="43" customBuiltin="1"/>
    <cellStyle name="40 % - Akzent4 2" xfId="56" xr:uid="{00000000-0005-0000-0000-000013000000}"/>
    <cellStyle name="40 % - Akzent5" xfId="35" builtinId="47" customBuiltin="1"/>
    <cellStyle name="40 % - Akzent5 2" xfId="58" xr:uid="{00000000-0005-0000-0000-000015000000}"/>
    <cellStyle name="40 % - Akzent6" xfId="39" builtinId="51" customBuiltin="1"/>
    <cellStyle name="40 % - Akzent6 2" xfId="60" xr:uid="{00000000-0005-0000-0000-000017000000}"/>
    <cellStyle name="60 % - Akzent1" xfId="20" builtinId="32" customBuiltin="1"/>
    <cellStyle name="60 % - Akzent2" xfId="24" builtinId="36" customBuiltin="1"/>
    <cellStyle name="60 % - Akzent3" xfId="28" builtinId="40" customBuiltin="1"/>
    <cellStyle name="60 % - Akzent4" xfId="32" builtinId="44" customBuiltin="1"/>
    <cellStyle name="60 % - Akzent5" xfId="36" builtinId="48" customBuiltin="1"/>
    <cellStyle name="60 % - Akzent6" xfId="40" builtinId="52" customBuiltin="1"/>
    <cellStyle name="Akzent1" xfId="17" builtinId="29" customBuiltin="1"/>
    <cellStyle name="Akzent2" xfId="21" builtinId="33" customBuiltin="1"/>
    <cellStyle name="Akzent3" xfId="25" builtinId="37" customBuiltin="1"/>
    <cellStyle name="Akzent4" xfId="29" builtinId="41" customBuiltin="1"/>
    <cellStyle name="Akzent5" xfId="33" builtinId="45" customBuiltin="1"/>
    <cellStyle name="Akzent6" xfId="37" builtinId="49" customBuiltin="1"/>
    <cellStyle name="Ausgabe" xfId="10" builtinId="21" customBuiltin="1"/>
    <cellStyle name="Berechnung" xfId="11" builtinId="22" customBuiltin="1"/>
    <cellStyle name="Eingabe" xfId="9" builtinId="20" customBuiltin="1"/>
    <cellStyle name="Ergebnis" xfId="16" builtinId="25" customBuiltin="1"/>
    <cellStyle name="Erklärender Text" xfId="15" builtinId="53" customBuiltin="1"/>
    <cellStyle name="Gut" xfId="6" builtinId="26" customBuiltin="1"/>
    <cellStyle name="Komma 2" xfId="61" xr:uid="{00000000-0005-0000-0000-00002A000000}"/>
    <cellStyle name="Neutral" xfId="8" builtinId="28" customBuiltin="1"/>
    <cellStyle name="Notiz 2" xfId="44" xr:uid="{00000000-0005-0000-0000-00002C000000}"/>
    <cellStyle name="Notiz 3" xfId="48" xr:uid="{00000000-0005-0000-0000-00002D000000}"/>
    <cellStyle name="Prozent 2" xfId="62" xr:uid="{00000000-0005-0000-0000-00002E000000}"/>
    <cellStyle name="Schlecht" xfId="7" builtinId="27" customBuiltin="1"/>
    <cellStyle name="Standard" xfId="0" builtinId="0"/>
    <cellStyle name="Standard 2" xfId="42" xr:uid="{00000000-0005-0000-0000-000031000000}"/>
    <cellStyle name="Standard 3" xfId="46" xr:uid="{00000000-0005-0000-0000-000032000000}"/>
    <cellStyle name="Standard 4" xfId="41" xr:uid="{00000000-0005-0000-0000-000033000000}"/>
    <cellStyle name="Standard_Tabelle1" xfId="45" xr:uid="{00000000-0005-0000-0000-00003400000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ährung 2" xfId="43" xr:uid="{00000000-0005-0000-0000-00003B000000}"/>
    <cellStyle name="Währung 3" xfId="47" xr:uid="{00000000-0005-0000-0000-00003C000000}"/>
    <cellStyle name="Warnender Text" xfId="14" builtinId="11" customBuiltin="1"/>
    <cellStyle name="Zelle überprüfen" xfId="13" builtinId="23" customBuiltin="1"/>
  </cellStyles>
  <dxfs count="17">
    <dxf>
      <font>
        <strike val="0"/>
        <outline val="0"/>
        <shadow val="0"/>
        <u val="none"/>
        <vertAlign val="baseline"/>
        <sz val="11"/>
        <name val="SN Rooney"/>
        <scheme val="none"/>
      </font>
    </dxf>
    <dxf>
      <font>
        <strike val="0"/>
        <outline val="0"/>
        <shadow val="0"/>
        <u val="none"/>
        <vertAlign val="baseline"/>
        <sz val="11"/>
        <name val="SN Rooney"/>
        <scheme val="none"/>
      </font>
    </dxf>
    <dxf>
      <font>
        <strike val="0"/>
        <outline val="0"/>
        <shadow val="0"/>
        <u val="none"/>
        <vertAlign val="baseline"/>
        <sz val="11"/>
        <name val="SN Rooney"/>
        <scheme val="none"/>
      </font>
    </dxf>
    <dxf>
      <font>
        <strike val="0"/>
        <outline val="0"/>
        <shadow val="0"/>
        <u val="none"/>
        <vertAlign val="baseline"/>
        <sz val="11"/>
        <name val="SN Rooney"/>
        <scheme val="none"/>
      </font>
      <border diagonalUp="0" diagonalDown="0">
        <left style="thin">
          <color indexed="64"/>
        </left>
        <right/>
        <top style="thin">
          <color indexed="64"/>
        </top>
        <bottom style="thin">
          <color indexed="64"/>
        </bottom>
        <vertical/>
        <horizontal/>
      </border>
    </dxf>
    <dxf>
      <font>
        <strike val="0"/>
        <outline val="0"/>
        <shadow val="0"/>
        <u val="none"/>
        <vertAlign val="baseline"/>
        <sz val="11"/>
        <color rgb="FF000000"/>
        <name val="SN Rooney"/>
        <scheme val="none"/>
      </font>
      <fill>
        <patternFill patternType="solid">
          <fgColor indexed="64"/>
          <bgColor rgb="FFD8E4BC"/>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1"/>
        <name val="SN Rooney"/>
        <scheme val="none"/>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000000"/>
        <name val="SN Rooney"/>
        <scheme val="none"/>
      </font>
      <fill>
        <patternFill patternType="solid">
          <fgColor indexed="64"/>
          <bgColor rgb="FFD8E4BC"/>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SN Rooney"/>
        <scheme val="none"/>
      </font>
    </dxf>
    <dxf>
      <font>
        <b val="0"/>
        <i val="0"/>
        <strike val="0"/>
        <condense val="0"/>
        <extend val="0"/>
        <outline val="0"/>
        <shadow val="0"/>
        <u val="none"/>
        <vertAlign val="baseline"/>
        <sz val="11"/>
        <color rgb="FF000000"/>
        <name val="SN Rooney"/>
        <scheme val="none"/>
      </font>
      <fill>
        <patternFill patternType="solid">
          <fgColor indexed="64"/>
          <bgColor rgb="FFD8E4BC"/>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SN Rooney"/>
        <scheme val="none"/>
      </font>
    </dxf>
    <dxf>
      <font>
        <b val="0"/>
        <i val="0"/>
        <strike val="0"/>
        <condense val="0"/>
        <extend val="0"/>
        <outline val="0"/>
        <shadow val="0"/>
        <u val="none"/>
        <vertAlign val="baseline"/>
        <sz val="11"/>
        <color rgb="FF000000"/>
        <name val="SN Rooney"/>
        <scheme val="none"/>
      </font>
      <fill>
        <patternFill patternType="solid">
          <fgColor indexed="64"/>
          <bgColor rgb="FFFFFF99"/>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SN Rooney"/>
        <scheme val="none"/>
      </font>
    </dxf>
    <dxf>
      <font>
        <b/>
        <i val="0"/>
        <strike val="0"/>
        <condense val="0"/>
        <extend val="0"/>
        <outline val="0"/>
        <shadow val="0"/>
        <u val="none"/>
        <vertAlign val="baseline"/>
        <sz val="11"/>
        <color rgb="FF000000"/>
        <name val="SN Rooney"/>
        <scheme val="none"/>
      </font>
      <fill>
        <patternFill patternType="solid">
          <fgColor indexed="64"/>
          <bgColor rgb="FFFFFF99"/>
        </patternFill>
      </fill>
      <alignment horizontal="general" vertical="center" textRotation="0" wrapText="1" indent="0" justifyLastLine="0" shrinkToFit="0" readingOrder="0"/>
      <border diagonalUp="0" diagonalDown="0" outline="0">
        <left/>
        <right style="thin">
          <color indexed="64"/>
        </right>
        <top style="thin">
          <color indexed="64"/>
        </top>
        <bottom style="thin">
          <color indexed="64"/>
        </bottom>
      </border>
    </dxf>
    <dxf>
      <font>
        <strike val="0"/>
        <outline val="0"/>
        <shadow val="0"/>
        <u val="none"/>
        <vertAlign val="baseline"/>
        <sz val="11"/>
        <name val="SN Rooney"/>
        <scheme val="none"/>
      </font>
    </dxf>
    <dxf>
      <border outline="0">
        <left style="thin">
          <color indexed="64"/>
        </left>
      </border>
    </dxf>
    <dxf>
      <font>
        <strike val="0"/>
        <outline val="0"/>
        <shadow val="0"/>
        <u val="none"/>
        <vertAlign val="baseline"/>
        <sz val="11"/>
        <name val="SN Rooney"/>
        <scheme val="none"/>
      </font>
    </dxf>
    <dxf>
      <font>
        <b/>
        <i val="0"/>
        <strike val="0"/>
        <condense val="0"/>
        <extend val="0"/>
        <outline val="0"/>
        <shadow val="0"/>
        <u val="none"/>
        <vertAlign val="baseline"/>
        <sz val="11"/>
        <color rgb="FF000000"/>
        <name val="SN Rooney"/>
        <scheme val="none"/>
      </font>
      <fill>
        <patternFill patternType="solid">
          <fgColor indexed="64"/>
          <bgColor theme="3" tint="0.79998168889431442"/>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2</xdr:col>
      <xdr:colOff>552449</xdr:colOff>
      <xdr:row>3</xdr:row>
      <xdr:rowOff>171451</xdr:rowOff>
    </xdr:to>
    <xdr:pic>
      <xdr:nvPicPr>
        <xdr:cNvPr id="2" name="Grafik 1" descr="S:\MEDIEN und KOMMUNIKATION\LOGOundCO\EIGENEaktuell\Stiftung Naturschutz 2015\01_SN_Standardlogo\4C\SN_Logo_final_300ppi_4C_RZ.jpg">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
          <a:ext cx="2581274" cy="914400"/>
        </a:xfrm>
        <a:prstGeom prst="rect">
          <a:avLst/>
        </a:prstGeom>
        <a:noFill/>
        <a:ln>
          <a:noFill/>
        </a:ln>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elle13" displayName="Tabelle13" ref="B9:I23" totalsRowShown="0" headerRowDxfId="16" dataDxfId="15" totalsRowDxfId="13" tableBorderDxfId="14">
  <autoFilter ref="B9:I23" xr:uid="{00000000-0009-0000-0100-000002000000}"/>
  <tableColumns count="8">
    <tableColumn id="1" xr3:uid="{00000000-0010-0000-0000-000001000000}" name="Art" dataDxfId="12" totalsRowDxfId="11"/>
    <tableColumn id="2" xr3:uid="{00000000-0010-0000-0000-000002000000}" name="Qualität" dataDxfId="10" totalsRowDxfId="9"/>
    <tableColumn id="3" xr3:uid="{00000000-0010-0000-0000-000003000000}" name="UG" dataDxfId="8" totalsRowDxfId="7"/>
    <tableColumn id="8" xr3:uid="{00000000-0010-0000-0000-000008000000}" name="Mengel" dataDxfId="6"/>
    <tableColumn id="9" xr3:uid="{00000000-0010-0000-0000-000009000000}" name="AngeboteMenge" dataDxfId="5"/>
    <tableColumn id="4" xr3:uid="{00000000-0010-0000-0000-000004000000}" name="Herkunftsort  ausgangssaatgut" dataDxfId="4"/>
    <tableColumn id="6" xr3:uid="{00000000-0010-0000-0000-000006000000}" name="EP netto" dataDxfId="3" totalsRowDxfId="2"/>
    <tableColumn id="7" xr3:uid="{00000000-0010-0000-0000-000007000000}" name="GP nettto " dataDxfId="1" totalsRowDxfId="0"/>
  </tableColumns>
  <tableStyleInfo name="TableStyleLight11"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7"/>
  <sheetViews>
    <sheetView tabSelected="1" view="pageLayout" topLeftCell="A17" zoomScaleNormal="100" zoomScaleSheetLayoutView="89" workbookViewId="0">
      <selection activeCell="I11" sqref="I11"/>
    </sheetView>
  </sheetViews>
  <sheetFormatPr baseColWidth="10" defaultRowHeight="16.5" x14ac:dyDescent="0.3"/>
  <cols>
    <col min="1" max="1" width="5.77734375" customWidth="1"/>
    <col min="2" max="2" width="19.44140625" style="5" customWidth="1"/>
    <col min="3" max="3" width="10.44140625" customWidth="1"/>
    <col min="4" max="4" width="4.88671875" customWidth="1"/>
    <col min="5" max="6" width="7.77734375" customWidth="1"/>
    <col min="7" max="7" width="14.21875" customWidth="1"/>
    <col min="8" max="8" width="11.88671875" customWidth="1"/>
    <col min="9" max="9" width="15" customWidth="1"/>
  </cols>
  <sheetData>
    <row r="1" spans="1:21" ht="20.100000000000001" customHeight="1" x14ac:dyDescent="0.3">
      <c r="F1" t="s">
        <v>5</v>
      </c>
    </row>
    <row r="2" spans="1:21" ht="20.100000000000001" customHeight="1" x14ac:dyDescent="0.3">
      <c r="F2" t="s">
        <v>6</v>
      </c>
    </row>
    <row r="3" spans="1:21" ht="20.100000000000001" customHeight="1" x14ac:dyDescent="0.3">
      <c r="F3" t="s">
        <v>7</v>
      </c>
    </row>
    <row r="4" spans="1:21" ht="20.100000000000001" customHeight="1" x14ac:dyDescent="0.3">
      <c r="F4" t="s">
        <v>8</v>
      </c>
    </row>
    <row r="5" spans="1:21" ht="18.75" customHeight="1" x14ac:dyDescent="0.3">
      <c r="A5" s="16"/>
      <c r="B5" s="16"/>
      <c r="C5" s="16"/>
      <c r="D5" s="16"/>
      <c r="F5" t="s">
        <v>9</v>
      </c>
    </row>
    <row r="6" spans="1:21" ht="44.25" customHeight="1" x14ac:dyDescent="0.3">
      <c r="A6" s="36" t="s">
        <v>32</v>
      </c>
      <c r="B6" s="37"/>
      <c r="C6" s="37"/>
      <c r="D6" s="37"/>
      <c r="E6" s="37"/>
      <c r="F6" s="37"/>
      <c r="G6" s="37"/>
      <c r="H6" s="37"/>
      <c r="I6" s="38"/>
      <c r="P6" s="3"/>
      <c r="Q6" s="3"/>
      <c r="R6" s="3"/>
      <c r="S6" s="4"/>
      <c r="T6" s="4"/>
      <c r="U6" s="4"/>
    </row>
    <row r="7" spans="1:21" ht="186" customHeight="1" x14ac:dyDescent="0.3">
      <c r="A7" s="17" t="s">
        <v>31</v>
      </c>
      <c r="B7" s="17"/>
      <c r="C7" s="17"/>
      <c r="D7" s="17"/>
      <c r="E7" s="17"/>
      <c r="F7" s="17"/>
      <c r="G7" s="17"/>
      <c r="H7" s="17"/>
      <c r="I7" s="17"/>
      <c r="P7" s="3"/>
      <c r="Q7" s="3"/>
      <c r="R7" s="4"/>
      <c r="S7" s="4"/>
      <c r="T7" s="4"/>
      <c r="U7" s="4"/>
    </row>
    <row r="8" spans="1:21" ht="87.75" customHeight="1" x14ac:dyDescent="0.3">
      <c r="A8" s="33" t="s">
        <v>33</v>
      </c>
      <c r="B8" s="34"/>
      <c r="C8" s="34"/>
      <c r="D8" s="34"/>
      <c r="E8" s="34"/>
      <c r="F8" s="34"/>
      <c r="G8" s="34"/>
      <c r="H8" s="34"/>
      <c r="I8" s="35"/>
      <c r="P8" s="3"/>
      <c r="Q8" s="3"/>
      <c r="R8" s="4"/>
      <c r="S8" s="4"/>
      <c r="T8" s="4"/>
      <c r="U8" s="4"/>
    </row>
    <row r="9" spans="1:21" ht="45" customHeight="1" x14ac:dyDescent="0.3">
      <c r="A9" s="27" t="s">
        <v>21</v>
      </c>
      <c r="B9" s="28" t="s">
        <v>0</v>
      </c>
      <c r="C9" s="29" t="s">
        <v>13</v>
      </c>
      <c r="D9" s="30" t="s">
        <v>1</v>
      </c>
      <c r="E9" s="31" t="s">
        <v>16</v>
      </c>
      <c r="F9" s="32" t="s">
        <v>17</v>
      </c>
      <c r="G9" s="32" t="s">
        <v>18</v>
      </c>
      <c r="H9" s="9" t="s">
        <v>2</v>
      </c>
      <c r="I9" s="9" t="s">
        <v>10</v>
      </c>
      <c r="M9" s="3"/>
      <c r="N9" s="3"/>
      <c r="O9" s="3"/>
      <c r="P9" s="3"/>
      <c r="Q9" s="3"/>
      <c r="R9" s="4"/>
      <c r="S9" s="4"/>
      <c r="T9" s="4"/>
      <c r="U9" s="4"/>
    </row>
    <row r="10" spans="1:21" ht="45" customHeight="1" x14ac:dyDescent="0.3">
      <c r="A10" s="1">
        <v>1</v>
      </c>
      <c r="B10" s="8" t="s">
        <v>22</v>
      </c>
      <c r="C10" s="15" t="s">
        <v>14</v>
      </c>
      <c r="D10" s="14" t="s">
        <v>23</v>
      </c>
      <c r="E10" s="13">
        <v>500</v>
      </c>
      <c r="F10" s="24"/>
      <c r="G10" s="24"/>
      <c r="H10" s="25"/>
      <c r="I10" s="18">
        <f>Tabelle13[[#This Row],[AngeboteMenge]]*Tabelle13[[#This Row],[EP netto]]</f>
        <v>0</v>
      </c>
      <c r="M10" s="3"/>
      <c r="N10" s="3"/>
      <c r="O10" s="3"/>
      <c r="P10" s="3"/>
      <c r="Q10" s="3"/>
      <c r="R10" s="4"/>
      <c r="S10" s="4"/>
      <c r="T10" s="4"/>
      <c r="U10" s="4"/>
    </row>
    <row r="11" spans="1:21" ht="45" customHeight="1" x14ac:dyDescent="0.3">
      <c r="A11" s="1">
        <v>2</v>
      </c>
      <c r="B11" s="8" t="s">
        <v>22</v>
      </c>
      <c r="C11" s="15" t="s">
        <v>29</v>
      </c>
      <c r="D11" s="14" t="s">
        <v>23</v>
      </c>
      <c r="E11" s="13">
        <v>500</v>
      </c>
      <c r="F11" s="24"/>
      <c r="G11" s="24"/>
      <c r="H11" s="25"/>
      <c r="I11" s="18">
        <f>Tabelle13[[#This Row],[AngeboteMenge]]*Tabelle13[[#This Row],[EP netto]]</f>
        <v>0</v>
      </c>
      <c r="M11" s="3"/>
      <c r="N11" s="3"/>
      <c r="O11" s="3"/>
      <c r="P11" s="3"/>
      <c r="Q11" s="3"/>
      <c r="R11" s="4"/>
      <c r="S11" s="4"/>
      <c r="T11" s="4"/>
      <c r="U11" s="4"/>
    </row>
    <row r="12" spans="1:21" ht="45" customHeight="1" x14ac:dyDescent="0.3">
      <c r="A12" s="1">
        <v>3</v>
      </c>
      <c r="B12" s="8" t="s">
        <v>24</v>
      </c>
      <c r="C12" s="2" t="s">
        <v>14</v>
      </c>
      <c r="D12" s="14" t="s">
        <v>23</v>
      </c>
      <c r="E12" s="13">
        <v>550</v>
      </c>
      <c r="F12" s="24"/>
      <c r="G12" s="24"/>
      <c r="H12" s="25"/>
      <c r="I12" s="18">
        <f>Tabelle13[[#This Row],[AngeboteMenge]]*Tabelle13[[#This Row],[EP netto]]</f>
        <v>0</v>
      </c>
      <c r="M12" s="3"/>
      <c r="N12" s="3"/>
      <c r="O12" s="3"/>
      <c r="P12" s="3"/>
      <c r="Q12" s="3"/>
      <c r="R12" s="4"/>
      <c r="S12" s="4"/>
      <c r="T12" s="4"/>
      <c r="U12" s="4"/>
    </row>
    <row r="13" spans="1:21" ht="45" customHeight="1" x14ac:dyDescent="0.3">
      <c r="A13" s="1">
        <v>4</v>
      </c>
      <c r="B13" s="8" t="s">
        <v>25</v>
      </c>
      <c r="C13" s="2" t="s">
        <v>14</v>
      </c>
      <c r="D13" s="14" t="s">
        <v>23</v>
      </c>
      <c r="E13" s="13">
        <v>700</v>
      </c>
      <c r="F13" s="24"/>
      <c r="G13" s="24"/>
      <c r="H13" s="25"/>
      <c r="I13" s="18">
        <f>Tabelle13[[#This Row],[AngeboteMenge]]*Tabelle13[[#This Row],[EP netto]]</f>
        <v>0</v>
      </c>
      <c r="M13" s="3"/>
      <c r="N13" s="3"/>
      <c r="O13" s="3"/>
      <c r="P13" s="3"/>
      <c r="Q13" s="3"/>
      <c r="R13" s="4"/>
      <c r="S13" s="4"/>
      <c r="T13" s="4"/>
      <c r="U13" s="4"/>
    </row>
    <row r="14" spans="1:21" ht="45" customHeight="1" x14ac:dyDescent="0.3">
      <c r="A14" s="1">
        <v>5</v>
      </c>
      <c r="B14" s="8" t="s">
        <v>26</v>
      </c>
      <c r="C14" s="2" t="s">
        <v>14</v>
      </c>
      <c r="D14" s="14" t="s">
        <v>23</v>
      </c>
      <c r="E14" s="13">
        <v>600</v>
      </c>
      <c r="F14" s="24"/>
      <c r="G14" s="26"/>
      <c r="H14" s="25"/>
      <c r="I14" s="18">
        <f>Tabelle13[[#This Row],[AngeboteMenge]]*Tabelle13[[#This Row],[EP netto]]</f>
        <v>0</v>
      </c>
      <c r="M14" s="3"/>
      <c r="N14" s="3"/>
      <c r="O14" s="3"/>
      <c r="P14" s="3"/>
      <c r="Q14" s="3"/>
      <c r="R14" s="4"/>
      <c r="S14" s="4"/>
      <c r="T14" s="4"/>
      <c r="U14" s="4"/>
    </row>
    <row r="15" spans="1:21" ht="45" customHeight="1" x14ac:dyDescent="0.3">
      <c r="A15" s="1">
        <v>6</v>
      </c>
      <c r="B15" s="8" t="s">
        <v>19</v>
      </c>
      <c r="C15" s="2" t="s">
        <v>14</v>
      </c>
      <c r="D15" s="13">
        <v>3</v>
      </c>
      <c r="E15" s="13">
        <v>1000</v>
      </c>
      <c r="F15" s="24"/>
      <c r="G15" s="26"/>
      <c r="H15" s="25"/>
      <c r="I15" s="18">
        <f>Tabelle13[[#This Row],[AngeboteMenge]]*Tabelle13[[#This Row],[EP netto]]</f>
        <v>0</v>
      </c>
      <c r="M15" s="3"/>
      <c r="N15" s="3"/>
      <c r="O15" s="3"/>
      <c r="P15" s="3"/>
      <c r="Q15" s="3"/>
      <c r="R15" s="4"/>
      <c r="S15" s="4"/>
      <c r="T15" s="4"/>
      <c r="U15" s="4"/>
    </row>
    <row r="16" spans="1:21" ht="45" customHeight="1" x14ac:dyDescent="0.3">
      <c r="A16" s="1">
        <v>7</v>
      </c>
      <c r="B16" s="8" t="s">
        <v>27</v>
      </c>
      <c r="C16" s="2" t="s">
        <v>14</v>
      </c>
      <c r="D16" s="13">
        <v>3</v>
      </c>
      <c r="E16" s="13">
        <v>500</v>
      </c>
      <c r="F16" s="24"/>
      <c r="G16" s="24"/>
      <c r="H16" s="25"/>
      <c r="I16" s="18">
        <f>Tabelle13[[#This Row],[AngeboteMenge]]*Tabelle13[[#This Row],[EP netto]]</f>
        <v>0</v>
      </c>
      <c r="M16" s="3"/>
      <c r="N16" s="3"/>
      <c r="O16" s="3"/>
      <c r="P16" s="3"/>
      <c r="Q16" s="3"/>
      <c r="R16" s="4"/>
      <c r="S16" s="4"/>
      <c r="T16" s="4"/>
      <c r="U16" s="4"/>
    </row>
    <row r="17" spans="1:21" ht="45" customHeight="1" x14ac:dyDescent="0.3">
      <c r="A17" s="1">
        <v>8</v>
      </c>
      <c r="B17" s="8" t="s">
        <v>28</v>
      </c>
      <c r="C17" s="2" t="s">
        <v>14</v>
      </c>
      <c r="D17" s="14">
        <v>3</v>
      </c>
      <c r="E17" s="13">
        <v>1000</v>
      </c>
      <c r="F17" s="24"/>
      <c r="G17" s="24"/>
      <c r="H17" s="25"/>
      <c r="I17" s="18">
        <f>Tabelle13[[#This Row],[AngeboteMenge]]*Tabelle13[[#This Row],[EP netto]]</f>
        <v>0</v>
      </c>
      <c r="M17" s="3"/>
      <c r="N17" s="3"/>
      <c r="O17" s="3"/>
      <c r="P17" s="3"/>
      <c r="Q17" s="3"/>
      <c r="R17" s="4"/>
      <c r="S17" s="4"/>
      <c r="T17" s="4"/>
      <c r="U17" s="4"/>
    </row>
    <row r="18" spans="1:21" ht="45" customHeight="1" x14ac:dyDescent="0.3">
      <c r="A18" s="1">
        <v>9</v>
      </c>
      <c r="B18" s="8" t="s">
        <v>30</v>
      </c>
      <c r="C18" s="2" t="s">
        <v>29</v>
      </c>
      <c r="D18" s="13">
        <v>1</v>
      </c>
      <c r="E18" s="13">
        <v>1000</v>
      </c>
      <c r="F18" s="24"/>
      <c r="G18" s="26"/>
      <c r="H18" s="25"/>
      <c r="I18" s="18">
        <f>Tabelle13[[#This Row],[AngeboteMenge]]*Tabelle13[[#This Row],[EP netto]]</f>
        <v>0</v>
      </c>
      <c r="M18" s="3"/>
      <c r="N18" s="3"/>
      <c r="O18" s="3"/>
      <c r="P18" s="3"/>
      <c r="Q18" s="3"/>
      <c r="R18" s="4"/>
      <c r="S18" s="4"/>
      <c r="T18" s="4"/>
      <c r="U18" s="4"/>
    </row>
    <row r="19" spans="1:21" ht="45" customHeight="1" x14ac:dyDescent="0.3">
      <c r="A19" s="1">
        <v>10</v>
      </c>
      <c r="B19" s="8" t="s">
        <v>20</v>
      </c>
      <c r="C19" s="2" t="s">
        <v>14</v>
      </c>
      <c r="D19" s="13">
        <v>3</v>
      </c>
      <c r="E19" s="13">
        <v>1000</v>
      </c>
      <c r="F19" s="24"/>
      <c r="G19" s="26"/>
      <c r="H19" s="25"/>
      <c r="I19" s="18">
        <f>Tabelle13[[#This Row],[AngeboteMenge]]*Tabelle13[[#This Row],[EP netto]]</f>
        <v>0</v>
      </c>
      <c r="M19" s="3"/>
      <c r="N19" s="3"/>
      <c r="O19" s="3"/>
      <c r="P19" s="3"/>
      <c r="Q19" s="3"/>
      <c r="R19" s="4"/>
      <c r="S19" s="4"/>
      <c r="T19" s="4"/>
      <c r="U19" s="4"/>
    </row>
    <row r="20" spans="1:21" ht="3" customHeight="1" x14ac:dyDescent="0.3">
      <c r="A20" s="19"/>
      <c r="B20" s="19"/>
      <c r="C20" s="10"/>
      <c r="D20" s="10"/>
      <c r="E20" s="10"/>
      <c r="F20" s="11"/>
      <c r="G20" s="10"/>
      <c r="I20" s="11"/>
    </row>
    <row r="21" spans="1:21" ht="30" customHeight="1" x14ac:dyDescent="0.3">
      <c r="A21" s="20"/>
      <c r="B21" s="20"/>
      <c r="C21" s="20"/>
      <c r="D21" s="20"/>
      <c r="E21" s="21">
        <f>SUBTOTAL(109,E10:E20)</f>
        <v>7350</v>
      </c>
      <c r="H21" s="12" t="s">
        <v>3</v>
      </c>
      <c r="I21" s="39">
        <f>SUBTOTAL(109,I10:I20)</f>
        <v>0</v>
      </c>
    </row>
    <row r="22" spans="1:21" ht="30" customHeight="1" x14ac:dyDescent="0.3">
      <c r="A22" s="20"/>
      <c r="B22" s="20"/>
      <c r="C22" s="20"/>
      <c r="D22" s="20"/>
      <c r="H22" s="12" t="s">
        <v>15</v>
      </c>
      <c r="I22" s="39">
        <f>I21*1.07</f>
        <v>0</v>
      </c>
    </row>
    <row r="23" spans="1:21" ht="30" customHeight="1" x14ac:dyDescent="0.3">
      <c r="A23" s="20"/>
      <c r="B23" s="20"/>
      <c r="C23" s="20"/>
      <c r="D23" s="20"/>
      <c r="H23" s="12" t="s">
        <v>4</v>
      </c>
      <c r="I23" s="39">
        <f>SUM(I21:I22)</f>
        <v>0</v>
      </c>
    </row>
    <row r="25" spans="1:21" ht="16.5" customHeight="1" x14ac:dyDescent="0.3"/>
    <row r="26" spans="1:21" ht="22.5" customHeight="1" x14ac:dyDescent="0.3">
      <c r="B26" s="22"/>
      <c r="C26" s="22"/>
      <c r="D26" s="23"/>
      <c r="E26" s="22"/>
      <c r="F26" s="22"/>
      <c r="G26" s="22"/>
    </row>
    <row r="27" spans="1:21" ht="19.5" customHeight="1" x14ac:dyDescent="0.3">
      <c r="B27" s="6" t="s">
        <v>11</v>
      </c>
      <c r="C27" s="6"/>
      <c r="E27" s="7" t="s">
        <v>12</v>
      </c>
    </row>
  </sheetData>
  <sheetProtection algorithmName="SHA-512" hashValue="Fe9Fvev5fvLHpqOu4BBVr2VHfYNmR02UPrKJrIs8KujE1udZO4ylSEaKydn8jlGRz7zGuWbBMQDGg7kNXnaaRA==" saltValue="daxiftJEt/JRWk++U7GBPg==" spinCount="100000" sheet="1" objects="1" scenarios="1"/>
  <mergeCells count="4">
    <mergeCell ref="A5:D5"/>
    <mergeCell ref="A8:I8"/>
    <mergeCell ref="A7:I7"/>
    <mergeCell ref="A6:I6"/>
  </mergeCells>
  <phoneticPr fontId="31" type="noConversion"/>
  <pageMargins left="0.7" right="0.7" top="0.75" bottom="0.75" header="0.3" footer="0.3"/>
  <pageSetup paperSize="9" scale="71" orientation="portrait" horizontalDpi="300" verticalDpi="300" r:id="rId1"/>
  <headerFooter>
    <oddHeader xml:space="preserve">&amp;C2026-0524 BGM Metapopulationen Ankauf Topfpflanzen 2026
</oddHeader>
    <oddFooter>&amp;CSeite &amp;P</oddFooter>
  </headerFooter>
  <drawing r:id="rId2"/>
  <tableParts count="1">
    <tablePart r:id="rId3"/>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2022</vt:lpstr>
      <vt:lpstr>'2022'!Druckbereich</vt:lpstr>
    </vt:vector>
  </TitlesOfParts>
  <Company>Stfitung Naturschutz Schleswig-Holstein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Hauke Drews</dc:creator>
  <cp:lastModifiedBy>Sonja Heydasch</cp:lastModifiedBy>
  <cp:lastPrinted>2024-11-27T09:40:59Z</cp:lastPrinted>
  <dcterms:created xsi:type="dcterms:W3CDTF">2020-03-25T07:31:14Z</dcterms:created>
  <dcterms:modified xsi:type="dcterms:W3CDTF">2026-09-28T14:17:55Z</dcterms:modified>
</cp:coreProperties>
</file>