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/>
  <mc:AlternateContent xmlns:mc="http://schemas.openxmlformats.org/markup-compatibility/2006">
    <mc:Choice Requires="x15">
      <x15ac:absPath xmlns:x15ac="http://schemas.microsoft.com/office/spreadsheetml/2010/11/ac" url="N:\Ausschreibung\Unterlagen\OP-Tisch Systeme\2026_EU-AUS-028_2026\02_Vergabeunterlagen\01_in_Bearbeitung\"/>
    </mc:Choice>
  </mc:AlternateContent>
  <xr:revisionPtr revIDLastSave="0" documentId="13_ncr:1_{CE502FE3-6F7E-4EA5-ABED-BFF7579A349C}" xr6:coauthVersionLast="47" xr6:coauthVersionMax="47" xr10:uidLastSave="{00000000-0000-0000-0000-000000000000}"/>
  <bookViews>
    <workbookView xWindow="28680" yWindow="-120" windowWidth="29040" windowHeight="15720" tabRatio="858" firstSheet="2" activeTab="2" xr2:uid="{00000000-000D-0000-FFFF-FFFF00000000}"/>
  </bookViews>
  <sheets>
    <sheet name="Auswertung" sheetId="23" state="hidden" r:id="rId1"/>
    <sheet name="Vorlage" sheetId="3" state="hidden" r:id="rId2"/>
    <sheet name="1" sheetId="6" r:id="rId3"/>
    <sheet name="2" sheetId="7" state="hidden" r:id="rId4"/>
    <sheet name="3" sheetId="8" state="hidden" r:id="rId5"/>
    <sheet name="4" sheetId="9" state="hidden" r:id="rId6"/>
    <sheet name="5" sheetId="10" state="hidden" r:id="rId7"/>
    <sheet name="6" sheetId="11" state="hidden" r:id="rId8"/>
    <sheet name="7" sheetId="12" state="hidden" r:id="rId9"/>
    <sheet name="8" sheetId="13" state="hidden" r:id="rId10"/>
    <sheet name="9" sheetId="14" state="hidden" r:id="rId11"/>
    <sheet name="10" sheetId="15" state="hidden" r:id="rId12"/>
    <sheet name="11" sheetId="16" state="hidden" r:id="rId13"/>
    <sheet name="12" sheetId="17" state="hidden" r:id="rId14"/>
    <sheet name="13" sheetId="18" state="hidden" r:id="rId15"/>
    <sheet name="14" sheetId="19" state="hidden" r:id="rId16"/>
    <sheet name="15" sheetId="20" state="hidden" r:id="rId17"/>
  </sheets>
  <definedNames>
    <definedName name="_xlnm.Print_Area" localSheetId="2">'1'!$A$1:$T$67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17" i="23" l="1"/>
  <c r="Q114" i="23" l="1"/>
  <c r="O114" i="23"/>
  <c r="L114" i="23"/>
  <c r="J114" i="23"/>
  <c r="G114" i="23"/>
  <c r="E114" i="23"/>
  <c r="B114" i="23"/>
  <c r="Q113" i="23"/>
  <c r="O113" i="23"/>
  <c r="L113" i="23"/>
  <c r="J113" i="23"/>
  <c r="G113" i="23"/>
  <c r="E113" i="23"/>
  <c r="S113" i="23" s="1"/>
  <c r="B113" i="23"/>
  <c r="Q112" i="23"/>
  <c r="O112" i="23"/>
  <c r="L112" i="23"/>
  <c r="J112" i="23"/>
  <c r="G112" i="23"/>
  <c r="E112" i="23"/>
  <c r="V112" i="23" s="1"/>
  <c r="B112" i="23"/>
  <c r="Q111" i="23"/>
  <c r="O111" i="23"/>
  <c r="L111" i="23"/>
  <c r="J111" i="23"/>
  <c r="G111" i="23"/>
  <c r="E111" i="23"/>
  <c r="B111" i="23"/>
  <c r="Q110" i="23"/>
  <c r="O110" i="23"/>
  <c r="L110" i="23"/>
  <c r="J110" i="23"/>
  <c r="G110" i="23"/>
  <c r="E110" i="23"/>
  <c r="B110" i="23"/>
  <c r="Q109" i="23"/>
  <c r="O109" i="23"/>
  <c r="L109" i="23"/>
  <c r="J109" i="23"/>
  <c r="G109" i="23"/>
  <c r="E109" i="23"/>
  <c r="B109" i="23"/>
  <c r="Q108" i="23"/>
  <c r="O108" i="23"/>
  <c r="L108" i="23"/>
  <c r="J108" i="23"/>
  <c r="G108" i="23"/>
  <c r="E108" i="23"/>
  <c r="B108" i="23"/>
  <c r="Q107" i="23"/>
  <c r="O107" i="23"/>
  <c r="L107" i="23"/>
  <c r="J107" i="23"/>
  <c r="G107" i="23"/>
  <c r="E107" i="23"/>
  <c r="B107" i="23"/>
  <c r="Q106" i="23"/>
  <c r="O106" i="23"/>
  <c r="L106" i="23"/>
  <c r="S106" i="23" s="1"/>
  <c r="J106" i="23"/>
  <c r="G106" i="23"/>
  <c r="E106" i="23"/>
  <c r="V106" i="23" s="1"/>
  <c r="B106" i="23"/>
  <c r="Q105" i="23"/>
  <c r="O105" i="23"/>
  <c r="L105" i="23"/>
  <c r="V105" i="23" s="1"/>
  <c r="J105" i="23"/>
  <c r="G105" i="23"/>
  <c r="E105" i="23"/>
  <c r="B105" i="23"/>
  <c r="A104" i="23"/>
  <c r="U114" i="6"/>
  <c r="S114" i="6"/>
  <c r="B114" i="6"/>
  <c r="U113" i="6"/>
  <c r="S113" i="6"/>
  <c r="B113" i="6"/>
  <c r="U112" i="6"/>
  <c r="S112" i="6"/>
  <c r="B112" i="6"/>
  <c r="U111" i="6"/>
  <c r="S111" i="6"/>
  <c r="B111" i="6"/>
  <c r="U110" i="6"/>
  <c r="S110" i="6"/>
  <c r="B110" i="6"/>
  <c r="U109" i="6"/>
  <c r="S109" i="6"/>
  <c r="B109" i="6"/>
  <c r="U108" i="6"/>
  <c r="S108" i="6"/>
  <c r="B108" i="6"/>
  <c r="U107" i="6"/>
  <c r="S107" i="6"/>
  <c r="B107" i="6"/>
  <c r="U106" i="6"/>
  <c r="S106" i="6"/>
  <c r="B106" i="6"/>
  <c r="U105" i="6"/>
  <c r="S105" i="6"/>
  <c r="B105" i="6"/>
  <c r="A104" i="6"/>
  <c r="U114" i="7"/>
  <c r="S114" i="7"/>
  <c r="B114" i="7"/>
  <c r="U113" i="7"/>
  <c r="S113" i="7"/>
  <c r="B113" i="7"/>
  <c r="U112" i="7"/>
  <c r="S112" i="7"/>
  <c r="B112" i="7"/>
  <c r="U111" i="7"/>
  <c r="S111" i="7"/>
  <c r="B111" i="7"/>
  <c r="U110" i="7"/>
  <c r="S110" i="7"/>
  <c r="B110" i="7"/>
  <c r="U109" i="7"/>
  <c r="S109" i="7"/>
  <c r="B109" i="7"/>
  <c r="U108" i="7"/>
  <c r="S108" i="7"/>
  <c r="B108" i="7"/>
  <c r="U107" i="7"/>
  <c r="S107" i="7"/>
  <c r="B107" i="7"/>
  <c r="U106" i="7"/>
  <c r="S106" i="7"/>
  <c r="B106" i="7"/>
  <c r="U105" i="7"/>
  <c r="S105" i="7"/>
  <c r="B105" i="7"/>
  <c r="A104" i="7"/>
  <c r="U114" i="8"/>
  <c r="S114" i="8"/>
  <c r="B114" i="8"/>
  <c r="U113" i="8"/>
  <c r="S113" i="8"/>
  <c r="B113" i="8"/>
  <c r="U112" i="8"/>
  <c r="S112" i="8"/>
  <c r="B112" i="8"/>
  <c r="U111" i="8"/>
  <c r="S111" i="8"/>
  <c r="B111" i="8"/>
  <c r="U110" i="8"/>
  <c r="S110" i="8"/>
  <c r="B110" i="8"/>
  <c r="U109" i="8"/>
  <c r="S109" i="8"/>
  <c r="B109" i="8"/>
  <c r="U108" i="8"/>
  <c r="S108" i="8"/>
  <c r="B108" i="8"/>
  <c r="U107" i="8"/>
  <c r="S107" i="8"/>
  <c r="B107" i="8"/>
  <c r="U106" i="8"/>
  <c r="S106" i="8"/>
  <c r="B106" i="8"/>
  <c r="U105" i="8"/>
  <c r="S105" i="8"/>
  <c r="B105" i="8"/>
  <c r="A104" i="8"/>
  <c r="U114" i="9"/>
  <c r="S114" i="9"/>
  <c r="B114" i="9"/>
  <c r="U113" i="9"/>
  <c r="S113" i="9"/>
  <c r="B113" i="9"/>
  <c r="U112" i="9"/>
  <c r="S112" i="9"/>
  <c r="B112" i="9"/>
  <c r="U111" i="9"/>
  <c r="S111" i="9"/>
  <c r="B111" i="9"/>
  <c r="U110" i="9"/>
  <c r="S110" i="9"/>
  <c r="B110" i="9"/>
  <c r="U109" i="9"/>
  <c r="S109" i="9"/>
  <c r="B109" i="9"/>
  <c r="U108" i="9"/>
  <c r="S108" i="9"/>
  <c r="B108" i="9"/>
  <c r="U107" i="9"/>
  <c r="S107" i="9"/>
  <c r="B107" i="9"/>
  <c r="U106" i="9"/>
  <c r="S106" i="9"/>
  <c r="B106" i="9"/>
  <c r="U105" i="9"/>
  <c r="S105" i="9"/>
  <c r="B105" i="9"/>
  <c r="A104" i="9"/>
  <c r="U114" i="10"/>
  <c r="S114" i="10"/>
  <c r="B114" i="10"/>
  <c r="U113" i="10"/>
  <c r="S113" i="10"/>
  <c r="B113" i="10"/>
  <c r="U112" i="10"/>
  <c r="S112" i="10"/>
  <c r="B112" i="10"/>
  <c r="U111" i="10"/>
  <c r="S111" i="10"/>
  <c r="B111" i="10"/>
  <c r="U110" i="10"/>
  <c r="S110" i="10"/>
  <c r="B110" i="10"/>
  <c r="U109" i="10"/>
  <c r="S109" i="10"/>
  <c r="B109" i="10"/>
  <c r="U108" i="10"/>
  <c r="S108" i="10"/>
  <c r="B108" i="10"/>
  <c r="U107" i="10"/>
  <c r="S107" i="10"/>
  <c r="B107" i="10"/>
  <c r="U106" i="10"/>
  <c r="S106" i="10"/>
  <c r="B106" i="10"/>
  <c r="U105" i="10"/>
  <c r="S105" i="10"/>
  <c r="B105" i="10"/>
  <c r="A104" i="10"/>
  <c r="U114" i="11"/>
  <c r="S114" i="11"/>
  <c r="B114" i="11"/>
  <c r="U113" i="11"/>
  <c r="S113" i="11"/>
  <c r="B113" i="11"/>
  <c r="U112" i="11"/>
  <c r="S112" i="11"/>
  <c r="B112" i="11"/>
  <c r="U111" i="11"/>
  <c r="S111" i="11"/>
  <c r="B111" i="11"/>
  <c r="U110" i="11"/>
  <c r="S110" i="11"/>
  <c r="B110" i="11"/>
  <c r="U109" i="11"/>
  <c r="S109" i="11"/>
  <c r="B109" i="11"/>
  <c r="U108" i="11"/>
  <c r="S108" i="11"/>
  <c r="B108" i="11"/>
  <c r="U107" i="11"/>
  <c r="S107" i="11"/>
  <c r="B107" i="11"/>
  <c r="U106" i="11"/>
  <c r="S106" i="11"/>
  <c r="B106" i="11"/>
  <c r="U105" i="11"/>
  <c r="S105" i="11"/>
  <c r="B105" i="11"/>
  <c r="A104" i="11"/>
  <c r="U114" i="12"/>
  <c r="S114" i="12"/>
  <c r="B114" i="12"/>
  <c r="U113" i="12"/>
  <c r="S113" i="12"/>
  <c r="B113" i="12"/>
  <c r="U112" i="12"/>
  <c r="S112" i="12"/>
  <c r="B112" i="12"/>
  <c r="U111" i="12"/>
  <c r="S111" i="12"/>
  <c r="B111" i="12"/>
  <c r="U110" i="12"/>
  <c r="S110" i="12"/>
  <c r="B110" i="12"/>
  <c r="U109" i="12"/>
  <c r="S109" i="12"/>
  <c r="B109" i="12"/>
  <c r="U108" i="12"/>
  <c r="S108" i="12"/>
  <c r="B108" i="12"/>
  <c r="U107" i="12"/>
  <c r="S107" i="12"/>
  <c r="B107" i="12"/>
  <c r="U106" i="12"/>
  <c r="S106" i="12"/>
  <c r="B106" i="12"/>
  <c r="U105" i="12"/>
  <c r="S105" i="12"/>
  <c r="B105" i="12"/>
  <c r="A104" i="12"/>
  <c r="U114" i="13"/>
  <c r="S114" i="13"/>
  <c r="B114" i="13"/>
  <c r="U113" i="13"/>
  <c r="S113" i="13"/>
  <c r="B113" i="13"/>
  <c r="U112" i="13"/>
  <c r="S112" i="13"/>
  <c r="B112" i="13"/>
  <c r="U111" i="13"/>
  <c r="S111" i="13"/>
  <c r="B111" i="13"/>
  <c r="U110" i="13"/>
  <c r="S110" i="13"/>
  <c r="B110" i="13"/>
  <c r="U109" i="13"/>
  <c r="S109" i="13"/>
  <c r="B109" i="13"/>
  <c r="U108" i="13"/>
  <c r="S108" i="13"/>
  <c r="B108" i="13"/>
  <c r="U107" i="13"/>
  <c r="S107" i="13"/>
  <c r="B107" i="13"/>
  <c r="U106" i="13"/>
  <c r="S106" i="13"/>
  <c r="B106" i="13"/>
  <c r="U105" i="13"/>
  <c r="S105" i="13"/>
  <c r="B105" i="13"/>
  <c r="A104" i="13"/>
  <c r="U114" i="14"/>
  <c r="S114" i="14"/>
  <c r="B114" i="14"/>
  <c r="U113" i="14"/>
  <c r="S113" i="14"/>
  <c r="B113" i="14"/>
  <c r="U112" i="14"/>
  <c r="S112" i="14"/>
  <c r="B112" i="14"/>
  <c r="U111" i="14"/>
  <c r="S111" i="14"/>
  <c r="B111" i="14"/>
  <c r="U110" i="14"/>
  <c r="S110" i="14"/>
  <c r="B110" i="14"/>
  <c r="U109" i="14"/>
  <c r="S109" i="14"/>
  <c r="B109" i="14"/>
  <c r="U108" i="14"/>
  <c r="S108" i="14"/>
  <c r="B108" i="14"/>
  <c r="U107" i="14"/>
  <c r="S107" i="14"/>
  <c r="B107" i="14"/>
  <c r="U106" i="14"/>
  <c r="S106" i="14"/>
  <c r="B106" i="14"/>
  <c r="U105" i="14"/>
  <c r="S105" i="14"/>
  <c r="B105" i="14"/>
  <c r="A104" i="14"/>
  <c r="U114" i="15"/>
  <c r="S114" i="15"/>
  <c r="B114" i="15"/>
  <c r="U113" i="15"/>
  <c r="S113" i="15"/>
  <c r="B113" i="15"/>
  <c r="U112" i="15"/>
  <c r="S112" i="15"/>
  <c r="B112" i="15"/>
  <c r="U111" i="15"/>
  <c r="S111" i="15"/>
  <c r="B111" i="15"/>
  <c r="U110" i="15"/>
  <c r="S110" i="15"/>
  <c r="B110" i="15"/>
  <c r="U109" i="15"/>
  <c r="S109" i="15"/>
  <c r="B109" i="15"/>
  <c r="U108" i="15"/>
  <c r="S108" i="15"/>
  <c r="B108" i="15"/>
  <c r="U107" i="15"/>
  <c r="S107" i="15"/>
  <c r="B107" i="15"/>
  <c r="U106" i="15"/>
  <c r="S106" i="15"/>
  <c r="B106" i="15"/>
  <c r="U105" i="15"/>
  <c r="S105" i="15"/>
  <c r="B105" i="15"/>
  <c r="A104" i="15"/>
  <c r="U114" i="16"/>
  <c r="S114" i="16"/>
  <c r="B114" i="16"/>
  <c r="U113" i="16"/>
  <c r="S113" i="16"/>
  <c r="B113" i="16"/>
  <c r="U112" i="16"/>
  <c r="S112" i="16"/>
  <c r="B112" i="16"/>
  <c r="U111" i="16"/>
  <c r="S111" i="16"/>
  <c r="B111" i="16"/>
  <c r="U110" i="16"/>
  <c r="S110" i="16"/>
  <c r="B110" i="16"/>
  <c r="U109" i="16"/>
  <c r="S109" i="16"/>
  <c r="B109" i="16"/>
  <c r="U108" i="16"/>
  <c r="S108" i="16"/>
  <c r="B108" i="16"/>
  <c r="U107" i="16"/>
  <c r="S107" i="16"/>
  <c r="B107" i="16"/>
  <c r="U106" i="16"/>
  <c r="S106" i="16"/>
  <c r="B106" i="16"/>
  <c r="U105" i="16"/>
  <c r="S105" i="16"/>
  <c r="B105" i="16"/>
  <c r="A104" i="16"/>
  <c r="U114" i="17"/>
  <c r="S114" i="17"/>
  <c r="B114" i="17"/>
  <c r="U113" i="17"/>
  <c r="S113" i="17"/>
  <c r="B113" i="17"/>
  <c r="U112" i="17"/>
  <c r="S112" i="17"/>
  <c r="B112" i="17"/>
  <c r="U111" i="17"/>
  <c r="S111" i="17"/>
  <c r="B111" i="17"/>
  <c r="U110" i="17"/>
  <c r="S110" i="17"/>
  <c r="B110" i="17"/>
  <c r="U109" i="17"/>
  <c r="S109" i="17"/>
  <c r="B109" i="17"/>
  <c r="U108" i="17"/>
  <c r="S108" i="17"/>
  <c r="B108" i="17"/>
  <c r="U107" i="17"/>
  <c r="S107" i="17"/>
  <c r="B107" i="17"/>
  <c r="U106" i="17"/>
  <c r="S106" i="17"/>
  <c r="B106" i="17"/>
  <c r="U105" i="17"/>
  <c r="S105" i="17"/>
  <c r="B105" i="17"/>
  <c r="A104" i="17"/>
  <c r="U114" i="18"/>
  <c r="S114" i="18"/>
  <c r="B114" i="18"/>
  <c r="U113" i="18"/>
  <c r="S113" i="18"/>
  <c r="B113" i="18"/>
  <c r="U112" i="18"/>
  <c r="S112" i="18"/>
  <c r="B112" i="18"/>
  <c r="U111" i="18"/>
  <c r="S111" i="18"/>
  <c r="B111" i="18"/>
  <c r="U110" i="18"/>
  <c r="S110" i="18"/>
  <c r="B110" i="18"/>
  <c r="U109" i="18"/>
  <c r="S109" i="18"/>
  <c r="B109" i="18"/>
  <c r="U108" i="18"/>
  <c r="S108" i="18"/>
  <c r="B108" i="18"/>
  <c r="U107" i="18"/>
  <c r="S107" i="18"/>
  <c r="B107" i="18"/>
  <c r="U106" i="18"/>
  <c r="S106" i="18"/>
  <c r="B106" i="18"/>
  <c r="U105" i="18"/>
  <c r="S105" i="18"/>
  <c r="B105" i="18"/>
  <c r="A104" i="18"/>
  <c r="U114" i="19"/>
  <c r="S114" i="19"/>
  <c r="B114" i="19"/>
  <c r="U113" i="19"/>
  <c r="S113" i="19"/>
  <c r="B113" i="19"/>
  <c r="U112" i="19"/>
  <c r="S112" i="19"/>
  <c r="B112" i="19"/>
  <c r="U111" i="19"/>
  <c r="S111" i="19"/>
  <c r="B111" i="19"/>
  <c r="U110" i="19"/>
  <c r="S110" i="19"/>
  <c r="B110" i="19"/>
  <c r="U109" i="19"/>
  <c r="S109" i="19"/>
  <c r="B109" i="19"/>
  <c r="U108" i="19"/>
  <c r="S108" i="19"/>
  <c r="B108" i="19"/>
  <c r="U107" i="19"/>
  <c r="S107" i="19"/>
  <c r="B107" i="19"/>
  <c r="U106" i="19"/>
  <c r="S106" i="19"/>
  <c r="B106" i="19"/>
  <c r="U105" i="19"/>
  <c r="S105" i="19"/>
  <c r="B105" i="19"/>
  <c r="A104" i="19"/>
  <c r="U114" i="20"/>
  <c r="S114" i="20"/>
  <c r="B114" i="20"/>
  <c r="U113" i="20"/>
  <c r="S113" i="20"/>
  <c r="B113" i="20"/>
  <c r="U112" i="20"/>
  <c r="S112" i="20"/>
  <c r="B112" i="20"/>
  <c r="U111" i="20"/>
  <c r="S111" i="20"/>
  <c r="B111" i="20"/>
  <c r="U110" i="20"/>
  <c r="S110" i="20"/>
  <c r="B110" i="20"/>
  <c r="U109" i="20"/>
  <c r="S109" i="20"/>
  <c r="B109" i="20"/>
  <c r="U108" i="20"/>
  <c r="S108" i="20"/>
  <c r="B108" i="20"/>
  <c r="U107" i="20"/>
  <c r="S107" i="20"/>
  <c r="B107" i="20"/>
  <c r="U106" i="20"/>
  <c r="S106" i="20"/>
  <c r="B106" i="20"/>
  <c r="U105" i="20"/>
  <c r="S105" i="20"/>
  <c r="B105" i="20"/>
  <c r="A104" i="20"/>
  <c r="U114" i="3"/>
  <c r="U113" i="3"/>
  <c r="U112" i="3"/>
  <c r="U111" i="3"/>
  <c r="U110" i="3"/>
  <c r="U109" i="3"/>
  <c r="U108" i="3"/>
  <c r="U107" i="3"/>
  <c r="U106" i="3"/>
  <c r="U105" i="3"/>
  <c r="Q102" i="23"/>
  <c r="O102" i="23"/>
  <c r="L102" i="23"/>
  <c r="J102" i="23"/>
  <c r="G102" i="23"/>
  <c r="E102" i="23"/>
  <c r="V102" i="23" s="1"/>
  <c r="B102" i="23"/>
  <c r="Q101" i="23"/>
  <c r="O101" i="23"/>
  <c r="L101" i="23"/>
  <c r="J101" i="23"/>
  <c r="G101" i="23"/>
  <c r="E101" i="23"/>
  <c r="B101" i="23"/>
  <c r="Q100" i="23"/>
  <c r="O100" i="23"/>
  <c r="L100" i="23"/>
  <c r="J100" i="23"/>
  <c r="G100" i="23"/>
  <c r="E100" i="23"/>
  <c r="B100" i="23"/>
  <c r="Q99" i="23"/>
  <c r="O99" i="23"/>
  <c r="L99" i="23"/>
  <c r="J99" i="23"/>
  <c r="G99" i="23"/>
  <c r="E99" i="23"/>
  <c r="B99" i="23"/>
  <c r="Q98" i="23"/>
  <c r="O98" i="23"/>
  <c r="L98" i="23"/>
  <c r="J98" i="23"/>
  <c r="G98" i="23"/>
  <c r="E98" i="23"/>
  <c r="B98" i="23"/>
  <c r="Q97" i="23"/>
  <c r="O97" i="23"/>
  <c r="L97" i="23"/>
  <c r="J97" i="23"/>
  <c r="G97" i="23"/>
  <c r="E97" i="23"/>
  <c r="B97" i="23"/>
  <c r="Q96" i="23"/>
  <c r="O96" i="23"/>
  <c r="L96" i="23"/>
  <c r="J96" i="23"/>
  <c r="G96" i="23"/>
  <c r="E96" i="23"/>
  <c r="B96" i="23"/>
  <c r="Q95" i="23"/>
  <c r="O95" i="23"/>
  <c r="L95" i="23"/>
  <c r="J95" i="23"/>
  <c r="G95" i="23"/>
  <c r="E95" i="23"/>
  <c r="V95" i="23" s="1"/>
  <c r="B95" i="23"/>
  <c r="Q94" i="23"/>
  <c r="O94" i="23"/>
  <c r="L94" i="23"/>
  <c r="J94" i="23"/>
  <c r="G94" i="23"/>
  <c r="E94" i="23"/>
  <c r="V94" i="23" s="1"/>
  <c r="B94" i="23"/>
  <c r="Q93" i="23"/>
  <c r="O93" i="23"/>
  <c r="L93" i="23"/>
  <c r="J93" i="23"/>
  <c r="G93" i="23"/>
  <c r="E93" i="23"/>
  <c r="B93" i="23"/>
  <c r="A92" i="23"/>
  <c r="U102" i="6"/>
  <c r="S102" i="6"/>
  <c r="B102" i="6"/>
  <c r="U101" i="6"/>
  <c r="S101" i="6"/>
  <c r="B101" i="6"/>
  <c r="U100" i="6"/>
  <c r="S100" i="6"/>
  <c r="B100" i="6"/>
  <c r="U99" i="6"/>
  <c r="S99" i="6"/>
  <c r="B99" i="6"/>
  <c r="U98" i="6"/>
  <c r="S98" i="6"/>
  <c r="B98" i="6"/>
  <c r="U97" i="6"/>
  <c r="S97" i="6"/>
  <c r="B97" i="6"/>
  <c r="U96" i="6"/>
  <c r="S96" i="6"/>
  <c r="B96" i="6"/>
  <c r="U95" i="6"/>
  <c r="S95" i="6"/>
  <c r="B95" i="6"/>
  <c r="U94" i="6"/>
  <c r="S94" i="6"/>
  <c r="B94" i="6"/>
  <c r="U93" i="6"/>
  <c r="S93" i="6"/>
  <c r="B93" i="6"/>
  <c r="A92" i="6"/>
  <c r="U102" i="7"/>
  <c r="S102" i="7"/>
  <c r="B102" i="7"/>
  <c r="U101" i="7"/>
  <c r="S101" i="7"/>
  <c r="B101" i="7"/>
  <c r="U100" i="7"/>
  <c r="S100" i="7"/>
  <c r="B100" i="7"/>
  <c r="U99" i="7"/>
  <c r="S99" i="7"/>
  <c r="B99" i="7"/>
  <c r="U98" i="7"/>
  <c r="S98" i="7"/>
  <c r="B98" i="7"/>
  <c r="U97" i="7"/>
  <c r="S97" i="7"/>
  <c r="B97" i="7"/>
  <c r="U96" i="7"/>
  <c r="S96" i="7"/>
  <c r="B96" i="7"/>
  <c r="U95" i="7"/>
  <c r="S95" i="7"/>
  <c r="B95" i="7"/>
  <c r="U94" i="7"/>
  <c r="S94" i="7"/>
  <c r="B94" i="7"/>
  <c r="U93" i="7"/>
  <c r="S93" i="7"/>
  <c r="B93" i="7"/>
  <c r="A92" i="7"/>
  <c r="U102" i="8"/>
  <c r="S102" i="8"/>
  <c r="B102" i="8"/>
  <c r="U101" i="8"/>
  <c r="S101" i="8"/>
  <c r="B101" i="8"/>
  <c r="U100" i="8"/>
  <c r="S100" i="8"/>
  <c r="B100" i="8"/>
  <c r="U99" i="8"/>
  <c r="S99" i="8"/>
  <c r="B99" i="8"/>
  <c r="U98" i="8"/>
  <c r="S98" i="8"/>
  <c r="B98" i="8"/>
  <c r="U97" i="8"/>
  <c r="S97" i="8"/>
  <c r="B97" i="8"/>
  <c r="U96" i="8"/>
  <c r="S96" i="8"/>
  <c r="B96" i="8"/>
  <c r="U95" i="8"/>
  <c r="S95" i="8"/>
  <c r="B95" i="8"/>
  <c r="U94" i="8"/>
  <c r="S94" i="8"/>
  <c r="B94" i="8"/>
  <c r="U93" i="8"/>
  <c r="S93" i="8"/>
  <c r="B93" i="8"/>
  <c r="A92" i="8"/>
  <c r="U102" i="9"/>
  <c r="S102" i="9"/>
  <c r="B102" i="9"/>
  <c r="U101" i="9"/>
  <c r="S101" i="9"/>
  <c r="B101" i="9"/>
  <c r="U100" i="9"/>
  <c r="S100" i="9"/>
  <c r="B100" i="9"/>
  <c r="U99" i="9"/>
  <c r="S99" i="9"/>
  <c r="B99" i="9"/>
  <c r="U98" i="9"/>
  <c r="S98" i="9"/>
  <c r="B98" i="9"/>
  <c r="U97" i="9"/>
  <c r="S97" i="9"/>
  <c r="B97" i="9"/>
  <c r="U96" i="9"/>
  <c r="S96" i="9"/>
  <c r="B96" i="9"/>
  <c r="U95" i="9"/>
  <c r="S95" i="9"/>
  <c r="B95" i="9"/>
  <c r="U94" i="9"/>
  <c r="S94" i="9"/>
  <c r="B94" i="9"/>
  <c r="U93" i="9"/>
  <c r="S93" i="9"/>
  <c r="B93" i="9"/>
  <c r="A92" i="9"/>
  <c r="U102" i="10"/>
  <c r="S102" i="10"/>
  <c r="B102" i="10"/>
  <c r="U101" i="10"/>
  <c r="S101" i="10"/>
  <c r="B101" i="10"/>
  <c r="U100" i="10"/>
  <c r="S100" i="10"/>
  <c r="B100" i="10"/>
  <c r="U99" i="10"/>
  <c r="S99" i="10"/>
  <c r="B99" i="10"/>
  <c r="U98" i="10"/>
  <c r="S98" i="10"/>
  <c r="B98" i="10"/>
  <c r="U97" i="10"/>
  <c r="S97" i="10"/>
  <c r="B97" i="10"/>
  <c r="U96" i="10"/>
  <c r="S96" i="10"/>
  <c r="B96" i="10"/>
  <c r="U95" i="10"/>
  <c r="S95" i="10"/>
  <c r="B95" i="10"/>
  <c r="U94" i="10"/>
  <c r="S94" i="10"/>
  <c r="B94" i="10"/>
  <c r="U93" i="10"/>
  <c r="S93" i="10"/>
  <c r="B93" i="10"/>
  <c r="A92" i="10"/>
  <c r="U102" i="11"/>
  <c r="S102" i="11"/>
  <c r="B102" i="11"/>
  <c r="U101" i="11"/>
  <c r="S101" i="11"/>
  <c r="B101" i="11"/>
  <c r="U100" i="11"/>
  <c r="S100" i="11"/>
  <c r="B100" i="11"/>
  <c r="U99" i="11"/>
  <c r="S99" i="11"/>
  <c r="B99" i="11"/>
  <c r="U98" i="11"/>
  <c r="S98" i="11"/>
  <c r="B98" i="11"/>
  <c r="U97" i="11"/>
  <c r="S97" i="11"/>
  <c r="B97" i="11"/>
  <c r="U96" i="11"/>
  <c r="S96" i="11"/>
  <c r="B96" i="11"/>
  <c r="U95" i="11"/>
  <c r="S95" i="11"/>
  <c r="B95" i="11"/>
  <c r="U94" i="11"/>
  <c r="S94" i="11"/>
  <c r="B94" i="11"/>
  <c r="U93" i="11"/>
  <c r="S93" i="11"/>
  <c r="B93" i="11"/>
  <c r="A92" i="11"/>
  <c r="U102" i="12"/>
  <c r="S102" i="12"/>
  <c r="B102" i="12"/>
  <c r="U101" i="12"/>
  <c r="S101" i="12"/>
  <c r="B101" i="12"/>
  <c r="U100" i="12"/>
  <c r="S100" i="12"/>
  <c r="B100" i="12"/>
  <c r="U99" i="12"/>
  <c r="S99" i="12"/>
  <c r="B99" i="12"/>
  <c r="U98" i="12"/>
  <c r="S98" i="12"/>
  <c r="B98" i="12"/>
  <c r="U97" i="12"/>
  <c r="S97" i="12"/>
  <c r="B97" i="12"/>
  <c r="U96" i="12"/>
  <c r="S96" i="12"/>
  <c r="B96" i="12"/>
  <c r="U95" i="12"/>
  <c r="S95" i="12"/>
  <c r="B95" i="12"/>
  <c r="U94" i="12"/>
  <c r="S94" i="12"/>
  <c r="B94" i="12"/>
  <c r="U93" i="12"/>
  <c r="S93" i="12"/>
  <c r="B93" i="12"/>
  <c r="A92" i="12"/>
  <c r="U102" i="13"/>
  <c r="S102" i="13"/>
  <c r="B102" i="13"/>
  <c r="U101" i="13"/>
  <c r="S101" i="13"/>
  <c r="B101" i="13"/>
  <c r="U100" i="13"/>
  <c r="S100" i="13"/>
  <c r="B100" i="13"/>
  <c r="U99" i="13"/>
  <c r="S99" i="13"/>
  <c r="B99" i="13"/>
  <c r="U98" i="13"/>
  <c r="S98" i="13"/>
  <c r="B98" i="13"/>
  <c r="U97" i="13"/>
  <c r="S97" i="13"/>
  <c r="B97" i="13"/>
  <c r="U96" i="13"/>
  <c r="S96" i="13"/>
  <c r="B96" i="13"/>
  <c r="U95" i="13"/>
  <c r="S95" i="13"/>
  <c r="B95" i="13"/>
  <c r="U94" i="13"/>
  <c r="S94" i="13"/>
  <c r="B94" i="13"/>
  <c r="U93" i="13"/>
  <c r="S93" i="13"/>
  <c r="B93" i="13"/>
  <c r="A92" i="13"/>
  <c r="U102" i="14"/>
  <c r="S102" i="14"/>
  <c r="B102" i="14"/>
  <c r="U101" i="14"/>
  <c r="S101" i="14"/>
  <c r="B101" i="14"/>
  <c r="U100" i="14"/>
  <c r="S100" i="14"/>
  <c r="B100" i="14"/>
  <c r="U99" i="14"/>
  <c r="S99" i="14"/>
  <c r="B99" i="14"/>
  <c r="U98" i="14"/>
  <c r="S98" i="14"/>
  <c r="B98" i="14"/>
  <c r="U97" i="14"/>
  <c r="S97" i="14"/>
  <c r="B97" i="14"/>
  <c r="U96" i="14"/>
  <c r="S96" i="14"/>
  <c r="B96" i="14"/>
  <c r="U95" i="14"/>
  <c r="S95" i="14"/>
  <c r="B95" i="14"/>
  <c r="U94" i="14"/>
  <c r="S94" i="14"/>
  <c r="B94" i="14"/>
  <c r="U93" i="14"/>
  <c r="S93" i="14"/>
  <c r="B93" i="14"/>
  <c r="A92" i="14"/>
  <c r="U102" i="15"/>
  <c r="S102" i="15"/>
  <c r="B102" i="15"/>
  <c r="U101" i="15"/>
  <c r="S101" i="15"/>
  <c r="B101" i="15"/>
  <c r="U100" i="15"/>
  <c r="S100" i="15"/>
  <c r="B100" i="15"/>
  <c r="U99" i="15"/>
  <c r="S99" i="15"/>
  <c r="B99" i="15"/>
  <c r="U98" i="15"/>
  <c r="S98" i="15"/>
  <c r="B98" i="15"/>
  <c r="U97" i="15"/>
  <c r="S97" i="15"/>
  <c r="B97" i="15"/>
  <c r="U96" i="15"/>
  <c r="S96" i="15"/>
  <c r="B96" i="15"/>
  <c r="U95" i="15"/>
  <c r="S95" i="15"/>
  <c r="B95" i="15"/>
  <c r="U94" i="15"/>
  <c r="S94" i="15"/>
  <c r="B94" i="15"/>
  <c r="U93" i="15"/>
  <c r="S93" i="15"/>
  <c r="B93" i="15"/>
  <c r="A92" i="15"/>
  <c r="U102" i="16"/>
  <c r="S102" i="16"/>
  <c r="B102" i="16"/>
  <c r="U101" i="16"/>
  <c r="S101" i="16"/>
  <c r="B101" i="16"/>
  <c r="U100" i="16"/>
  <c r="S100" i="16"/>
  <c r="B100" i="16"/>
  <c r="U99" i="16"/>
  <c r="S99" i="16"/>
  <c r="B99" i="16"/>
  <c r="U98" i="16"/>
  <c r="S98" i="16"/>
  <c r="B98" i="16"/>
  <c r="U97" i="16"/>
  <c r="S97" i="16"/>
  <c r="B97" i="16"/>
  <c r="U96" i="16"/>
  <c r="S96" i="16"/>
  <c r="B96" i="16"/>
  <c r="U95" i="16"/>
  <c r="S95" i="16"/>
  <c r="B95" i="16"/>
  <c r="U94" i="16"/>
  <c r="S94" i="16"/>
  <c r="B94" i="16"/>
  <c r="U93" i="16"/>
  <c r="S93" i="16"/>
  <c r="B93" i="16"/>
  <c r="A92" i="16"/>
  <c r="U102" i="17"/>
  <c r="S102" i="17"/>
  <c r="B102" i="17"/>
  <c r="U101" i="17"/>
  <c r="S101" i="17"/>
  <c r="B101" i="17"/>
  <c r="U100" i="17"/>
  <c r="S100" i="17"/>
  <c r="B100" i="17"/>
  <c r="U99" i="17"/>
  <c r="S99" i="17"/>
  <c r="B99" i="17"/>
  <c r="U98" i="17"/>
  <c r="S98" i="17"/>
  <c r="B98" i="17"/>
  <c r="U97" i="17"/>
  <c r="S97" i="17"/>
  <c r="B97" i="17"/>
  <c r="U96" i="17"/>
  <c r="S96" i="17"/>
  <c r="B96" i="17"/>
  <c r="U95" i="17"/>
  <c r="S95" i="17"/>
  <c r="B95" i="17"/>
  <c r="U94" i="17"/>
  <c r="S94" i="17"/>
  <c r="B94" i="17"/>
  <c r="U93" i="17"/>
  <c r="S93" i="17"/>
  <c r="B93" i="17"/>
  <c r="A92" i="17"/>
  <c r="U102" i="18"/>
  <c r="S102" i="18"/>
  <c r="B102" i="18"/>
  <c r="U101" i="18"/>
  <c r="S101" i="18"/>
  <c r="B101" i="18"/>
  <c r="U100" i="18"/>
  <c r="S100" i="18"/>
  <c r="B100" i="18"/>
  <c r="U99" i="18"/>
  <c r="S99" i="18"/>
  <c r="B99" i="18"/>
  <c r="U98" i="18"/>
  <c r="S98" i="18"/>
  <c r="B98" i="18"/>
  <c r="U97" i="18"/>
  <c r="S97" i="18"/>
  <c r="B97" i="18"/>
  <c r="U96" i="18"/>
  <c r="S96" i="18"/>
  <c r="B96" i="18"/>
  <c r="U95" i="18"/>
  <c r="S95" i="18"/>
  <c r="B95" i="18"/>
  <c r="U94" i="18"/>
  <c r="S94" i="18"/>
  <c r="B94" i="18"/>
  <c r="U93" i="18"/>
  <c r="S93" i="18"/>
  <c r="B93" i="18"/>
  <c r="A92" i="18"/>
  <c r="U102" i="19"/>
  <c r="S102" i="19"/>
  <c r="B102" i="19"/>
  <c r="U101" i="19"/>
  <c r="S101" i="19"/>
  <c r="B101" i="19"/>
  <c r="U100" i="19"/>
  <c r="S100" i="19"/>
  <c r="B100" i="19"/>
  <c r="U99" i="19"/>
  <c r="S99" i="19"/>
  <c r="B99" i="19"/>
  <c r="U98" i="19"/>
  <c r="S98" i="19"/>
  <c r="B98" i="19"/>
  <c r="U97" i="19"/>
  <c r="S97" i="19"/>
  <c r="B97" i="19"/>
  <c r="U96" i="19"/>
  <c r="S96" i="19"/>
  <c r="B96" i="19"/>
  <c r="U95" i="19"/>
  <c r="S95" i="19"/>
  <c r="B95" i="19"/>
  <c r="U94" i="19"/>
  <c r="S94" i="19"/>
  <c r="B94" i="19"/>
  <c r="U93" i="19"/>
  <c r="S93" i="19"/>
  <c r="B93" i="19"/>
  <c r="A92" i="19"/>
  <c r="U102" i="20"/>
  <c r="S102" i="20"/>
  <c r="B102" i="20"/>
  <c r="U101" i="20"/>
  <c r="S101" i="20"/>
  <c r="B101" i="20"/>
  <c r="U100" i="20"/>
  <c r="S100" i="20"/>
  <c r="B100" i="20"/>
  <c r="U99" i="20"/>
  <c r="S99" i="20"/>
  <c r="B99" i="20"/>
  <c r="U98" i="20"/>
  <c r="S98" i="20"/>
  <c r="B98" i="20"/>
  <c r="U97" i="20"/>
  <c r="S97" i="20"/>
  <c r="B97" i="20"/>
  <c r="U96" i="20"/>
  <c r="S96" i="20"/>
  <c r="B96" i="20"/>
  <c r="U95" i="20"/>
  <c r="S95" i="20"/>
  <c r="B95" i="20"/>
  <c r="U94" i="20"/>
  <c r="S94" i="20"/>
  <c r="B94" i="20"/>
  <c r="U93" i="20"/>
  <c r="S93" i="20"/>
  <c r="B93" i="20"/>
  <c r="A92" i="20"/>
  <c r="U102" i="3"/>
  <c r="U101" i="3"/>
  <c r="U100" i="3"/>
  <c r="U99" i="3"/>
  <c r="U98" i="3"/>
  <c r="U97" i="3"/>
  <c r="U96" i="3"/>
  <c r="U95" i="3"/>
  <c r="U94" i="3"/>
  <c r="U93" i="3"/>
  <c r="V93" i="23" l="1"/>
  <c r="V98" i="23"/>
  <c r="V101" i="23"/>
  <c r="V108" i="23"/>
  <c r="V109" i="23"/>
  <c r="V111" i="23"/>
  <c r="V107" i="23"/>
  <c r="S107" i="23"/>
  <c r="V97" i="23"/>
  <c r="V96" i="23"/>
  <c r="S108" i="23"/>
  <c r="V114" i="23"/>
  <c r="V113" i="23"/>
  <c r="S105" i="23"/>
  <c r="S111" i="23"/>
  <c r="S94" i="23"/>
  <c r="V110" i="23"/>
  <c r="S112" i="23"/>
  <c r="S93" i="23"/>
  <c r="S109" i="23"/>
  <c r="S110" i="23"/>
  <c r="S114" i="23"/>
  <c r="S101" i="23"/>
  <c r="S98" i="23"/>
  <c r="V100" i="23"/>
  <c r="S102" i="23"/>
  <c r="S97" i="23"/>
  <c r="V99" i="23"/>
  <c r="S95" i="23"/>
  <c r="S99" i="23"/>
  <c r="S96" i="23"/>
  <c r="S100" i="23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7"/>
  <c r="A2" i="7"/>
  <c r="A2" i="8"/>
  <c r="A2" i="9"/>
  <c r="A2" i="10"/>
  <c r="A2" i="11"/>
  <c r="A2" i="12"/>
  <c r="A2" i="13"/>
  <c r="A2" i="14"/>
  <c r="A2" i="15"/>
  <c r="A2" i="16"/>
  <c r="A2" i="17"/>
  <c r="A2" i="18"/>
  <c r="A2" i="19"/>
  <c r="A2" i="20"/>
  <c r="A2" i="6"/>
  <c r="A1" i="6"/>
  <c r="Q90" i="23"/>
  <c r="O90" i="23"/>
  <c r="L90" i="23"/>
  <c r="J90" i="23"/>
  <c r="G90" i="23"/>
  <c r="E90" i="23"/>
  <c r="B90" i="23"/>
  <c r="Q89" i="23"/>
  <c r="O89" i="23"/>
  <c r="L89" i="23"/>
  <c r="J89" i="23"/>
  <c r="G89" i="23"/>
  <c r="E89" i="23"/>
  <c r="B89" i="23"/>
  <c r="Q88" i="23"/>
  <c r="O88" i="23"/>
  <c r="L88" i="23"/>
  <c r="J88" i="23"/>
  <c r="G88" i="23"/>
  <c r="E88" i="23"/>
  <c r="B88" i="23"/>
  <c r="Q87" i="23"/>
  <c r="O87" i="23"/>
  <c r="L87" i="23"/>
  <c r="J87" i="23"/>
  <c r="G87" i="23"/>
  <c r="E87" i="23"/>
  <c r="B87" i="23"/>
  <c r="Q86" i="23"/>
  <c r="O86" i="23"/>
  <c r="L86" i="23"/>
  <c r="J86" i="23"/>
  <c r="G86" i="23"/>
  <c r="E86" i="23"/>
  <c r="B86" i="23"/>
  <c r="Q85" i="23"/>
  <c r="O85" i="23"/>
  <c r="L85" i="23"/>
  <c r="J85" i="23"/>
  <c r="G85" i="23"/>
  <c r="E85" i="23"/>
  <c r="B85" i="23"/>
  <c r="Q84" i="23"/>
  <c r="O84" i="23"/>
  <c r="L84" i="23"/>
  <c r="J84" i="23"/>
  <c r="G84" i="23"/>
  <c r="E84" i="23"/>
  <c r="B84" i="23"/>
  <c r="Q83" i="23"/>
  <c r="O83" i="23"/>
  <c r="L83" i="23"/>
  <c r="J83" i="23"/>
  <c r="G83" i="23"/>
  <c r="E83" i="23"/>
  <c r="B83" i="23"/>
  <c r="Q82" i="23"/>
  <c r="O82" i="23"/>
  <c r="L82" i="23"/>
  <c r="J82" i="23"/>
  <c r="G82" i="23"/>
  <c r="E82" i="23"/>
  <c r="B82" i="23"/>
  <c r="Q81" i="23"/>
  <c r="O81" i="23"/>
  <c r="L81" i="23"/>
  <c r="J81" i="23"/>
  <c r="G81" i="23"/>
  <c r="E81" i="23"/>
  <c r="B81" i="23"/>
  <c r="A80" i="23"/>
  <c r="U90" i="6"/>
  <c r="S90" i="6"/>
  <c r="B90" i="6"/>
  <c r="U89" i="6"/>
  <c r="S89" i="6"/>
  <c r="B89" i="6"/>
  <c r="U88" i="6"/>
  <c r="S88" i="6"/>
  <c r="B88" i="6"/>
  <c r="U87" i="6"/>
  <c r="S87" i="6"/>
  <c r="B87" i="6"/>
  <c r="U86" i="6"/>
  <c r="S86" i="6"/>
  <c r="B86" i="6"/>
  <c r="U85" i="6"/>
  <c r="S85" i="6"/>
  <c r="B85" i="6"/>
  <c r="U84" i="6"/>
  <c r="S84" i="6"/>
  <c r="B84" i="6"/>
  <c r="U83" i="6"/>
  <c r="S83" i="6"/>
  <c r="B83" i="6"/>
  <c r="U82" i="6"/>
  <c r="S82" i="6"/>
  <c r="B82" i="6"/>
  <c r="U81" i="6"/>
  <c r="S81" i="6"/>
  <c r="B81" i="6"/>
  <c r="A80" i="6"/>
  <c r="U90" i="7"/>
  <c r="S90" i="7"/>
  <c r="B90" i="7"/>
  <c r="U89" i="7"/>
  <c r="S89" i="7"/>
  <c r="B89" i="7"/>
  <c r="U88" i="7"/>
  <c r="S88" i="7"/>
  <c r="B88" i="7"/>
  <c r="U87" i="7"/>
  <c r="S87" i="7"/>
  <c r="B87" i="7"/>
  <c r="U86" i="7"/>
  <c r="S86" i="7"/>
  <c r="B86" i="7"/>
  <c r="U85" i="7"/>
  <c r="S85" i="7"/>
  <c r="B85" i="7"/>
  <c r="U84" i="7"/>
  <c r="S84" i="7"/>
  <c r="B84" i="7"/>
  <c r="U83" i="7"/>
  <c r="S83" i="7"/>
  <c r="B83" i="7"/>
  <c r="U82" i="7"/>
  <c r="S82" i="7"/>
  <c r="B82" i="7"/>
  <c r="U81" i="7"/>
  <c r="S81" i="7"/>
  <c r="B81" i="7"/>
  <c r="A80" i="7"/>
  <c r="U90" i="8"/>
  <c r="S90" i="8"/>
  <c r="B90" i="8"/>
  <c r="U89" i="8"/>
  <c r="S89" i="8"/>
  <c r="B89" i="8"/>
  <c r="U88" i="8"/>
  <c r="S88" i="8"/>
  <c r="B88" i="8"/>
  <c r="U87" i="8"/>
  <c r="S87" i="8"/>
  <c r="B87" i="8"/>
  <c r="U86" i="8"/>
  <c r="S86" i="8"/>
  <c r="B86" i="8"/>
  <c r="U85" i="8"/>
  <c r="S85" i="8"/>
  <c r="B85" i="8"/>
  <c r="U84" i="8"/>
  <c r="S84" i="8"/>
  <c r="B84" i="8"/>
  <c r="U83" i="8"/>
  <c r="S83" i="8"/>
  <c r="B83" i="8"/>
  <c r="U82" i="8"/>
  <c r="S82" i="8"/>
  <c r="B82" i="8"/>
  <c r="U81" i="8"/>
  <c r="S81" i="8"/>
  <c r="B81" i="8"/>
  <c r="A80" i="8"/>
  <c r="U90" i="9"/>
  <c r="S90" i="9"/>
  <c r="B90" i="9"/>
  <c r="U89" i="9"/>
  <c r="S89" i="9"/>
  <c r="B89" i="9"/>
  <c r="U88" i="9"/>
  <c r="S88" i="9"/>
  <c r="B88" i="9"/>
  <c r="U87" i="9"/>
  <c r="S87" i="9"/>
  <c r="B87" i="9"/>
  <c r="U86" i="9"/>
  <c r="S86" i="9"/>
  <c r="B86" i="9"/>
  <c r="U85" i="9"/>
  <c r="S85" i="9"/>
  <c r="B85" i="9"/>
  <c r="U84" i="9"/>
  <c r="S84" i="9"/>
  <c r="B84" i="9"/>
  <c r="U83" i="9"/>
  <c r="S83" i="9"/>
  <c r="B83" i="9"/>
  <c r="U82" i="9"/>
  <c r="S82" i="9"/>
  <c r="B82" i="9"/>
  <c r="U81" i="9"/>
  <c r="S81" i="9"/>
  <c r="B81" i="9"/>
  <c r="A80" i="9"/>
  <c r="U90" i="10"/>
  <c r="S90" i="10"/>
  <c r="B90" i="10"/>
  <c r="U89" i="10"/>
  <c r="S89" i="10"/>
  <c r="B89" i="10"/>
  <c r="U88" i="10"/>
  <c r="S88" i="10"/>
  <c r="B88" i="10"/>
  <c r="U87" i="10"/>
  <c r="S87" i="10"/>
  <c r="B87" i="10"/>
  <c r="U86" i="10"/>
  <c r="S86" i="10"/>
  <c r="B86" i="10"/>
  <c r="U85" i="10"/>
  <c r="S85" i="10"/>
  <c r="B85" i="10"/>
  <c r="U84" i="10"/>
  <c r="S84" i="10"/>
  <c r="B84" i="10"/>
  <c r="U83" i="10"/>
  <c r="S83" i="10"/>
  <c r="B83" i="10"/>
  <c r="U82" i="10"/>
  <c r="S82" i="10"/>
  <c r="B82" i="10"/>
  <c r="U81" i="10"/>
  <c r="S81" i="10"/>
  <c r="B81" i="10"/>
  <c r="A80" i="10"/>
  <c r="U90" i="11"/>
  <c r="S90" i="11"/>
  <c r="B90" i="11"/>
  <c r="U89" i="11"/>
  <c r="S89" i="11"/>
  <c r="B89" i="11"/>
  <c r="U88" i="11"/>
  <c r="S88" i="11"/>
  <c r="B88" i="11"/>
  <c r="U87" i="11"/>
  <c r="S87" i="11"/>
  <c r="B87" i="11"/>
  <c r="U86" i="11"/>
  <c r="S86" i="11"/>
  <c r="B86" i="11"/>
  <c r="U85" i="11"/>
  <c r="S85" i="11"/>
  <c r="B85" i="11"/>
  <c r="U84" i="11"/>
  <c r="S84" i="11"/>
  <c r="B84" i="11"/>
  <c r="U83" i="11"/>
  <c r="S83" i="11"/>
  <c r="B83" i="11"/>
  <c r="U82" i="11"/>
  <c r="S82" i="11"/>
  <c r="B82" i="11"/>
  <c r="U81" i="11"/>
  <c r="S81" i="11"/>
  <c r="B81" i="11"/>
  <c r="A80" i="11"/>
  <c r="U90" i="12"/>
  <c r="S90" i="12"/>
  <c r="B90" i="12"/>
  <c r="U89" i="12"/>
  <c r="S89" i="12"/>
  <c r="B89" i="12"/>
  <c r="U88" i="12"/>
  <c r="S88" i="12"/>
  <c r="B88" i="12"/>
  <c r="U87" i="12"/>
  <c r="S87" i="12"/>
  <c r="B87" i="12"/>
  <c r="U86" i="12"/>
  <c r="S86" i="12"/>
  <c r="B86" i="12"/>
  <c r="U85" i="12"/>
  <c r="S85" i="12"/>
  <c r="B85" i="12"/>
  <c r="U84" i="12"/>
  <c r="S84" i="12"/>
  <c r="B84" i="12"/>
  <c r="U83" i="12"/>
  <c r="S83" i="12"/>
  <c r="B83" i="12"/>
  <c r="U82" i="12"/>
  <c r="S82" i="12"/>
  <c r="B82" i="12"/>
  <c r="U81" i="12"/>
  <c r="S81" i="12"/>
  <c r="B81" i="12"/>
  <c r="A80" i="12"/>
  <c r="U90" i="13"/>
  <c r="S90" i="13"/>
  <c r="B90" i="13"/>
  <c r="U89" i="13"/>
  <c r="S89" i="13"/>
  <c r="B89" i="13"/>
  <c r="U88" i="13"/>
  <c r="S88" i="13"/>
  <c r="B88" i="13"/>
  <c r="U87" i="13"/>
  <c r="S87" i="13"/>
  <c r="B87" i="13"/>
  <c r="U86" i="13"/>
  <c r="S86" i="13"/>
  <c r="B86" i="13"/>
  <c r="U85" i="13"/>
  <c r="S85" i="13"/>
  <c r="B85" i="13"/>
  <c r="U84" i="13"/>
  <c r="S84" i="13"/>
  <c r="B84" i="13"/>
  <c r="U83" i="13"/>
  <c r="S83" i="13"/>
  <c r="B83" i="13"/>
  <c r="U82" i="13"/>
  <c r="S82" i="13"/>
  <c r="B82" i="13"/>
  <c r="U81" i="13"/>
  <c r="S81" i="13"/>
  <c r="B81" i="13"/>
  <c r="A80" i="13"/>
  <c r="U90" i="14"/>
  <c r="S90" i="14"/>
  <c r="B90" i="14"/>
  <c r="U89" i="14"/>
  <c r="S89" i="14"/>
  <c r="B89" i="14"/>
  <c r="U88" i="14"/>
  <c r="S88" i="14"/>
  <c r="B88" i="14"/>
  <c r="U87" i="14"/>
  <c r="S87" i="14"/>
  <c r="B87" i="14"/>
  <c r="U86" i="14"/>
  <c r="S86" i="14"/>
  <c r="B86" i="14"/>
  <c r="U85" i="14"/>
  <c r="S85" i="14"/>
  <c r="B85" i="14"/>
  <c r="U84" i="14"/>
  <c r="S84" i="14"/>
  <c r="B84" i="14"/>
  <c r="U83" i="14"/>
  <c r="S83" i="14"/>
  <c r="B83" i="14"/>
  <c r="U82" i="14"/>
  <c r="S82" i="14"/>
  <c r="B82" i="14"/>
  <c r="U81" i="14"/>
  <c r="S81" i="14"/>
  <c r="B81" i="14"/>
  <c r="A80" i="14"/>
  <c r="U90" i="15"/>
  <c r="S90" i="15"/>
  <c r="B90" i="15"/>
  <c r="U89" i="15"/>
  <c r="S89" i="15"/>
  <c r="B89" i="15"/>
  <c r="U88" i="15"/>
  <c r="S88" i="15"/>
  <c r="B88" i="15"/>
  <c r="U87" i="15"/>
  <c r="S87" i="15"/>
  <c r="B87" i="15"/>
  <c r="U86" i="15"/>
  <c r="S86" i="15"/>
  <c r="B86" i="15"/>
  <c r="U85" i="15"/>
  <c r="S85" i="15"/>
  <c r="B85" i="15"/>
  <c r="U84" i="15"/>
  <c r="S84" i="15"/>
  <c r="B84" i="15"/>
  <c r="U83" i="15"/>
  <c r="S83" i="15"/>
  <c r="B83" i="15"/>
  <c r="U82" i="15"/>
  <c r="S82" i="15"/>
  <c r="B82" i="15"/>
  <c r="U81" i="15"/>
  <c r="S81" i="15"/>
  <c r="B81" i="15"/>
  <c r="A80" i="15"/>
  <c r="U90" i="16"/>
  <c r="S90" i="16"/>
  <c r="B90" i="16"/>
  <c r="U89" i="16"/>
  <c r="S89" i="16"/>
  <c r="B89" i="16"/>
  <c r="U88" i="16"/>
  <c r="S88" i="16"/>
  <c r="B88" i="16"/>
  <c r="U87" i="16"/>
  <c r="S87" i="16"/>
  <c r="B87" i="16"/>
  <c r="U86" i="16"/>
  <c r="S86" i="16"/>
  <c r="B86" i="16"/>
  <c r="U85" i="16"/>
  <c r="S85" i="16"/>
  <c r="B85" i="16"/>
  <c r="U84" i="16"/>
  <c r="S84" i="16"/>
  <c r="B84" i="16"/>
  <c r="U83" i="16"/>
  <c r="S83" i="16"/>
  <c r="B83" i="16"/>
  <c r="U82" i="16"/>
  <c r="S82" i="16"/>
  <c r="B82" i="16"/>
  <c r="U81" i="16"/>
  <c r="S81" i="16"/>
  <c r="B81" i="16"/>
  <c r="A80" i="16"/>
  <c r="U90" i="17"/>
  <c r="S90" i="17"/>
  <c r="B90" i="17"/>
  <c r="U89" i="17"/>
  <c r="S89" i="17"/>
  <c r="B89" i="17"/>
  <c r="U88" i="17"/>
  <c r="S88" i="17"/>
  <c r="B88" i="17"/>
  <c r="U87" i="17"/>
  <c r="S87" i="17"/>
  <c r="B87" i="17"/>
  <c r="U86" i="17"/>
  <c r="S86" i="17"/>
  <c r="B86" i="17"/>
  <c r="U85" i="17"/>
  <c r="S85" i="17"/>
  <c r="B85" i="17"/>
  <c r="U84" i="17"/>
  <c r="S84" i="17"/>
  <c r="B84" i="17"/>
  <c r="U83" i="17"/>
  <c r="S83" i="17"/>
  <c r="B83" i="17"/>
  <c r="U82" i="17"/>
  <c r="S82" i="17"/>
  <c r="B82" i="17"/>
  <c r="U81" i="17"/>
  <c r="S81" i="17"/>
  <c r="B81" i="17"/>
  <c r="A80" i="17"/>
  <c r="U90" i="18"/>
  <c r="S90" i="18"/>
  <c r="B90" i="18"/>
  <c r="U89" i="18"/>
  <c r="S89" i="18"/>
  <c r="B89" i="18"/>
  <c r="U88" i="18"/>
  <c r="S88" i="18"/>
  <c r="B88" i="18"/>
  <c r="U87" i="18"/>
  <c r="S87" i="18"/>
  <c r="B87" i="18"/>
  <c r="U86" i="18"/>
  <c r="S86" i="18"/>
  <c r="B86" i="18"/>
  <c r="U85" i="18"/>
  <c r="S85" i="18"/>
  <c r="B85" i="18"/>
  <c r="U84" i="18"/>
  <c r="S84" i="18"/>
  <c r="B84" i="18"/>
  <c r="U83" i="18"/>
  <c r="S83" i="18"/>
  <c r="B83" i="18"/>
  <c r="U82" i="18"/>
  <c r="S82" i="18"/>
  <c r="B82" i="18"/>
  <c r="U81" i="18"/>
  <c r="S81" i="18"/>
  <c r="B81" i="18"/>
  <c r="A80" i="18"/>
  <c r="U90" i="19"/>
  <c r="S90" i="19"/>
  <c r="B90" i="19"/>
  <c r="U89" i="19"/>
  <c r="S89" i="19"/>
  <c r="B89" i="19"/>
  <c r="U88" i="19"/>
  <c r="S88" i="19"/>
  <c r="B88" i="19"/>
  <c r="U87" i="19"/>
  <c r="S87" i="19"/>
  <c r="B87" i="19"/>
  <c r="U86" i="19"/>
  <c r="S86" i="19"/>
  <c r="B86" i="19"/>
  <c r="U85" i="19"/>
  <c r="S85" i="19"/>
  <c r="B85" i="19"/>
  <c r="U84" i="19"/>
  <c r="S84" i="19"/>
  <c r="B84" i="19"/>
  <c r="U83" i="19"/>
  <c r="S83" i="19"/>
  <c r="B83" i="19"/>
  <c r="U82" i="19"/>
  <c r="S82" i="19"/>
  <c r="B82" i="19"/>
  <c r="U81" i="19"/>
  <c r="S81" i="19"/>
  <c r="B81" i="19"/>
  <c r="A80" i="19"/>
  <c r="U90" i="20"/>
  <c r="S90" i="20"/>
  <c r="B90" i="20"/>
  <c r="U89" i="20"/>
  <c r="S89" i="20"/>
  <c r="B89" i="20"/>
  <c r="U88" i="20"/>
  <c r="S88" i="20"/>
  <c r="B88" i="20"/>
  <c r="U87" i="20"/>
  <c r="S87" i="20"/>
  <c r="B87" i="20"/>
  <c r="U86" i="20"/>
  <c r="S86" i="20"/>
  <c r="B86" i="20"/>
  <c r="U85" i="20"/>
  <c r="S85" i="20"/>
  <c r="B85" i="20"/>
  <c r="U84" i="20"/>
  <c r="S84" i="20"/>
  <c r="B84" i="20"/>
  <c r="U83" i="20"/>
  <c r="S83" i="20"/>
  <c r="B83" i="20"/>
  <c r="U82" i="20"/>
  <c r="S82" i="20"/>
  <c r="B82" i="20"/>
  <c r="U81" i="20"/>
  <c r="S81" i="20"/>
  <c r="B81" i="20"/>
  <c r="A80" i="20"/>
  <c r="U90" i="3"/>
  <c r="U89" i="3"/>
  <c r="U88" i="3"/>
  <c r="U87" i="3"/>
  <c r="U86" i="3"/>
  <c r="U85" i="3"/>
  <c r="U84" i="3"/>
  <c r="U83" i="3"/>
  <c r="U82" i="3"/>
  <c r="U81" i="3"/>
  <c r="Q78" i="23"/>
  <c r="O78" i="23"/>
  <c r="L78" i="23"/>
  <c r="J78" i="23"/>
  <c r="G78" i="23"/>
  <c r="E78" i="23"/>
  <c r="B78" i="23"/>
  <c r="Q77" i="23"/>
  <c r="O77" i="23"/>
  <c r="L77" i="23"/>
  <c r="J77" i="23"/>
  <c r="G77" i="23"/>
  <c r="E77" i="23"/>
  <c r="B77" i="23"/>
  <c r="Q76" i="23"/>
  <c r="O76" i="23"/>
  <c r="L76" i="23"/>
  <c r="J76" i="23"/>
  <c r="G76" i="23"/>
  <c r="E76" i="23"/>
  <c r="B76" i="23"/>
  <c r="Q75" i="23"/>
  <c r="O75" i="23"/>
  <c r="L75" i="23"/>
  <c r="J75" i="23"/>
  <c r="G75" i="23"/>
  <c r="E75" i="23"/>
  <c r="B75" i="23"/>
  <c r="Q74" i="23"/>
  <c r="O74" i="23"/>
  <c r="L74" i="23"/>
  <c r="J74" i="23"/>
  <c r="G74" i="23"/>
  <c r="E74" i="23"/>
  <c r="B74" i="23"/>
  <c r="Q73" i="23"/>
  <c r="O73" i="23"/>
  <c r="L73" i="23"/>
  <c r="J73" i="23"/>
  <c r="G73" i="23"/>
  <c r="E73" i="23"/>
  <c r="B73" i="23"/>
  <c r="Q72" i="23"/>
  <c r="O72" i="23"/>
  <c r="L72" i="23"/>
  <c r="J72" i="23"/>
  <c r="G72" i="23"/>
  <c r="E72" i="23"/>
  <c r="B72" i="23"/>
  <c r="Q71" i="23"/>
  <c r="O71" i="23"/>
  <c r="L71" i="23"/>
  <c r="J71" i="23"/>
  <c r="G71" i="23"/>
  <c r="E71" i="23"/>
  <c r="B71" i="23"/>
  <c r="Q70" i="23"/>
  <c r="O70" i="23"/>
  <c r="L70" i="23"/>
  <c r="J70" i="23"/>
  <c r="G70" i="23"/>
  <c r="E70" i="23"/>
  <c r="B70" i="23"/>
  <c r="Q69" i="23"/>
  <c r="O69" i="23"/>
  <c r="L69" i="23"/>
  <c r="J69" i="23"/>
  <c r="G69" i="23"/>
  <c r="E69" i="23"/>
  <c r="B69" i="23"/>
  <c r="A68" i="23"/>
  <c r="U78" i="6"/>
  <c r="S78" i="6"/>
  <c r="B78" i="6"/>
  <c r="U77" i="6"/>
  <c r="S77" i="6"/>
  <c r="B77" i="6"/>
  <c r="U76" i="6"/>
  <c r="S76" i="6"/>
  <c r="B76" i="6"/>
  <c r="U75" i="6"/>
  <c r="S75" i="6"/>
  <c r="B75" i="6"/>
  <c r="U74" i="6"/>
  <c r="S74" i="6"/>
  <c r="B74" i="6"/>
  <c r="U73" i="6"/>
  <c r="S73" i="6"/>
  <c r="B73" i="6"/>
  <c r="U72" i="6"/>
  <c r="S72" i="6"/>
  <c r="B72" i="6"/>
  <c r="U71" i="6"/>
  <c r="S71" i="6"/>
  <c r="B71" i="6"/>
  <c r="U70" i="6"/>
  <c r="S70" i="6"/>
  <c r="B70" i="6"/>
  <c r="U69" i="6"/>
  <c r="S69" i="6"/>
  <c r="B69" i="6"/>
  <c r="A68" i="6"/>
  <c r="U78" i="7"/>
  <c r="S78" i="7"/>
  <c r="B78" i="7"/>
  <c r="U77" i="7"/>
  <c r="S77" i="7"/>
  <c r="B77" i="7"/>
  <c r="U76" i="7"/>
  <c r="S76" i="7"/>
  <c r="B76" i="7"/>
  <c r="U75" i="7"/>
  <c r="S75" i="7"/>
  <c r="B75" i="7"/>
  <c r="U74" i="7"/>
  <c r="S74" i="7"/>
  <c r="B74" i="7"/>
  <c r="U73" i="7"/>
  <c r="S73" i="7"/>
  <c r="B73" i="7"/>
  <c r="U72" i="7"/>
  <c r="S72" i="7"/>
  <c r="B72" i="7"/>
  <c r="U71" i="7"/>
  <c r="S71" i="7"/>
  <c r="B71" i="7"/>
  <c r="U70" i="7"/>
  <c r="S70" i="7"/>
  <c r="B70" i="7"/>
  <c r="U69" i="7"/>
  <c r="S69" i="7"/>
  <c r="B69" i="7"/>
  <c r="A68" i="7"/>
  <c r="U78" i="8"/>
  <c r="S78" i="8"/>
  <c r="B78" i="8"/>
  <c r="U77" i="8"/>
  <c r="S77" i="8"/>
  <c r="B77" i="8"/>
  <c r="U76" i="8"/>
  <c r="S76" i="8"/>
  <c r="B76" i="8"/>
  <c r="U75" i="8"/>
  <c r="S75" i="8"/>
  <c r="B75" i="8"/>
  <c r="U74" i="8"/>
  <c r="S74" i="8"/>
  <c r="B74" i="8"/>
  <c r="U73" i="8"/>
  <c r="S73" i="8"/>
  <c r="B73" i="8"/>
  <c r="U72" i="8"/>
  <c r="S72" i="8"/>
  <c r="B72" i="8"/>
  <c r="U71" i="8"/>
  <c r="S71" i="8"/>
  <c r="B71" i="8"/>
  <c r="U70" i="8"/>
  <c r="S70" i="8"/>
  <c r="B70" i="8"/>
  <c r="U69" i="8"/>
  <c r="S69" i="8"/>
  <c r="B69" i="8"/>
  <c r="A68" i="8"/>
  <c r="U78" i="9"/>
  <c r="S78" i="9"/>
  <c r="B78" i="9"/>
  <c r="U77" i="9"/>
  <c r="S77" i="9"/>
  <c r="B77" i="9"/>
  <c r="U76" i="9"/>
  <c r="S76" i="9"/>
  <c r="B76" i="9"/>
  <c r="U75" i="9"/>
  <c r="S75" i="9"/>
  <c r="B75" i="9"/>
  <c r="U74" i="9"/>
  <c r="S74" i="9"/>
  <c r="B74" i="9"/>
  <c r="U73" i="9"/>
  <c r="S73" i="9"/>
  <c r="B73" i="9"/>
  <c r="U72" i="9"/>
  <c r="S72" i="9"/>
  <c r="B72" i="9"/>
  <c r="U71" i="9"/>
  <c r="S71" i="9"/>
  <c r="B71" i="9"/>
  <c r="U70" i="9"/>
  <c r="S70" i="9"/>
  <c r="B70" i="9"/>
  <c r="U69" i="9"/>
  <c r="S69" i="9"/>
  <c r="B69" i="9"/>
  <c r="A68" i="9"/>
  <c r="U78" i="10"/>
  <c r="S78" i="10"/>
  <c r="B78" i="10"/>
  <c r="U77" i="10"/>
  <c r="S77" i="10"/>
  <c r="B77" i="10"/>
  <c r="U76" i="10"/>
  <c r="S76" i="10"/>
  <c r="B76" i="10"/>
  <c r="U75" i="10"/>
  <c r="S75" i="10"/>
  <c r="B75" i="10"/>
  <c r="U74" i="10"/>
  <c r="S74" i="10"/>
  <c r="B74" i="10"/>
  <c r="U73" i="10"/>
  <c r="S73" i="10"/>
  <c r="B73" i="10"/>
  <c r="U72" i="10"/>
  <c r="S72" i="10"/>
  <c r="B72" i="10"/>
  <c r="U71" i="10"/>
  <c r="S71" i="10"/>
  <c r="B71" i="10"/>
  <c r="U70" i="10"/>
  <c r="S70" i="10"/>
  <c r="B70" i="10"/>
  <c r="U69" i="10"/>
  <c r="S69" i="10"/>
  <c r="B69" i="10"/>
  <c r="A68" i="10"/>
  <c r="U78" i="11"/>
  <c r="S78" i="11"/>
  <c r="B78" i="11"/>
  <c r="U77" i="11"/>
  <c r="S77" i="11"/>
  <c r="B77" i="11"/>
  <c r="U76" i="11"/>
  <c r="S76" i="11"/>
  <c r="B76" i="11"/>
  <c r="U75" i="11"/>
  <c r="S75" i="11"/>
  <c r="B75" i="11"/>
  <c r="U74" i="11"/>
  <c r="S74" i="11"/>
  <c r="B74" i="11"/>
  <c r="U73" i="11"/>
  <c r="S73" i="11"/>
  <c r="B73" i="11"/>
  <c r="U72" i="11"/>
  <c r="S72" i="11"/>
  <c r="B72" i="11"/>
  <c r="U71" i="11"/>
  <c r="S71" i="11"/>
  <c r="B71" i="11"/>
  <c r="U70" i="11"/>
  <c r="S70" i="11"/>
  <c r="B70" i="11"/>
  <c r="U69" i="11"/>
  <c r="S69" i="11"/>
  <c r="B69" i="11"/>
  <c r="A68" i="11"/>
  <c r="U78" i="12"/>
  <c r="S78" i="12"/>
  <c r="B78" i="12"/>
  <c r="U77" i="12"/>
  <c r="S77" i="12"/>
  <c r="B77" i="12"/>
  <c r="U76" i="12"/>
  <c r="S76" i="12"/>
  <c r="B76" i="12"/>
  <c r="U75" i="12"/>
  <c r="S75" i="12"/>
  <c r="B75" i="12"/>
  <c r="U74" i="12"/>
  <c r="S74" i="12"/>
  <c r="B74" i="12"/>
  <c r="U73" i="12"/>
  <c r="S73" i="12"/>
  <c r="B73" i="12"/>
  <c r="U72" i="12"/>
  <c r="S72" i="12"/>
  <c r="B72" i="12"/>
  <c r="U71" i="12"/>
  <c r="S71" i="12"/>
  <c r="B71" i="12"/>
  <c r="U70" i="12"/>
  <c r="S70" i="12"/>
  <c r="B70" i="12"/>
  <c r="U69" i="12"/>
  <c r="S69" i="12"/>
  <c r="B69" i="12"/>
  <c r="A68" i="12"/>
  <c r="U78" i="13"/>
  <c r="S78" i="13"/>
  <c r="B78" i="13"/>
  <c r="U77" i="13"/>
  <c r="S77" i="13"/>
  <c r="B77" i="13"/>
  <c r="U76" i="13"/>
  <c r="S76" i="13"/>
  <c r="B76" i="13"/>
  <c r="U75" i="13"/>
  <c r="S75" i="13"/>
  <c r="B75" i="13"/>
  <c r="U74" i="13"/>
  <c r="S74" i="13"/>
  <c r="B74" i="13"/>
  <c r="U73" i="13"/>
  <c r="S73" i="13"/>
  <c r="B73" i="13"/>
  <c r="U72" i="13"/>
  <c r="S72" i="13"/>
  <c r="B72" i="13"/>
  <c r="U71" i="13"/>
  <c r="S71" i="13"/>
  <c r="B71" i="13"/>
  <c r="U70" i="13"/>
  <c r="S70" i="13"/>
  <c r="B70" i="13"/>
  <c r="U69" i="13"/>
  <c r="S69" i="13"/>
  <c r="B69" i="13"/>
  <c r="A68" i="13"/>
  <c r="U78" i="14"/>
  <c r="S78" i="14"/>
  <c r="B78" i="14"/>
  <c r="U77" i="14"/>
  <c r="S77" i="14"/>
  <c r="B77" i="14"/>
  <c r="U76" i="14"/>
  <c r="S76" i="14"/>
  <c r="B76" i="14"/>
  <c r="U75" i="14"/>
  <c r="S75" i="14"/>
  <c r="B75" i="14"/>
  <c r="U74" i="14"/>
  <c r="S74" i="14"/>
  <c r="B74" i="14"/>
  <c r="U73" i="14"/>
  <c r="S73" i="14"/>
  <c r="B73" i="14"/>
  <c r="U72" i="14"/>
  <c r="S72" i="14"/>
  <c r="B72" i="14"/>
  <c r="U71" i="14"/>
  <c r="S71" i="14"/>
  <c r="B71" i="14"/>
  <c r="U70" i="14"/>
  <c r="S70" i="14"/>
  <c r="B70" i="14"/>
  <c r="U69" i="14"/>
  <c r="S69" i="14"/>
  <c r="B69" i="14"/>
  <c r="A68" i="14"/>
  <c r="U78" i="15"/>
  <c r="S78" i="15"/>
  <c r="B78" i="15"/>
  <c r="U77" i="15"/>
  <c r="S77" i="15"/>
  <c r="B77" i="15"/>
  <c r="U76" i="15"/>
  <c r="S76" i="15"/>
  <c r="B76" i="15"/>
  <c r="U75" i="15"/>
  <c r="S75" i="15"/>
  <c r="B75" i="15"/>
  <c r="U74" i="15"/>
  <c r="S74" i="15"/>
  <c r="B74" i="15"/>
  <c r="U73" i="15"/>
  <c r="S73" i="15"/>
  <c r="B73" i="15"/>
  <c r="U72" i="15"/>
  <c r="S72" i="15"/>
  <c r="B72" i="15"/>
  <c r="U71" i="15"/>
  <c r="S71" i="15"/>
  <c r="B71" i="15"/>
  <c r="U70" i="15"/>
  <c r="S70" i="15"/>
  <c r="B70" i="15"/>
  <c r="U69" i="15"/>
  <c r="S69" i="15"/>
  <c r="B69" i="15"/>
  <c r="A68" i="15"/>
  <c r="U78" i="16"/>
  <c r="S78" i="16"/>
  <c r="B78" i="16"/>
  <c r="U77" i="16"/>
  <c r="S77" i="16"/>
  <c r="B77" i="16"/>
  <c r="U76" i="16"/>
  <c r="S76" i="16"/>
  <c r="B76" i="16"/>
  <c r="U75" i="16"/>
  <c r="S75" i="16"/>
  <c r="B75" i="16"/>
  <c r="U74" i="16"/>
  <c r="S74" i="16"/>
  <c r="B74" i="16"/>
  <c r="U73" i="16"/>
  <c r="S73" i="16"/>
  <c r="B73" i="16"/>
  <c r="U72" i="16"/>
  <c r="S72" i="16"/>
  <c r="B72" i="16"/>
  <c r="U71" i="16"/>
  <c r="S71" i="16"/>
  <c r="B71" i="16"/>
  <c r="U70" i="16"/>
  <c r="S70" i="16"/>
  <c r="B70" i="16"/>
  <c r="U69" i="16"/>
  <c r="S69" i="16"/>
  <c r="B69" i="16"/>
  <c r="A68" i="16"/>
  <c r="U78" i="17"/>
  <c r="S78" i="17"/>
  <c r="B78" i="17"/>
  <c r="U77" i="17"/>
  <c r="S77" i="17"/>
  <c r="B77" i="17"/>
  <c r="U76" i="17"/>
  <c r="S76" i="17"/>
  <c r="B76" i="17"/>
  <c r="U75" i="17"/>
  <c r="S75" i="17"/>
  <c r="B75" i="17"/>
  <c r="U74" i="17"/>
  <c r="S74" i="17"/>
  <c r="B74" i="17"/>
  <c r="U73" i="17"/>
  <c r="S73" i="17"/>
  <c r="B73" i="17"/>
  <c r="U72" i="17"/>
  <c r="S72" i="17"/>
  <c r="B72" i="17"/>
  <c r="U71" i="17"/>
  <c r="S71" i="17"/>
  <c r="B71" i="17"/>
  <c r="U70" i="17"/>
  <c r="S70" i="17"/>
  <c r="B70" i="17"/>
  <c r="U69" i="17"/>
  <c r="S69" i="17"/>
  <c r="B69" i="17"/>
  <c r="A68" i="17"/>
  <c r="U78" i="18"/>
  <c r="S78" i="18"/>
  <c r="B78" i="18"/>
  <c r="U77" i="18"/>
  <c r="S77" i="18"/>
  <c r="B77" i="18"/>
  <c r="U76" i="18"/>
  <c r="S76" i="18"/>
  <c r="B76" i="18"/>
  <c r="U75" i="18"/>
  <c r="S75" i="18"/>
  <c r="B75" i="18"/>
  <c r="U74" i="18"/>
  <c r="S74" i="18"/>
  <c r="B74" i="18"/>
  <c r="U73" i="18"/>
  <c r="S73" i="18"/>
  <c r="B73" i="18"/>
  <c r="U72" i="18"/>
  <c r="S72" i="18"/>
  <c r="B72" i="18"/>
  <c r="U71" i="18"/>
  <c r="S71" i="18"/>
  <c r="B71" i="18"/>
  <c r="U70" i="18"/>
  <c r="S70" i="18"/>
  <c r="B70" i="18"/>
  <c r="U69" i="18"/>
  <c r="S69" i="18"/>
  <c r="B69" i="18"/>
  <c r="A68" i="18"/>
  <c r="U78" i="19"/>
  <c r="S78" i="19"/>
  <c r="B78" i="19"/>
  <c r="U77" i="19"/>
  <c r="S77" i="19"/>
  <c r="B77" i="19"/>
  <c r="U76" i="19"/>
  <c r="S76" i="19"/>
  <c r="B76" i="19"/>
  <c r="U75" i="19"/>
  <c r="S75" i="19"/>
  <c r="B75" i="19"/>
  <c r="U74" i="19"/>
  <c r="S74" i="19"/>
  <c r="B74" i="19"/>
  <c r="U73" i="19"/>
  <c r="S73" i="19"/>
  <c r="B73" i="19"/>
  <c r="U72" i="19"/>
  <c r="S72" i="19"/>
  <c r="B72" i="19"/>
  <c r="U71" i="19"/>
  <c r="S71" i="19"/>
  <c r="B71" i="19"/>
  <c r="U70" i="19"/>
  <c r="S70" i="19"/>
  <c r="B70" i="19"/>
  <c r="U69" i="19"/>
  <c r="S69" i="19"/>
  <c r="B69" i="19"/>
  <c r="A68" i="19"/>
  <c r="U78" i="20"/>
  <c r="S78" i="20"/>
  <c r="B78" i="20"/>
  <c r="U77" i="20"/>
  <c r="S77" i="20"/>
  <c r="B77" i="20"/>
  <c r="U76" i="20"/>
  <c r="S76" i="20"/>
  <c r="B76" i="20"/>
  <c r="U75" i="20"/>
  <c r="S75" i="20"/>
  <c r="B75" i="20"/>
  <c r="U74" i="20"/>
  <c r="S74" i="20"/>
  <c r="B74" i="20"/>
  <c r="U73" i="20"/>
  <c r="S73" i="20"/>
  <c r="B73" i="20"/>
  <c r="U72" i="20"/>
  <c r="S72" i="20"/>
  <c r="B72" i="20"/>
  <c r="U71" i="20"/>
  <c r="S71" i="20"/>
  <c r="B71" i="20"/>
  <c r="U70" i="20"/>
  <c r="S70" i="20"/>
  <c r="B70" i="20"/>
  <c r="U69" i="20"/>
  <c r="S69" i="20"/>
  <c r="B69" i="20"/>
  <c r="A68" i="20"/>
  <c r="U78" i="3"/>
  <c r="U77" i="3"/>
  <c r="U76" i="3"/>
  <c r="U75" i="3"/>
  <c r="U74" i="3"/>
  <c r="U73" i="3"/>
  <c r="U72" i="3"/>
  <c r="U71" i="3"/>
  <c r="U70" i="3"/>
  <c r="U69" i="3"/>
  <c r="S61" i="6"/>
  <c r="S115" i="23" l="1"/>
  <c r="U115" i="23" s="1"/>
  <c r="S103" i="23"/>
  <c r="U103" i="23" s="1"/>
  <c r="V85" i="23"/>
  <c r="V89" i="23"/>
  <c r="V81" i="23"/>
  <c r="V70" i="23"/>
  <c r="V71" i="23"/>
  <c r="V74" i="23"/>
  <c r="V78" i="23"/>
  <c r="S81" i="23"/>
  <c r="V83" i="23"/>
  <c r="S85" i="23"/>
  <c r="V87" i="23"/>
  <c r="V88" i="23"/>
  <c r="S83" i="23"/>
  <c r="S87" i="23"/>
  <c r="V82" i="23"/>
  <c r="S84" i="23"/>
  <c r="V86" i="23"/>
  <c r="S88" i="23"/>
  <c r="V90" i="23"/>
  <c r="S89" i="23"/>
  <c r="S77" i="23"/>
  <c r="V84" i="23"/>
  <c r="V72" i="23"/>
  <c r="V76" i="23"/>
  <c r="S82" i="23"/>
  <c r="S86" i="23"/>
  <c r="S90" i="23"/>
  <c r="S69" i="23"/>
  <c r="S71" i="23"/>
  <c r="S73" i="23"/>
  <c r="V75" i="23"/>
  <c r="V69" i="23"/>
  <c r="S70" i="23"/>
  <c r="V73" i="23"/>
  <c r="S74" i="23"/>
  <c r="V77" i="23"/>
  <c r="S78" i="23"/>
  <c r="S75" i="23"/>
  <c r="S72" i="23"/>
  <c r="S76" i="23"/>
  <c r="S44" i="7"/>
  <c r="S44" i="8"/>
  <c r="S44" i="9"/>
  <c r="S44" i="10"/>
  <c r="S44" i="11"/>
  <c r="S44" i="12"/>
  <c r="S44" i="13"/>
  <c r="S44" i="14"/>
  <c r="S44" i="15"/>
  <c r="S44" i="16"/>
  <c r="S44" i="17"/>
  <c r="S44" i="18"/>
  <c r="S44" i="19"/>
  <c r="S44" i="20"/>
  <c r="S44" i="6"/>
  <c r="S91" i="23" l="1"/>
  <c r="U91" i="23" s="1"/>
  <c r="S79" i="23"/>
  <c r="U79" i="23" s="1"/>
  <c r="B16" i="6"/>
  <c r="B12" i="6"/>
  <c r="B11" i="6"/>
  <c r="U9" i="6"/>
  <c r="U10" i="6"/>
  <c r="U11" i="6"/>
  <c r="U16" i="6"/>
  <c r="Q66" i="23"/>
  <c r="O66" i="23"/>
  <c r="L66" i="23"/>
  <c r="J66" i="23"/>
  <c r="G66" i="23"/>
  <c r="E66" i="23"/>
  <c r="Q65" i="23"/>
  <c r="O65" i="23"/>
  <c r="L65" i="23"/>
  <c r="J65" i="23"/>
  <c r="G65" i="23"/>
  <c r="E65" i="23"/>
  <c r="Q64" i="23"/>
  <c r="O64" i="23"/>
  <c r="L64" i="23"/>
  <c r="J64" i="23"/>
  <c r="G64" i="23"/>
  <c r="E64" i="23"/>
  <c r="Q63" i="23"/>
  <c r="O63" i="23"/>
  <c r="L63" i="23"/>
  <c r="J63" i="23"/>
  <c r="G63" i="23"/>
  <c r="E63" i="23"/>
  <c r="Q62" i="23"/>
  <c r="O62" i="23"/>
  <c r="L62" i="23"/>
  <c r="J62" i="23"/>
  <c r="G62" i="23"/>
  <c r="E62" i="23"/>
  <c r="Q61" i="23"/>
  <c r="O61" i="23"/>
  <c r="L61" i="23"/>
  <c r="J61" i="23"/>
  <c r="G61" i="23"/>
  <c r="E61" i="23"/>
  <c r="Q60" i="23"/>
  <c r="O60" i="23"/>
  <c r="L60" i="23"/>
  <c r="J60" i="23"/>
  <c r="G60" i="23"/>
  <c r="E60" i="23"/>
  <c r="Q59" i="23"/>
  <c r="O59" i="23"/>
  <c r="L59" i="23"/>
  <c r="J59" i="23"/>
  <c r="G59" i="23"/>
  <c r="E59" i="23"/>
  <c r="Q58" i="23"/>
  <c r="O58" i="23"/>
  <c r="L58" i="23"/>
  <c r="J58" i="23"/>
  <c r="G58" i="23"/>
  <c r="E58" i="23"/>
  <c r="Q57" i="23"/>
  <c r="O57" i="23"/>
  <c r="L57" i="23"/>
  <c r="J57" i="23"/>
  <c r="G57" i="23"/>
  <c r="E57" i="23"/>
  <c r="Q54" i="23"/>
  <c r="O54" i="23"/>
  <c r="L54" i="23"/>
  <c r="J54" i="23"/>
  <c r="G54" i="23"/>
  <c r="E54" i="23"/>
  <c r="Q53" i="23"/>
  <c r="O53" i="23"/>
  <c r="L53" i="23"/>
  <c r="J53" i="23"/>
  <c r="G53" i="23"/>
  <c r="E53" i="23"/>
  <c r="Q52" i="23"/>
  <c r="O52" i="23"/>
  <c r="L52" i="23"/>
  <c r="J52" i="23"/>
  <c r="G52" i="23"/>
  <c r="E52" i="23"/>
  <c r="Q51" i="23"/>
  <c r="O51" i="23"/>
  <c r="L51" i="23"/>
  <c r="J51" i="23"/>
  <c r="G51" i="23"/>
  <c r="E51" i="23"/>
  <c r="Q50" i="23"/>
  <c r="O50" i="23"/>
  <c r="L50" i="23"/>
  <c r="J50" i="23"/>
  <c r="G50" i="23"/>
  <c r="E50" i="23"/>
  <c r="Q49" i="23"/>
  <c r="O49" i="23"/>
  <c r="L49" i="23"/>
  <c r="J49" i="23"/>
  <c r="G49" i="23"/>
  <c r="E49" i="23"/>
  <c r="Q48" i="23"/>
  <c r="O48" i="23"/>
  <c r="L48" i="23"/>
  <c r="J48" i="23"/>
  <c r="G48" i="23"/>
  <c r="E48" i="23"/>
  <c r="Q47" i="23"/>
  <c r="O47" i="23"/>
  <c r="L47" i="23"/>
  <c r="J47" i="23"/>
  <c r="G47" i="23"/>
  <c r="E47" i="23"/>
  <c r="Q46" i="23"/>
  <c r="O46" i="23"/>
  <c r="L46" i="23"/>
  <c r="J46" i="23"/>
  <c r="G46" i="23"/>
  <c r="E46" i="23"/>
  <c r="Q45" i="23"/>
  <c r="O45" i="23"/>
  <c r="L45" i="23"/>
  <c r="J45" i="23"/>
  <c r="G45" i="23"/>
  <c r="E45" i="23"/>
  <c r="Q42" i="23"/>
  <c r="O42" i="23"/>
  <c r="L42" i="23"/>
  <c r="J42" i="23"/>
  <c r="G42" i="23"/>
  <c r="E42" i="23"/>
  <c r="Q41" i="23"/>
  <c r="O41" i="23"/>
  <c r="L41" i="23"/>
  <c r="J41" i="23"/>
  <c r="G41" i="23"/>
  <c r="E41" i="23"/>
  <c r="Q40" i="23"/>
  <c r="O40" i="23"/>
  <c r="L40" i="23"/>
  <c r="J40" i="23"/>
  <c r="G40" i="23"/>
  <c r="E40" i="23"/>
  <c r="Q39" i="23"/>
  <c r="O39" i="23"/>
  <c r="L39" i="23"/>
  <c r="J39" i="23"/>
  <c r="G39" i="23"/>
  <c r="E39" i="23"/>
  <c r="Q38" i="23"/>
  <c r="O38" i="23"/>
  <c r="L38" i="23"/>
  <c r="J38" i="23"/>
  <c r="G38" i="23"/>
  <c r="E38" i="23"/>
  <c r="Q37" i="23"/>
  <c r="O37" i="23"/>
  <c r="L37" i="23"/>
  <c r="J37" i="23"/>
  <c r="G37" i="23"/>
  <c r="E37" i="23"/>
  <c r="Q36" i="23"/>
  <c r="O36" i="23"/>
  <c r="L36" i="23"/>
  <c r="J36" i="23"/>
  <c r="G36" i="23"/>
  <c r="E36" i="23"/>
  <c r="Q35" i="23"/>
  <c r="O35" i="23"/>
  <c r="L35" i="23"/>
  <c r="J35" i="23"/>
  <c r="G35" i="23"/>
  <c r="E35" i="23"/>
  <c r="Q34" i="23"/>
  <c r="O34" i="23"/>
  <c r="L34" i="23"/>
  <c r="J34" i="23"/>
  <c r="G34" i="23"/>
  <c r="E34" i="23"/>
  <c r="Q33" i="23"/>
  <c r="O33" i="23"/>
  <c r="L33" i="23"/>
  <c r="J33" i="23"/>
  <c r="G33" i="23"/>
  <c r="E33" i="23"/>
  <c r="Q30" i="23"/>
  <c r="O30" i="23"/>
  <c r="L30" i="23"/>
  <c r="J30" i="23"/>
  <c r="G30" i="23"/>
  <c r="E30" i="23"/>
  <c r="Q29" i="23"/>
  <c r="O29" i="23"/>
  <c r="L29" i="23"/>
  <c r="J29" i="23"/>
  <c r="G29" i="23"/>
  <c r="E29" i="23"/>
  <c r="Q28" i="23"/>
  <c r="O28" i="23"/>
  <c r="L28" i="23"/>
  <c r="J28" i="23"/>
  <c r="G28" i="23"/>
  <c r="E28" i="23"/>
  <c r="Q27" i="23"/>
  <c r="O27" i="23"/>
  <c r="L27" i="23"/>
  <c r="J27" i="23"/>
  <c r="G27" i="23"/>
  <c r="E27" i="23"/>
  <c r="Q26" i="23"/>
  <c r="O26" i="23"/>
  <c r="L26" i="23"/>
  <c r="J26" i="23"/>
  <c r="G26" i="23"/>
  <c r="E26" i="23"/>
  <c r="Q25" i="23"/>
  <c r="O25" i="23"/>
  <c r="L25" i="23"/>
  <c r="J25" i="23"/>
  <c r="G25" i="23"/>
  <c r="E25" i="23"/>
  <c r="Q24" i="23"/>
  <c r="O24" i="23"/>
  <c r="L24" i="23"/>
  <c r="J24" i="23"/>
  <c r="G24" i="23"/>
  <c r="E24" i="23"/>
  <c r="Q23" i="23"/>
  <c r="O23" i="23"/>
  <c r="L23" i="23"/>
  <c r="J23" i="23"/>
  <c r="G23" i="23"/>
  <c r="E23" i="23"/>
  <c r="Q22" i="23"/>
  <c r="O22" i="23"/>
  <c r="L22" i="23"/>
  <c r="J22" i="23"/>
  <c r="G22" i="23"/>
  <c r="E22" i="23"/>
  <c r="Q21" i="23"/>
  <c r="O21" i="23"/>
  <c r="L21" i="23"/>
  <c r="J21" i="23"/>
  <c r="G21" i="23"/>
  <c r="E21" i="23"/>
  <c r="Q18" i="23"/>
  <c r="Q17" i="23"/>
  <c r="Q16" i="23"/>
  <c r="Q15" i="23"/>
  <c r="Q14" i="23"/>
  <c r="Q13" i="23"/>
  <c r="Q12" i="23"/>
  <c r="Q11" i="23"/>
  <c r="Q10" i="23"/>
  <c r="Q9" i="23"/>
  <c r="O18" i="23"/>
  <c r="O17" i="23"/>
  <c r="O16" i="23"/>
  <c r="O15" i="23"/>
  <c r="O14" i="23"/>
  <c r="O13" i="23"/>
  <c r="O12" i="23"/>
  <c r="O11" i="23"/>
  <c r="O10" i="23"/>
  <c r="O9" i="23"/>
  <c r="L18" i="23"/>
  <c r="L17" i="23"/>
  <c r="L16" i="23"/>
  <c r="L15" i="23"/>
  <c r="L14" i="23"/>
  <c r="L13" i="23"/>
  <c r="L12" i="23"/>
  <c r="L11" i="23"/>
  <c r="L10" i="23"/>
  <c r="L9" i="23"/>
  <c r="J18" i="23"/>
  <c r="J17" i="23"/>
  <c r="J16" i="23"/>
  <c r="J15" i="23"/>
  <c r="J14" i="23"/>
  <c r="J13" i="23"/>
  <c r="J12" i="23"/>
  <c r="J11" i="23"/>
  <c r="J10" i="23"/>
  <c r="J9" i="23"/>
  <c r="G18" i="23"/>
  <c r="G17" i="23"/>
  <c r="G16" i="23"/>
  <c r="G15" i="23"/>
  <c r="G14" i="23"/>
  <c r="G13" i="23"/>
  <c r="G12" i="23"/>
  <c r="G11" i="23"/>
  <c r="G10" i="23"/>
  <c r="G9" i="23"/>
  <c r="E18" i="23"/>
  <c r="E17" i="23"/>
  <c r="E16" i="23"/>
  <c r="E15" i="23"/>
  <c r="E14" i="23"/>
  <c r="E13" i="23"/>
  <c r="E12" i="23"/>
  <c r="E11" i="23"/>
  <c r="E10" i="23"/>
  <c r="E9" i="23"/>
  <c r="S22" i="23" l="1"/>
  <c r="S24" i="23"/>
  <c r="S26" i="23"/>
  <c r="S28" i="23"/>
  <c r="S30" i="23"/>
  <c r="S34" i="23"/>
  <c r="S36" i="23"/>
  <c r="S40" i="23"/>
  <c r="S42" i="23"/>
  <c r="S46" i="23"/>
  <c r="S48" i="23"/>
  <c r="S50" i="23"/>
  <c r="S52" i="23"/>
  <c r="S54" i="23"/>
  <c r="S58" i="23"/>
  <c r="S60" i="23"/>
  <c r="S62" i="23"/>
  <c r="S64" i="23"/>
  <c r="S66" i="23"/>
  <c r="S21" i="23"/>
  <c r="S23" i="23"/>
  <c r="S25" i="23"/>
  <c r="S38" i="23"/>
  <c r="S27" i="23"/>
  <c r="S29" i="23"/>
  <c r="S33" i="23"/>
  <c r="S35" i="23"/>
  <c r="S37" i="23"/>
  <c r="S39" i="23"/>
  <c r="S41" i="23"/>
  <c r="S45" i="23"/>
  <c r="S47" i="23"/>
  <c r="S49" i="23"/>
  <c r="S51" i="23"/>
  <c r="S53" i="23"/>
  <c r="S57" i="23"/>
  <c r="S59" i="23"/>
  <c r="S61" i="23"/>
  <c r="S63" i="23"/>
  <c r="S65" i="23"/>
  <c r="S10" i="23"/>
  <c r="S11" i="23"/>
  <c r="S12" i="23"/>
  <c r="S13" i="23"/>
  <c r="S14" i="23"/>
  <c r="S15" i="23"/>
  <c r="S16" i="23"/>
  <c r="S17" i="23"/>
  <c r="S18" i="23"/>
  <c r="S9" i="23"/>
  <c r="V66" i="23"/>
  <c r="B66" i="23"/>
  <c r="V65" i="23"/>
  <c r="B65" i="23"/>
  <c r="V64" i="23"/>
  <c r="B64" i="23"/>
  <c r="V63" i="23"/>
  <c r="B63" i="23"/>
  <c r="V62" i="23"/>
  <c r="B62" i="23"/>
  <c r="V61" i="23"/>
  <c r="B61" i="23"/>
  <c r="V60" i="23"/>
  <c r="B60" i="23"/>
  <c r="V59" i="23"/>
  <c r="B59" i="23"/>
  <c r="V58" i="23"/>
  <c r="B58" i="23"/>
  <c r="V57" i="23"/>
  <c r="B57" i="23"/>
  <c r="A56" i="23"/>
  <c r="V54" i="23"/>
  <c r="B54" i="23"/>
  <c r="V53" i="23"/>
  <c r="B53" i="23"/>
  <c r="V52" i="23"/>
  <c r="B52" i="23"/>
  <c r="V51" i="23"/>
  <c r="B51" i="23"/>
  <c r="V50" i="23"/>
  <c r="B50" i="23"/>
  <c r="V49" i="23"/>
  <c r="B49" i="23"/>
  <c r="V48" i="23"/>
  <c r="B48" i="23"/>
  <c r="V47" i="23"/>
  <c r="B47" i="23"/>
  <c r="V46" i="23"/>
  <c r="B46" i="23"/>
  <c r="V45" i="23"/>
  <c r="B45" i="23"/>
  <c r="A44" i="23"/>
  <c r="V42" i="23"/>
  <c r="B42" i="23"/>
  <c r="V41" i="23"/>
  <c r="B41" i="23"/>
  <c r="V40" i="23"/>
  <c r="B40" i="23"/>
  <c r="V39" i="23"/>
  <c r="B39" i="23"/>
  <c r="V38" i="23"/>
  <c r="B38" i="23"/>
  <c r="V37" i="23"/>
  <c r="B37" i="23"/>
  <c r="V36" i="23"/>
  <c r="B36" i="23"/>
  <c r="V35" i="23"/>
  <c r="B35" i="23"/>
  <c r="V34" i="23"/>
  <c r="B34" i="23"/>
  <c r="V33" i="23"/>
  <c r="B33" i="23"/>
  <c r="A32" i="23"/>
  <c r="V30" i="23"/>
  <c r="B30" i="23"/>
  <c r="V29" i="23"/>
  <c r="B29" i="23"/>
  <c r="V28" i="23"/>
  <c r="B28" i="23"/>
  <c r="V27" i="23"/>
  <c r="B27" i="23"/>
  <c r="V26" i="23"/>
  <c r="B26" i="23"/>
  <c r="V25" i="23"/>
  <c r="B25" i="23"/>
  <c r="V24" i="23"/>
  <c r="B24" i="23"/>
  <c r="V23" i="23"/>
  <c r="B23" i="23"/>
  <c r="V22" i="23"/>
  <c r="B22" i="23"/>
  <c r="V21" i="23"/>
  <c r="B21" i="23"/>
  <c r="A20" i="23"/>
  <c r="V18" i="23"/>
  <c r="B18" i="23"/>
  <c r="V17" i="23"/>
  <c r="B17" i="23"/>
  <c r="V16" i="23"/>
  <c r="B16" i="23"/>
  <c r="V15" i="23"/>
  <c r="B15" i="23"/>
  <c r="V14" i="23"/>
  <c r="B14" i="23"/>
  <c r="V13" i="23"/>
  <c r="B13" i="23"/>
  <c r="V12" i="23"/>
  <c r="B12" i="23"/>
  <c r="V11" i="23"/>
  <c r="B11" i="23"/>
  <c r="V10" i="23"/>
  <c r="B10" i="23"/>
  <c r="V9" i="23"/>
  <c r="B9" i="23"/>
  <c r="A8" i="23"/>
  <c r="A2" i="23"/>
  <c r="A1" i="23"/>
  <c r="U66" i="10"/>
  <c r="S66" i="10"/>
  <c r="B66" i="10"/>
  <c r="U65" i="10"/>
  <c r="S65" i="10"/>
  <c r="B65" i="10"/>
  <c r="U64" i="10"/>
  <c r="S64" i="10"/>
  <c r="B64" i="10"/>
  <c r="U63" i="10"/>
  <c r="S63" i="10"/>
  <c r="B63" i="10"/>
  <c r="U62" i="10"/>
  <c r="S62" i="10"/>
  <c r="B62" i="10"/>
  <c r="U61" i="10"/>
  <c r="S61" i="10"/>
  <c r="B61" i="10"/>
  <c r="U60" i="10"/>
  <c r="S60" i="10"/>
  <c r="B60" i="10"/>
  <c r="U59" i="10"/>
  <c r="S59" i="10"/>
  <c r="B59" i="10"/>
  <c r="U58" i="10"/>
  <c r="S58" i="10"/>
  <c r="B58" i="10"/>
  <c r="U57" i="10"/>
  <c r="S57" i="10"/>
  <c r="B57" i="10"/>
  <c r="A56" i="10"/>
  <c r="U54" i="10"/>
  <c r="S54" i="10"/>
  <c r="B54" i="10"/>
  <c r="U53" i="10"/>
  <c r="S53" i="10"/>
  <c r="B53" i="10"/>
  <c r="U52" i="10"/>
  <c r="S52" i="10"/>
  <c r="B52" i="10"/>
  <c r="U51" i="10"/>
  <c r="S51" i="10"/>
  <c r="B51" i="10"/>
  <c r="U50" i="10"/>
  <c r="S50" i="10"/>
  <c r="B50" i="10"/>
  <c r="U49" i="10"/>
  <c r="S49" i="10"/>
  <c r="B49" i="10"/>
  <c r="U48" i="10"/>
  <c r="S48" i="10"/>
  <c r="B48" i="10"/>
  <c r="U47" i="10"/>
  <c r="S47" i="10"/>
  <c r="B47" i="10"/>
  <c r="U46" i="10"/>
  <c r="S46" i="10"/>
  <c r="B46" i="10"/>
  <c r="U45" i="10"/>
  <c r="S45" i="10"/>
  <c r="B45" i="10"/>
  <c r="A44" i="10"/>
  <c r="U42" i="10"/>
  <c r="S42" i="10"/>
  <c r="B42" i="10"/>
  <c r="U41" i="10"/>
  <c r="S41" i="10"/>
  <c r="B41" i="10"/>
  <c r="U40" i="10"/>
  <c r="S40" i="10"/>
  <c r="B40" i="10"/>
  <c r="U39" i="10"/>
  <c r="S39" i="10"/>
  <c r="B39" i="10"/>
  <c r="U38" i="10"/>
  <c r="S38" i="10"/>
  <c r="B38" i="10"/>
  <c r="U37" i="10"/>
  <c r="S37" i="10"/>
  <c r="B37" i="10"/>
  <c r="U36" i="10"/>
  <c r="S36" i="10"/>
  <c r="B36" i="10"/>
  <c r="U35" i="10"/>
  <c r="S35" i="10"/>
  <c r="B35" i="10"/>
  <c r="U34" i="10"/>
  <c r="S34" i="10"/>
  <c r="B34" i="10"/>
  <c r="U33" i="10"/>
  <c r="S33" i="10"/>
  <c r="B33" i="10"/>
  <c r="A32" i="10"/>
  <c r="U30" i="10"/>
  <c r="S30" i="10"/>
  <c r="B30" i="10"/>
  <c r="U29" i="10"/>
  <c r="S29" i="10"/>
  <c r="B29" i="10"/>
  <c r="U28" i="10"/>
  <c r="S28" i="10"/>
  <c r="B28" i="10"/>
  <c r="U27" i="10"/>
  <c r="S27" i="10"/>
  <c r="B27" i="10"/>
  <c r="U26" i="10"/>
  <c r="S26" i="10"/>
  <c r="B26" i="10"/>
  <c r="U25" i="10"/>
  <c r="S25" i="10"/>
  <c r="B25" i="10"/>
  <c r="U24" i="10"/>
  <c r="S24" i="10"/>
  <c r="B24" i="10"/>
  <c r="U23" i="10"/>
  <c r="S23" i="10"/>
  <c r="B23" i="10"/>
  <c r="U22" i="10"/>
  <c r="S22" i="10"/>
  <c r="B22" i="10"/>
  <c r="U21" i="10"/>
  <c r="S21" i="10"/>
  <c r="B21" i="10"/>
  <c r="A20" i="10"/>
  <c r="U18" i="10"/>
  <c r="S18" i="10"/>
  <c r="B18" i="10"/>
  <c r="U17" i="10"/>
  <c r="S17" i="10"/>
  <c r="B17" i="10"/>
  <c r="U16" i="10"/>
  <c r="S16" i="10"/>
  <c r="B16" i="10"/>
  <c r="U15" i="10"/>
  <c r="S15" i="10"/>
  <c r="B15" i="10"/>
  <c r="U14" i="10"/>
  <c r="S14" i="10"/>
  <c r="B14" i="10"/>
  <c r="U13" i="10"/>
  <c r="S13" i="10"/>
  <c r="B13" i="10"/>
  <c r="U12" i="10"/>
  <c r="S12" i="10"/>
  <c r="B12" i="10"/>
  <c r="U11" i="10"/>
  <c r="S11" i="10"/>
  <c r="B11" i="10"/>
  <c r="U10" i="10"/>
  <c r="S10" i="10"/>
  <c r="B10" i="10"/>
  <c r="U9" i="10"/>
  <c r="S9" i="10"/>
  <c r="B9" i="10"/>
  <c r="A8" i="10"/>
  <c r="U66" i="11"/>
  <c r="S66" i="11"/>
  <c r="B66" i="11"/>
  <c r="U65" i="11"/>
  <c r="S65" i="11"/>
  <c r="B65" i="11"/>
  <c r="U64" i="11"/>
  <c r="S64" i="11"/>
  <c r="B64" i="11"/>
  <c r="U63" i="11"/>
  <c r="S63" i="11"/>
  <c r="B63" i="11"/>
  <c r="U62" i="11"/>
  <c r="S62" i="11"/>
  <c r="B62" i="11"/>
  <c r="U61" i="11"/>
  <c r="S61" i="11"/>
  <c r="B61" i="11"/>
  <c r="U60" i="11"/>
  <c r="S60" i="11"/>
  <c r="B60" i="11"/>
  <c r="U59" i="11"/>
  <c r="S59" i="11"/>
  <c r="B59" i="11"/>
  <c r="U58" i="11"/>
  <c r="S58" i="11"/>
  <c r="B58" i="11"/>
  <c r="U57" i="11"/>
  <c r="S57" i="11"/>
  <c r="B57" i="11"/>
  <c r="A56" i="11"/>
  <c r="U54" i="11"/>
  <c r="S54" i="11"/>
  <c r="B54" i="11"/>
  <c r="U53" i="11"/>
  <c r="S53" i="11"/>
  <c r="B53" i="11"/>
  <c r="U52" i="11"/>
  <c r="S52" i="11"/>
  <c r="B52" i="11"/>
  <c r="U51" i="11"/>
  <c r="S51" i="11"/>
  <c r="B51" i="11"/>
  <c r="U50" i="11"/>
  <c r="S50" i="11"/>
  <c r="B50" i="11"/>
  <c r="U49" i="11"/>
  <c r="S49" i="11"/>
  <c r="B49" i="11"/>
  <c r="U48" i="11"/>
  <c r="S48" i="11"/>
  <c r="B48" i="11"/>
  <c r="U47" i="11"/>
  <c r="S47" i="11"/>
  <c r="B47" i="11"/>
  <c r="U46" i="11"/>
  <c r="S46" i="11"/>
  <c r="B46" i="11"/>
  <c r="U45" i="11"/>
  <c r="S45" i="11"/>
  <c r="B45" i="11"/>
  <c r="A44" i="11"/>
  <c r="U42" i="11"/>
  <c r="S42" i="11"/>
  <c r="B42" i="11"/>
  <c r="U41" i="11"/>
  <c r="S41" i="11"/>
  <c r="B41" i="11"/>
  <c r="U40" i="11"/>
  <c r="S40" i="11"/>
  <c r="B40" i="11"/>
  <c r="U39" i="11"/>
  <c r="S39" i="11"/>
  <c r="B39" i="11"/>
  <c r="U38" i="11"/>
  <c r="S38" i="11"/>
  <c r="B38" i="11"/>
  <c r="U37" i="11"/>
  <c r="S37" i="11"/>
  <c r="B37" i="11"/>
  <c r="U36" i="11"/>
  <c r="S36" i="11"/>
  <c r="B36" i="11"/>
  <c r="U35" i="11"/>
  <c r="S35" i="11"/>
  <c r="B35" i="11"/>
  <c r="U34" i="11"/>
  <c r="S34" i="11"/>
  <c r="B34" i="11"/>
  <c r="U33" i="11"/>
  <c r="S33" i="11"/>
  <c r="B33" i="11"/>
  <c r="A32" i="11"/>
  <c r="U30" i="11"/>
  <c r="S30" i="11"/>
  <c r="B30" i="11"/>
  <c r="U29" i="11"/>
  <c r="S29" i="11"/>
  <c r="B29" i="11"/>
  <c r="U28" i="11"/>
  <c r="S28" i="11"/>
  <c r="B28" i="11"/>
  <c r="U27" i="11"/>
  <c r="S27" i="11"/>
  <c r="B27" i="11"/>
  <c r="U26" i="11"/>
  <c r="S26" i="11"/>
  <c r="B26" i="11"/>
  <c r="U25" i="11"/>
  <c r="S25" i="11"/>
  <c r="B25" i="11"/>
  <c r="U24" i="11"/>
  <c r="S24" i="11"/>
  <c r="B24" i="11"/>
  <c r="U23" i="11"/>
  <c r="S23" i="11"/>
  <c r="B23" i="11"/>
  <c r="U22" i="11"/>
  <c r="S22" i="11"/>
  <c r="B22" i="11"/>
  <c r="U21" i="11"/>
  <c r="S21" i="11"/>
  <c r="B21" i="11"/>
  <c r="A20" i="11"/>
  <c r="U18" i="11"/>
  <c r="S18" i="11"/>
  <c r="B18" i="11"/>
  <c r="U17" i="11"/>
  <c r="S17" i="11"/>
  <c r="B17" i="11"/>
  <c r="U16" i="11"/>
  <c r="S16" i="11"/>
  <c r="B16" i="11"/>
  <c r="U15" i="11"/>
  <c r="S15" i="11"/>
  <c r="B15" i="11"/>
  <c r="U14" i="11"/>
  <c r="S14" i="11"/>
  <c r="B14" i="11"/>
  <c r="U13" i="11"/>
  <c r="S13" i="11"/>
  <c r="B13" i="11"/>
  <c r="U12" i="11"/>
  <c r="S12" i="11"/>
  <c r="B12" i="11"/>
  <c r="U11" i="11"/>
  <c r="S11" i="11"/>
  <c r="B11" i="11"/>
  <c r="U10" i="11"/>
  <c r="S10" i="11"/>
  <c r="B10" i="11"/>
  <c r="U9" i="11"/>
  <c r="S9" i="11"/>
  <c r="B9" i="11"/>
  <c r="A8" i="11"/>
  <c r="U66" i="12"/>
  <c r="S66" i="12"/>
  <c r="B66" i="12"/>
  <c r="U65" i="12"/>
  <c r="S65" i="12"/>
  <c r="B65" i="12"/>
  <c r="U64" i="12"/>
  <c r="S64" i="12"/>
  <c r="B64" i="12"/>
  <c r="U63" i="12"/>
  <c r="S63" i="12"/>
  <c r="B63" i="12"/>
  <c r="U62" i="12"/>
  <c r="S62" i="12"/>
  <c r="B62" i="12"/>
  <c r="U61" i="12"/>
  <c r="S61" i="12"/>
  <c r="B61" i="12"/>
  <c r="U60" i="12"/>
  <c r="S60" i="12"/>
  <c r="B60" i="12"/>
  <c r="U59" i="12"/>
  <c r="S59" i="12"/>
  <c r="B59" i="12"/>
  <c r="U58" i="12"/>
  <c r="S58" i="12"/>
  <c r="B58" i="12"/>
  <c r="U57" i="12"/>
  <c r="S57" i="12"/>
  <c r="B57" i="12"/>
  <c r="A56" i="12"/>
  <c r="U54" i="12"/>
  <c r="S54" i="12"/>
  <c r="B54" i="12"/>
  <c r="U53" i="12"/>
  <c r="S53" i="12"/>
  <c r="B53" i="12"/>
  <c r="U52" i="12"/>
  <c r="S52" i="12"/>
  <c r="B52" i="12"/>
  <c r="U51" i="12"/>
  <c r="S51" i="12"/>
  <c r="B51" i="12"/>
  <c r="U50" i="12"/>
  <c r="S50" i="12"/>
  <c r="B50" i="12"/>
  <c r="U49" i="12"/>
  <c r="S49" i="12"/>
  <c r="B49" i="12"/>
  <c r="U48" i="12"/>
  <c r="S48" i="12"/>
  <c r="B48" i="12"/>
  <c r="U47" i="12"/>
  <c r="S47" i="12"/>
  <c r="B47" i="12"/>
  <c r="U46" i="12"/>
  <c r="S46" i="12"/>
  <c r="B46" i="12"/>
  <c r="U45" i="12"/>
  <c r="S45" i="12"/>
  <c r="B45" i="12"/>
  <c r="A44" i="12"/>
  <c r="U42" i="12"/>
  <c r="S42" i="12"/>
  <c r="B42" i="12"/>
  <c r="U41" i="12"/>
  <c r="S41" i="12"/>
  <c r="B41" i="12"/>
  <c r="U40" i="12"/>
  <c r="S40" i="12"/>
  <c r="B40" i="12"/>
  <c r="U39" i="12"/>
  <c r="S39" i="12"/>
  <c r="B39" i="12"/>
  <c r="U38" i="12"/>
  <c r="S38" i="12"/>
  <c r="B38" i="12"/>
  <c r="U37" i="12"/>
  <c r="S37" i="12"/>
  <c r="B37" i="12"/>
  <c r="U36" i="12"/>
  <c r="S36" i="12"/>
  <c r="B36" i="12"/>
  <c r="U35" i="12"/>
  <c r="S35" i="12"/>
  <c r="B35" i="12"/>
  <c r="U34" i="12"/>
  <c r="S34" i="12"/>
  <c r="B34" i="12"/>
  <c r="U33" i="12"/>
  <c r="S33" i="12"/>
  <c r="B33" i="12"/>
  <c r="A32" i="12"/>
  <c r="U30" i="12"/>
  <c r="S30" i="12"/>
  <c r="B30" i="12"/>
  <c r="U29" i="12"/>
  <c r="S29" i="12"/>
  <c r="B29" i="12"/>
  <c r="U28" i="12"/>
  <c r="S28" i="12"/>
  <c r="B28" i="12"/>
  <c r="U27" i="12"/>
  <c r="S27" i="12"/>
  <c r="B27" i="12"/>
  <c r="U26" i="12"/>
  <c r="S26" i="12"/>
  <c r="B26" i="12"/>
  <c r="U25" i="12"/>
  <c r="S25" i="12"/>
  <c r="B25" i="12"/>
  <c r="U24" i="12"/>
  <c r="S24" i="12"/>
  <c r="B24" i="12"/>
  <c r="U23" i="12"/>
  <c r="S23" i="12"/>
  <c r="B23" i="12"/>
  <c r="U22" i="12"/>
  <c r="S22" i="12"/>
  <c r="B22" i="12"/>
  <c r="U21" i="12"/>
  <c r="S21" i="12"/>
  <c r="B21" i="12"/>
  <c r="A20" i="12"/>
  <c r="U18" i="12"/>
  <c r="S18" i="12"/>
  <c r="B18" i="12"/>
  <c r="U17" i="12"/>
  <c r="S17" i="12"/>
  <c r="B17" i="12"/>
  <c r="U16" i="12"/>
  <c r="S16" i="12"/>
  <c r="B16" i="12"/>
  <c r="U15" i="12"/>
  <c r="S15" i="12"/>
  <c r="B15" i="12"/>
  <c r="U14" i="12"/>
  <c r="S14" i="12"/>
  <c r="B14" i="12"/>
  <c r="U13" i="12"/>
  <c r="S13" i="12"/>
  <c r="B13" i="12"/>
  <c r="U12" i="12"/>
  <c r="S12" i="12"/>
  <c r="B12" i="12"/>
  <c r="U11" i="12"/>
  <c r="S11" i="12"/>
  <c r="B11" i="12"/>
  <c r="U10" i="12"/>
  <c r="S10" i="12"/>
  <c r="B10" i="12"/>
  <c r="U9" i="12"/>
  <c r="S9" i="12"/>
  <c r="B9" i="12"/>
  <c r="A8" i="12"/>
  <c r="U66" i="13"/>
  <c r="S66" i="13"/>
  <c r="B66" i="13"/>
  <c r="U65" i="13"/>
  <c r="S65" i="13"/>
  <c r="B65" i="13"/>
  <c r="U64" i="13"/>
  <c r="S64" i="13"/>
  <c r="B64" i="13"/>
  <c r="U63" i="13"/>
  <c r="S63" i="13"/>
  <c r="B63" i="13"/>
  <c r="U62" i="13"/>
  <c r="S62" i="13"/>
  <c r="B62" i="13"/>
  <c r="U61" i="13"/>
  <c r="S61" i="13"/>
  <c r="B61" i="13"/>
  <c r="U60" i="13"/>
  <c r="S60" i="13"/>
  <c r="B60" i="13"/>
  <c r="U59" i="13"/>
  <c r="S59" i="13"/>
  <c r="B59" i="13"/>
  <c r="U58" i="13"/>
  <c r="S58" i="13"/>
  <c r="B58" i="13"/>
  <c r="U57" i="13"/>
  <c r="S57" i="13"/>
  <c r="B57" i="13"/>
  <c r="A56" i="13"/>
  <c r="U54" i="13"/>
  <c r="S54" i="13"/>
  <c r="B54" i="13"/>
  <c r="U53" i="13"/>
  <c r="S53" i="13"/>
  <c r="B53" i="13"/>
  <c r="U52" i="13"/>
  <c r="S52" i="13"/>
  <c r="B52" i="13"/>
  <c r="U51" i="13"/>
  <c r="S51" i="13"/>
  <c r="B51" i="13"/>
  <c r="U50" i="13"/>
  <c r="S50" i="13"/>
  <c r="B50" i="13"/>
  <c r="U49" i="13"/>
  <c r="S49" i="13"/>
  <c r="B49" i="13"/>
  <c r="U48" i="13"/>
  <c r="S48" i="13"/>
  <c r="B48" i="13"/>
  <c r="U47" i="13"/>
  <c r="S47" i="13"/>
  <c r="B47" i="13"/>
  <c r="U46" i="13"/>
  <c r="S46" i="13"/>
  <c r="B46" i="13"/>
  <c r="U45" i="13"/>
  <c r="S45" i="13"/>
  <c r="B45" i="13"/>
  <c r="A44" i="13"/>
  <c r="U42" i="13"/>
  <c r="S42" i="13"/>
  <c r="B42" i="13"/>
  <c r="U41" i="13"/>
  <c r="S41" i="13"/>
  <c r="B41" i="13"/>
  <c r="U40" i="13"/>
  <c r="S40" i="13"/>
  <c r="B40" i="13"/>
  <c r="U39" i="13"/>
  <c r="S39" i="13"/>
  <c r="B39" i="13"/>
  <c r="U38" i="13"/>
  <c r="S38" i="13"/>
  <c r="B38" i="13"/>
  <c r="U37" i="13"/>
  <c r="S37" i="13"/>
  <c r="B37" i="13"/>
  <c r="U36" i="13"/>
  <c r="S36" i="13"/>
  <c r="B36" i="13"/>
  <c r="U35" i="13"/>
  <c r="S35" i="13"/>
  <c r="B35" i="13"/>
  <c r="U34" i="13"/>
  <c r="S34" i="13"/>
  <c r="B34" i="13"/>
  <c r="U33" i="13"/>
  <c r="S33" i="13"/>
  <c r="B33" i="13"/>
  <c r="A32" i="13"/>
  <c r="U30" i="13"/>
  <c r="S30" i="13"/>
  <c r="B30" i="13"/>
  <c r="U29" i="13"/>
  <c r="S29" i="13"/>
  <c r="B29" i="13"/>
  <c r="U28" i="13"/>
  <c r="S28" i="13"/>
  <c r="B28" i="13"/>
  <c r="U27" i="13"/>
  <c r="S27" i="13"/>
  <c r="B27" i="13"/>
  <c r="U26" i="13"/>
  <c r="S26" i="13"/>
  <c r="B26" i="13"/>
  <c r="U25" i="13"/>
  <c r="S25" i="13"/>
  <c r="B25" i="13"/>
  <c r="U24" i="13"/>
  <c r="S24" i="13"/>
  <c r="B24" i="13"/>
  <c r="U23" i="13"/>
  <c r="S23" i="13"/>
  <c r="B23" i="13"/>
  <c r="U22" i="13"/>
  <c r="S22" i="13"/>
  <c r="B22" i="13"/>
  <c r="U21" i="13"/>
  <c r="S21" i="13"/>
  <c r="B21" i="13"/>
  <c r="A20" i="13"/>
  <c r="U18" i="13"/>
  <c r="S18" i="13"/>
  <c r="B18" i="13"/>
  <c r="U17" i="13"/>
  <c r="S17" i="13"/>
  <c r="B17" i="13"/>
  <c r="U16" i="13"/>
  <c r="S16" i="13"/>
  <c r="B16" i="13"/>
  <c r="U15" i="13"/>
  <c r="S15" i="13"/>
  <c r="B15" i="13"/>
  <c r="U14" i="13"/>
  <c r="S14" i="13"/>
  <c r="B14" i="13"/>
  <c r="U13" i="13"/>
  <c r="S13" i="13"/>
  <c r="B13" i="13"/>
  <c r="U12" i="13"/>
  <c r="S12" i="13"/>
  <c r="B12" i="13"/>
  <c r="U11" i="13"/>
  <c r="S11" i="13"/>
  <c r="B11" i="13"/>
  <c r="U10" i="13"/>
  <c r="S10" i="13"/>
  <c r="B10" i="13"/>
  <c r="U9" i="13"/>
  <c r="S9" i="13"/>
  <c r="B9" i="13"/>
  <c r="A8" i="13"/>
  <c r="U66" i="14"/>
  <c r="S66" i="14"/>
  <c r="B66" i="14"/>
  <c r="U65" i="14"/>
  <c r="S65" i="14"/>
  <c r="B65" i="14"/>
  <c r="U64" i="14"/>
  <c r="S64" i="14"/>
  <c r="B64" i="14"/>
  <c r="U63" i="14"/>
  <c r="S63" i="14"/>
  <c r="B63" i="14"/>
  <c r="U62" i="14"/>
  <c r="S62" i="14"/>
  <c r="B62" i="14"/>
  <c r="U61" i="14"/>
  <c r="S61" i="14"/>
  <c r="B61" i="14"/>
  <c r="U60" i="14"/>
  <c r="S60" i="14"/>
  <c r="B60" i="14"/>
  <c r="U59" i="14"/>
  <c r="S59" i="14"/>
  <c r="B59" i="14"/>
  <c r="U58" i="14"/>
  <c r="S58" i="14"/>
  <c r="B58" i="14"/>
  <c r="U57" i="14"/>
  <c r="S57" i="14"/>
  <c r="B57" i="14"/>
  <c r="A56" i="14"/>
  <c r="U54" i="14"/>
  <c r="S54" i="14"/>
  <c r="B54" i="14"/>
  <c r="U53" i="14"/>
  <c r="S53" i="14"/>
  <c r="B53" i="14"/>
  <c r="U52" i="14"/>
  <c r="S52" i="14"/>
  <c r="B52" i="14"/>
  <c r="U51" i="14"/>
  <c r="S51" i="14"/>
  <c r="B51" i="14"/>
  <c r="U50" i="14"/>
  <c r="S50" i="14"/>
  <c r="B50" i="14"/>
  <c r="U49" i="14"/>
  <c r="S49" i="14"/>
  <c r="B49" i="14"/>
  <c r="U48" i="14"/>
  <c r="S48" i="14"/>
  <c r="B48" i="14"/>
  <c r="U47" i="14"/>
  <c r="S47" i="14"/>
  <c r="B47" i="14"/>
  <c r="U46" i="14"/>
  <c r="S46" i="14"/>
  <c r="B46" i="14"/>
  <c r="U45" i="14"/>
  <c r="S45" i="14"/>
  <c r="B45" i="14"/>
  <c r="A44" i="14"/>
  <c r="U42" i="14"/>
  <c r="S42" i="14"/>
  <c r="B42" i="14"/>
  <c r="U41" i="14"/>
  <c r="S41" i="14"/>
  <c r="B41" i="14"/>
  <c r="U40" i="14"/>
  <c r="S40" i="14"/>
  <c r="B40" i="14"/>
  <c r="U39" i="14"/>
  <c r="S39" i="14"/>
  <c r="B39" i="14"/>
  <c r="U38" i="14"/>
  <c r="S38" i="14"/>
  <c r="B38" i="14"/>
  <c r="U37" i="14"/>
  <c r="S37" i="14"/>
  <c r="B37" i="14"/>
  <c r="U36" i="14"/>
  <c r="S36" i="14"/>
  <c r="B36" i="14"/>
  <c r="U35" i="14"/>
  <c r="S35" i="14"/>
  <c r="B35" i="14"/>
  <c r="U34" i="14"/>
  <c r="S34" i="14"/>
  <c r="B34" i="14"/>
  <c r="U33" i="14"/>
  <c r="S33" i="14"/>
  <c r="B33" i="14"/>
  <c r="A32" i="14"/>
  <c r="U30" i="14"/>
  <c r="S30" i="14"/>
  <c r="B30" i="14"/>
  <c r="U29" i="14"/>
  <c r="S29" i="14"/>
  <c r="B29" i="14"/>
  <c r="U28" i="14"/>
  <c r="S28" i="14"/>
  <c r="B28" i="14"/>
  <c r="U27" i="14"/>
  <c r="S27" i="14"/>
  <c r="B27" i="14"/>
  <c r="U26" i="14"/>
  <c r="S26" i="14"/>
  <c r="B26" i="14"/>
  <c r="U25" i="14"/>
  <c r="S25" i="14"/>
  <c r="B25" i="14"/>
  <c r="U24" i="14"/>
  <c r="S24" i="14"/>
  <c r="B24" i="14"/>
  <c r="U23" i="14"/>
  <c r="S23" i="14"/>
  <c r="B23" i="14"/>
  <c r="U22" i="14"/>
  <c r="S22" i="14"/>
  <c r="B22" i="14"/>
  <c r="U21" i="14"/>
  <c r="S21" i="14"/>
  <c r="B21" i="14"/>
  <c r="A20" i="14"/>
  <c r="U18" i="14"/>
  <c r="S18" i="14"/>
  <c r="B18" i="14"/>
  <c r="U17" i="14"/>
  <c r="S17" i="14"/>
  <c r="B17" i="14"/>
  <c r="U16" i="14"/>
  <c r="S16" i="14"/>
  <c r="B16" i="14"/>
  <c r="U15" i="14"/>
  <c r="S15" i="14"/>
  <c r="B15" i="14"/>
  <c r="U14" i="14"/>
  <c r="S14" i="14"/>
  <c r="B14" i="14"/>
  <c r="U13" i="14"/>
  <c r="S13" i="14"/>
  <c r="B13" i="14"/>
  <c r="U12" i="14"/>
  <c r="S12" i="14"/>
  <c r="B12" i="14"/>
  <c r="U11" i="14"/>
  <c r="S11" i="14"/>
  <c r="B11" i="14"/>
  <c r="U10" i="14"/>
  <c r="S10" i="14"/>
  <c r="B10" i="14"/>
  <c r="U9" i="14"/>
  <c r="S9" i="14"/>
  <c r="B9" i="14"/>
  <c r="A8" i="14"/>
  <c r="U66" i="15"/>
  <c r="S66" i="15"/>
  <c r="B66" i="15"/>
  <c r="U65" i="15"/>
  <c r="S65" i="15"/>
  <c r="B65" i="15"/>
  <c r="U64" i="15"/>
  <c r="S64" i="15"/>
  <c r="B64" i="15"/>
  <c r="U63" i="15"/>
  <c r="S63" i="15"/>
  <c r="B63" i="15"/>
  <c r="U62" i="15"/>
  <c r="S62" i="15"/>
  <c r="B62" i="15"/>
  <c r="U61" i="15"/>
  <c r="S61" i="15"/>
  <c r="B61" i="15"/>
  <c r="U60" i="15"/>
  <c r="S60" i="15"/>
  <c r="B60" i="15"/>
  <c r="U59" i="15"/>
  <c r="S59" i="15"/>
  <c r="B59" i="15"/>
  <c r="U58" i="15"/>
  <c r="S58" i="15"/>
  <c r="B58" i="15"/>
  <c r="U57" i="15"/>
  <c r="S57" i="15"/>
  <c r="B57" i="15"/>
  <c r="A56" i="15"/>
  <c r="U54" i="15"/>
  <c r="S54" i="15"/>
  <c r="B54" i="15"/>
  <c r="U53" i="15"/>
  <c r="S53" i="15"/>
  <c r="B53" i="15"/>
  <c r="U52" i="15"/>
  <c r="S52" i="15"/>
  <c r="B52" i="15"/>
  <c r="U51" i="15"/>
  <c r="S51" i="15"/>
  <c r="B51" i="15"/>
  <c r="U50" i="15"/>
  <c r="S50" i="15"/>
  <c r="B50" i="15"/>
  <c r="U49" i="15"/>
  <c r="S49" i="15"/>
  <c r="B49" i="15"/>
  <c r="U48" i="15"/>
  <c r="S48" i="15"/>
  <c r="B48" i="15"/>
  <c r="U47" i="15"/>
  <c r="S47" i="15"/>
  <c r="B47" i="15"/>
  <c r="U46" i="15"/>
  <c r="S46" i="15"/>
  <c r="B46" i="15"/>
  <c r="U45" i="15"/>
  <c r="S45" i="15"/>
  <c r="B45" i="15"/>
  <c r="A44" i="15"/>
  <c r="U42" i="15"/>
  <c r="S42" i="15"/>
  <c r="B42" i="15"/>
  <c r="U41" i="15"/>
  <c r="S41" i="15"/>
  <c r="B41" i="15"/>
  <c r="U40" i="15"/>
  <c r="S40" i="15"/>
  <c r="B40" i="15"/>
  <c r="U39" i="15"/>
  <c r="S39" i="15"/>
  <c r="B39" i="15"/>
  <c r="U38" i="15"/>
  <c r="S38" i="15"/>
  <c r="B38" i="15"/>
  <c r="U37" i="15"/>
  <c r="S37" i="15"/>
  <c r="B37" i="15"/>
  <c r="U36" i="15"/>
  <c r="S36" i="15"/>
  <c r="B36" i="15"/>
  <c r="U35" i="15"/>
  <c r="S35" i="15"/>
  <c r="B35" i="15"/>
  <c r="U34" i="15"/>
  <c r="S34" i="15"/>
  <c r="B34" i="15"/>
  <c r="U33" i="15"/>
  <c r="S33" i="15"/>
  <c r="B33" i="15"/>
  <c r="A32" i="15"/>
  <c r="U30" i="15"/>
  <c r="S30" i="15"/>
  <c r="B30" i="15"/>
  <c r="U29" i="15"/>
  <c r="S29" i="15"/>
  <c r="B29" i="15"/>
  <c r="U28" i="15"/>
  <c r="S28" i="15"/>
  <c r="B28" i="15"/>
  <c r="U27" i="15"/>
  <c r="S27" i="15"/>
  <c r="B27" i="15"/>
  <c r="U26" i="15"/>
  <c r="S26" i="15"/>
  <c r="B26" i="15"/>
  <c r="U25" i="15"/>
  <c r="S25" i="15"/>
  <c r="B25" i="15"/>
  <c r="U24" i="15"/>
  <c r="S24" i="15"/>
  <c r="B24" i="15"/>
  <c r="U23" i="15"/>
  <c r="S23" i="15"/>
  <c r="B23" i="15"/>
  <c r="U22" i="15"/>
  <c r="S22" i="15"/>
  <c r="B22" i="15"/>
  <c r="U21" i="15"/>
  <c r="S21" i="15"/>
  <c r="B21" i="15"/>
  <c r="A20" i="15"/>
  <c r="U18" i="15"/>
  <c r="S18" i="15"/>
  <c r="B18" i="15"/>
  <c r="U17" i="15"/>
  <c r="S17" i="15"/>
  <c r="B17" i="15"/>
  <c r="U16" i="15"/>
  <c r="S16" i="15"/>
  <c r="B16" i="15"/>
  <c r="U15" i="15"/>
  <c r="S15" i="15"/>
  <c r="B15" i="15"/>
  <c r="U14" i="15"/>
  <c r="S14" i="15"/>
  <c r="B14" i="15"/>
  <c r="U13" i="15"/>
  <c r="S13" i="15"/>
  <c r="B13" i="15"/>
  <c r="U12" i="15"/>
  <c r="S12" i="15"/>
  <c r="B12" i="15"/>
  <c r="U11" i="15"/>
  <c r="S11" i="15"/>
  <c r="B11" i="15"/>
  <c r="U10" i="15"/>
  <c r="S10" i="15"/>
  <c r="B10" i="15"/>
  <c r="U9" i="15"/>
  <c r="S9" i="15"/>
  <c r="B9" i="15"/>
  <c r="A8" i="15"/>
  <c r="U66" i="16"/>
  <c r="S66" i="16"/>
  <c r="B66" i="16"/>
  <c r="U65" i="16"/>
  <c r="S65" i="16"/>
  <c r="B65" i="16"/>
  <c r="U64" i="16"/>
  <c r="S64" i="16"/>
  <c r="B64" i="16"/>
  <c r="U63" i="16"/>
  <c r="S63" i="16"/>
  <c r="B63" i="16"/>
  <c r="U62" i="16"/>
  <c r="S62" i="16"/>
  <c r="B62" i="16"/>
  <c r="U61" i="16"/>
  <c r="S61" i="16"/>
  <c r="B61" i="16"/>
  <c r="U60" i="16"/>
  <c r="S60" i="16"/>
  <c r="B60" i="16"/>
  <c r="U59" i="16"/>
  <c r="S59" i="16"/>
  <c r="B59" i="16"/>
  <c r="U58" i="16"/>
  <c r="S58" i="16"/>
  <c r="B58" i="16"/>
  <c r="U57" i="16"/>
  <c r="S57" i="16"/>
  <c r="B57" i="16"/>
  <c r="A56" i="16"/>
  <c r="U54" i="16"/>
  <c r="S54" i="16"/>
  <c r="B54" i="16"/>
  <c r="U53" i="16"/>
  <c r="S53" i="16"/>
  <c r="B53" i="16"/>
  <c r="U52" i="16"/>
  <c r="S52" i="16"/>
  <c r="B52" i="16"/>
  <c r="U51" i="16"/>
  <c r="S51" i="16"/>
  <c r="B51" i="16"/>
  <c r="U50" i="16"/>
  <c r="S50" i="16"/>
  <c r="B50" i="16"/>
  <c r="U49" i="16"/>
  <c r="S49" i="16"/>
  <c r="B49" i="16"/>
  <c r="U48" i="16"/>
  <c r="S48" i="16"/>
  <c r="B48" i="16"/>
  <c r="U47" i="16"/>
  <c r="S47" i="16"/>
  <c r="B47" i="16"/>
  <c r="U46" i="16"/>
  <c r="S46" i="16"/>
  <c r="B46" i="16"/>
  <c r="U45" i="16"/>
  <c r="S45" i="16"/>
  <c r="B45" i="16"/>
  <c r="A44" i="16"/>
  <c r="U42" i="16"/>
  <c r="S42" i="16"/>
  <c r="B42" i="16"/>
  <c r="U41" i="16"/>
  <c r="S41" i="16"/>
  <c r="B41" i="16"/>
  <c r="U40" i="16"/>
  <c r="S40" i="16"/>
  <c r="B40" i="16"/>
  <c r="U39" i="16"/>
  <c r="S39" i="16"/>
  <c r="B39" i="16"/>
  <c r="U38" i="16"/>
  <c r="S38" i="16"/>
  <c r="B38" i="16"/>
  <c r="U37" i="16"/>
  <c r="S37" i="16"/>
  <c r="B37" i="16"/>
  <c r="U36" i="16"/>
  <c r="S36" i="16"/>
  <c r="B36" i="16"/>
  <c r="U35" i="16"/>
  <c r="S35" i="16"/>
  <c r="B35" i="16"/>
  <c r="U34" i="16"/>
  <c r="S34" i="16"/>
  <c r="B34" i="16"/>
  <c r="U33" i="16"/>
  <c r="S33" i="16"/>
  <c r="B33" i="16"/>
  <c r="A32" i="16"/>
  <c r="U30" i="16"/>
  <c r="S30" i="16"/>
  <c r="B30" i="16"/>
  <c r="U29" i="16"/>
  <c r="S29" i="16"/>
  <c r="B29" i="16"/>
  <c r="U28" i="16"/>
  <c r="S28" i="16"/>
  <c r="B28" i="16"/>
  <c r="U27" i="16"/>
  <c r="S27" i="16"/>
  <c r="B27" i="16"/>
  <c r="U26" i="16"/>
  <c r="S26" i="16"/>
  <c r="B26" i="16"/>
  <c r="U25" i="16"/>
  <c r="S25" i="16"/>
  <c r="B25" i="16"/>
  <c r="U24" i="16"/>
  <c r="S24" i="16"/>
  <c r="B24" i="16"/>
  <c r="U23" i="16"/>
  <c r="S23" i="16"/>
  <c r="B23" i="16"/>
  <c r="U22" i="16"/>
  <c r="S22" i="16"/>
  <c r="B22" i="16"/>
  <c r="U21" i="16"/>
  <c r="S21" i="16"/>
  <c r="B21" i="16"/>
  <c r="A20" i="16"/>
  <c r="U18" i="16"/>
  <c r="S18" i="16"/>
  <c r="B18" i="16"/>
  <c r="U17" i="16"/>
  <c r="S17" i="16"/>
  <c r="B17" i="16"/>
  <c r="U16" i="16"/>
  <c r="S16" i="16"/>
  <c r="B16" i="16"/>
  <c r="U15" i="16"/>
  <c r="S15" i="16"/>
  <c r="B15" i="16"/>
  <c r="U14" i="16"/>
  <c r="S14" i="16"/>
  <c r="B14" i="16"/>
  <c r="U13" i="16"/>
  <c r="S13" i="16"/>
  <c r="B13" i="16"/>
  <c r="U12" i="16"/>
  <c r="S12" i="16"/>
  <c r="B12" i="16"/>
  <c r="U11" i="16"/>
  <c r="S11" i="16"/>
  <c r="B11" i="16"/>
  <c r="U10" i="16"/>
  <c r="S10" i="16"/>
  <c r="B10" i="16"/>
  <c r="U9" i="16"/>
  <c r="S9" i="16"/>
  <c r="B9" i="16"/>
  <c r="A8" i="16"/>
  <c r="U66" i="17"/>
  <c r="S66" i="17"/>
  <c r="B66" i="17"/>
  <c r="U65" i="17"/>
  <c r="S65" i="17"/>
  <c r="B65" i="17"/>
  <c r="U64" i="17"/>
  <c r="S64" i="17"/>
  <c r="B64" i="17"/>
  <c r="U63" i="17"/>
  <c r="S63" i="17"/>
  <c r="B63" i="17"/>
  <c r="U62" i="17"/>
  <c r="S62" i="17"/>
  <c r="B62" i="17"/>
  <c r="U61" i="17"/>
  <c r="S61" i="17"/>
  <c r="B61" i="17"/>
  <c r="U60" i="17"/>
  <c r="S60" i="17"/>
  <c r="B60" i="17"/>
  <c r="U59" i="17"/>
  <c r="S59" i="17"/>
  <c r="B59" i="17"/>
  <c r="U58" i="17"/>
  <c r="S58" i="17"/>
  <c r="B58" i="17"/>
  <c r="U57" i="17"/>
  <c r="S57" i="17"/>
  <c r="B57" i="17"/>
  <c r="A56" i="17"/>
  <c r="U54" i="17"/>
  <c r="S54" i="17"/>
  <c r="B54" i="17"/>
  <c r="U53" i="17"/>
  <c r="S53" i="17"/>
  <c r="B53" i="17"/>
  <c r="U52" i="17"/>
  <c r="S52" i="17"/>
  <c r="B52" i="17"/>
  <c r="U51" i="17"/>
  <c r="S51" i="17"/>
  <c r="B51" i="17"/>
  <c r="U50" i="17"/>
  <c r="S50" i="17"/>
  <c r="B50" i="17"/>
  <c r="U49" i="17"/>
  <c r="S49" i="17"/>
  <c r="B49" i="17"/>
  <c r="U48" i="17"/>
  <c r="S48" i="17"/>
  <c r="B48" i="17"/>
  <c r="U47" i="17"/>
  <c r="S47" i="17"/>
  <c r="B47" i="17"/>
  <c r="U46" i="17"/>
  <c r="S46" i="17"/>
  <c r="B46" i="17"/>
  <c r="U45" i="17"/>
  <c r="S45" i="17"/>
  <c r="B45" i="17"/>
  <c r="A44" i="17"/>
  <c r="U42" i="17"/>
  <c r="S42" i="17"/>
  <c r="B42" i="17"/>
  <c r="U41" i="17"/>
  <c r="S41" i="17"/>
  <c r="B41" i="17"/>
  <c r="U40" i="17"/>
  <c r="S40" i="17"/>
  <c r="B40" i="17"/>
  <c r="U39" i="17"/>
  <c r="S39" i="17"/>
  <c r="B39" i="17"/>
  <c r="U38" i="17"/>
  <c r="S38" i="17"/>
  <c r="B38" i="17"/>
  <c r="U37" i="17"/>
  <c r="S37" i="17"/>
  <c r="B37" i="17"/>
  <c r="U36" i="17"/>
  <c r="S36" i="17"/>
  <c r="B36" i="17"/>
  <c r="U35" i="17"/>
  <c r="S35" i="17"/>
  <c r="B35" i="17"/>
  <c r="U34" i="17"/>
  <c r="S34" i="17"/>
  <c r="B34" i="17"/>
  <c r="U33" i="17"/>
  <c r="S33" i="17"/>
  <c r="B33" i="17"/>
  <c r="A32" i="17"/>
  <c r="U30" i="17"/>
  <c r="S30" i="17"/>
  <c r="B30" i="17"/>
  <c r="U29" i="17"/>
  <c r="S29" i="17"/>
  <c r="B29" i="17"/>
  <c r="U28" i="17"/>
  <c r="S28" i="17"/>
  <c r="B28" i="17"/>
  <c r="U27" i="17"/>
  <c r="S27" i="17"/>
  <c r="B27" i="17"/>
  <c r="U26" i="17"/>
  <c r="S26" i="17"/>
  <c r="B26" i="17"/>
  <c r="U25" i="17"/>
  <c r="S25" i="17"/>
  <c r="B25" i="17"/>
  <c r="U24" i="17"/>
  <c r="S24" i="17"/>
  <c r="B24" i="17"/>
  <c r="U23" i="17"/>
  <c r="S23" i="17"/>
  <c r="B23" i="17"/>
  <c r="U22" i="17"/>
  <c r="S22" i="17"/>
  <c r="B22" i="17"/>
  <c r="U21" i="17"/>
  <c r="S21" i="17"/>
  <c r="B21" i="17"/>
  <c r="A20" i="17"/>
  <c r="U18" i="17"/>
  <c r="S18" i="17"/>
  <c r="B18" i="17"/>
  <c r="U17" i="17"/>
  <c r="S17" i="17"/>
  <c r="B17" i="17"/>
  <c r="U16" i="17"/>
  <c r="S16" i="17"/>
  <c r="B16" i="17"/>
  <c r="U15" i="17"/>
  <c r="S15" i="17"/>
  <c r="B15" i="17"/>
  <c r="U14" i="17"/>
  <c r="S14" i="17"/>
  <c r="B14" i="17"/>
  <c r="U13" i="17"/>
  <c r="S13" i="17"/>
  <c r="B13" i="17"/>
  <c r="U12" i="17"/>
  <c r="S12" i="17"/>
  <c r="B12" i="17"/>
  <c r="U11" i="17"/>
  <c r="S11" i="17"/>
  <c r="B11" i="17"/>
  <c r="U10" i="17"/>
  <c r="S10" i="17"/>
  <c r="B10" i="17"/>
  <c r="U9" i="17"/>
  <c r="S9" i="17"/>
  <c r="B9" i="17"/>
  <c r="A8" i="17"/>
  <c r="U66" i="18"/>
  <c r="S66" i="18"/>
  <c r="B66" i="18"/>
  <c r="U65" i="18"/>
  <c r="S65" i="18"/>
  <c r="B65" i="18"/>
  <c r="U64" i="18"/>
  <c r="S64" i="18"/>
  <c r="B64" i="18"/>
  <c r="U63" i="18"/>
  <c r="S63" i="18"/>
  <c r="B63" i="18"/>
  <c r="U62" i="18"/>
  <c r="S62" i="18"/>
  <c r="B62" i="18"/>
  <c r="U61" i="18"/>
  <c r="S61" i="18"/>
  <c r="B61" i="18"/>
  <c r="U60" i="18"/>
  <c r="S60" i="18"/>
  <c r="B60" i="18"/>
  <c r="U59" i="18"/>
  <c r="S59" i="18"/>
  <c r="B59" i="18"/>
  <c r="U58" i="18"/>
  <c r="S58" i="18"/>
  <c r="B58" i="18"/>
  <c r="U57" i="18"/>
  <c r="S57" i="18"/>
  <c r="B57" i="18"/>
  <c r="A56" i="18"/>
  <c r="U54" i="18"/>
  <c r="S54" i="18"/>
  <c r="B54" i="18"/>
  <c r="U53" i="18"/>
  <c r="S53" i="18"/>
  <c r="B53" i="18"/>
  <c r="U52" i="18"/>
  <c r="S52" i="18"/>
  <c r="B52" i="18"/>
  <c r="U51" i="18"/>
  <c r="S51" i="18"/>
  <c r="B51" i="18"/>
  <c r="U50" i="18"/>
  <c r="S50" i="18"/>
  <c r="B50" i="18"/>
  <c r="U49" i="18"/>
  <c r="S49" i="18"/>
  <c r="B49" i="18"/>
  <c r="U48" i="18"/>
  <c r="S48" i="18"/>
  <c r="B48" i="18"/>
  <c r="U47" i="18"/>
  <c r="S47" i="18"/>
  <c r="B47" i="18"/>
  <c r="U46" i="18"/>
  <c r="S46" i="18"/>
  <c r="B46" i="18"/>
  <c r="U45" i="18"/>
  <c r="S45" i="18"/>
  <c r="B45" i="18"/>
  <c r="A44" i="18"/>
  <c r="U42" i="18"/>
  <c r="S42" i="18"/>
  <c r="B42" i="18"/>
  <c r="U41" i="18"/>
  <c r="S41" i="18"/>
  <c r="B41" i="18"/>
  <c r="U40" i="18"/>
  <c r="S40" i="18"/>
  <c r="B40" i="18"/>
  <c r="U39" i="18"/>
  <c r="S39" i="18"/>
  <c r="B39" i="18"/>
  <c r="U38" i="18"/>
  <c r="S38" i="18"/>
  <c r="B38" i="18"/>
  <c r="U37" i="18"/>
  <c r="S37" i="18"/>
  <c r="B37" i="18"/>
  <c r="U36" i="18"/>
  <c r="S36" i="18"/>
  <c r="B36" i="18"/>
  <c r="U35" i="18"/>
  <c r="S35" i="18"/>
  <c r="B35" i="18"/>
  <c r="U34" i="18"/>
  <c r="S34" i="18"/>
  <c r="B34" i="18"/>
  <c r="U33" i="18"/>
  <c r="S33" i="18"/>
  <c r="B33" i="18"/>
  <c r="A32" i="18"/>
  <c r="U30" i="18"/>
  <c r="S30" i="18"/>
  <c r="B30" i="18"/>
  <c r="U29" i="18"/>
  <c r="S29" i="18"/>
  <c r="B29" i="18"/>
  <c r="U28" i="18"/>
  <c r="S28" i="18"/>
  <c r="B28" i="18"/>
  <c r="U27" i="18"/>
  <c r="S27" i="18"/>
  <c r="B27" i="18"/>
  <c r="U26" i="18"/>
  <c r="S26" i="18"/>
  <c r="B26" i="18"/>
  <c r="U25" i="18"/>
  <c r="S25" i="18"/>
  <c r="B25" i="18"/>
  <c r="U24" i="18"/>
  <c r="S24" i="18"/>
  <c r="B24" i="18"/>
  <c r="U23" i="18"/>
  <c r="S23" i="18"/>
  <c r="B23" i="18"/>
  <c r="U22" i="18"/>
  <c r="S22" i="18"/>
  <c r="B22" i="18"/>
  <c r="U21" i="18"/>
  <c r="S21" i="18"/>
  <c r="B21" i="18"/>
  <c r="A20" i="18"/>
  <c r="U18" i="18"/>
  <c r="S18" i="18"/>
  <c r="B18" i="18"/>
  <c r="U17" i="18"/>
  <c r="S17" i="18"/>
  <c r="B17" i="18"/>
  <c r="U16" i="18"/>
  <c r="S16" i="18"/>
  <c r="B16" i="18"/>
  <c r="U15" i="18"/>
  <c r="S15" i="18"/>
  <c r="B15" i="18"/>
  <c r="U14" i="18"/>
  <c r="S14" i="18"/>
  <c r="B14" i="18"/>
  <c r="U13" i="18"/>
  <c r="S13" i="18"/>
  <c r="B13" i="18"/>
  <c r="U12" i="18"/>
  <c r="S12" i="18"/>
  <c r="B12" i="18"/>
  <c r="U11" i="18"/>
  <c r="S11" i="18"/>
  <c r="B11" i="18"/>
  <c r="U10" i="18"/>
  <c r="S10" i="18"/>
  <c r="B10" i="18"/>
  <c r="U9" i="18"/>
  <c r="S9" i="18"/>
  <c r="B9" i="18"/>
  <c r="A8" i="18"/>
  <c r="U66" i="19"/>
  <c r="S66" i="19"/>
  <c r="B66" i="19"/>
  <c r="U65" i="19"/>
  <c r="S65" i="19"/>
  <c r="B65" i="19"/>
  <c r="U64" i="19"/>
  <c r="S64" i="19"/>
  <c r="B64" i="19"/>
  <c r="U63" i="19"/>
  <c r="S63" i="19"/>
  <c r="B63" i="19"/>
  <c r="U62" i="19"/>
  <c r="S62" i="19"/>
  <c r="B62" i="19"/>
  <c r="U61" i="19"/>
  <c r="S61" i="19"/>
  <c r="B61" i="19"/>
  <c r="U60" i="19"/>
  <c r="S60" i="19"/>
  <c r="B60" i="19"/>
  <c r="U59" i="19"/>
  <c r="S59" i="19"/>
  <c r="B59" i="19"/>
  <c r="U58" i="19"/>
  <c r="S58" i="19"/>
  <c r="B58" i="19"/>
  <c r="U57" i="19"/>
  <c r="S57" i="19"/>
  <c r="B57" i="19"/>
  <c r="A56" i="19"/>
  <c r="U54" i="19"/>
  <c r="S54" i="19"/>
  <c r="B54" i="19"/>
  <c r="U53" i="19"/>
  <c r="S53" i="19"/>
  <c r="B53" i="19"/>
  <c r="U52" i="19"/>
  <c r="S52" i="19"/>
  <c r="B52" i="19"/>
  <c r="U51" i="19"/>
  <c r="S51" i="19"/>
  <c r="B51" i="19"/>
  <c r="U50" i="19"/>
  <c r="S50" i="19"/>
  <c r="B50" i="19"/>
  <c r="U49" i="19"/>
  <c r="S49" i="19"/>
  <c r="B49" i="19"/>
  <c r="U48" i="19"/>
  <c r="S48" i="19"/>
  <c r="B48" i="19"/>
  <c r="U47" i="19"/>
  <c r="S47" i="19"/>
  <c r="B47" i="19"/>
  <c r="U46" i="19"/>
  <c r="S46" i="19"/>
  <c r="B46" i="19"/>
  <c r="U45" i="19"/>
  <c r="S45" i="19"/>
  <c r="B45" i="19"/>
  <c r="A44" i="19"/>
  <c r="U42" i="19"/>
  <c r="S42" i="19"/>
  <c r="B42" i="19"/>
  <c r="U41" i="19"/>
  <c r="S41" i="19"/>
  <c r="B41" i="19"/>
  <c r="U40" i="19"/>
  <c r="S40" i="19"/>
  <c r="B40" i="19"/>
  <c r="U39" i="19"/>
  <c r="S39" i="19"/>
  <c r="B39" i="19"/>
  <c r="U38" i="19"/>
  <c r="S38" i="19"/>
  <c r="B38" i="19"/>
  <c r="U37" i="19"/>
  <c r="S37" i="19"/>
  <c r="B37" i="19"/>
  <c r="U36" i="19"/>
  <c r="S36" i="19"/>
  <c r="B36" i="19"/>
  <c r="U35" i="19"/>
  <c r="S35" i="19"/>
  <c r="B35" i="19"/>
  <c r="U34" i="19"/>
  <c r="S34" i="19"/>
  <c r="B34" i="19"/>
  <c r="U33" i="19"/>
  <c r="S33" i="19"/>
  <c r="B33" i="19"/>
  <c r="A32" i="19"/>
  <c r="U30" i="19"/>
  <c r="S30" i="19"/>
  <c r="B30" i="19"/>
  <c r="U29" i="19"/>
  <c r="S29" i="19"/>
  <c r="B29" i="19"/>
  <c r="U28" i="19"/>
  <c r="S28" i="19"/>
  <c r="B28" i="19"/>
  <c r="U27" i="19"/>
  <c r="S27" i="19"/>
  <c r="B27" i="19"/>
  <c r="U26" i="19"/>
  <c r="S26" i="19"/>
  <c r="B26" i="19"/>
  <c r="U25" i="19"/>
  <c r="S25" i="19"/>
  <c r="B25" i="19"/>
  <c r="U24" i="19"/>
  <c r="S24" i="19"/>
  <c r="B24" i="19"/>
  <c r="U23" i="19"/>
  <c r="S23" i="19"/>
  <c r="B23" i="19"/>
  <c r="U22" i="19"/>
  <c r="S22" i="19"/>
  <c r="B22" i="19"/>
  <c r="U21" i="19"/>
  <c r="S21" i="19"/>
  <c r="B21" i="19"/>
  <c r="A20" i="19"/>
  <c r="U18" i="19"/>
  <c r="S18" i="19"/>
  <c r="B18" i="19"/>
  <c r="U17" i="19"/>
  <c r="S17" i="19"/>
  <c r="B17" i="19"/>
  <c r="U16" i="19"/>
  <c r="S16" i="19"/>
  <c r="B16" i="19"/>
  <c r="U15" i="19"/>
  <c r="S15" i="19"/>
  <c r="B15" i="19"/>
  <c r="U14" i="19"/>
  <c r="S14" i="19"/>
  <c r="B14" i="19"/>
  <c r="U13" i="19"/>
  <c r="S13" i="19"/>
  <c r="B13" i="19"/>
  <c r="U12" i="19"/>
  <c r="S12" i="19"/>
  <c r="B12" i="19"/>
  <c r="U11" i="19"/>
  <c r="S11" i="19"/>
  <c r="B11" i="19"/>
  <c r="U10" i="19"/>
  <c r="S10" i="19"/>
  <c r="B10" i="19"/>
  <c r="U9" i="19"/>
  <c r="S9" i="19"/>
  <c r="B9" i="19"/>
  <c r="A8" i="19"/>
  <c r="U66" i="20"/>
  <c r="S66" i="20"/>
  <c r="B66" i="20"/>
  <c r="U65" i="20"/>
  <c r="S65" i="20"/>
  <c r="B65" i="20"/>
  <c r="U64" i="20"/>
  <c r="S64" i="20"/>
  <c r="B64" i="20"/>
  <c r="U63" i="20"/>
  <c r="S63" i="20"/>
  <c r="B63" i="20"/>
  <c r="U62" i="20"/>
  <c r="S62" i="20"/>
  <c r="B62" i="20"/>
  <c r="U61" i="20"/>
  <c r="S61" i="20"/>
  <c r="B61" i="20"/>
  <c r="U60" i="20"/>
  <c r="S60" i="20"/>
  <c r="B60" i="20"/>
  <c r="U59" i="20"/>
  <c r="S59" i="20"/>
  <c r="B59" i="20"/>
  <c r="U58" i="20"/>
  <c r="S58" i="20"/>
  <c r="B58" i="20"/>
  <c r="U57" i="20"/>
  <c r="S57" i="20"/>
  <c r="B57" i="20"/>
  <c r="A56" i="20"/>
  <c r="U54" i="20"/>
  <c r="S54" i="20"/>
  <c r="B54" i="20"/>
  <c r="U53" i="20"/>
  <c r="S53" i="20"/>
  <c r="B53" i="20"/>
  <c r="U52" i="20"/>
  <c r="S52" i="20"/>
  <c r="B52" i="20"/>
  <c r="U51" i="20"/>
  <c r="S51" i="20"/>
  <c r="B51" i="20"/>
  <c r="U50" i="20"/>
  <c r="S50" i="20"/>
  <c r="B50" i="20"/>
  <c r="U49" i="20"/>
  <c r="S49" i="20"/>
  <c r="B49" i="20"/>
  <c r="U48" i="20"/>
  <c r="S48" i="20"/>
  <c r="B48" i="20"/>
  <c r="U47" i="20"/>
  <c r="S47" i="20"/>
  <c r="B47" i="20"/>
  <c r="U46" i="20"/>
  <c r="S46" i="20"/>
  <c r="B46" i="20"/>
  <c r="U45" i="20"/>
  <c r="S45" i="20"/>
  <c r="B45" i="20"/>
  <c r="A44" i="20"/>
  <c r="U42" i="20"/>
  <c r="S42" i="20"/>
  <c r="B42" i="20"/>
  <c r="U41" i="20"/>
  <c r="S41" i="20"/>
  <c r="B41" i="20"/>
  <c r="U40" i="20"/>
  <c r="S40" i="20"/>
  <c r="B40" i="20"/>
  <c r="U39" i="20"/>
  <c r="S39" i="20"/>
  <c r="B39" i="20"/>
  <c r="U38" i="20"/>
  <c r="S38" i="20"/>
  <c r="B38" i="20"/>
  <c r="U37" i="20"/>
  <c r="S37" i="20"/>
  <c r="B37" i="20"/>
  <c r="U36" i="20"/>
  <c r="S36" i="20"/>
  <c r="B36" i="20"/>
  <c r="U35" i="20"/>
  <c r="S35" i="20"/>
  <c r="B35" i="20"/>
  <c r="U34" i="20"/>
  <c r="S34" i="20"/>
  <c r="B34" i="20"/>
  <c r="U33" i="20"/>
  <c r="S33" i="20"/>
  <c r="B33" i="20"/>
  <c r="A32" i="20"/>
  <c r="U30" i="20"/>
  <c r="S30" i="20"/>
  <c r="B30" i="20"/>
  <c r="U29" i="20"/>
  <c r="S29" i="20"/>
  <c r="B29" i="20"/>
  <c r="U28" i="20"/>
  <c r="S28" i="20"/>
  <c r="B28" i="20"/>
  <c r="U27" i="20"/>
  <c r="S27" i="20"/>
  <c r="B27" i="20"/>
  <c r="U26" i="20"/>
  <c r="S26" i="20"/>
  <c r="B26" i="20"/>
  <c r="U25" i="20"/>
  <c r="S25" i="20"/>
  <c r="B25" i="20"/>
  <c r="U24" i="20"/>
  <c r="S24" i="20"/>
  <c r="B24" i="20"/>
  <c r="U23" i="20"/>
  <c r="S23" i="20"/>
  <c r="B23" i="20"/>
  <c r="U22" i="20"/>
  <c r="S22" i="20"/>
  <c r="B22" i="20"/>
  <c r="U21" i="20"/>
  <c r="S21" i="20"/>
  <c r="B21" i="20"/>
  <c r="A20" i="20"/>
  <c r="U18" i="20"/>
  <c r="S18" i="20"/>
  <c r="B18" i="20"/>
  <c r="U17" i="20"/>
  <c r="S17" i="20"/>
  <c r="B17" i="20"/>
  <c r="U16" i="20"/>
  <c r="S16" i="20"/>
  <c r="B16" i="20"/>
  <c r="U15" i="20"/>
  <c r="S15" i="20"/>
  <c r="B15" i="20"/>
  <c r="U14" i="20"/>
  <c r="S14" i="20"/>
  <c r="B14" i="20"/>
  <c r="U13" i="20"/>
  <c r="S13" i="20"/>
  <c r="B13" i="20"/>
  <c r="U12" i="20"/>
  <c r="S12" i="20"/>
  <c r="B12" i="20"/>
  <c r="U11" i="20"/>
  <c r="S11" i="20"/>
  <c r="B11" i="20"/>
  <c r="U10" i="20"/>
  <c r="S10" i="20"/>
  <c r="B10" i="20"/>
  <c r="U9" i="20"/>
  <c r="S9" i="20"/>
  <c r="B9" i="20"/>
  <c r="A8" i="20"/>
  <c r="U66" i="9"/>
  <c r="S66" i="9"/>
  <c r="B66" i="9"/>
  <c r="U65" i="9"/>
  <c r="S65" i="9"/>
  <c r="B65" i="9"/>
  <c r="U64" i="9"/>
  <c r="S64" i="9"/>
  <c r="B64" i="9"/>
  <c r="U63" i="9"/>
  <c r="S63" i="9"/>
  <c r="B63" i="9"/>
  <c r="U62" i="9"/>
  <c r="S62" i="9"/>
  <c r="B62" i="9"/>
  <c r="U61" i="9"/>
  <c r="S61" i="9"/>
  <c r="B61" i="9"/>
  <c r="U60" i="9"/>
  <c r="S60" i="9"/>
  <c r="B60" i="9"/>
  <c r="U59" i="9"/>
  <c r="S59" i="9"/>
  <c r="B59" i="9"/>
  <c r="U58" i="9"/>
  <c r="S58" i="9"/>
  <c r="B58" i="9"/>
  <c r="U57" i="9"/>
  <c r="S57" i="9"/>
  <c r="B57" i="9"/>
  <c r="A56" i="9"/>
  <c r="U54" i="9"/>
  <c r="S54" i="9"/>
  <c r="B54" i="9"/>
  <c r="U53" i="9"/>
  <c r="S53" i="9"/>
  <c r="B53" i="9"/>
  <c r="U52" i="9"/>
  <c r="S52" i="9"/>
  <c r="B52" i="9"/>
  <c r="U51" i="9"/>
  <c r="S51" i="9"/>
  <c r="B51" i="9"/>
  <c r="U50" i="9"/>
  <c r="S50" i="9"/>
  <c r="B50" i="9"/>
  <c r="U49" i="9"/>
  <c r="S49" i="9"/>
  <c r="B49" i="9"/>
  <c r="U48" i="9"/>
  <c r="S48" i="9"/>
  <c r="B48" i="9"/>
  <c r="U47" i="9"/>
  <c r="S47" i="9"/>
  <c r="B47" i="9"/>
  <c r="U46" i="9"/>
  <c r="S46" i="9"/>
  <c r="B46" i="9"/>
  <c r="U45" i="9"/>
  <c r="S45" i="9"/>
  <c r="B45" i="9"/>
  <c r="A44" i="9"/>
  <c r="U42" i="9"/>
  <c r="S42" i="9"/>
  <c r="B42" i="9"/>
  <c r="U41" i="9"/>
  <c r="S41" i="9"/>
  <c r="B41" i="9"/>
  <c r="U40" i="9"/>
  <c r="S40" i="9"/>
  <c r="B40" i="9"/>
  <c r="U39" i="9"/>
  <c r="S39" i="9"/>
  <c r="B39" i="9"/>
  <c r="U38" i="9"/>
  <c r="S38" i="9"/>
  <c r="B38" i="9"/>
  <c r="U37" i="9"/>
  <c r="S37" i="9"/>
  <c r="B37" i="9"/>
  <c r="U36" i="9"/>
  <c r="S36" i="9"/>
  <c r="B36" i="9"/>
  <c r="U35" i="9"/>
  <c r="S35" i="9"/>
  <c r="B35" i="9"/>
  <c r="U34" i="9"/>
  <c r="S34" i="9"/>
  <c r="B34" i="9"/>
  <c r="U33" i="9"/>
  <c r="S33" i="9"/>
  <c r="B33" i="9"/>
  <c r="A32" i="9"/>
  <c r="U30" i="9"/>
  <c r="S30" i="9"/>
  <c r="B30" i="9"/>
  <c r="U29" i="9"/>
  <c r="S29" i="9"/>
  <c r="B29" i="9"/>
  <c r="U28" i="9"/>
  <c r="S28" i="9"/>
  <c r="B28" i="9"/>
  <c r="U27" i="9"/>
  <c r="S27" i="9"/>
  <c r="B27" i="9"/>
  <c r="U26" i="9"/>
  <c r="S26" i="9"/>
  <c r="B26" i="9"/>
  <c r="U25" i="9"/>
  <c r="S25" i="9"/>
  <c r="B25" i="9"/>
  <c r="U24" i="9"/>
  <c r="S24" i="9"/>
  <c r="B24" i="9"/>
  <c r="U23" i="9"/>
  <c r="S23" i="9"/>
  <c r="B23" i="9"/>
  <c r="U22" i="9"/>
  <c r="S22" i="9"/>
  <c r="B22" i="9"/>
  <c r="U21" i="9"/>
  <c r="S21" i="9"/>
  <c r="B21" i="9"/>
  <c r="A20" i="9"/>
  <c r="U18" i="9"/>
  <c r="S18" i="9"/>
  <c r="B18" i="9"/>
  <c r="U17" i="9"/>
  <c r="S17" i="9"/>
  <c r="B17" i="9"/>
  <c r="U16" i="9"/>
  <c r="S16" i="9"/>
  <c r="B16" i="9"/>
  <c r="U15" i="9"/>
  <c r="S15" i="9"/>
  <c r="B15" i="9"/>
  <c r="U14" i="9"/>
  <c r="S14" i="9"/>
  <c r="B14" i="9"/>
  <c r="U13" i="9"/>
  <c r="S13" i="9"/>
  <c r="B13" i="9"/>
  <c r="U12" i="9"/>
  <c r="S12" i="9"/>
  <c r="B12" i="9"/>
  <c r="U11" i="9"/>
  <c r="S11" i="9"/>
  <c r="B11" i="9"/>
  <c r="U10" i="9"/>
  <c r="S10" i="9"/>
  <c r="B10" i="9"/>
  <c r="U9" i="9"/>
  <c r="S9" i="9"/>
  <c r="B9" i="9"/>
  <c r="A8" i="9"/>
  <c r="U66" i="8"/>
  <c r="S66" i="8"/>
  <c r="B66" i="8"/>
  <c r="U65" i="8"/>
  <c r="S65" i="8"/>
  <c r="B65" i="8"/>
  <c r="U64" i="8"/>
  <c r="S64" i="8"/>
  <c r="B64" i="8"/>
  <c r="U63" i="8"/>
  <c r="S63" i="8"/>
  <c r="B63" i="8"/>
  <c r="U62" i="8"/>
  <c r="S62" i="8"/>
  <c r="B62" i="8"/>
  <c r="U61" i="8"/>
  <c r="S61" i="8"/>
  <c r="B61" i="8"/>
  <c r="U60" i="8"/>
  <c r="S60" i="8"/>
  <c r="B60" i="8"/>
  <c r="U59" i="8"/>
  <c r="S59" i="8"/>
  <c r="B59" i="8"/>
  <c r="U58" i="8"/>
  <c r="S58" i="8"/>
  <c r="B58" i="8"/>
  <c r="U57" i="8"/>
  <c r="S57" i="8"/>
  <c r="B57" i="8"/>
  <c r="A56" i="8"/>
  <c r="U54" i="8"/>
  <c r="S54" i="8"/>
  <c r="B54" i="8"/>
  <c r="U53" i="8"/>
  <c r="S53" i="8"/>
  <c r="B53" i="8"/>
  <c r="U52" i="8"/>
  <c r="S52" i="8"/>
  <c r="B52" i="8"/>
  <c r="U51" i="8"/>
  <c r="S51" i="8"/>
  <c r="B51" i="8"/>
  <c r="U50" i="8"/>
  <c r="S50" i="8"/>
  <c r="B50" i="8"/>
  <c r="U49" i="8"/>
  <c r="S49" i="8"/>
  <c r="B49" i="8"/>
  <c r="U48" i="8"/>
  <c r="S48" i="8"/>
  <c r="B48" i="8"/>
  <c r="U47" i="8"/>
  <c r="S47" i="8"/>
  <c r="B47" i="8"/>
  <c r="U46" i="8"/>
  <c r="S46" i="8"/>
  <c r="B46" i="8"/>
  <c r="U45" i="8"/>
  <c r="S45" i="8"/>
  <c r="B45" i="8"/>
  <c r="A44" i="8"/>
  <c r="U42" i="8"/>
  <c r="S42" i="8"/>
  <c r="B42" i="8"/>
  <c r="U41" i="8"/>
  <c r="S41" i="8"/>
  <c r="B41" i="8"/>
  <c r="U40" i="8"/>
  <c r="S40" i="8"/>
  <c r="B40" i="8"/>
  <c r="U39" i="8"/>
  <c r="S39" i="8"/>
  <c r="B39" i="8"/>
  <c r="U38" i="8"/>
  <c r="S38" i="8"/>
  <c r="B38" i="8"/>
  <c r="U37" i="8"/>
  <c r="S37" i="8"/>
  <c r="B37" i="8"/>
  <c r="U36" i="8"/>
  <c r="S36" i="8"/>
  <c r="B36" i="8"/>
  <c r="U35" i="8"/>
  <c r="S35" i="8"/>
  <c r="B35" i="8"/>
  <c r="U34" i="8"/>
  <c r="S34" i="8"/>
  <c r="B34" i="8"/>
  <c r="U33" i="8"/>
  <c r="S33" i="8"/>
  <c r="B33" i="8"/>
  <c r="A32" i="8"/>
  <c r="U30" i="8"/>
  <c r="S30" i="8"/>
  <c r="B30" i="8"/>
  <c r="U29" i="8"/>
  <c r="S29" i="8"/>
  <c r="B29" i="8"/>
  <c r="U28" i="8"/>
  <c r="S28" i="8"/>
  <c r="B28" i="8"/>
  <c r="U27" i="8"/>
  <c r="S27" i="8"/>
  <c r="B27" i="8"/>
  <c r="U26" i="8"/>
  <c r="S26" i="8"/>
  <c r="B26" i="8"/>
  <c r="U25" i="8"/>
  <c r="S25" i="8"/>
  <c r="B25" i="8"/>
  <c r="U24" i="8"/>
  <c r="S24" i="8"/>
  <c r="B24" i="8"/>
  <c r="U23" i="8"/>
  <c r="S23" i="8"/>
  <c r="B23" i="8"/>
  <c r="U22" i="8"/>
  <c r="S22" i="8"/>
  <c r="B22" i="8"/>
  <c r="U21" i="8"/>
  <c r="S21" i="8"/>
  <c r="B21" i="8"/>
  <c r="A20" i="8"/>
  <c r="U18" i="8"/>
  <c r="S18" i="8"/>
  <c r="B18" i="8"/>
  <c r="U17" i="8"/>
  <c r="S17" i="8"/>
  <c r="B17" i="8"/>
  <c r="U16" i="8"/>
  <c r="S16" i="8"/>
  <c r="B16" i="8"/>
  <c r="U15" i="8"/>
  <c r="S15" i="8"/>
  <c r="B15" i="8"/>
  <c r="U14" i="8"/>
  <c r="S14" i="8"/>
  <c r="B14" i="8"/>
  <c r="U13" i="8"/>
  <c r="S13" i="8"/>
  <c r="B13" i="8"/>
  <c r="U12" i="8"/>
  <c r="S12" i="8"/>
  <c r="B12" i="8"/>
  <c r="U11" i="8"/>
  <c r="S11" i="8"/>
  <c r="B11" i="8"/>
  <c r="U10" i="8"/>
  <c r="S10" i="8"/>
  <c r="B10" i="8"/>
  <c r="U9" i="8"/>
  <c r="S9" i="8"/>
  <c r="B9" i="8"/>
  <c r="A8" i="8"/>
  <c r="U66" i="7"/>
  <c r="S66" i="7"/>
  <c r="B66" i="7"/>
  <c r="U65" i="7"/>
  <c r="S65" i="7"/>
  <c r="B65" i="7"/>
  <c r="U64" i="7"/>
  <c r="S64" i="7"/>
  <c r="B64" i="7"/>
  <c r="U63" i="7"/>
  <c r="S63" i="7"/>
  <c r="B63" i="7"/>
  <c r="U62" i="7"/>
  <c r="S62" i="7"/>
  <c r="B62" i="7"/>
  <c r="U61" i="7"/>
  <c r="S61" i="7"/>
  <c r="B61" i="7"/>
  <c r="U60" i="7"/>
  <c r="S60" i="7"/>
  <c r="B60" i="7"/>
  <c r="U59" i="7"/>
  <c r="S59" i="7"/>
  <c r="B59" i="7"/>
  <c r="U58" i="7"/>
  <c r="S58" i="7"/>
  <c r="B58" i="7"/>
  <c r="U57" i="7"/>
  <c r="S57" i="7"/>
  <c r="B57" i="7"/>
  <c r="A56" i="7"/>
  <c r="U54" i="7"/>
  <c r="S54" i="7"/>
  <c r="B54" i="7"/>
  <c r="U53" i="7"/>
  <c r="S53" i="7"/>
  <c r="B53" i="7"/>
  <c r="U52" i="7"/>
  <c r="S52" i="7"/>
  <c r="B52" i="7"/>
  <c r="U51" i="7"/>
  <c r="S51" i="7"/>
  <c r="B51" i="7"/>
  <c r="U50" i="7"/>
  <c r="S50" i="7"/>
  <c r="B50" i="7"/>
  <c r="U49" i="7"/>
  <c r="S49" i="7"/>
  <c r="B49" i="7"/>
  <c r="U48" i="7"/>
  <c r="S48" i="7"/>
  <c r="B48" i="7"/>
  <c r="U47" i="7"/>
  <c r="S47" i="7"/>
  <c r="B47" i="7"/>
  <c r="U46" i="7"/>
  <c r="S46" i="7"/>
  <c r="B46" i="7"/>
  <c r="U45" i="7"/>
  <c r="S45" i="7"/>
  <c r="B45" i="7"/>
  <c r="A44" i="7"/>
  <c r="U42" i="7"/>
  <c r="S42" i="7"/>
  <c r="B42" i="7"/>
  <c r="U41" i="7"/>
  <c r="S41" i="7"/>
  <c r="B41" i="7"/>
  <c r="U40" i="7"/>
  <c r="S40" i="7"/>
  <c r="B40" i="7"/>
  <c r="U39" i="7"/>
  <c r="S39" i="7"/>
  <c r="B39" i="7"/>
  <c r="U38" i="7"/>
  <c r="S38" i="7"/>
  <c r="B38" i="7"/>
  <c r="U37" i="7"/>
  <c r="S37" i="7"/>
  <c r="B37" i="7"/>
  <c r="U36" i="7"/>
  <c r="S36" i="7"/>
  <c r="B36" i="7"/>
  <c r="U35" i="7"/>
  <c r="S35" i="7"/>
  <c r="B35" i="7"/>
  <c r="U34" i="7"/>
  <c r="S34" i="7"/>
  <c r="B34" i="7"/>
  <c r="U33" i="7"/>
  <c r="S33" i="7"/>
  <c r="B33" i="7"/>
  <c r="A32" i="7"/>
  <c r="U30" i="7"/>
  <c r="S30" i="7"/>
  <c r="B30" i="7"/>
  <c r="U29" i="7"/>
  <c r="S29" i="7"/>
  <c r="B29" i="7"/>
  <c r="U28" i="7"/>
  <c r="S28" i="7"/>
  <c r="B28" i="7"/>
  <c r="U27" i="7"/>
  <c r="S27" i="7"/>
  <c r="B27" i="7"/>
  <c r="U26" i="7"/>
  <c r="S26" i="7"/>
  <c r="B26" i="7"/>
  <c r="U25" i="7"/>
  <c r="S25" i="7"/>
  <c r="B25" i="7"/>
  <c r="U24" i="7"/>
  <c r="S24" i="7"/>
  <c r="B24" i="7"/>
  <c r="U23" i="7"/>
  <c r="S23" i="7"/>
  <c r="B23" i="7"/>
  <c r="U22" i="7"/>
  <c r="S22" i="7"/>
  <c r="B22" i="7"/>
  <c r="U21" i="7"/>
  <c r="S21" i="7"/>
  <c r="B21" i="7"/>
  <c r="A20" i="7"/>
  <c r="U18" i="7"/>
  <c r="S18" i="7"/>
  <c r="B18" i="7"/>
  <c r="U17" i="7"/>
  <c r="S17" i="7"/>
  <c r="B17" i="7"/>
  <c r="U16" i="7"/>
  <c r="S16" i="7"/>
  <c r="B16" i="7"/>
  <c r="U15" i="7"/>
  <c r="S15" i="7"/>
  <c r="B15" i="7"/>
  <c r="U14" i="7"/>
  <c r="S14" i="7"/>
  <c r="B14" i="7"/>
  <c r="U13" i="7"/>
  <c r="S13" i="7"/>
  <c r="B13" i="7"/>
  <c r="U12" i="7"/>
  <c r="S12" i="7"/>
  <c r="B12" i="7"/>
  <c r="U11" i="7"/>
  <c r="S11" i="7"/>
  <c r="B11" i="7"/>
  <c r="U10" i="7"/>
  <c r="S10" i="7"/>
  <c r="B10" i="7"/>
  <c r="U9" i="7"/>
  <c r="S9" i="7"/>
  <c r="B9" i="7"/>
  <c r="A8" i="7"/>
  <c r="U66" i="6"/>
  <c r="U65" i="6"/>
  <c r="U64" i="6"/>
  <c r="U63" i="6"/>
  <c r="U62" i="6"/>
  <c r="U61" i="6"/>
  <c r="U60" i="6"/>
  <c r="U59" i="6"/>
  <c r="U58" i="6"/>
  <c r="U57" i="6"/>
  <c r="U54" i="6"/>
  <c r="U53" i="6"/>
  <c r="U52" i="6"/>
  <c r="U51" i="6"/>
  <c r="U50" i="6"/>
  <c r="U49" i="6"/>
  <c r="U48" i="6"/>
  <c r="U47" i="6"/>
  <c r="U46" i="6"/>
  <c r="U45" i="6"/>
  <c r="U42" i="6"/>
  <c r="U41" i="6"/>
  <c r="U40" i="6"/>
  <c r="U39" i="6"/>
  <c r="U38" i="6"/>
  <c r="U37" i="6"/>
  <c r="U36" i="6"/>
  <c r="U35" i="6"/>
  <c r="U34" i="6"/>
  <c r="U33" i="6"/>
  <c r="U30" i="6"/>
  <c r="U29" i="6"/>
  <c r="U28" i="6"/>
  <c r="U27" i="6"/>
  <c r="U26" i="6"/>
  <c r="U25" i="6"/>
  <c r="U24" i="6"/>
  <c r="U23" i="6"/>
  <c r="U22" i="6"/>
  <c r="U21" i="6"/>
  <c r="U18" i="6"/>
  <c r="U17" i="6"/>
  <c r="U15" i="6"/>
  <c r="U14" i="6"/>
  <c r="U13" i="6"/>
  <c r="U12" i="6"/>
  <c r="U66" i="3"/>
  <c r="U65" i="3"/>
  <c r="U64" i="3"/>
  <c r="U63" i="3"/>
  <c r="U62" i="3"/>
  <c r="U61" i="3"/>
  <c r="U60" i="3"/>
  <c r="U59" i="3"/>
  <c r="U58" i="3"/>
  <c r="U57" i="3"/>
  <c r="U54" i="3"/>
  <c r="U53" i="3"/>
  <c r="U52" i="3"/>
  <c r="U51" i="3"/>
  <c r="U50" i="3"/>
  <c r="U49" i="3"/>
  <c r="U48" i="3"/>
  <c r="U47" i="3"/>
  <c r="U46" i="3"/>
  <c r="U45" i="3"/>
  <c r="U42" i="3"/>
  <c r="U41" i="3"/>
  <c r="U40" i="3"/>
  <c r="U39" i="3"/>
  <c r="U38" i="3"/>
  <c r="U37" i="3"/>
  <c r="U36" i="3"/>
  <c r="U35" i="3"/>
  <c r="U34" i="3"/>
  <c r="U33" i="3"/>
  <c r="U30" i="3"/>
  <c r="U29" i="3"/>
  <c r="U28" i="3"/>
  <c r="U27" i="3"/>
  <c r="U26" i="3"/>
  <c r="U25" i="3"/>
  <c r="U24" i="3"/>
  <c r="U23" i="3"/>
  <c r="U22" i="3"/>
  <c r="U21" i="3"/>
  <c r="U18" i="3"/>
  <c r="U17" i="3"/>
  <c r="U16" i="3"/>
  <c r="U15" i="3"/>
  <c r="U14" i="3"/>
  <c r="U13" i="3"/>
  <c r="U12" i="3"/>
  <c r="U11" i="3"/>
  <c r="U10" i="3"/>
  <c r="U9" i="3"/>
  <c r="S66" i="6"/>
  <c r="S65" i="6"/>
  <c r="S64" i="6"/>
  <c r="S63" i="6"/>
  <c r="S62" i="6"/>
  <c r="S60" i="6"/>
  <c r="S59" i="6"/>
  <c r="S58" i="6"/>
  <c r="S57" i="6"/>
  <c r="S54" i="6"/>
  <c r="S53" i="6"/>
  <c r="S52" i="6"/>
  <c r="S51" i="6"/>
  <c r="S50" i="6"/>
  <c r="S49" i="6"/>
  <c r="S48" i="6"/>
  <c r="S47" i="6"/>
  <c r="S46" i="6"/>
  <c r="S45" i="6"/>
  <c r="S42" i="6"/>
  <c r="S41" i="6"/>
  <c r="S40" i="6"/>
  <c r="S39" i="6"/>
  <c r="S38" i="6"/>
  <c r="S37" i="6"/>
  <c r="S36" i="6"/>
  <c r="S35" i="6"/>
  <c r="S34" i="6"/>
  <c r="S33" i="6"/>
  <c r="S30" i="6"/>
  <c r="S29" i="6"/>
  <c r="S28" i="6"/>
  <c r="S27" i="6"/>
  <c r="S26" i="6"/>
  <c r="S25" i="6"/>
  <c r="S24" i="6"/>
  <c r="S23" i="6"/>
  <c r="S22" i="6"/>
  <c r="S21" i="6"/>
  <c r="S10" i="6"/>
  <c r="S11" i="6"/>
  <c r="S12" i="6"/>
  <c r="S13" i="6"/>
  <c r="S14" i="6"/>
  <c r="S15" i="6"/>
  <c r="S16" i="6"/>
  <c r="S17" i="6"/>
  <c r="S18" i="6"/>
  <c r="S9" i="6"/>
  <c r="A56" i="6"/>
  <c r="A44" i="6"/>
  <c r="A32" i="6"/>
  <c r="A20" i="6"/>
  <c r="B66" i="6"/>
  <c r="B65" i="6"/>
  <c r="B64" i="6"/>
  <c r="B63" i="6"/>
  <c r="B62" i="6"/>
  <c r="B61" i="6"/>
  <c r="B60" i="6"/>
  <c r="B59" i="6"/>
  <c r="B58" i="6"/>
  <c r="B57" i="6"/>
  <c r="B54" i="6"/>
  <c r="B53" i="6"/>
  <c r="B52" i="6"/>
  <c r="B51" i="6"/>
  <c r="B50" i="6"/>
  <c r="B49" i="6"/>
  <c r="B48" i="6"/>
  <c r="B47" i="6"/>
  <c r="B46" i="6"/>
  <c r="B45" i="6"/>
  <c r="B42" i="6"/>
  <c r="B41" i="6"/>
  <c r="B40" i="6"/>
  <c r="B39" i="6"/>
  <c r="B38" i="6"/>
  <c r="B37" i="6"/>
  <c r="B36" i="6"/>
  <c r="B35" i="6"/>
  <c r="B34" i="6"/>
  <c r="B33" i="6"/>
  <c r="B30" i="6"/>
  <c r="B29" i="6"/>
  <c r="B28" i="6"/>
  <c r="B27" i="6"/>
  <c r="B26" i="6"/>
  <c r="B25" i="6"/>
  <c r="B24" i="6"/>
  <c r="B23" i="6"/>
  <c r="B22" i="6"/>
  <c r="B21" i="6"/>
  <c r="B10" i="6"/>
  <c r="B13" i="6"/>
  <c r="B14" i="6"/>
  <c r="B15" i="6"/>
  <c r="B17" i="6"/>
  <c r="B18" i="6"/>
  <c r="B9" i="6"/>
  <c r="A8" i="6"/>
  <c r="S55" i="23" l="1"/>
  <c r="U55" i="23" s="1"/>
  <c r="S31" i="23"/>
  <c r="U31" i="23" s="1"/>
  <c r="S43" i="23"/>
  <c r="U43" i="23" s="1"/>
  <c r="S67" i="23"/>
  <c r="U67" i="23" s="1"/>
  <c r="S19" i="23"/>
  <c r="U19" i="23" s="1"/>
  <c r="U118" i="23" l="1"/>
</calcChain>
</file>

<file path=xl/sharedStrings.xml><?xml version="1.0" encoding="utf-8"?>
<sst xmlns="http://schemas.openxmlformats.org/spreadsheetml/2006/main" count="313" uniqueCount="66">
  <si>
    <t>Wertungsmatrix</t>
  </si>
  <si>
    <t>Datum:</t>
  </si>
  <si>
    <t>Bearbeiter:</t>
  </si>
  <si>
    <t>Bezeichnung</t>
  </si>
  <si>
    <t>Bemerkungen</t>
  </si>
  <si>
    <t>Gesamt-System</t>
  </si>
  <si>
    <t xml:space="preserve"> </t>
  </si>
  <si>
    <t>sehr gut</t>
  </si>
  <si>
    <t>gut</t>
  </si>
  <si>
    <t>ungenügend</t>
  </si>
  <si>
    <t xml:space="preserve">Gerätebezeichnung:    </t>
  </si>
  <si>
    <t xml:space="preserve">Hersteller:    </t>
  </si>
  <si>
    <t>Durchschnittsnote</t>
  </si>
  <si>
    <t>Punkte</t>
  </si>
  <si>
    <t>Für die Bewertung  in der gewünschten Note ein "x" eintragen!</t>
  </si>
  <si>
    <t>Gesamtpunktzahl:</t>
  </si>
  <si>
    <t>erreichte Punkte</t>
  </si>
  <si>
    <t>Verstellmöglichkeiten, Präzision</t>
  </si>
  <si>
    <t>Sicherheitskonzept für unbeabsichtigte Verstellung</t>
  </si>
  <si>
    <t>Gesamteindruck der Verarbeitung</t>
  </si>
  <si>
    <t>Schulung und Wartung</t>
  </si>
  <si>
    <t>Verständlichkeit der Gebrauchsanleitungen</t>
  </si>
  <si>
    <t>IT-Anschluss</t>
  </si>
  <si>
    <t>Remote-Zugriff zur Fernwartung/-diagnose</t>
  </si>
  <si>
    <t>Erreichte Punktzahl:</t>
  </si>
  <si>
    <r>
      <t xml:space="preserve">&gt; Bitte nur die Vorlage ändern!
&gt; Sollten nicht alle Attribute benötigt werden, die leeren Zeilen bitte in </t>
    </r>
    <r>
      <rPr>
        <b/>
        <sz val="12"/>
        <color rgb="FFFF0000"/>
        <rFont val="Calibri"/>
        <family val="2"/>
        <scheme val="minor"/>
      </rPr>
      <t>allen</t>
    </r>
    <r>
      <rPr>
        <b/>
        <sz val="12"/>
        <color theme="1"/>
        <rFont val="Calibri"/>
        <family val="2"/>
        <scheme val="minor"/>
      </rPr>
      <t xml:space="preserve"> Tabellenblättern ausblenden (Vorlage, 1-15 + Auswertung).
&gt; Danach das Tabellenblatt "Auswertung" ausblenden und Arbeitsmappenstruktur schützen
&gt; Danach bitte dieses Fenster ausblenden und Blattschutz in allen Tabellenblättern aktivieren</t>
    </r>
  </si>
  <si>
    <t>Optische Verarbeitung der Oberflächen</t>
  </si>
  <si>
    <t>Anzahl der möglichen Positionierungen des Patienten</t>
  </si>
  <si>
    <t>Eindruck des Bedienkonzeptes (intraoperativ)</t>
  </si>
  <si>
    <t>Drehbereich, Bedienkonzept für die Drehung</t>
  </si>
  <si>
    <t>Gesamteindruck zur motorischen Verstellung</t>
  </si>
  <si>
    <t>Anlaufverhalten</t>
  </si>
  <si>
    <t>Kollisionsschutz</t>
  </si>
  <si>
    <t>Automatische 0-Stellung</t>
  </si>
  <si>
    <t>Kombinierte Neigungs- und Kantungsfunktion</t>
  </si>
  <si>
    <t>Akkukapazität (nur bei mobile Säulen)</t>
  </si>
  <si>
    <t>Standfestigkeit (nur bei mobile Säulen)</t>
  </si>
  <si>
    <t>Gesamteindruck (Konzept / Funktionalität)</t>
  </si>
  <si>
    <t>Verstellgeschwindigkeit</t>
  </si>
  <si>
    <t>Sicherheitskonzept für unmögliche Teilkombinationen</t>
  </si>
  <si>
    <t>Gesamteindruck zur Röntgendurchlässigkeit</t>
  </si>
  <si>
    <t>Polster der OP-Tische</t>
  </si>
  <si>
    <t>Oberfläche und Verarbeitung</t>
  </si>
  <si>
    <t>Antidekubitus-Prophylaxe</t>
  </si>
  <si>
    <t>Wärmeleitfähigkeit</t>
  </si>
  <si>
    <t>Lagerungskomfort</t>
  </si>
  <si>
    <t>Gesamteindruck zur Wendigkeit</t>
  </si>
  <si>
    <t>Anordnung der Bedienelemente</t>
  </si>
  <si>
    <t>Verstellmöglichkeiten der OP-Tischplatte auf dem Transporter</t>
  </si>
  <si>
    <t>Schocklagerungsposition auf dem Transporter</t>
  </si>
  <si>
    <t>Einzelbewertung - Szenario</t>
  </si>
  <si>
    <t>Bewertung der erforderlichen Schritte zur Vorbereitung</t>
  </si>
  <si>
    <t>Bewertung der Beweglichkeit und des Verfahrens</t>
  </si>
  <si>
    <t>Abrüstung und manuelle Reinigung</t>
  </si>
  <si>
    <t>OP-Tisch-Fernbedienung</t>
  </si>
  <si>
    <t>Umfang der Verstellmöglichkeiten</t>
  </si>
  <si>
    <t>Art und Umfang der optischen Informationen</t>
  </si>
  <si>
    <t>Darstellung des Schulungskonzeptes</t>
  </si>
  <si>
    <t>Darstellung des Wartungs- und Betreuungskonzeptes</t>
  </si>
  <si>
    <t>Darstellung des Montage- und Einbringungskonzeptes</t>
  </si>
  <si>
    <t>Direkte Anbindung an das OP-Steuerungssystem</t>
  </si>
  <si>
    <t>OP-Tischplatten-Transporter bzw. Fahrbarkeit</t>
  </si>
  <si>
    <t>OP-Tischplatten</t>
  </si>
  <si>
    <t>OP- Tisch Säule</t>
  </si>
  <si>
    <t>EU-AUS-028/2026</t>
  </si>
  <si>
    <t>Anwenderbewertung - OP-Tische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</si>
</sst>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2"/>
      <color indexed="8"/>
      <name val="Calibri1"/>
    </font>
    <font>
      <b/>
      <sz val="18"/>
      <color indexed="8"/>
      <name val="Calibri"/>
      <family val="2"/>
    </font>
    <font>
      <sz val="10"/>
      <name val="Arial"/>
      <family val="2"/>
    </font>
    <font>
      <sz val="16"/>
      <color indexed="8"/>
      <name val="Calibri1"/>
    </font>
    <font>
      <sz val="16"/>
      <color indexed="8"/>
      <name val="Calibri"/>
      <family val="2"/>
    </font>
    <font>
      <b/>
      <i/>
      <sz val="12"/>
      <color theme="0"/>
      <name val="Calibri1"/>
    </font>
    <font>
      <sz val="12"/>
      <color theme="0"/>
      <name val="Calibri1"/>
    </font>
    <font>
      <b/>
      <i/>
      <sz val="12"/>
      <color theme="0"/>
      <name val="Calibri"/>
      <family val="2"/>
    </font>
    <font>
      <b/>
      <sz val="14"/>
      <color indexed="8"/>
      <name val="Calibri"/>
      <family val="2"/>
    </font>
    <font>
      <b/>
      <sz val="11"/>
      <color theme="1"/>
      <name val="Calibri"/>
      <family val="2"/>
      <scheme val="minor"/>
    </font>
    <font>
      <i/>
      <sz val="12"/>
      <color indexed="8"/>
      <name val="Calibri1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8"/>
      <name val="Calibri1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52618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B3BCD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2" fontId="1" fillId="0" borderId="0" applyFill="0" applyBorder="0" applyAlignment="0" applyProtection="0"/>
    <xf numFmtId="0" fontId="3" fillId="0" borderId="0" applyNumberFormat="0" applyFont="0" applyFill="0" applyBorder="0" applyAlignment="0" applyProtection="0"/>
  </cellStyleXfs>
  <cellXfs count="133">
    <xf numFmtId="0" fontId="0" fillId="0" borderId="0" xfId="0"/>
    <xf numFmtId="0" fontId="0" fillId="3" borderId="2" xfId="2" applyFont="1" applyFill="1" applyBorder="1"/>
    <xf numFmtId="0" fontId="0" fillId="3" borderId="3" xfId="2" applyFont="1" applyFill="1" applyBorder="1"/>
    <xf numFmtId="0" fontId="0" fillId="3" borderId="12" xfId="2" applyFont="1" applyFill="1" applyBorder="1"/>
    <xf numFmtId="0" fontId="0" fillId="3" borderId="13" xfId="2" applyFont="1" applyFill="1" applyBorder="1"/>
    <xf numFmtId="0" fontId="10" fillId="3" borderId="11" xfId="2" applyFont="1" applyFill="1" applyBorder="1"/>
    <xf numFmtId="2" fontId="6" fillId="2" borderId="4" xfId="1" applyFont="1" applyFill="1" applyBorder="1" applyAlignment="1">
      <alignment vertical="top"/>
    </xf>
    <xf numFmtId="2" fontId="16" fillId="5" borderId="20" xfId="1" applyFont="1" applyFill="1" applyBorder="1" applyAlignment="1">
      <alignment horizontal="left"/>
    </xf>
    <xf numFmtId="2" fontId="16" fillId="5" borderId="21" xfId="1" applyFont="1" applyFill="1" applyBorder="1" applyAlignment="1">
      <alignment horizontal="right"/>
    </xf>
    <xf numFmtId="0" fontId="0" fillId="3" borderId="0" xfId="2" applyFont="1" applyFill="1"/>
    <xf numFmtId="1" fontId="0" fillId="3" borderId="0" xfId="2" applyNumberFormat="1" applyFont="1" applyFill="1"/>
    <xf numFmtId="0" fontId="0" fillId="0" borderId="0" xfId="2" applyFont="1"/>
    <xf numFmtId="0" fontId="15" fillId="3" borderId="0" xfId="2" applyFont="1" applyFill="1"/>
    <xf numFmtId="1" fontId="15" fillId="3" borderId="0" xfId="2" applyNumberFormat="1" applyFont="1" applyFill="1"/>
    <xf numFmtId="0" fontId="12" fillId="3" borderId="0" xfId="2" applyFont="1" applyFill="1"/>
    <xf numFmtId="0" fontId="14" fillId="3" borderId="0" xfId="2" applyFont="1" applyFill="1"/>
    <xf numFmtId="0" fontId="18" fillId="7" borderId="1" xfId="2" applyFont="1" applyFill="1" applyBorder="1"/>
    <xf numFmtId="0" fontId="18" fillId="7" borderId="2" xfId="2" applyFont="1" applyFill="1" applyBorder="1"/>
    <xf numFmtId="2" fontId="18" fillId="7" borderId="3" xfId="2" applyNumberFormat="1" applyFont="1" applyFill="1" applyBorder="1"/>
    <xf numFmtId="0" fontId="18" fillId="7" borderId="11" xfId="2" applyFont="1" applyFill="1" applyBorder="1"/>
    <xf numFmtId="0" fontId="18" fillId="7" borderId="12" xfId="2" applyFont="1" applyFill="1" applyBorder="1"/>
    <xf numFmtId="2" fontId="18" fillId="7" borderId="13" xfId="2" applyNumberFormat="1" applyFont="1" applyFill="1" applyBorder="1"/>
    <xf numFmtId="2" fontId="8" fillId="8" borderId="14" xfId="1" applyFont="1" applyFill="1" applyBorder="1" applyAlignment="1">
      <alignment horizontal="center" vertical="center"/>
    </xf>
    <xf numFmtId="2" fontId="8" fillId="8" borderId="10" xfId="1" applyFont="1" applyFill="1" applyBorder="1" applyAlignment="1">
      <alignment horizontal="center" vertical="center"/>
    </xf>
    <xf numFmtId="2" fontId="8" fillId="8" borderId="15" xfId="1" applyFont="1" applyFill="1" applyBorder="1" applyAlignment="1">
      <alignment horizontal="center" vertical="center"/>
    </xf>
    <xf numFmtId="1" fontId="8" fillId="8" borderId="0" xfId="1" applyNumberFormat="1" applyFont="1" applyFill="1" applyAlignment="1">
      <alignment wrapText="1"/>
    </xf>
    <xf numFmtId="1" fontId="8" fillId="8" borderId="17" xfId="1" applyNumberFormat="1" applyFont="1" applyFill="1" applyBorder="1" applyAlignment="1">
      <alignment wrapText="1"/>
    </xf>
    <xf numFmtId="1" fontId="8" fillId="8" borderId="17" xfId="1" applyNumberFormat="1" applyFont="1" applyFill="1" applyBorder="1" applyAlignment="1">
      <alignment vertical="top"/>
    </xf>
    <xf numFmtId="1" fontId="8" fillId="8" borderId="0" xfId="1" applyNumberFormat="1" applyFont="1" applyFill="1" applyAlignment="1">
      <alignment vertical="top"/>
    </xf>
    <xf numFmtId="1" fontId="8" fillId="8" borderId="5" xfId="1" applyNumberFormat="1" applyFont="1" applyFill="1" applyBorder="1"/>
    <xf numFmtId="2" fontId="7" fillId="8" borderId="16" xfId="1" applyFont="1" applyFill="1" applyBorder="1"/>
    <xf numFmtId="2" fontId="7" fillId="8" borderId="0" xfId="1" applyFont="1" applyFill="1"/>
    <xf numFmtId="2" fontId="1" fillId="9" borderId="1" xfId="1" applyFill="1" applyBorder="1"/>
    <xf numFmtId="2" fontId="1" fillId="9" borderId="2" xfId="1" applyFill="1" applyBorder="1"/>
    <xf numFmtId="2" fontId="4" fillId="9" borderId="4" xfId="1" applyFont="1" applyFill="1" applyBorder="1" applyAlignment="1">
      <alignment horizontal="left"/>
    </xf>
    <xf numFmtId="2" fontId="1" fillId="9" borderId="0" xfId="1" applyFill="1" applyAlignment="1">
      <alignment horizontal="right"/>
    </xf>
    <xf numFmtId="2" fontId="5" fillId="9" borderId="9" xfId="1" applyFont="1" applyFill="1" applyBorder="1"/>
    <xf numFmtId="2" fontId="1" fillId="9" borderId="12" xfId="1" applyFill="1" applyBorder="1" applyAlignment="1">
      <alignment horizontal="right"/>
    </xf>
    <xf numFmtId="2" fontId="1" fillId="9" borderId="0" xfId="1" applyFill="1"/>
    <xf numFmtId="2" fontId="1" fillId="9" borderId="5" xfId="1" applyFill="1" applyBorder="1"/>
    <xf numFmtId="2" fontId="1" fillId="9" borderId="12" xfId="1" applyFill="1" applyBorder="1"/>
    <xf numFmtId="2" fontId="1" fillId="9" borderId="13" xfId="1" applyFill="1" applyBorder="1"/>
    <xf numFmtId="2" fontId="1" fillId="9" borderId="3" xfId="1" applyFill="1" applyBorder="1"/>
    <xf numFmtId="2" fontId="6" fillId="8" borderId="4" xfId="1" applyFont="1" applyFill="1" applyBorder="1" applyAlignment="1">
      <alignment vertical="top"/>
    </xf>
    <xf numFmtId="2" fontId="9" fillId="9" borderId="1" xfId="1" applyFont="1" applyFill="1" applyBorder="1"/>
    <xf numFmtId="2" fontId="1" fillId="9" borderId="4" xfId="1" applyFill="1" applyBorder="1"/>
    <xf numFmtId="2" fontId="1" fillId="9" borderId="11" xfId="1" applyFill="1" applyBorder="1"/>
    <xf numFmtId="2" fontId="1" fillId="9" borderId="12" xfId="1" applyFill="1" applyBorder="1" applyAlignment="1">
      <alignment wrapText="1"/>
    </xf>
    <xf numFmtId="2" fontId="8" fillId="8" borderId="18" xfId="1" applyFont="1" applyFill="1" applyBorder="1" applyAlignment="1">
      <alignment vertical="center"/>
    </xf>
    <xf numFmtId="2" fontId="1" fillId="9" borderId="0" xfId="1" applyFill="1" applyAlignment="1">
      <alignment wrapText="1"/>
    </xf>
    <xf numFmtId="2" fontId="9" fillId="9" borderId="4" xfId="1" applyFont="1" applyFill="1" applyBorder="1"/>
    <xf numFmtId="2" fontId="1" fillId="9" borderId="9" xfId="1" applyFill="1" applyBorder="1"/>
    <xf numFmtId="2" fontId="1" fillId="9" borderId="10" xfId="1" applyFill="1" applyBorder="1"/>
    <xf numFmtId="2" fontId="9" fillId="9" borderId="6" xfId="1" applyFont="1" applyFill="1" applyBorder="1"/>
    <xf numFmtId="2" fontId="9" fillId="9" borderId="7" xfId="1" applyFont="1" applyFill="1" applyBorder="1" applyAlignment="1">
      <alignment wrapText="1"/>
    </xf>
    <xf numFmtId="2" fontId="11" fillId="9" borderId="0" xfId="1" applyFont="1" applyFill="1"/>
    <xf numFmtId="2" fontId="1" fillId="9" borderId="1" xfId="1" applyFill="1" applyBorder="1" applyAlignment="1">
      <alignment horizontal="center"/>
    </xf>
    <xf numFmtId="0" fontId="0" fillId="9" borderId="2" xfId="2" applyFont="1" applyFill="1" applyBorder="1"/>
    <xf numFmtId="0" fontId="0" fillId="9" borderId="3" xfId="2" applyFont="1" applyFill="1" applyBorder="1"/>
    <xf numFmtId="0" fontId="0" fillId="9" borderId="4" xfId="2" applyFont="1" applyFill="1" applyBorder="1"/>
    <xf numFmtId="0" fontId="0" fillId="9" borderId="19" xfId="2" applyFont="1" applyFill="1" applyBorder="1"/>
    <xf numFmtId="0" fontId="0" fillId="9" borderId="0" xfId="2" applyFont="1" applyFill="1"/>
    <xf numFmtId="0" fontId="0" fillId="9" borderId="5" xfId="2" applyFont="1" applyFill="1" applyBorder="1"/>
    <xf numFmtId="0" fontId="0" fillId="9" borderId="11" xfId="2" applyFont="1" applyFill="1" applyBorder="1"/>
    <xf numFmtId="0" fontId="0" fillId="9" borderId="12" xfId="2" applyFont="1" applyFill="1" applyBorder="1"/>
    <xf numFmtId="0" fontId="0" fillId="9" borderId="13" xfId="2" applyFont="1" applyFill="1" applyBorder="1"/>
    <xf numFmtId="0" fontId="0" fillId="9" borderId="1" xfId="2" applyFont="1" applyFill="1" applyBorder="1"/>
    <xf numFmtId="2" fontId="1" fillId="5" borderId="1" xfId="1" applyFill="1" applyBorder="1" applyAlignment="1">
      <alignment horizontal="center"/>
    </xf>
    <xf numFmtId="0" fontId="0" fillId="5" borderId="2" xfId="2" applyFont="1" applyFill="1" applyBorder="1"/>
    <xf numFmtId="0" fontId="0" fillId="5" borderId="4" xfId="2" applyFont="1" applyFill="1" applyBorder="1"/>
    <xf numFmtId="0" fontId="0" fillId="5" borderId="19" xfId="2" applyFont="1" applyFill="1" applyBorder="1"/>
    <xf numFmtId="0" fontId="0" fillId="5" borderId="0" xfId="2" applyFont="1" applyFill="1"/>
    <xf numFmtId="0" fontId="0" fillId="5" borderId="11" xfId="2" applyFont="1" applyFill="1" applyBorder="1"/>
    <xf numFmtId="0" fontId="0" fillId="5" borderId="12" xfId="2" applyFont="1" applyFill="1" applyBorder="1"/>
    <xf numFmtId="0" fontId="0" fillId="5" borderId="1" xfId="2" applyFont="1" applyFill="1" applyBorder="1"/>
    <xf numFmtId="2" fontId="1" fillId="5" borderId="2" xfId="1" applyFill="1" applyBorder="1" applyAlignment="1">
      <alignment horizontal="center"/>
    </xf>
    <xf numFmtId="0" fontId="0" fillId="5" borderId="3" xfId="2" applyFont="1" applyFill="1" applyBorder="1"/>
    <xf numFmtId="0" fontId="0" fillId="5" borderId="5" xfId="2" applyFont="1" applyFill="1" applyBorder="1"/>
    <xf numFmtId="0" fontId="0" fillId="5" borderId="13" xfId="2" applyFont="1" applyFill="1" applyBorder="1"/>
    <xf numFmtId="2" fontId="8" fillId="8" borderId="17" xfId="1" applyFont="1" applyFill="1" applyBorder="1" applyAlignment="1">
      <alignment vertical="center"/>
    </xf>
    <xf numFmtId="2" fontId="1" fillId="5" borderId="27" xfId="1" applyFill="1" applyBorder="1"/>
    <xf numFmtId="2" fontId="1" fillId="5" borderId="28" xfId="1" applyFill="1" applyBorder="1"/>
    <xf numFmtId="0" fontId="0" fillId="9" borderId="19" xfId="2" applyFont="1" applyFill="1" applyBorder="1" applyAlignment="1">
      <alignment horizontal="right"/>
    </xf>
    <xf numFmtId="0" fontId="0" fillId="9" borderId="0" xfId="2" applyFont="1" applyFill="1" applyAlignment="1">
      <alignment horizontal="right"/>
    </xf>
    <xf numFmtId="0" fontId="0" fillId="9" borderId="4" xfId="2" applyFont="1" applyFill="1" applyBorder="1" applyAlignment="1">
      <alignment horizontal="right"/>
    </xf>
    <xf numFmtId="0" fontId="0" fillId="9" borderId="5" xfId="2" applyFont="1" applyFill="1" applyBorder="1" applyAlignment="1">
      <alignment horizontal="right"/>
    </xf>
    <xf numFmtId="0" fontId="0" fillId="9" borderId="12" xfId="2" applyFont="1" applyFill="1" applyBorder="1" applyAlignment="1">
      <alignment horizontal="right"/>
    </xf>
    <xf numFmtId="0" fontId="0" fillId="9" borderId="11" xfId="2" applyFont="1" applyFill="1" applyBorder="1" applyAlignment="1">
      <alignment horizontal="right"/>
    </xf>
    <xf numFmtId="0" fontId="0" fillId="9" borderId="13" xfId="2" applyFont="1" applyFill="1" applyBorder="1" applyAlignment="1">
      <alignment horizontal="right"/>
    </xf>
    <xf numFmtId="2" fontId="16" fillId="9" borderId="23" xfId="1" applyFont="1" applyFill="1" applyBorder="1"/>
    <xf numFmtId="0" fontId="0" fillId="9" borderId="2" xfId="2" applyFont="1" applyFill="1" applyBorder="1" applyAlignment="1">
      <alignment horizontal="right"/>
    </xf>
    <xf numFmtId="2" fontId="1" fillId="9" borderId="1" xfId="1" applyFill="1" applyBorder="1" applyAlignment="1">
      <alignment horizontal="right"/>
    </xf>
    <xf numFmtId="0" fontId="0" fillId="9" borderId="3" xfId="2" applyFont="1" applyFill="1" applyBorder="1" applyAlignment="1">
      <alignment horizontal="right"/>
    </xf>
    <xf numFmtId="2" fontId="1" fillId="9" borderId="5" xfId="1" applyFill="1" applyBorder="1" applyAlignment="1">
      <alignment horizontal="right"/>
    </xf>
    <xf numFmtId="0" fontId="0" fillId="5" borderId="19" xfId="2" applyFont="1" applyFill="1" applyBorder="1" applyAlignment="1">
      <alignment horizontal="right"/>
    </xf>
    <xf numFmtId="0" fontId="0" fillId="5" borderId="0" xfId="2" applyFont="1" applyFill="1" applyAlignment="1">
      <alignment horizontal="right"/>
    </xf>
    <xf numFmtId="0" fontId="0" fillId="5" borderId="12" xfId="2" applyFont="1" applyFill="1" applyBorder="1" applyAlignment="1">
      <alignment horizontal="right"/>
    </xf>
    <xf numFmtId="0" fontId="0" fillId="5" borderId="2" xfId="2" applyFont="1" applyFill="1" applyBorder="1" applyAlignment="1">
      <alignment horizontal="right"/>
    </xf>
    <xf numFmtId="2" fontId="1" fillId="5" borderId="2" xfId="1" applyFill="1" applyBorder="1" applyAlignment="1">
      <alignment horizontal="right"/>
    </xf>
    <xf numFmtId="2" fontId="1" fillId="10" borderId="17" xfId="1" applyFill="1" applyBorder="1"/>
    <xf numFmtId="2" fontId="9" fillId="10" borderId="4" xfId="1" applyFont="1" applyFill="1" applyBorder="1"/>
    <xf numFmtId="2" fontId="13" fillId="4" borderId="11" xfId="1" applyFont="1" applyFill="1" applyBorder="1" applyAlignment="1">
      <alignment horizontal="center" vertical="center"/>
    </xf>
    <xf numFmtId="2" fontId="13" fillId="4" borderId="12" xfId="1" applyFont="1" applyFill="1" applyBorder="1" applyAlignment="1">
      <alignment horizontal="center" vertical="center"/>
    </xf>
    <xf numFmtId="2" fontId="13" fillId="4" borderId="13" xfId="1" applyFont="1" applyFill="1" applyBorder="1" applyAlignment="1">
      <alignment horizontal="center" vertical="center"/>
    </xf>
    <xf numFmtId="2" fontId="8" fillId="8" borderId="4" xfId="1" applyFont="1" applyFill="1" applyBorder="1" applyAlignment="1">
      <alignment horizontal="center" wrapText="1"/>
    </xf>
    <xf numFmtId="2" fontId="8" fillId="8" borderId="0" xfId="1" applyFont="1" applyFill="1" applyAlignment="1">
      <alignment horizontal="center" wrapText="1"/>
    </xf>
    <xf numFmtId="2" fontId="8" fillId="8" borderId="16" xfId="1" applyFont="1" applyFill="1" applyBorder="1" applyAlignment="1">
      <alignment horizontal="center" wrapText="1"/>
    </xf>
    <xf numFmtId="2" fontId="8" fillId="8" borderId="17" xfId="1" applyFont="1" applyFill="1" applyBorder="1" applyAlignment="1">
      <alignment horizontal="center" wrapText="1"/>
    </xf>
    <xf numFmtId="0" fontId="18" fillId="6" borderId="1" xfId="2" applyFont="1" applyFill="1" applyBorder="1" applyAlignment="1">
      <alignment horizontal="left" vertical="center" wrapText="1"/>
    </xf>
    <xf numFmtId="0" fontId="18" fillId="6" borderId="2" xfId="2" applyFont="1" applyFill="1" applyBorder="1" applyAlignment="1">
      <alignment horizontal="left" vertical="center" wrapText="1"/>
    </xf>
    <xf numFmtId="0" fontId="18" fillId="6" borderId="3" xfId="2" applyFont="1" applyFill="1" applyBorder="1" applyAlignment="1">
      <alignment horizontal="left" vertical="center" wrapText="1"/>
    </xf>
    <xf numFmtId="0" fontId="18" fillId="6" borderId="4" xfId="2" applyFont="1" applyFill="1" applyBorder="1" applyAlignment="1">
      <alignment horizontal="left" vertical="center" wrapText="1"/>
    </xf>
    <xf numFmtId="0" fontId="18" fillId="6" borderId="0" xfId="2" applyFont="1" applyFill="1" applyAlignment="1">
      <alignment horizontal="left" vertical="center" wrapText="1"/>
    </xf>
    <xf numFmtId="0" fontId="18" fillId="6" borderId="5" xfId="2" applyFont="1" applyFill="1" applyBorder="1" applyAlignment="1">
      <alignment horizontal="left" vertical="center" wrapText="1"/>
    </xf>
    <xf numFmtId="0" fontId="18" fillId="6" borderId="11" xfId="2" applyFont="1" applyFill="1" applyBorder="1" applyAlignment="1">
      <alignment horizontal="left" vertical="center" wrapText="1"/>
    </xf>
    <xf numFmtId="0" fontId="18" fillId="6" borderId="12" xfId="2" applyFont="1" applyFill="1" applyBorder="1" applyAlignment="1">
      <alignment horizontal="left" vertical="center" wrapText="1"/>
    </xf>
    <xf numFmtId="0" fontId="18" fillId="6" borderId="13" xfId="2" applyFont="1" applyFill="1" applyBorder="1" applyAlignment="1">
      <alignment horizontal="left" vertical="center" wrapText="1"/>
    </xf>
    <xf numFmtId="2" fontId="8" fillId="8" borderId="5" xfId="1" applyFont="1" applyFill="1" applyBorder="1" applyAlignment="1">
      <alignment horizontal="center" vertical="center"/>
    </xf>
    <xf numFmtId="2" fontId="8" fillId="8" borderId="13" xfId="1" applyFont="1" applyFill="1" applyBorder="1" applyAlignment="1">
      <alignment horizontal="center" vertical="center"/>
    </xf>
    <xf numFmtId="2" fontId="1" fillId="5" borderId="19" xfId="1" applyFill="1" applyBorder="1" applyAlignment="1">
      <alignment horizontal="center"/>
    </xf>
    <xf numFmtId="2" fontId="1" fillId="5" borderId="26" xfId="1" applyFill="1" applyBorder="1" applyAlignment="1">
      <alignment horizontal="center"/>
    </xf>
    <xf numFmtId="2" fontId="2" fillId="0" borderId="1" xfId="1" applyFont="1" applyBorder="1" applyAlignment="1">
      <alignment horizontal="left" vertical="center" wrapText="1"/>
    </xf>
    <xf numFmtId="2" fontId="2" fillId="0" borderId="2" xfId="1" applyFont="1" applyBorder="1" applyAlignment="1">
      <alignment horizontal="left" vertical="center" wrapText="1"/>
    </xf>
    <xf numFmtId="2" fontId="2" fillId="3" borderId="1" xfId="1" applyFont="1" applyFill="1" applyBorder="1" applyAlignment="1">
      <alignment horizontal="left" vertical="center" wrapText="1"/>
    </xf>
    <xf numFmtId="2" fontId="2" fillId="3" borderId="2" xfId="1" applyFont="1" applyFill="1" applyBorder="1" applyAlignment="1">
      <alignment horizontal="left" vertical="center" wrapText="1"/>
    </xf>
    <xf numFmtId="2" fontId="9" fillId="9" borderId="6" xfId="1" applyFont="1" applyFill="1" applyBorder="1" applyAlignment="1">
      <alignment horizontal="left" wrapText="1"/>
    </xf>
    <xf numFmtId="2" fontId="9" fillId="9" borderId="7" xfId="1" applyFont="1" applyFill="1" applyBorder="1" applyAlignment="1">
      <alignment horizontal="left" wrapText="1"/>
    </xf>
    <xf numFmtId="2" fontId="1" fillId="3" borderId="8" xfId="1" applyFill="1" applyBorder="1" applyAlignment="1">
      <alignment horizontal="center"/>
    </xf>
    <xf numFmtId="2" fontId="1" fillId="3" borderId="22" xfId="1" applyFill="1" applyBorder="1" applyAlignment="1">
      <alignment horizontal="center"/>
    </xf>
    <xf numFmtId="2" fontId="8" fillId="8" borderId="1" xfId="1" applyFont="1" applyFill="1" applyBorder="1" applyAlignment="1">
      <alignment horizontal="center" wrapText="1"/>
    </xf>
    <xf numFmtId="2" fontId="8" fillId="8" borderId="2" xfId="1" applyFont="1" applyFill="1" applyBorder="1" applyAlignment="1">
      <alignment horizontal="center" wrapText="1"/>
    </xf>
    <xf numFmtId="2" fontId="8" fillId="8" borderId="25" xfId="1" applyFont="1" applyFill="1" applyBorder="1" applyAlignment="1">
      <alignment horizontal="center" wrapText="1"/>
    </xf>
    <xf numFmtId="2" fontId="8" fillId="8" borderId="24" xfId="1" applyFont="1" applyFill="1" applyBorder="1" applyAlignment="1">
      <alignment horizontal="center" wrapText="1"/>
    </xf>
  </cellXfs>
  <cellStyles count="3">
    <cellStyle name="Default" xfId="2" xr:uid="{00000000-0005-0000-0000-000000000000}"/>
    <cellStyle name="Excel Built-in Normal" xfId="1" xr:uid="{00000000-0005-0000-0000-000001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425823</xdr:colOff>
      <xdr:row>0</xdr:row>
      <xdr:rowOff>156882</xdr:rowOff>
    </xdr:from>
    <xdr:to>
      <xdr:col>20</xdr:col>
      <xdr:colOff>513706</xdr:colOff>
      <xdr:row>0</xdr:row>
      <xdr:rowOff>627496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47B8594-2CCA-44D9-92E3-0FCC93492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7441" y="156882"/>
          <a:ext cx="1836000" cy="4706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369794</xdr:colOff>
      <xdr:row>0</xdr:row>
      <xdr:rowOff>89647</xdr:rowOff>
    </xdr:from>
    <xdr:to>
      <xdr:col>19</xdr:col>
      <xdr:colOff>2205794</xdr:colOff>
      <xdr:row>0</xdr:row>
      <xdr:rowOff>560261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CE44BE8-9D2C-4B2C-8F43-579D43E24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00765" y="89647"/>
          <a:ext cx="1836000" cy="4706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369794</xdr:colOff>
      <xdr:row>0</xdr:row>
      <xdr:rowOff>89647</xdr:rowOff>
    </xdr:from>
    <xdr:to>
      <xdr:col>19</xdr:col>
      <xdr:colOff>2205794</xdr:colOff>
      <xdr:row>0</xdr:row>
      <xdr:rowOff>560261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3C24BCD-20B4-453C-9E7A-666BB3926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8219" y="89647"/>
          <a:ext cx="1836000" cy="4706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369794</xdr:colOff>
      <xdr:row>0</xdr:row>
      <xdr:rowOff>89647</xdr:rowOff>
    </xdr:from>
    <xdr:to>
      <xdr:col>19</xdr:col>
      <xdr:colOff>2205794</xdr:colOff>
      <xdr:row>0</xdr:row>
      <xdr:rowOff>560261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E4AC3AD-47CC-4689-9FF6-15476D3C0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919" y="89647"/>
          <a:ext cx="1836000" cy="4706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369794</xdr:colOff>
      <xdr:row>0</xdr:row>
      <xdr:rowOff>89647</xdr:rowOff>
    </xdr:from>
    <xdr:to>
      <xdr:col>19</xdr:col>
      <xdr:colOff>2205794</xdr:colOff>
      <xdr:row>0</xdr:row>
      <xdr:rowOff>560261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D9E903B-F5A9-4120-81E2-27E38884E6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919" y="89647"/>
          <a:ext cx="1836000" cy="47061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369794</xdr:colOff>
      <xdr:row>0</xdr:row>
      <xdr:rowOff>89647</xdr:rowOff>
    </xdr:from>
    <xdr:to>
      <xdr:col>19</xdr:col>
      <xdr:colOff>2205794</xdr:colOff>
      <xdr:row>0</xdr:row>
      <xdr:rowOff>560261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7C17968-BFB5-40E7-BAC4-D4D0588E2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919" y="89647"/>
          <a:ext cx="1836000" cy="4706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369794</xdr:colOff>
      <xdr:row>0</xdr:row>
      <xdr:rowOff>89647</xdr:rowOff>
    </xdr:from>
    <xdr:to>
      <xdr:col>19</xdr:col>
      <xdr:colOff>2205794</xdr:colOff>
      <xdr:row>0</xdr:row>
      <xdr:rowOff>560261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BE3CE79-F326-40D6-A1EC-BF2E54BAC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919" y="89647"/>
          <a:ext cx="1836000" cy="47061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369794</xdr:colOff>
      <xdr:row>0</xdr:row>
      <xdr:rowOff>89647</xdr:rowOff>
    </xdr:from>
    <xdr:to>
      <xdr:col>19</xdr:col>
      <xdr:colOff>2205794</xdr:colOff>
      <xdr:row>0</xdr:row>
      <xdr:rowOff>560261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10BAF74-8E70-4CF5-8B99-725978C34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919" y="89647"/>
          <a:ext cx="1836000" cy="47061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369794</xdr:colOff>
      <xdr:row>0</xdr:row>
      <xdr:rowOff>89647</xdr:rowOff>
    </xdr:from>
    <xdr:to>
      <xdr:col>19</xdr:col>
      <xdr:colOff>2205794</xdr:colOff>
      <xdr:row>0</xdr:row>
      <xdr:rowOff>560261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E7861A6-EF6C-491B-AC58-91FE257F4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919" y="89647"/>
          <a:ext cx="1836000" cy="47061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369794</xdr:colOff>
      <xdr:row>0</xdr:row>
      <xdr:rowOff>89647</xdr:rowOff>
    </xdr:from>
    <xdr:to>
      <xdr:col>19</xdr:col>
      <xdr:colOff>2205794</xdr:colOff>
      <xdr:row>0</xdr:row>
      <xdr:rowOff>560261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470E5D8-5B3A-4F12-9ABF-F19B2139A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919" y="89647"/>
          <a:ext cx="1836000" cy="47061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369794</xdr:colOff>
      <xdr:row>0</xdr:row>
      <xdr:rowOff>89647</xdr:rowOff>
    </xdr:from>
    <xdr:to>
      <xdr:col>19</xdr:col>
      <xdr:colOff>2205794</xdr:colOff>
      <xdr:row>0</xdr:row>
      <xdr:rowOff>560261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3775406-1A53-4E41-8181-13963F7AA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919" y="89647"/>
          <a:ext cx="1836000" cy="47061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369794</xdr:colOff>
      <xdr:row>0</xdr:row>
      <xdr:rowOff>89647</xdr:rowOff>
    </xdr:from>
    <xdr:to>
      <xdr:col>19</xdr:col>
      <xdr:colOff>2205794</xdr:colOff>
      <xdr:row>0</xdr:row>
      <xdr:rowOff>560261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A22B8A2-8113-4AF2-AD4A-AD8CD1420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919" y="89647"/>
          <a:ext cx="1836000" cy="47061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369794</xdr:colOff>
      <xdr:row>0</xdr:row>
      <xdr:rowOff>89647</xdr:rowOff>
    </xdr:from>
    <xdr:to>
      <xdr:col>19</xdr:col>
      <xdr:colOff>2205794</xdr:colOff>
      <xdr:row>0</xdr:row>
      <xdr:rowOff>560261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BF2EE8C-3FAA-4B6A-B191-891C2F248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919" y="89647"/>
          <a:ext cx="1836000" cy="47061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369794</xdr:colOff>
      <xdr:row>0</xdr:row>
      <xdr:rowOff>89647</xdr:rowOff>
    </xdr:from>
    <xdr:to>
      <xdr:col>19</xdr:col>
      <xdr:colOff>2205794</xdr:colOff>
      <xdr:row>0</xdr:row>
      <xdr:rowOff>560261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1AE0F16-A8E7-47C3-BA3C-52924F518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919" y="89647"/>
          <a:ext cx="1836000" cy="47061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369794</xdr:colOff>
      <xdr:row>0</xdr:row>
      <xdr:rowOff>89647</xdr:rowOff>
    </xdr:from>
    <xdr:to>
      <xdr:col>19</xdr:col>
      <xdr:colOff>2205794</xdr:colOff>
      <xdr:row>0</xdr:row>
      <xdr:rowOff>560261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ED09977-9D82-45E0-B8FB-A14D0F865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919" y="89647"/>
          <a:ext cx="1836000" cy="47061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369794</xdr:colOff>
      <xdr:row>0</xdr:row>
      <xdr:rowOff>89647</xdr:rowOff>
    </xdr:from>
    <xdr:to>
      <xdr:col>19</xdr:col>
      <xdr:colOff>2205794</xdr:colOff>
      <xdr:row>0</xdr:row>
      <xdr:rowOff>560261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A20CD68-96CB-4A9C-86C6-C2C6DE07BC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919" y="89647"/>
          <a:ext cx="1836000" cy="47061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369794</xdr:colOff>
      <xdr:row>0</xdr:row>
      <xdr:rowOff>89647</xdr:rowOff>
    </xdr:from>
    <xdr:to>
      <xdr:col>19</xdr:col>
      <xdr:colOff>2205794</xdr:colOff>
      <xdr:row>0</xdr:row>
      <xdr:rowOff>560261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F881AEF-16D4-49D0-B67F-09BD878D7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919" y="89647"/>
          <a:ext cx="1836000" cy="4706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PS NEUES branding">
      <a:dk1>
        <a:srgbClr val="5A5A5A"/>
      </a:dk1>
      <a:lt1>
        <a:srgbClr val="FFFFFF"/>
      </a:lt1>
      <a:dk2>
        <a:srgbClr val="2D5377"/>
      </a:dk2>
      <a:lt2>
        <a:srgbClr val="3EC2CF"/>
      </a:lt2>
      <a:accent1>
        <a:srgbClr val="FFF200"/>
      </a:accent1>
      <a:accent2>
        <a:srgbClr val="2D374E"/>
      </a:accent2>
      <a:accent3>
        <a:srgbClr val="ADE0ED"/>
      </a:accent3>
      <a:accent4>
        <a:srgbClr val="5A5A5A"/>
      </a:accent4>
      <a:accent5>
        <a:srgbClr val="878787"/>
      </a:accent5>
      <a:accent6>
        <a:srgbClr val="B4B4B4"/>
      </a:accent6>
      <a:hlink>
        <a:srgbClr val="3EC2CF"/>
      </a:hlink>
      <a:folHlink>
        <a:srgbClr val="2D5377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A1:V4079"/>
  <sheetViews>
    <sheetView zoomScale="70" zoomScaleNormal="70" workbookViewId="0">
      <selection activeCell="C41" sqref="C41"/>
    </sheetView>
  </sheetViews>
  <sheetFormatPr baseColWidth="10" defaultColWidth="11.42578125" defaultRowHeight="18.75"/>
  <cols>
    <col min="1" max="1" width="5.28515625" style="9" customWidth="1"/>
    <col min="2" max="2" width="70" style="9" bestFit="1" customWidth="1"/>
    <col min="3" max="3" width="25.7109375" style="9" bestFit="1" customWidth="1"/>
    <col min="4" max="18" width="2.7109375" style="9" customWidth="1"/>
    <col min="19" max="19" width="19.140625" style="9" bestFit="1" customWidth="1"/>
    <col min="20" max="20" width="26.28515625" style="9" customWidth="1"/>
    <col min="21" max="21" width="13.7109375" style="9" customWidth="1"/>
    <col min="22" max="22" width="3.85546875" style="12" customWidth="1"/>
    <col min="23" max="269" width="12.140625" style="9" customWidth="1"/>
    <col min="270" max="16384" width="11.42578125" style="9"/>
  </cols>
  <sheetData>
    <row r="1" spans="1:22" ht="51.75" customHeight="1">
      <c r="A1" s="123" t="str">
        <f>+Vorlage!A1</f>
        <v>Anwenderbewertung - OP-Tische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"/>
      <c r="U1" s="2"/>
    </row>
    <row r="2" spans="1:22" ht="15.2" customHeight="1" thickBot="1">
      <c r="A2" s="5" t="str">
        <f>+Vorlage!A2</f>
        <v>EU-AUS-028/2026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</row>
    <row r="3" spans="1:22" ht="15.2" customHeight="1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42"/>
    </row>
    <row r="4" spans="1:22" ht="16.5" customHeight="1">
      <c r="A4" s="34" t="s">
        <v>0</v>
      </c>
      <c r="B4" s="35"/>
      <c r="C4" s="35" t="s">
        <v>10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38"/>
      <c r="T4" s="38"/>
      <c r="U4" s="39"/>
      <c r="V4" s="9"/>
    </row>
    <row r="5" spans="1:22" ht="16.5" customHeight="1" thickBot="1">
      <c r="A5" s="36"/>
      <c r="B5" s="37"/>
      <c r="C5" s="37" t="s">
        <v>11</v>
      </c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40"/>
      <c r="T5" s="40"/>
      <c r="U5" s="41"/>
      <c r="V5" s="9"/>
    </row>
    <row r="6" spans="1:22" ht="16.5" customHeight="1" thickBot="1">
      <c r="A6" s="101" t="s">
        <v>14</v>
      </c>
      <c r="B6" s="102"/>
      <c r="C6" s="103"/>
      <c r="D6" s="129" t="s">
        <v>7</v>
      </c>
      <c r="E6" s="130"/>
      <c r="F6" s="130"/>
      <c r="G6" s="130"/>
      <c r="H6" s="131"/>
      <c r="I6" s="132" t="s">
        <v>8</v>
      </c>
      <c r="J6" s="130"/>
      <c r="K6" s="130"/>
      <c r="L6" s="130"/>
      <c r="M6" s="131"/>
      <c r="N6" s="132" t="s">
        <v>9</v>
      </c>
      <c r="O6" s="130"/>
      <c r="P6" s="130"/>
      <c r="Q6" s="130"/>
      <c r="R6" s="131"/>
      <c r="S6" s="22" t="s">
        <v>12</v>
      </c>
      <c r="T6" s="23"/>
      <c r="U6" s="24" t="s">
        <v>13</v>
      </c>
    </row>
    <row r="7" spans="1:22" s="10" customFormat="1" ht="19.5" thickBot="1">
      <c r="A7" s="6" t="s">
        <v>3</v>
      </c>
      <c r="B7" s="31"/>
      <c r="C7" s="30"/>
      <c r="D7" s="25"/>
      <c r="E7" s="25">
        <v>1</v>
      </c>
      <c r="F7" s="25"/>
      <c r="G7" s="25">
        <v>2</v>
      </c>
      <c r="H7" s="25"/>
      <c r="I7" s="26"/>
      <c r="J7" s="25">
        <v>3</v>
      </c>
      <c r="K7" s="25"/>
      <c r="L7" s="25">
        <v>4</v>
      </c>
      <c r="M7" s="25"/>
      <c r="N7" s="26"/>
      <c r="O7" s="25">
        <v>5</v>
      </c>
      <c r="P7" s="25"/>
      <c r="Q7" s="25">
        <v>6</v>
      </c>
      <c r="R7" s="25"/>
      <c r="S7" s="27"/>
      <c r="T7" s="28"/>
      <c r="U7" s="29"/>
      <c r="V7" s="13"/>
    </row>
    <row r="8" spans="1:22" ht="17.850000000000001" customHeight="1" thickBot="1">
      <c r="A8" s="44" t="str">
        <f>+Vorlage!A8</f>
        <v>Gesamt-System</v>
      </c>
      <c r="B8" s="33"/>
      <c r="C8" s="33"/>
      <c r="D8" s="67"/>
      <c r="E8" s="68"/>
      <c r="F8" s="68"/>
      <c r="G8" s="68"/>
      <c r="H8" s="68"/>
      <c r="I8" s="56"/>
      <c r="J8" s="57"/>
      <c r="K8" s="57"/>
      <c r="L8" s="57"/>
      <c r="M8" s="58"/>
      <c r="N8" s="75"/>
      <c r="O8" s="68"/>
      <c r="P8" s="68"/>
      <c r="Q8" s="68"/>
      <c r="R8" s="76"/>
      <c r="S8" s="44"/>
      <c r="T8" s="7" t="s">
        <v>13</v>
      </c>
      <c r="U8" s="8">
        <v>3</v>
      </c>
    </row>
    <row r="9" spans="1:22" ht="15.2" customHeight="1">
      <c r="A9" s="45"/>
      <c r="B9" s="38" t="str">
        <f>IF(Vorlage!B9&lt;&gt;"",Vorlage!B9,"")</f>
        <v>Optische Verarbeitung der Oberflächen</v>
      </c>
      <c r="C9" s="38"/>
      <c r="D9" s="69"/>
      <c r="E9" s="94" t="str">
        <f>IF(COUNTIF('1'!E9,"x")+COUNTIF('2'!E9,"x")+COUNTIF('3'!E9,"x")+COUNTIF('4'!E9,"x")+COUNTIF('5'!E9,"x")+COUNTIF('6'!E9,"x")+COUNTIF('7'!E9,"x")+COUNTIF('8'!E9,"x")+COUNTIF('9'!E9,"x")+COUNTIF('10'!E9,"x")+COUNTIF('11'!E9,"x")+COUNTIF('12'!E9,"x")+COUNTIF('13'!E9,"x")+COUNTIF('14'!E9,"x")+COUNTIF('15'!E9,"x")&lt;&gt;0,COUNTIF('1'!E9,"x")+COUNTIF('2'!E9,"x")+COUNTIF('3'!E9,"x")+COUNTIF('4'!E9,"x")+COUNTIF('5'!E9,"x")+COUNTIF('6'!E9,"x")+COUNTIF('7'!E9,"x")+COUNTIF('8'!E9,"x")+COUNTIF('9'!E9,"x")+COUNTIF('10'!E9,"x")+COUNTIF('11'!E9,"x")+COUNTIF('12'!E9,"x")+COUNTIF('13'!E9,"x")+COUNTIF('14'!E9,"x")+COUNTIF('15'!E9,"x"),"0")</f>
        <v>0</v>
      </c>
      <c r="F9" s="95"/>
      <c r="G9" s="94" t="str">
        <f>IF(COUNTIF('1'!G9,"x")+COUNTIF('2'!G9,"x")+COUNTIF('3'!G9,"x")+COUNTIF('4'!G9,"x")+COUNTIF('5'!G9,"x")+COUNTIF('6'!G9,"x")+COUNTIF('7'!G9,"x")+COUNTIF('8'!G9,"x")+COUNTIF('9'!G9,"x")+COUNTIF('10'!G9,"x")+COUNTIF('11'!G9,"x")+COUNTIF('12'!G9,"x")+COUNTIF('13'!G9,"x")+COUNTIF('14'!G9,"x")+COUNTIF('15'!G9,"x")&lt;&gt;0,COUNTIF('1'!G9,"x")+COUNTIF('2'!G9,"x")+COUNTIF('3'!G9,"x")+COUNTIF('4'!G9,"x")+COUNTIF('5'!G9,"x")+COUNTIF('6'!G9,"x")+COUNTIF('7'!G9,"x")+COUNTIF('8'!G9,"x")+COUNTIF('9'!G9,"x")+COUNTIF('10'!G9,"x")+COUNTIF('11'!G9,"x")+COUNTIF('12'!G9,"x")+COUNTIF('13'!G9,"x")+COUNTIF('14'!G9,"x")+COUNTIF('15'!G9,"x"),"0")</f>
        <v>0</v>
      </c>
      <c r="H9" s="95"/>
      <c r="I9" s="84"/>
      <c r="J9" s="82" t="str">
        <f>IF(COUNTIF('1'!J9,"x")+COUNTIF('2'!J9,"x")+COUNTIF('3'!J9,"x")+COUNTIF('4'!J9,"x")+COUNTIF('5'!J9,"x")+COUNTIF('6'!J9,"x")+COUNTIF('7'!J9,"x")+COUNTIF('8'!J9,"x")+COUNTIF('9'!J9,"x")+COUNTIF('10'!J9,"x")+COUNTIF('11'!J9,"x")+COUNTIF('12'!J9,"x")+COUNTIF('13'!J9,"x")+COUNTIF('14'!J9,"x")+COUNTIF('15'!J9,"x")&lt;&gt;0,COUNTIF('1'!J9,"x")+COUNTIF('2'!J9,"x")+COUNTIF('3'!J9,"x")+COUNTIF('4'!J9,"x")+COUNTIF('5'!J9,"x")+COUNTIF('6'!J9,"x")+COUNTIF('7'!J9,"x")+COUNTIF('8'!J9,"x")+COUNTIF('9'!J9,"x")+COUNTIF('10'!J9,"x")+COUNTIF('11'!J9,"x")+COUNTIF('12'!J9,"x")+COUNTIF('13'!J9,"x")+COUNTIF('14'!J9,"x")+COUNTIF('15'!J9,"x"),"0")</f>
        <v>0</v>
      </c>
      <c r="K9" s="83"/>
      <c r="L9" s="82" t="str">
        <f>IF(COUNTIF('1'!L9,"x")+COUNTIF('2'!L9,"x")+COUNTIF('3'!L9,"x")+COUNTIF('4'!L9,"x")+COUNTIF('5'!L9,"x")+COUNTIF('6'!L9,"x")+COUNTIF('7'!L9,"x")+COUNTIF('8'!L9,"x")+COUNTIF('9'!L9,"x")+COUNTIF('10'!L9,"x")+COUNTIF('11'!L9,"x")+COUNTIF('12'!L9,"x")+COUNTIF('13'!L9,"x")+COUNTIF('14'!L9,"x")+COUNTIF('15'!L9,"x")&lt;&gt;0,COUNTIF('1'!L9,"x")+COUNTIF('2'!L9,"x")+COUNTIF('3'!L9,"x")+COUNTIF('4'!L9,"x")+COUNTIF('5'!L9,"x")+COUNTIF('6'!L9,"x")+COUNTIF('7'!L9,"x")+COUNTIF('8'!L9,"x")+COUNTIF('9'!L9,"x")+COUNTIF('10'!L9,"x")+COUNTIF('11'!L9,"x")+COUNTIF('12'!L9,"x")+COUNTIF('13'!L9,"x")+COUNTIF('14'!L9,"x")+COUNTIF('15'!L9,"x"),"0")</f>
        <v>0</v>
      </c>
      <c r="M9" s="85"/>
      <c r="N9" s="95"/>
      <c r="O9" s="94" t="str">
        <f>IF(COUNTIF('1'!O9,"x")+COUNTIF('2'!O9,"x")+COUNTIF('3'!O9,"x")+COUNTIF('4'!O9,"x")+COUNTIF('5'!O9,"x")+COUNTIF('6'!O9,"x")+COUNTIF('7'!O9,"x")+COUNTIF('8'!O9,"x")+COUNTIF('9'!O9,"x")+COUNTIF('10'!O9,"x")+COUNTIF('11'!O9,"x")+COUNTIF('12'!O9,"x")+COUNTIF('13'!O9,"x")+COUNTIF('14'!O9,"x")+COUNTIF('15'!O9,"x")&lt;&gt;0,COUNTIF('1'!O9,"x")+COUNTIF('2'!O9,"x")+COUNTIF('3'!O9,"x")+COUNTIF('4'!O9,"x")+COUNTIF('5'!O9,"x")+COUNTIF('6'!O9,"x")+COUNTIF('7'!O9,"x")+COUNTIF('8'!O9,"x")+COUNTIF('9'!O9,"x")+COUNTIF('10'!O9,"x")+COUNTIF('11'!O9,"x")+COUNTIF('12'!O9,"x")+COUNTIF('13'!O9,"x")+COUNTIF('14'!O9,"x")+COUNTIF('15'!O9,"x"),"0")</f>
        <v>0</v>
      </c>
      <c r="P9" s="95"/>
      <c r="Q9" s="94" t="str">
        <f>IF(COUNTIF('1'!Q9,"x")+COUNTIF('2'!Q9,"x")+COUNTIF('3'!Q9,"x")+COUNTIF('4'!Q9,"x")+COUNTIF('5'!Q9,"x")+COUNTIF('6'!Q9,"x")+COUNTIF('7'!Q9,"x")+COUNTIF('8'!Q9,"x")+COUNTIF('9'!Q9,"x")+COUNTIF('10'!Q9,"x")+COUNTIF('11'!Q9,"x")+COUNTIF('12'!Q9,"x")+COUNTIF('13'!Q9,"x")+COUNTIF('14'!Q9,"x")+COUNTIF('15'!Q9,"x")&lt;&gt;0,COUNTIF('1'!Q9,"x")+COUNTIF('2'!Q9,"x")+COUNTIF('3'!Q9,"x")+COUNTIF('4'!Q9,"x")+COUNTIF('5'!Q9,"x")+COUNTIF('6'!Q9,"x")+COUNTIF('7'!Q9,"x")+COUNTIF('8'!Q9,"x")+COUNTIF('9'!Q9,"x")+COUNTIF('10'!Q9,"x")+COUNTIF('11'!Q9,"x")+COUNTIF('12'!Q9,"x")+COUNTIF('13'!Q9,"x")+COUNTIF('14'!Q9,"x")+COUNTIF('15'!Q9,"x"),"0")</f>
        <v>0</v>
      </c>
      <c r="R9" s="77"/>
      <c r="S9" s="45" t="str">
        <f>IF(SUM(E9:Q9)&lt;&gt;0,SUM(E9*1,G9*2,J9*3,L9*4,O9*5,Q9*6)/SUM(E9:Q9),"")</f>
        <v/>
      </c>
      <c r="T9" s="38"/>
      <c r="U9" s="93"/>
      <c r="V9" s="14" t="str">
        <f>IF(COUNTIF((E9:Q9),"x")&gt;1,"Bitte nur ein Kreuz setzen!","")</f>
        <v/>
      </c>
    </row>
    <row r="10" spans="1:22" ht="15.2" customHeight="1">
      <c r="A10" s="45"/>
      <c r="B10" s="38" t="str">
        <f>IF(Vorlage!B10&lt;&gt;"",Vorlage!B10,"")</f>
        <v>Anzahl der möglichen Positionierungen des Patienten</v>
      </c>
      <c r="C10" s="38"/>
      <c r="D10" s="69"/>
      <c r="E10" s="94" t="str">
        <f>IF(COUNTIF('1'!E10,"x")+COUNTIF('2'!E10,"x")+COUNTIF('3'!E10,"x")+COUNTIF('4'!E10,"x")+COUNTIF('5'!E10,"x")+COUNTIF('6'!E10,"x")+COUNTIF('7'!E10,"x")+COUNTIF('8'!E10,"x")+COUNTIF('9'!E10,"x")+COUNTIF('10'!E10,"x")+COUNTIF('11'!E10,"x")+COUNTIF('12'!E10,"x")+COUNTIF('13'!E10,"x")+COUNTIF('14'!E10,"x")+COUNTIF('15'!E10,"x")&lt;&gt;0,COUNTIF('1'!E10,"x")+COUNTIF('2'!E10,"x")+COUNTIF('3'!E10,"x")+COUNTIF('4'!E10,"x")+COUNTIF('5'!E10,"x")+COUNTIF('6'!E10,"x")+COUNTIF('7'!E10,"x")+COUNTIF('8'!E10,"x")+COUNTIF('9'!E10,"x")+COUNTIF('10'!E10,"x")+COUNTIF('11'!E10,"x")+COUNTIF('12'!E10,"x")+COUNTIF('13'!E10,"x")+COUNTIF('14'!E10,"x")+COUNTIF('15'!E10,"x"),"0")</f>
        <v>0</v>
      </c>
      <c r="F10" s="95"/>
      <c r="G10" s="94" t="str">
        <f>IF(COUNTIF('1'!G10,"x")+COUNTIF('2'!G10,"x")+COUNTIF('3'!G10,"x")+COUNTIF('4'!G10,"x")+COUNTIF('5'!G10,"x")+COUNTIF('6'!G10,"x")+COUNTIF('7'!G10,"x")+COUNTIF('8'!G10,"x")+COUNTIF('9'!G10,"x")+COUNTIF('10'!G10,"x")+COUNTIF('11'!G10,"x")+COUNTIF('12'!G10,"x")+COUNTIF('13'!G10,"x")+COUNTIF('14'!G10,"x")+COUNTIF('15'!G10,"x")&lt;&gt;0,COUNTIF('1'!G10,"x")+COUNTIF('2'!G10,"x")+COUNTIF('3'!G10,"x")+COUNTIF('4'!G10,"x")+COUNTIF('5'!G10,"x")+COUNTIF('6'!G10,"x")+COUNTIF('7'!G10,"x")+COUNTIF('8'!G10,"x")+COUNTIF('9'!G10,"x")+COUNTIF('10'!G10,"x")+COUNTIF('11'!G10,"x")+COUNTIF('12'!G10,"x")+COUNTIF('13'!G10,"x")+COUNTIF('14'!G10,"x")+COUNTIF('15'!G10,"x"),"0")</f>
        <v>0</v>
      </c>
      <c r="H10" s="95"/>
      <c r="I10" s="84"/>
      <c r="J10" s="82" t="str">
        <f>IF(COUNTIF('1'!J10,"x")+COUNTIF('2'!J10,"x")+COUNTIF('3'!J10,"x")+COUNTIF('4'!J10,"x")+COUNTIF('5'!J10,"x")+COUNTIF('6'!J10,"x")+COUNTIF('7'!J10,"x")+COUNTIF('8'!J10,"x")+COUNTIF('9'!J10,"x")+COUNTIF('10'!J10,"x")+COUNTIF('11'!J10,"x")+COUNTIF('12'!J10,"x")+COUNTIF('13'!J10,"x")+COUNTIF('14'!J10,"x")+COUNTIF('15'!J10,"x")&lt;&gt;0,COUNTIF('1'!J10,"x")+COUNTIF('2'!J10,"x")+COUNTIF('3'!J10,"x")+COUNTIF('4'!J10,"x")+COUNTIF('5'!J10,"x")+COUNTIF('6'!J10,"x")+COUNTIF('7'!J10,"x")+COUNTIF('8'!J10,"x")+COUNTIF('9'!J10,"x")+COUNTIF('10'!J10,"x")+COUNTIF('11'!J10,"x")+COUNTIF('12'!J10,"x")+COUNTIF('13'!J10,"x")+COUNTIF('14'!J10,"x")+COUNTIF('15'!J10,"x"),"0")</f>
        <v>0</v>
      </c>
      <c r="K10" s="83"/>
      <c r="L10" s="82" t="str">
        <f>IF(COUNTIF('1'!L10,"x")+COUNTIF('2'!L10,"x")+COUNTIF('3'!L10,"x")+COUNTIF('4'!L10,"x")+COUNTIF('5'!L10,"x")+COUNTIF('6'!L10,"x")+COUNTIF('7'!L10,"x")+COUNTIF('8'!L10,"x")+COUNTIF('9'!L10,"x")+COUNTIF('10'!L10,"x")+COUNTIF('11'!L10,"x")+COUNTIF('12'!L10,"x")+COUNTIF('13'!L10,"x")+COUNTIF('14'!L10,"x")+COUNTIF('15'!L10,"x")&lt;&gt;0,COUNTIF('1'!L10,"x")+COUNTIF('2'!L10,"x")+COUNTIF('3'!L10,"x")+COUNTIF('4'!L10,"x")+COUNTIF('5'!L10,"x")+COUNTIF('6'!L10,"x")+COUNTIF('7'!L10,"x")+COUNTIF('8'!L10,"x")+COUNTIF('9'!L10,"x")+COUNTIF('10'!L10,"x")+COUNTIF('11'!L10,"x")+COUNTIF('12'!L10,"x")+COUNTIF('13'!L10,"x")+COUNTIF('14'!L10,"x")+COUNTIF('15'!L10,"x"),"0")</f>
        <v>0</v>
      </c>
      <c r="M10" s="85"/>
      <c r="N10" s="95"/>
      <c r="O10" s="94" t="str">
        <f>IF(COUNTIF('1'!O10,"x")+COUNTIF('2'!O10,"x")+COUNTIF('3'!O10,"x")+COUNTIF('4'!O10,"x")+COUNTIF('5'!O10,"x")+COUNTIF('6'!O10,"x")+COUNTIF('7'!O10,"x")+COUNTIF('8'!O10,"x")+COUNTIF('9'!O10,"x")+COUNTIF('10'!O10,"x")+COUNTIF('11'!O10,"x")+COUNTIF('12'!O10,"x")+COUNTIF('13'!O10,"x")+COUNTIF('14'!O10,"x")+COUNTIF('15'!O10,"x")&lt;&gt;0,COUNTIF('1'!O10,"x")+COUNTIF('2'!O10,"x")+COUNTIF('3'!O10,"x")+COUNTIF('4'!O10,"x")+COUNTIF('5'!O10,"x")+COUNTIF('6'!O10,"x")+COUNTIF('7'!O10,"x")+COUNTIF('8'!O10,"x")+COUNTIF('9'!O10,"x")+COUNTIF('10'!O10,"x")+COUNTIF('11'!O10,"x")+COUNTIF('12'!O10,"x")+COUNTIF('13'!O10,"x")+COUNTIF('14'!O10,"x")+COUNTIF('15'!O10,"x"),"0")</f>
        <v>0</v>
      </c>
      <c r="P10" s="95"/>
      <c r="Q10" s="94" t="str">
        <f>IF(COUNTIF('1'!Q10,"x")+COUNTIF('2'!Q10,"x")+COUNTIF('3'!Q10,"x")+COUNTIF('4'!Q10,"x")+COUNTIF('5'!Q10,"x")+COUNTIF('6'!Q10,"x")+COUNTIF('7'!Q10,"x")+COUNTIF('8'!Q10,"x")+COUNTIF('9'!Q10,"x")+COUNTIF('10'!Q10,"x")+COUNTIF('11'!Q10,"x")+COUNTIF('12'!Q10,"x")+COUNTIF('13'!Q10,"x")+COUNTIF('14'!Q10,"x")+COUNTIF('15'!Q10,"x")&lt;&gt;0,COUNTIF('1'!Q10,"x")+COUNTIF('2'!Q10,"x")+COUNTIF('3'!Q10,"x")+COUNTIF('4'!Q10,"x")+COUNTIF('5'!Q10,"x")+COUNTIF('6'!Q10,"x")+COUNTIF('7'!Q10,"x")+COUNTIF('8'!Q10,"x")+COUNTIF('9'!Q10,"x")+COUNTIF('10'!Q10,"x")+COUNTIF('11'!Q10,"x")+COUNTIF('12'!Q10,"x")+COUNTIF('13'!Q10,"x")+COUNTIF('14'!Q10,"x")+COUNTIF('15'!Q10,"x"),"0")</f>
        <v>0</v>
      </c>
      <c r="R10" s="77"/>
      <c r="S10" s="45" t="str">
        <f t="shared" ref="S10:S18" si="0">IF(SUM(E10:Q10)&lt;&gt;0,SUM(E10*1,G10*2,J10*3,L10*4,O10*5,Q10*6)/SUM(E10:Q10),"")</f>
        <v/>
      </c>
      <c r="T10" s="38"/>
      <c r="U10" s="93"/>
      <c r="V10" s="14" t="str">
        <f>IF(COUNTIF((E10:Q10),"x")&gt;1,"Bitte nur ein Kreuz setzen!","")</f>
        <v/>
      </c>
    </row>
    <row r="11" spans="1:22" ht="15.2" customHeight="1" thickBot="1">
      <c r="A11" s="45"/>
      <c r="B11" s="38" t="str">
        <f>IF(Vorlage!B11&lt;&gt;"",Vorlage!B11,"")</f>
        <v>Eindruck des Bedienkonzeptes (intraoperativ)</v>
      </c>
      <c r="C11" s="38"/>
      <c r="D11" s="69"/>
      <c r="E11" s="94" t="str">
        <f>IF(COUNTIF('1'!E11,"x")+COUNTIF('2'!E11,"x")+COUNTIF('3'!E11,"x")+COUNTIF('4'!E11,"x")+COUNTIF('5'!E11,"x")+COUNTIF('6'!E11,"x")+COUNTIF('7'!E11,"x")+COUNTIF('8'!E11,"x")+COUNTIF('9'!E11,"x")+COUNTIF('10'!E11,"x")+COUNTIF('11'!E11,"x")+COUNTIF('12'!E11,"x")+COUNTIF('13'!E11,"x")+COUNTIF('14'!E11,"x")+COUNTIF('15'!E11,"x")&lt;&gt;0,COUNTIF('1'!E11,"x")+COUNTIF('2'!E11,"x")+COUNTIF('3'!E11,"x")+COUNTIF('4'!E11,"x")+COUNTIF('5'!E11,"x")+COUNTIF('6'!E11,"x")+COUNTIF('7'!E11,"x")+COUNTIF('8'!E11,"x")+COUNTIF('9'!E11,"x")+COUNTIF('10'!E11,"x")+COUNTIF('11'!E11,"x")+COUNTIF('12'!E11,"x")+COUNTIF('13'!E11,"x")+COUNTIF('14'!E11,"x")+COUNTIF('15'!E11,"x"),"0")</f>
        <v>0</v>
      </c>
      <c r="F11" s="95"/>
      <c r="G11" s="94" t="str">
        <f>IF(COUNTIF('1'!G11,"x")+COUNTIF('2'!G11,"x")+COUNTIF('3'!G11,"x")+COUNTIF('4'!G11,"x")+COUNTIF('5'!G11,"x")+COUNTIF('6'!G11,"x")+COUNTIF('7'!G11,"x")+COUNTIF('8'!G11,"x")+COUNTIF('9'!G11,"x")+COUNTIF('10'!G11,"x")+COUNTIF('11'!G11,"x")+COUNTIF('12'!G11,"x")+COUNTIF('13'!G11,"x")+COUNTIF('14'!G11,"x")+COUNTIF('15'!G11,"x")&lt;&gt;0,COUNTIF('1'!G11,"x")+COUNTIF('2'!G11,"x")+COUNTIF('3'!G11,"x")+COUNTIF('4'!G11,"x")+COUNTIF('5'!G11,"x")+COUNTIF('6'!G11,"x")+COUNTIF('7'!G11,"x")+COUNTIF('8'!G11,"x")+COUNTIF('9'!G11,"x")+COUNTIF('10'!G11,"x")+COUNTIF('11'!G11,"x")+COUNTIF('12'!G11,"x")+COUNTIF('13'!G11,"x")+COUNTIF('14'!G11,"x")+COUNTIF('15'!G11,"x"),"0")</f>
        <v>0</v>
      </c>
      <c r="H11" s="95"/>
      <c r="I11" s="84"/>
      <c r="J11" s="82" t="str">
        <f>IF(COUNTIF('1'!J11,"x")+COUNTIF('2'!J11,"x")+COUNTIF('3'!J11,"x")+COUNTIF('4'!J11,"x")+COUNTIF('5'!J11,"x")+COUNTIF('6'!J11,"x")+COUNTIF('7'!J11,"x")+COUNTIF('8'!J11,"x")+COUNTIF('9'!J11,"x")+COUNTIF('10'!J11,"x")+COUNTIF('11'!J11,"x")+COUNTIF('12'!J11,"x")+COUNTIF('13'!J11,"x")+COUNTIF('14'!J11,"x")+COUNTIF('15'!J11,"x")&lt;&gt;0,COUNTIF('1'!J11,"x")+COUNTIF('2'!J11,"x")+COUNTIF('3'!J11,"x")+COUNTIF('4'!J11,"x")+COUNTIF('5'!J11,"x")+COUNTIF('6'!J11,"x")+COUNTIF('7'!J11,"x")+COUNTIF('8'!J11,"x")+COUNTIF('9'!J11,"x")+COUNTIF('10'!J11,"x")+COUNTIF('11'!J11,"x")+COUNTIF('12'!J11,"x")+COUNTIF('13'!J11,"x")+COUNTIF('14'!J11,"x")+COUNTIF('15'!J11,"x"),"0")</f>
        <v>0</v>
      </c>
      <c r="K11" s="83"/>
      <c r="L11" s="82" t="str">
        <f>IF(COUNTIF('1'!L11,"x")+COUNTIF('2'!L11,"x")+COUNTIF('3'!L11,"x")+COUNTIF('4'!L11,"x")+COUNTIF('5'!L11,"x")+COUNTIF('6'!L11,"x")+COUNTIF('7'!L11,"x")+COUNTIF('8'!L11,"x")+COUNTIF('9'!L11,"x")+COUNTIF('10'!L11,"x")+COUNTIF('11'!L11,"x")+COUNTIF('12'!L11,"x")+COUNTIF('13'!L11,"x")+COUNTIF('14'!L11,"x")+COUNTIF('15'!L11,"x")&lt;&gt;0,COUNTIF('1'!L11,"x")+COUNTIF('2'!L11,"x")+COUNTIF('3'!L11,"x")+COUNTIF('4'!L11,"x")+COUNTIF('5'!L11,"x")+COUNTIF('6'!L11,"x")+COUNTIF('7'!L11,"x")+COUNTIF('8'!L11,"x")+COUNTIF('9'!L11,"x")+COUNTIF('10'!L11,"x")+COUNTIF('11'!L11,"x")+COUNTIF('12'!L11,"x")+COUNTIF('13'!L11,"x")+COUNTIF('14'!L11,"x")+COUNTIF('15'!L11,"x"),"0")</f>
        <v>0</v>
      </c>
      <c r="M11" s="85"/>
      <c r="N11" s="95"/>
      <c r="O11" s="94" t="str">
        <f>IF(COUNTIF('1'!O11,"x")+COUNTIF('2'!O11,"x")+COUNTIF('3'!O11,"x")+COUNTIF('4'!O11,"x")+COUNTIF('5'!O11,"x")+COUNTIF('6'!O11,"x")+COUNTIF('7'!O11,"x")+COUNTIF('8'!O11,"x")+COUNTIF('9'!O11,"x")+COUNTIF('10'!O11,"x")+COUNTIF('11'!O11,"x")+COUNTIF('12'!O11,"x")+COUNTIF('13'!O11,"x")+COUNTIF('14'!O11,"x")+COUNTIF('15'!O11,"x")&lt;&gt;0,COUNTIF('1'!O11,"x")+COUNTIF('2'!O11,"x")+COUNTIF('3'!O11,"x")+COUNTIF('4'!O11,"x")+COUNTIF('5'!O11,"x")+COUNTIF('6'!O11,"x")+COUNTIF('7'!O11,"x")+COUNTIF('8'!O11,"x")+COUNTIF('9'!O11,"x")+COUNTIF('10'!O11,"x")+COUNTIF('11'!O11,"x")+COUNTIF('12'!O11,"x")+COUNTIF('13'!O11,"x")+COUNTIF('14'!O11,"x")+COUNTIF('15'!O11,"x"),"0")</f>
        <v>0</v>
      </c>
      <c r="P11" s="95"/>
      <c r="Q11" s="94" t="str">
        <f>IF(COUNTIF('1'!Q11,"x")+COUNTIF('2'!Q11,"x")+COUNTIF('3'!Q11,"x")+COUNTIF('4'!Q11,"x")+COUNTIF('5'!Q11,"x")+COUNTIF('6'!Q11,"x")+COUNTIF('7'!Q11,"x")+COUNTIF('8'!Q11,"x")+COUNTIF('9'!Q11,"x")+COUNTIF('10'!Q11,"x")+COUNTIF('11'!Q11,"x")+COUNTIF('12'!Q11,"x")+COUNTIF('13'!Q11,"x")+COUNTIF('14'!Q11,"x")+COUNTIF('15'!Q11,"x")&lt;&gt;0,COUNTIF('1'!Q11,"x")+COUNTIF('2'!Q11,"x")+COUNTIF('3'!Q11,"x")+COUNTIF('4'!Q11,"x")+COUNTIF('5'!Q11,"x")+COUNTIF('6'!Q11,"x")+COUNTIF('7'!Q11,"x")+COUNTIF('8'!Q11,"x")+COUNTIF('9'!Q11,"x")+COUNTIF('10'!Q11,"x")+COUNTIF('11'!Q11,"x")+COUNTIF('12'!Q11,"x")+COUNTIF('13'!Q11,"x")+COUNTIF('14'!Q11,"x")+COUNTIF('15'!Q11,"x"),"0")</f>
        <v>0</v>
      </c>
      <c r="R11" s="77"/>
      <c r="S11" s="45" t="str">
        <f t="shared" si="0"/>
        <v/>
      </c>
      <c r="T11" s="38"/>
      <c r="U11" s="93"/>
      <c r="V11" s="14" t="str">
        <f>IF(COUNTIF((E11:Q11),"x")&gt;1,"Bitte nur ein Kreuz setzen!","")</f>
        <v/>
      </c>
    </row>
    <row r="12" spans="1:22" ht="15.2" hidden="1" customHeight="1">
      <c r="A12" s="45"/>
      <c r="B12" s="38" t="str">
        <f>IF(Vorlage!B12&lt;&gt;"",Vorlage!B12,"")</f>
        <v/>
      </c>
      <c r="C12" s="38"/>
      <c r="D12" s="69"/>
      <c r="E12" s="94" t="str">
        <f>IF(COUNTIF('1'!E12,"x")+COUNTIF('2'!E12,"x")+COUNTIF('3'!E12,"x")+COUNTIF('4'!E12,"x")+COUNTIF('5'!E12,"x")+COUNTIF('6'!E12,"x")+COUNTIF('7'!E12,"x")+COUNTIF('8'!E12,"x")+COUNTIF('9'!E12,"x")+COUNTIF('10'!E12,"x")+COUNTIF('11'!E12,"x")+COUNTIF('12'!E12,"x")+COUNTIF('13'!E12,"x")+COUNTIF('14'!E12,"x")+COUNTIF('15'!E12,"x")&lt;&gt;0,COUNTIF('1'!E12,"x")+COUNTIF('2'!E12,"x")+COUNTIF('3'!E12,"x")+COUNTIF('4'!E12,"x")+COUNTIF('5'!E12,"x")+COUNTIF('6'!E12,"x")+COUNTIF('7'!E12,"x")+COUNTIF('8'!E12,"x")+COUNTIF('9'!E12,"x")+COUNTIF('10'!E12,"x")+COUNTIF('11'!E12,"x")+COUNTIF('12'!E12,"x")+COUNTIF('13'!E12,"x")+COUNTIF('14'!E12,"x")+COUNTIF('15'!E12,"x"),"0")</f>
        <v>0</v>
      </c>
      <c r="F12" s="95"/>
      <c r="G12" s="94" t="str">
        <f>IF(COUNTIF('1'!G12,"x")+COUNTIF('2'!G12,"x")+COUNTIF('3'!G12,"x")+COUNTIF('4'!G12,"x")+COUNTIF('5'!G12,"x")+COUNTIF('6'!G12,"x")+COUNTIF('7'!G12,"x")+COUNTIF('8'!G12,"x")+COUNTIF('9'!G12,"x")+COUNTIF('10'!G12,"x")+COUNTIF('11'!G12,"x")+COUNTIF('12'!G12,"x")+COUNTIF('13'!G12,"x")+COUNTIF('14'!G12,"x")+COUNTIF('15'!G12,"x")&lt;&gt;0,COUNTIF('1'!G12,"x")+COUNTIF('2'!G12,"x")+COUNTIF('3'!G12,"x")+COUNTIF('4'!G12,"x")+COUNTIF('5'!G12,"x")+COUNTIF('6'!G12,"x")+COUNTIF('7'!G12,"x")+COUNTIF('8'!G12,"x")+COUNTIF('9'!G12,"x")+COUNTIF('10'!G12,"x")+COUNTIF('11'!G12,"x")+COUNTIF('12'!G12,"x")+COUNTIF('13'!G12,"x")+COUNTIF('14'!G12,"x")+COUNTIF('15'!G12,"x"),"0")</f>
        <v>0</v>
      </c>
      <c r="H12" s="95"/>
      <c r="I12" s="84"/>
      <c r="J12" s="82" t="str">
        <f>IF(COUNTIF('1'!J12,"x")+COUNTIF('2'!J12,"x")+COUNTIF('3'!J12,"x")+COUNTIF('4'!J12,"x")+COUNTIF('5'!J12,"x")+COUNTIF('6'!J12,"x")+COUNTIF('7'!J12,"x")+COUNTIF('8'!J12,"x")+COUNTIF('9'!J12,"x")+COUNTIF('10'!J12,"x")+COUNTIF('11'!J12,"x")+COUNTIF('12'!J12,"x")+COUNTIF('13'!J12,"x")+COUNTIF('14'!J12,"x")+COUNTIF('15'!J12,"x")&lt;&gt;0,COUNTIF('1'!J12,"x")+COUNTIF('2'!J12,"x")+COUNTIF('3'!J12,"x")+COUNTIF('4'!J12,"x")+COUNTIF('5'!J12,"x")+COUNTIF('6'!J12,"x")+COUNTIF('7'!J12,"x")+COUNTIF('8'!J12,"x")+COUNTIF('9'!J12,"x")+COUNTIF('10'!J12,"x")+COUNTIF('11'!J12,"x")+COUNTIF('12'!J12,"x")+COUNTIF('13'!J12,"x")+COUNTIF('14'!J12,"x")+COUNTIF('15'!J12,"x"),"0")</f>
        <v>0</v>
      </c>
      <c r="K12" s="83"/>
      <c r="L12" s="82" t="str">
        <f>IF(COUNTIF('1'!L12,"x")+COUNTIF('2'!L12,"x")+COUNTIF('3'!L12,"x")+COUNTIF('4'!L12,"x")+COUNTIF('5'!L12,"x")+COUNTIF('6'!L12,"x")+COUNTIF('7'!L12,"x")+COUNTIF('8'!L12,"x")+COUNTIF('9'!L12,"x")+COUNTIF('10'!L12,"x")+COUNTIF('11'!L12,"x")+COUNTIF('12'!L12,"x")+COUNTIF('13'!L12,"x")+COUNTIF('14'!L12,"x")+COUNTIF('15'!L12,"x")&lt;&gt;0,COUNTIF('1'!L12,"x")+COUNTIF('2'!L12,"x")+COUNTIF('3'!L12,"x")+COUNTIF('4'!L12,"x")+COUNTIF('5'!L12,"x")+COUNTIF('6'!L12,"x")+COUNTIF('7'!L12,"x")+COUNTIF('8'!L12,"x")+COUNTIF('9'!L12,"x")+COUNTIF('10'!L12,"x")+COUNTIF('11'!L12,"x")+COUNTIF('12'!L12,"x")+COUNTIF('13'!L12,"x")+COUNTIF('14'!L12,"x")+COUNTIF('15'!L12,"x"),"0")</f>
        <v>0</v>
      </c>
      <c r="M12" s="85"/>
      <c r="N12" s="95"/>
      <c r="O12" s="94" t="str">
        <f>IF(COUNTIF('1'!O12,"x")+COUNTIF('2'!O12,"x")+COUNTIF('3'!O12,"x")+COUNTIF('4'!O12,"x")+COUNTIF('5'!O12,"x")+COUNTIF('6'!O12,"x")+COUNTIF('7'!O12,"x")+COUNTIF('8'!O12,"x")+COUNTIF('9'!O12,"x")+COUNTIF('10'!O12,"x")+COUNTIF('11'!O12,"x")+COUNTIF('12'!O12,"x")+COUNTIF('13'!O12,"x")+COUNTIF('14'!O12,"x")+COUNTIF('15'!O12,"x")&lt;&gt;0,COUNTIF('1'!O12,"x")+COUNTIF('2'!O12,"x")+COUNTIF('3'!O12,"x")+COUNTIF('4'!O12,"x")+COUNTIF('5'!O12,"x")+COUNTIF('6'!O12,"x")+COUNTIF('7'!O12,"x")+COUNTIF('8'!O12,"x")+COUNTIF('9'!O12,"x")+COUNTIF('10'!O12,"x")+COUNTIF('11'!O12,"x")+COUNTIF('12'!O12,"x")+COUNTIF('13'!O12,"x")+COUNTIF('14'!O12,"x")+COUNTIF('15'!O12,"x"),"0")</f>
        <v>0</v>
      </c>
      <c r="P12" s="95"/>
      <c r="Q12" s="94" t="str">
        <f>IF(COUNTIF('1'!Q12,"x")+COUNTIF('2'!Q12,"x")+COUNTIF('3'!Q12,"x")+COUNTIF('4'!Q12,"x")+COUNTIF('5'!Q12,"x")+COUNTIF('6'!Q12,"x")+COUNTIF('7'!Q12,"x")+COUNTIF('8'!Q12,"x")+COUNTIF('9'!Q12,"x")+COUNTIF('10'!Q12,"x")+COUNTIF('11'!Q12,"x")+COUNTIF('12'!Q12,"x")+COUNTIF('13'!Q12,"x")+COUNTIF('14'!Q12,"x")+COUNTIF('15'!Q12,"x")&lt;&gt;0,COUNTIF('1'!Q12,"x")+COUNTIF('2'!Q12,"x")+COUNTIF('3'!Q12,"x")+COUNTIF('4'!Q12,"x")+COUNTIF('5'!Q12,"x")+COUNTIF('6'!Q12,"x")+COUNTIF('7'!Q12,"x")+COUNTIF('8'!Q12,"x")+COUNTIF('9'!Q12,"x")+COUNTIF('10'!Q12,"x")+COUNTIF('11'!Q12,"x")+COUNTIF('12'!Q12,"x")+COUNTIF('13'!Q12,"x")+COUNTIF('14'!Q12,"x")+COUNTIF('15'!Q12,"x"),"0")</f>
        <v>0</v>
      </c>
      <c r="R12" s="77"/>
      <c r="S12" s="45" t="str">
        <f t="shared" si="0"/>
        <v/>
      </c>
      <c r="T12" s="38"/>
      <c r="U12" s="93"/>
      <c r="V12" s="14" t="str">
        <f>IF(COUNTIF((E12:Q12),"x")&gt;1,"Bitte nur ein Kreuz setzen!","")</f>
        <v/>
      </c>
    </row>
    <row r="13" spans="1:22" ht="15" hidden="1" customHeight="1">
      <c r="A13" s="45"/>
      <c r="B13" s="38" t="str">
        <f>IF(Vorlage!B13&lt;&gt;"",Vorlage!B13,"")</f>
        <v/>
      </c>
      <c r="C13" s="38"/>
      <c r="D13" s="69"/>
      <c r="E13" s="94" t="str">
        <f>IF(COUNTIF('1'!E13,"x")+COUNTIF('2'!E13,"x")+COUNTIF('3'!E13,"x")+COUNTIF('4'!E13,"x")+COUNTIF('5'!E13,"x")+COUNTIF('6'!E13,"x")+COUNTIF('7'!E13,"x")+COUNTIF('8'!E13,"x")+COUNTIF('9'!E13,"x")+COUNTIF('10'!E13,"x")+COUNTIF('11'!E13,"x")+COUNTIF('12'!E13,"x")+COUNTIF('13'!E13,"x")+COUNTIF('14'!E13,"x")+COUNTIF('15'!E13,"x")&lt;&gt;0,COUNTIF('1'!E13,"x")+COUNTIF('2'!E13,"x")+COUNTIF('3'!E13,"x")+COUNTIF('4'!E13,"x")+COUNTIF('5'!E13,"x")+COUNTIF('6'!E13,"x")+COUNTIF('7'!E13,"x")+COUNTIF('8'!E13,"x")+COUNTIF('9'!E13,"x")+COUNTIF('10'!E13,"x")+COUNTIF('11'!E13,"x")+COUNTIF('12'!E13,"x")+COUNTIF('13'!E13,"x")+COUNTIF('14'!E13,"x")+COUNTIF('15'!E13,"x"),"0")</f>
        <v>0</v>
      </c>
      <c r="F13" s="95"/>
      <c r="G13" s="94" t="str">
        <f>IF(COUNTIF('1'!G13,"x")+COUNTIF('2'!G13,"x")+COUNTIF('3'!G13,"x")+COUNTIF('4'!G13,"x")+COUNTIF('5'!G13,"x")+COUNTIF('6'!G13,"x")+COUNTIF('7'!G13,"x")+COUNTIF('8'!G13,"x")+COUNTIF('9'!G13,"x")+COUNTIF('10'!G13,"x")+COUNTIF('11'!G13,"x")+COUNTIF('12'!G13,"x")+COUNTIF('13'!G13,"x")+COUNTIF('14'!G13,"x")+COUNTIF('15'!G13,"x")&lt;&gt;0,COUNTIF('1'!G13,"x")+COUNTIF('2'!G13,"x")+COUNTIF('3'!G13,"x")+COUNTIF('4'!G13,"x")+COUNTIF('5'!G13,"x")+COUNTIF('6'!G13,"x")+COUNTIF('7'!G13,"x")+COUNTIF('8'!G13,"x")+COUNTIF('9'!G13,"x")+COUNTIF('10'!G13,"x")+COUNTIF('11'!G13,"x")+COUNTIF('12'!G13,"x")+COUNTIF('13'!G13,"x")+COUNTIF('14'!G13,"x")+COUNTIF('15'!G13,"x"),"0")</f>
        <v>0</v>
      </c>
      <c r="H13" s="95"/>
      <c r="I13" s="84"/>
      <c r="J13" s="82" t="str">
        <f>IF(COUNTIF('1'!J13,"x")+COUNTIF('2'!J13,"x")+COUNTIF('3'!J13,"x")+COUNTIF('4'!J13,"x")+COUNTIF('5'!J13,"x")+COUNTIF('6'!J13,"x")+COUNTIF('7'!J13,"x")+COUNTIF('8'!J13,"x")+COUNTIF('9'!J13,"x")+COUNTIF('10'!J13,"x")+COUNTIF('11'!J13,"x")+COUNTIF('12'!J13,"x")+COUNTIF('13'!J13,"x")+COUNTIF('14'!J13,"x")+COUNTIF('15'!J13,"x")&lt;&gt;0,COUNTIF('1'!J13,"x")+COUNTIF('2'!J13,"x")+COUNTIF('3'!J13,"x")+COUNTIF('4'!J13,"x")+COUNTIF('5'!J13,"x")+COUNTIF('6'!J13,"x")+COUNTIF('7'!J13,"x")+COUNTIF('8'!J13,"x")+COUNTIF('9'!J13,"x")+COUNTIF('10'!J13,"x")+COUNTIF('11'!J13,"x")+COUNTIF('12'!J13,"x")+COUNTIF('13'!J13,"x")+COUNTIF('14'!J13,"x")+COUNTIF('15'!J13,"x"),"0")</f>
        <v>0</v>
      </c>
      <c r="K13" s="83"/>
      <c r="L13" s="82" t="str">
        <f>IF(COUNTIF('1'!L13,"x")+COUNTIF('2'!L13,"x")+COUNTIF('3'!L13,"x")+COUNTIF('4'!L13,"x")+COUNTIF('5'!L13,"x")+COUNTIF('6'!L13,"x")+COUNTIF('7'!L13,"x")+COUNTIF('8'!L13,"x")+COUNTIF('9'!L13,"x")+COUNTIF('10'!L13,"x")+COUNTIF('11'!L13,"x")+COUNTIF('12'!L13,"x")+COUNTIF('13'!L13,"x")+COUNTIF('14'!L13,"x")+COUNTIF('15'!L13,"x")&lt;&gt;0,COUNTIF('1'!L13,"x")+COUNTIF('2'!L13,"x")+COUNTIF('3'!L13,"x")+COUNTIF('4'!L13,"x")+COUNTIF('5'!L13,"x")+COUNTIF('6'!L13,"x")+COUNTIF('7'!L13,"x")+COUNTIF('8'!L13,"x")+COUNTIF('9'!L13,"x")+COUNTIF('10'!L13,"x")+COUNTIF('11'!L13,"x")+COUNTIF('12'!L13,"x")+COUNTIF('13'!L13,"x")+COUNTIF('14'!L13,"x")+COUNTIF('15'!L13,"x"),"0")</f>
        <v>0</v>
      </c>
      <c r="M13" s="85"/>
      <c r="N13" s="95"/>
      <c r="O13" s="94" t="str">
        <f>IF(COUNTIF('1'!O13,"x")+COUNTIF('2'!O13,"x")+COUNTIF('3'!O13,"x")+COUNTIF('4'!O13,"x")+COUNTIF('5'!O13,"x")+COUNTIF('6'!O13,"x")+COUNTIF('7'!O13,"x")+COUNTIF('8'!O13,"x")+COUNTIF('9'!O13,"x")+COUNTIF('10'!O13,"x")+COUNTIF('11'!O13,"x")+COUNTIF('12'!O13,"x")+COUNTIF('13'!O13,"x")+COUNTIF('14'!O13,"x")+COUNTIF('15'!O13,"x")&lt;&gt;0,COUNTIF('1'!O13,"x")+COUNTIF('2'!O13,"x")+COUNTIF('3'!O13,"x")+COUNTIF('4'!O13,"x")+COUNTIF('5'!O13,"x")+COUNTIF('6'!O13,"x")+COUNTIF('7'!O13,"x")+COUNTIF('8'!O13,"x")+COUNTIF('9'!O13,"x")+COUNTIF('10'!O13,"x")+COUNTIF('11'!O13,"x")+COUNTIF('12'!O13,"x")+COUNTIF('13'!O13,"x")+COUNTIF('14'!O13,"x")+COUNTIF('15'!O13,"x"),"0")</f>
        <v>0</v>
      </c>
      <c r="P13" s="95"/>
      <c r="Q13" s="94" t="str">
        <f>IF(COUNTIF('1'!Q13,"x")+COUNTIF('2'!Q13,"x")+COUNTIF('3'!Q13,"x")+COUNTIF('4'!Q13,"x")+COUNTIF('5'!Q13,"x")+COUNTIF('6'!Q13,"x")+COUNTIF('7'!Q13,"x")+COUNTIF('8'!Q13,"x")+COUNTIF('9'!Q13,"x")+COUNTIF('10'!Q13,"x")+COUNTIF('11'!Q13,"x")+COUNTIF('12'!Q13,"x")+COUNTIF('13'!Q13,"x")+COUNTIF('14'!Q13,"x")+COUNTIF('15'!Q13,"x")&lt;&gt;0,COUNTIF('1'!Q13,"x")+COUNTIF('2'!Q13,"x")+COUNTIF('3'!Q13,"x")+COUNTIF('4'!Q13,"x")+COUNTIF('5'!Q13,"x")+COUNTIF('6'!Q13,"x")+COUNTIF('7'!Q13,"x")+COUNTIF('8'!Q13,"x")+COUNTIF('9'!Q13,"x")+COUNTIF('10'!Q13,"x")+COUNTIF('11'!Q13,"x")+COUNTIF('12'!Q13,"x")+COUNTIF('13'!Q13,"x")+COUNTIF('14'!Q13,"x")+COUNTIF('15'!Q13,"x"),"0")</f>
        <v>0</v>
      </c>
      <c r="R13" s="77"/>
      <c r="S13" s="45" t="str">
        <f t="shared" si="0"/>
        <v/>
      </c>
      <c r="T13" s="38"/>
      <c r="U13" s="93"/>
      <c r="V13" s="14" t="str">
        <f t="shared" ref="V13:V18" si="1">IF(COUNTIF((E13:Q13),"x")&gt;1,"Bitte nur ein Kreuz setzen!","")</f>
        <v/>
      </c>
    </row>
    <row r="14" spans="1:22" ht="15.2" hidden="1" customHeight="1">
      <c r="A14" s="45"/>
      <c r="B14" s="38" t="str">
        <f>IF(Vorlage!B14&lt;&gt;"",Vorlage!B14,"")</f>
        <v/>
      </c>
      <c r="C14" s="38"/>
      <c r="D14" s="69"/>
      <c r="E14" s="94" t="str">
        <f>IF(COUNTIF('1'!E14,"x")+COUNTIF('2'!E14,"x")+COUNTIF('3'!E14,"x")+COUNTIF('4'!E14,"x")+COUNTIF('5'!E14,"x")+COUNTIF('6'!E14,"x")+COUNTIF('7'!E14,"x")+COUNTIF('8'!E14,"x")+COUNTIF('9'!E14,"x")+COUNTIF('10'!E14,"x")+COUNTIF('11'!E14,"x")+COUNTIF('12'!E14,"x")+COUNTIF('13'!E14,"x")+COUNTIF('14'!E14,"x")+COUNTIF('15'!E14,"x")&lt;&gt;0,COUNTIF('1'!E14,"x")+COUNTIF('2'!E14,"x")+COUNTIF('3'!E14,"x")+COUNTIF('4'!E14,"x")+COUNTIF('5'!E14,"x")+COUNTIF('6'!E14,"x")+COUNTIF('7'!E14,"x")+COUNTIF('8'!E14,"x")+COUNTIF('9'!E14,"x")+COUNTIF('10'!E14,"x")+COUNTIF('11'!E14,"x")+COUNTIF('12'!E14,"x")+COUNTIF('13'!E14,"x")+COUNTIF('14'!E14,"x")+COUNTIF('15'!E14,"x"),"0")</f>
        <v>0</v>
      </c>
      <c r="F14" s="95"/>
      <c r="G14" s="94" t="str">
        <f>IF(COUNTIF('1'!G14,"x")+COUNTIF('2'!G14,"x")+COUNTIF('3'!G14,"x")+COUNTIF('4'!G14,"x")+COUNTIF('5'!G14,"x")+COUNTIF('6'!G14,"x")+COUNTIF('7'!G14,"x")+COUNTIF('8'!G14,"x")+COUNTIF('9'!G14,"x")+COUNTIF('10'!G14,"x")+COUNTIF('11'!G14,"x")+COUNTIF('12'!G14,"x")+COUNTIF('13'!G14,"x")+COUNTIF('14'!G14,"x")+COUNTIF('15'!G14,"x")&lt;&gt;0,COUNTIF('1'!G14,"x")+COUNTIF('2'!G14,"x")+COUNTIF('3'!G14,"x")+COUNTIF('4'!G14,"x")+COUNTIF('5'!G14,"x")+COUNTIF('6'!G14,"x")+COUNTIF('7'!G14,"x")+COUNTIF('8'!G14,"x")+COUNTIF('9'!G14,"x")+COUNTIF('10'!G14,"x")+COUNTIF('11'!G14,"x")+COUNTIF('12'!G14,"x")+COUNTIF('13'!G14,"x")+COUNTIF('14'!G14,"x")+COUNTIF('15'!G14,"x"),"0")</f>
        <v>0</v>
      </c>
      <c r="H14" s="95"/>
      <c r="I14" s="84"/>
      <c r="J14" s="82" t="str">
        <f>IF(COUNTIF('1'!J14,"x")+COUNTIF('2'!J14,"x")+COUNTIF('3'!J14,"x")+COUNTIF('4'!J14,"x")+COUNTIF('5'!J14,"x")+COUNTIF('6'!J14,"x")+COUNTIF('7'!J14,"x")+COUNTIF('8'!J14,"x")+COUNTIF('9'!J14,"x")+COUNTIF('10'!J14,"x")+COUNTIF('11'!J14,"x")+COUNTIF('12'!J14,"x")+COUNTIF('13'!J14,"x")+COUNTIF('14'!J14,"x")+COUNTIF('15'!J14,"x")&lt;&gt;0,COUNTIF('1'!J14,"x")+COUNTIF('2'!J14,"x")+COUNTIF('3'!J14,"x")+COUNTIF('4'!J14,"x")+COUNTIF('5'!J14,"x")+COUNTIF('6'!J14,"x")+COUNTIF('7'!J14,"x")+COUNTIF('8'!J14,"x")+COUNTIF('9'!J14,"x")+COUNTIF('10'!J14,"x")+COUNTIF('11'!J14,"x")+COUNTIF('12'!J14,"x")+COUNTIF('13'!J14,"x")+COUNTIF('14'!J14,"x")+COUNTIF('15'!J14,"x"),"0")</f>
        <v>0</v>
      </c>
      <c r="K14" s="83"/>
      <c r="L14" s="82" t="str">
        <f>IF(COUNTIF('1'!L14,"x")+COUNTIF('2'!L14,"x")+COUNTIF('3'!L14,"x")+COUNTIF('4'!L14,"x")+COUNTIF('5'!L14,"x")+COUNTIF('6'!L14,"x")+COUNTIF('7'!L14,"x")+COUNTIF('8'!L14,"x")+COUNTIF('9'!L14,"x")+COUNTIF('10'!L14,"x")+COUNTIF('11'!L14,"x")+COUNTIF('12'!L14,"x")+COUNTIF('13'!L14,"x")+COUNTIF('14'!L14,"x")+COUNTIF('15'!L14,"x")&lt;&gt;0,COUNTIF('1'!L14,"x")+COUNTIF('2'!L14,"x")+COUNTIF('3'!L14,"x")+COUNTIF('4'!L14,"x")+COUNTIF('5'!L14,"x")+COUNTIF('6'!L14,"x")+COUNTIF('7'!L14,"x")+COUNTIF('8'!L14,"x")+COUNTIF('9'!L14,"x")+COUNTIF('10'!L14,"x")+COUNTIF('11'!L14,"x")+COUNTIF('12'!L14,"x")+COUNTIF('13'!L14,"x")+COUNTIF('14'!L14,"x")+COUNTIF('15'!L14,"x"),"0")</f>
        <v>0</v>
      </c>
      <c r="M14" s="85"/>
      <c r="N14" s="95"/>
      <c r="O14" s="94" t="str">
        <f>IF(COUNTIF('1'!O14,"x")+COUNTIF('2'!O14,"x")+COUNTIF('3'!O14,"x")+COUNTIF('4'!O14,"x")+COUNTIF('5'!O14,"x")+COUNTIF('6'!O14,"x")+COUNTIF('7'!O14,"x")+COUNTIF('8'!O14,"x")+COUNTIF('9'!O14,"x")+COUNTIF('10'!O14,"x")+COUNTIF('11'!O14,"x")+COUNTIF('12'!O14,"x")+COUNTIF('13'!O14,"x")+COUNTIF('14'!O14,"x")+COUNTIF('15'!O14,"x")&lt;&gt;0,COUNTIF('1'!O14,"x")+COUNTIF('2'!O14,"x")+COUNTIF('3'!O14,"x")+COUNTIF('4'!O14,"x")+COUNTIF('5'!O14,"x")+COUNTIF('6'!O14,"x")+COUNTIF('7'!O14,"x")+COUNTIF('8'!O14,"x")+COUNTIF('9'!O14,"x")+COUNTIF('10'!O14,"x")+COUNTIF('11'!O14,"x")+COUNTIF('12'!O14,"x")+COUNTIF('13'!O14,"x")+COUNTIF('14'!O14,"x")+COUNTIF('15'!O14,"x"),"0")</f>
        <v>0</v>
      </c>
      <c r="P14" s="95"/>
      <c r="Q14" s="94" t="str">
        <f>IF(COUNTIF('1'!Q14,"x")+COUNTIF('2'!Q14,"x")+COUNTIF('3'!Q14,"x")+COUNTIF('4'!Q14,"x")+COUNTIF('5'!Q14,"x")+COUNTIF('6'!Q14,"x")+COUNTIF('7'!Q14,"x")+COUNTIF('8'!Q14,"x")+COUNTIF('9'!Q14,"x")+COUNTIF('10'!Q14,"x")+COUNTIF('11'!Q14,"x")+COUNTIF('12'!Q14,"x")+COUNTIF('13'!Q14,"x")+COUNTIF('14'!Q14,"x")+COUNTIF('15'!Q14,"x")&lt;&gt;0,COUNTIF('1'!Q14,"x")+COUNTIF('2'!Q14,"x")+COUNTIF('3'!Q14,"x")+COUNTIF('4'!Q14,"x")+COUNTIF('5'!Q14,"x")+COUNTIF('6'!Q14,"x")+COUNTIF('7'!Q14,"x")+COUNTIF('8'!Q14,"x")+COUNTIF('9'!Q14,"x")+COUNTIF('10'!Q14,"x")+COUNTIF('11'!Q14,"x")+COUNTIF('12'!Q14,"x")+COUNTIF('13'!Q14,"x")+COUNTIF('14'!Q14,"x")+COUNTIF('15'!Q14,"x"),"0")</f>
        <v>0</v>
      </c>
      <c r="R14" s="77"/>
      <c r="S14" s="45" t="str">
        <f t="shared" si="0"/>
        <v/>
      </c>
      <c r="T14" s="38"/>
      <c r="U14" s="93"/>
      <c r="V14" s="14" t="str">
        <f t="shared" si="1"/>
        <v/>
      </c>
    </row>
    <row r="15" spans="1:22" ht="15.2" hidden="1" customHeight="1">
      <c r="A15" s="45"/>
      <c r="B15" s="38" t="str">
        <f>IF(Vorlage!B15&lt;&gt;"",Vorlage!B15,"")</f>
        <v/>
      </c>
      <c r="C15" s="38"/>
      <c r="D15" s="69"/>
      <c r="E15" s="94" t="str">
        <f>IF(COUNTIF('1'!E15,"x")+COUNTIF('2'!E15,"x")+COUNTIF('3'!E15,"x")+COUNTIF('4'!E15,"x")+COUNTIF('5'!E15,"x")+COUNTIF('6'!E15,"x")+COUNTIF('7'!E15,"x")+COUNTIF('8'!E15,"x")+COUNTIF('9'!E15,"x")+COUNTIF('10'!E15,"x")+COUNTIF('11'!E15,"x")+COUNTIF('12'!E15,"x")+COUNTIF('13'!E15,"x")+COUNTIF('14'!E15,"x")+COUNTIF('15'!E15,"x")&lt;&gt;0,COUNTIF('1'!E15,"x")+COUNTIF('2'!E15,"x")+COUNTIF('3'!E15,"x")+COUNTIF('4'!E15,"x")+COUNTIF('5'!E15,"x")+COUNTIF('6'!E15,"x")+COUNTIF('7'!E15,"x")+COUNTIF('8'!E15,"x")+COUNTIF('9'!E15,"x")+COUNTIF('10'!E15,"x")+COUNTIF('11'!E15,"x")+COUNTIF('12'!E15,"x")+COUNTIF('13'!E15,"x")+COUNTIF('14'!E15,"x")+COUNTIF('15'!E15,"x"),"0")</f>
        <v>0</v>
      </c>
      <c r="F15" s="95"/>
      <c r="G15" s="94" t="str">
        <f>IF(COUNTIF('1'!G15,"x")+COUNTIF('2'!G15,"x")+COUNTIF('3'!G15,"x")+COUNTIF('4'!G15,"x")+COUNTIF('5'!G15,"x")+COUNTIF('6'!G15,"x")+COUNTIF('7'!G15,"x")+COUNTIF('8'!G15,"x")+COUNTIF('9'!G15,"x")+COUNTIF('10'!G15,"x")+COUNTIF('11'!G15,"x")+COUNTIF('12'!G15,"x")+COUNTIF('13'!G15,"x")+COUNTIF('14'!G15,"x")+COUNTIF('15'!G15,"x")&lt;&gt;0,COUNTIF('1'!G15,"x")+COUNTIF('2'!G15,"x")+COUNTIF('3'!G15,"x")+COUNTIF('4'!G15,"x")+COUNTIF('5'!G15,"x")+COUNTIF('6'!G15,"x")+COUNTIF('7'!G15,"x")+COUNTIF('8'!G15,"x")+COUNTIF('9'!G15,"x")+COUNTIF('10'!G15,"x")+COUNTIF('11'!G15,"x")+COUNTIF('12'!G15,"x")+COUNTIF('13'!G15,"x")+COUNTIF('14'!G15,"x")+COUNTIF('15'!G15,"x"),"0")</f>
        <v>0</v>
      </c>
      <c r="H15" s="95"/>
      <c r="I15" s="84"/>
      <c r="J15" s="82" t="str">
        <f>IF(COUNTIF('1'!J15,"x")+COUNTIF('2'!J15,"x")+COUNTIF('3'!J15,"x")+COUNTIF('4'!J15,"x")+COUNTIF('5'!J15,"x")+COUNTIF('6'!J15,"x")+COUNTIF('7'!J15,"x")+COUNTIF('8'!J15,"x")+COUNTIF('9'!J15,"x")+COUNTIF('10'!J15,"x")+COUNTIF('11'!J15,"x")+COUNTIF('12'!J15,"x")+COUNTIF('13'!J15,"x")+COUNTIF('14'!J15,"x")+COUNTIF('15'!J15,"x")&lt;&gt;0,COUNTIF('1'!J15,"x")+COUNTIF('2'!J15,"x")+COUNTIF('3'!J15,"x")+COUNTIF('4'!J15,"x")+COUNTIF('5'!J15,"x")+COUNTIF('6'!J15,"x")+COUNTIF('7'!J15,"x")+COUNTIF('8'!J15,"x")+COUNTIF('9'!J15,"x")+COUNTIF('10'!J15,"x")+COUNTIF('11'!J15,"x")+COUNTIF('12'!J15,"x")+COUNTIF('13'!J15,"x")+COUNTIF('14'!J15,"x")+COUNTIF('15'!J15,"x"),"0")</f>
        <v>0</v>
      </c>
      <c r="K15" s="83"/>
      <c r="L15" s="82" t="str">
        <f>IF(COUNTIF('1'!L15,"x")+COUNTIF('2'!L15,"x")+COUNTIF('3'!L15,"x")+COUNTIF('4'!L15,"x")+COUNTIF('5'!L15,"x")+COUNTIF('6'!L15,"x")+COUNTIF('7'!L15,"x")+COUNTIF('8'!L15,"x")+COUNTIF('9'!L15,"x")+COUNTIF('10'!L15,"x")+COUNTIF('11'!L15,"x")+COUNTIF('12'!L15,"x")+COUNTIF('13'!L15,"x")+COUNTIF('14'!L15,"x")+COUNTIF('15'!L15,"x")&lt;&gt;0,COUNTIF('1'!L15,"x")+COUNTIF('2'!L15,"x")+COUNTIF('3'!L15,"x")+COUNTIF('4'!L15,"x")+COUNTIF('5'!L15,"x")+COUNTIF('6'!L15,"x")+COUNTIF('7'!L15,"x")+COUNTIF('8'!L15,"x")+COUNTIF('9'!L15,"x")+COUNTIF('10'!L15,"x")+COUNTIF('11'!L15,"x")+COUNTIF('12'!L15,"x")+COUNTIF('13'!L15,"x")+COUNTIF('14'!L15,"x")+COUNTIF('15'!L15,"x"),"0")</f>
        <v>0</v>
      </c>
      <c r="M15" s="85"/>
      <c r="N15" s="95"/>
      <c r="O15" s="94" t="str">
        <f>IF(COUNTIF('1'!O15,"x")+COUNTIF('2'!O15,"x")+COUNTIF('3'!O15,"x")+COUNTIF('4'!O15,"x")+COUNTIF('5'!O15,"x")+COUNTIF('6'!O15,"x")+COUNTIF('7'!O15,"x")+COUNTIF('8'!O15,"x")+COUNTIF('9'!O15,"x")+COUNTIF('10'!O15,"x")+COUNTIF('11'!O15,"x")+COUNTIF('12'!O15,"x")+COUNTIF('13'!O15,"x")+COUNTIF('14'!O15,"x")+COUNTIF('15'!O15,"x")&lt;&gt;0,COUNTIF('1'!O15,"x")+COUNTIF('2'!O15,"x")+COUNTIF('3'!O15,"x")+COUNTIF('4'!O15,"x")+COUNTIF('5'!O15,"x")+COUNTIF('6'!O15,"x")+COUNTIF('7'!O15,"x")+COUNTIF('8'!O15,"x")+COUNTIF('9'!O15,"x")+COUNTIF('10'!O15,"x")+COUNTIF('11'!O15,"x")+COUNTIF('12'!O15,"x")+COUNTIF('13'!O15,"x")+COUNTIF('14'!O15,"x")+COUNTIF('15'!O15,"x"),"0")</f>
        <v>0</v>
      </c>
      <c r="P15" s="95"/>
      <c r="Q15" s="94" t="str">
        <f>IF(COUNTIF('1'!Q15,"x")+COUNTIF('2'!Q15,"x")+COUNTIF('3'!Q15,"x")+COUNTIF('4'!Q15,"x")+COUNTIF('5'!Q15,"x")+COUNTIF('6'!Q15,"x")+COUNTIF('7'!Q15,"x")+COUNTIF('8'!Q15,"x")+COUNTIF('9'!Q15,"x")+COUNTIF('10'!Q15,"x")+COUNTIF('11'!Q15,"x")+COUNTIF('12'!Q15,"x")+COUNTIF('13'!Q15,"x")+COUNTIF('14'!Q15,"x")+COUNTIF('15'!Q15,"x")&lt;&gt;0,COUNTIF('1'!Q15,"x")+COUNTIF('2'!Q15,"x")+COUNTIF('3'!Q15,"x")+COUNTIF('4'!Q15,"x")+COUNTIF('5'!Q15,"x")+COUNTIF('6'!Q15,"x")+COUNTIF('7'!Q15,"x")+COUNTIF('8'!Q15,"x")+COUNTIF('9'!Q15,"x")+COUNTIF('10'!Q15,"x")+COUNTIF('11'!Q15,"x")+COUNTIF('12'!Q15,"x")+COUNTIF('13'!Q15,"x")+COUNTIF('14'!Q15,"x")+COUNTIF('15'!Q15,"x"),"0")</f>
        <v>0</v>
      </c>
      <c r="R15" s="77"/>
      <c r="S15" s="45" t="str">
        <f t="shared" si="0"/>
        <v/>
      </c>
      <c r="T15" s="38"/>
      <c r="U15" s="93"/>
      <c r="V15" s="14" t="str">
        <f t="shared" si="1"/>
        <v/>
      </c>
    </row>
    <row r="16" spans="1:22" ht="15.2" hidden="1" customHeight="1">
      <c r="A16" s="45"/>
      <c r="B16" s="38" t="str">
        <f>IF(Vorlage!B16&lt;&gt;"",Vorlage!B16,"")</f>
        <v/>
      </c>
      <c r="C16" s="38"/>
      <c r="D16" s="69"/>
      <c r="E16" s="94" t="str">
        <f>IF(COUNTIF('1'!E16,"x")+COUNTIF('2'!E16,"x")+COUNTIF('3'!E16,"x")+COUNTIF('4'!E16,"x")+COUNTIF('5'!E16,"x")+COUNTIF('6'!E16,"x")+COUNTIF('7'!E16,"x")+COUNTIF('8'!E16,"x")+COUNTIF('9'!E16,"x")+COUNTIF('10'!E16,"x")+COUNTIF('11'!E16,"x")+COUNTIF('12'!E16,"x")+COUNTIF('13'!E16,"x")+COUNTIF('14'!E16,"x")+COUNTIF('15'!E16,"x")&lt;&gt;0,COUNTIF('1'!E16,"x")+COUNTIF('2'!E16,"x")+COUNTIF('3'!E16,"x")+COUNTIF('4'!E16,"x")+COUNTIF('5'!E16,"x")+COUNTIF('6'!E16,"x")+COUNTIF('7'!E16,"x")+COUNTIF('8'!E16,"x")+COUNTIF('9'!E16,"x")+COUNTIF('10'!E16,"x")+COUNTIF('11'!E16,"x")+COUNTIF('12'!E16,"x")+COUNTIF('13'!E16,"x")+COUNTIF('14'!E16,"x")+COUNTIF('15'!E16,"x"),"0")</f>
        <v>0</v>
      </c>
      <c r="F16" s="95"/>
      <c r="G16" s="94" t="str">
        <f>IF(COUNTIF('1'!G16,"x")+COUNTIF('2'!G16,"x")+COUNTIF('3'!G16,"x")+COUNTIF('4'!G16,"x")+COUNTIF('5'!G16,"x")+COUNTIF('6'!G16,"x")+COUNTIF('7'!G16,"x")+COUNTIF('8'!G16,"x")+COUNTIF('9'!G16,"x")+COUNTIF('10'!G16,"x")+COUNTIF('11'!G16,"x")+COUNTIF('12'!G16,"x")+COUNTIF('13'!G16,"x")+COUNTIF('14'!G16,"x")+COUNTIF('15'!G16,"x")&lt;&gt;0,COUNTIF('1'!G16,"x")+COUNTIF('2'!G16,"x")+COUNTIF('3'!G16,"x")+COUNTIF('4'!G16,"x")+COUNTIF('5'!G16,"x")+COUNTIF('6'!G16,"x")+COUNTIF('7'!G16,"x")+COUNTIF('8'!G16,"x")+COUNTIF('9'!G16,"x")+COUNTIF('10'!G16,"x")+COUNTIF('11'!G16,"x")+COUNTIF('12'!G16,"x")+COUNTIF('13'!G16,"x")+COUNTIF('14'!G16,"x")+COUNTIF('15'!G16,"x"),"0")</f>
        <v>0</v>
      </c>
      <c r="H16" s="95"/>
      <c r="I16" s="84"/>
      <c r="J16" s="82" t="str">
        <f>IF(COUNTIF('1'!J16,"x")+COUNTIF('2'!J16,"x")+COUNTIF('3'!J16,"x")+COUNTIF('4'!J16,"x")+COUNTIF('5'!J16,"x")+COUNTIF('6'!J16,"x")+COUNTIF('7'!J16,"x")+COUNTIF('8'!J16,"x")+COUNTIF('9'!J16,"x")+COUNTIF('10'!J16,"x")+COUNTIF('11'!J16,"x")+COUNTIF('12'!J16,"x")+COUNTIF('13'!J16,"x")+COUNTIF('14'!J16,"x")+COUNTIF('15'!J16,"x")&lt;&gt;0,COUNTIF('1'!J16,"x")+COUNTIF('2'!J16,"x")+COUNTIF('3'!J16,"x")+COUNTIF('4'!J16,"x")+COUNTIF('5'!J16,"x")+COUNTIF('6'!J16,"x")+COUNTIF('7'!J16,"x")+COUNTIF('8'!J16,"x")+COUNTIF('9'!J16,"x")+COUNTIF('10'!J16,"x")+COUNTIF('11'!J16,"x")+COUNTIF('12'!J16,"x")+COUNTIF('13'!J16,"x")+COUNTIF('14'!J16,"x")+COUNTIF('15'!J16,"x"),"0")</f>
        <v>0</v>
      </c>
      <c r="K16" s="83"/>
      <c r="L16" s="82" t="str">
        <f>IF(COUNTIF('1'!L16,"x")+COUNTIF('2'!L16,"x")+COUNTIF('3'!L16,"x")+COUNTIF('4'!L16,"x")+COUNTIF('5'!L16,"x")+COUNTIF('6'!L16,"x")+COUNTIF('7'!L16,"x")+COUNTIF('8'!L16,"x")+COUNTIF('9'!L16,"x")+COUNTIF('10'!L16,"x")+COUNTIF('11'!L16,"x")+COUNTIF('12'!L16,"x")+COUNTIF('13'!L16,"x")+COUNTIF('14'!L16,"x")+COUNTIF('15'!L16,"x")&lt;&gt;0,COUNTIF('1'!L16,"x")+COUNTIF('2'!L16,"x")+COUNTIF('3'!L16,"x")+COUNTIF('4'!L16,"x")+COUNTIF('5'!L16,"x")+COUNTIF('6'!L16,"x")+COUNTIF('7'!L16,"x")+COUNTIF('8'!L16,"x")+COUNTIF('9'!L16,"x")+COUNTIF('10'!L16,"x")+COUNTIF('11'!L16,"x")+COUNTIF('12'!L16,"x")+COUNTIF('13'!L16,"x")+COUNTIF('14'!L16,"x")+COUNTIF('15'!L16,"x"),"0")</f>
        <v>0</v>
      </c>
      <c r="M16" s="85"/>
      <c r="N16" s="95"/>
      <c r="O16" s="94" t="str">
        <f>IF(COUNTIF('1'!O16,"x")+COUNTIF('2'!O16,"x")+COUNTIF('3'!O16,"x")+COUNTIF('4'!O16,"x")+COUNTIF('5'!O16,"x")+COUNTIF('6'!O16,"x")+COUNTIF('7'!O16,"x")+COUNTIF('8'!O16,"x")+COUNTIF('9'!O16,"x")+COUNTIF('10'!O16,"x")+COUNTIF('11'!O16,"x")+COUNTIF('12'!O16,"x")+COUNTIF('13'!O16,"x")+COUNTIF('14'!O16,"x")+COUNTIF('15'!O16,"x")&lt;&gt;0,COUNTIF('1'!O16,"x")+COUNTIF('2'!O16,"x")+COUNTIF('3'!O16,"x")+COUNTIF('4'!O16,"x")+COUNTIF('5'!O16,"x")+COUNTIF('6'!O16,"x")+COUNTIF('7'!O16,"x")+COUNTIF('8'!O16,"x")+COUNTIF('9'!O16,"x")+COUNTIF('10'!O16,"x")+COUNTIF('11'!O16,"x")+COUNTIF('12'!O16,"x")+COUNTIF('13'!O16,"x")+COUNTIF('14'!O16,"x")+COUNTIF('15'!O16,"x"),"0")</f>
        <v>0</v>
      </c>
      <c r="P16" s="95"/>
      <c r="Q16" s="94" t="str">
        <f>IF(COUNTIF('1'!Q16,"x")+COUNTIF('2'!Q16,"x")+COUNTIF('3'!Q16,"x")+COUNTIF('4'!Q16,"x")+COUNTIF('5'!Q16,"x")+COUNTIF('6'!Q16,"x")+COUNTIF('7'!Q16,"x")+COUNTIF('8'!Q16,"x")+COUNTIF('9'!Q16,"x")+COUNTIF('10'!Q16,"x")+COUNTIF('11'!Q16,"x")+COUNTIF('12'!Q16,"x")+COUNTIF('13'!Q16,"x")+COUNTIF('14'!Q16,"x")+COUNTIF('15'!Q16,"x")&lt;&gt;0,COUNTIF('1'!Q16,"x")+COUNTIF('2'!Q16,"x")+COUNTIF('3'!Q16,"x")+COUNTIF('4'!Q16,"x")+COUNTIF('5'!Q16,"x")+COUNTIF('6'!Q16,"x")+COUNTIF('7'!Q16,"x")+COUNTIF('8'!Q16,"x")+COUNTIF('9'!Q16,"x")+COUNTIF('10'!Q16,"x")+COUNTIF('11'!Q16,"x")+COUNTIF('12'!Q16,"x")+COUNTIF('13'!Q16,"x")+COUNTIF('14'!Q16,"x")+COUNTIF('15'!Q16,"x"),"0")</f>
        <v>0</v>
      </c>
      <c r="R16" s="77"/>
      <c r="S16" s="45" t="str">
        <f t="shared" si="0"/>
        <v/>
      </c>
      <c r="T16" s="38"/>
      <c r="U16" s="93"/>
      <c r="V16" s="14" t="str">
        <f t="shared" si="1"/>
        <v/>
      </c>
    </row>
    <row r="17" spans="1:22" ht="15.2" hidden="1" customHeight="1">
      <c r="A17" s="45"/>
      <c r="B17" s="38" t="str">
        <f>IF(Vorlage!B17&lt;&gt;"",Vorlage!B17,"")</f>
        <v/>
      </c>
      <c r="C17" s="38"/>
      <c r="D17" s="69"/>
      <c r="E17" s="94" t="str">
        <f>IF(COUNTIF('1'!E17,"x")+COUNTIF('2'!E17,"x")+COUNTIF('3'!E17,"x")+COUNTIF('4'!E17,"x")+COUNTIF('5'!E17,"x")+COUNTIF('6'!E17,"x")+COUNTIF('7'!E17,"x")+COUNTIF('8'!E17,"x")+COUNTIF('9'!E17,"x")+COUNTIF('10'!E17,"x")+COUNTIF('11'!E17,"x")+COUNTIF('12'!E17,"x")+COUNTIF('13'!E17,"x")+COUNTIF('14'!E17,"x")+COUNTIF('15'!E17,"x")&lt;&gt;0,COUNTIF('1'!E17,"x")+COUNTIF('2'!E17,"x")+COUNTIF('3'!E17,"x")+COUNTIF('4'!E17,"x")+COUNTIF('5'!E17,"x")+COUNTIF('6'!E17,"x")+COUNTIF('7'!E17,"x")+COUNTIF('8'!E17,"x")+COUNTIF('9'!E17,"x")+COUNTIF('10'!E17,"x")+COUNTIF('11'!E17,"x")+COUNTIF('12'!E17,"x")+COUNTIF('13'!E17,"x")+COUNTIF('14'!E17,"x")+COUNTIF('15'!E17,"x"),"0")</f>
        <v>0</v>
      </c>
      <c r="F17" s="95"/>
      <c r="G17" s="94" t="str">
        <f>IF(COUNTIF('1'!G17,"x")+COUNTIF('2'!G17,"x")+COUNTIF('3'!G17,"x")+COUNTIF('4'!G17,"x")+COUNTIF('5'!G17,"x")+COUNTIF('6'!G17,"x")+COUNTIF('7'!G17,"x")+COUNTIF('8'!G17,"x")+COUNTIF('9'!G17,"x")+COUNTIF('10'!G17,"x")+COUNTIF('11'!G17,"x")+COUNTIF('12'!G17,"x")+COUNTIF('13'!G17,"x")+COUNTIF('14'!G17,"x")+COUNTIF('15'!G17,"x")&lt;&gt;0,COUNTIF('1'!G17,"x")+COUNTIF('2'!G17,"x")+COUNTIF('3'!G17,"x")+COUNTIF('4'!G17,"x")+COUNTIF('5'!G17,"x")+COUNTIF('6'!G17,"x")+COUNTIF('7'!G17,"x")+COUNTIF('8'!G17,"x")+COUNTIF('9'!G17,"x")+COUNTIF('10'!G17,"x")+COUNTIF('11'!G17,"x")+COUNTIF('12'!G17,"x")+COUNTIF('13'!G17,"x")+COUNTIF('14'!G17,"x")+COUNTIF('15'!G17,"x"),"0")</f>
        <v>0</v>
      </c>
      <c r="H17" s="95"/>
      <c r="I17" s="84"/>
      <c r="J17" s="82" t="str">
        <f>IF(COUNTIF('1'!J17,"x")+COUNTIF('2'!J17,"x")+COUNTIF('3'!J17,"x")+COUNTIF('4'!J17,"x")+COUNTIF('5'!J17,"x")+COUNTIF('6'!J17,"x")+COUNTIF('7'!J17,"x")+COUNTIF('8'!J17,"x")+COUNTIF('9'!J17,"x")+COUNTIF('10'!J17,"x")+COUNTIF('11'!J17,"x")+COUNTIF('12'!J17,"x")+COUNTIF('13'!J17,"x")+COUNTIF('14'!J17,"x")+COUNTIF('15'!J17,"x")&lt;&gt;0,COUNTIF('1'!J17,"x")+COUNTIF('2'!J17,"x")+COUNTIF('3'!J17,"x")+COUNTIF('4'!J17,"x")+COUNTIF('5'!J17,"x")+COUNTIF('6'!J17,"x")+COUNTIF('7'!J17,"x")+COUNTIF('8'!J17,"x")+COUNTIF('9'!J17,"x")+COUNTIF('10'!J17,"x")+COUNTIF('11'!J17,"x")+COUNTIF('12'!J17,"x")+COUNTIF('13'!J17,"x")+COUNTIF('14'!J17,"x")+COUNTIF('15'!J17,"x"),"0")</f>
        <v>0</v>
      </c>
      <c r="K17" s="83"/>
      <c r="L17" s="82" t="str">
        <f>IF(COUNTIF('1'!L17,"x")+COUNTIF('2'!L17,"x")+COUNTIF('3'!L17,"x")+COUNTIF('4'!L17,"x")+COUNTIF('5'!L17,"x")+COUNTIF('6'!L17,"x")+COUNTIF('7'!L17,"x")+COUNTIF('8'!L17,"x")+COUNTIF('9'!L17,"x")+COUNTIF('10'!L17,"x")+COUNTIF('11'!L17,"x")+COUNTIF('12'!L17,"x")+COUNTIF('13'!L17,"x")+COUNTIF('14'!L17,"x")+COUNTIF('15'!L17,"x")&lt;&gt;0,COUNTIF('1'!L17,"x")+COUNTIF('2'!L17,"x")+COUNTIF('3'!L17,"x")+COUNTIF('4'!L17,"x")+COUNTIF('5'!L17,"x")+COUNTIF('6'!L17,"x")+COUNTIF('7'!L17,"x")+COUNTIF('8'!L17,"x")+COUNTIF('9'!L17,"x")+COUNTIF('10'!L17,"x")+COUNTIF('11'!L17,"x")+COUNTIF('12'!L17,"x")+COUNTIF('13'!L17,"x")+COUNTIF('14'!L17,"x")+COUNTIF('15'!L17,"x"),"0")</f>
        <v>0</v>
      </c>
      <c r="M17" s="85"/>
      <c r="N17" s="95"/>
      <c r="O17" s="94" t="str">
        <f>IF(COUNTIF('1'!O17,"x")+COUNTIF('2'!O17,"x")+COUNTIF('3'!O17,"x")+COUNTIF('4'!O17,"x")+COUNTIF('5'!O17,"x")+COUNTIF('6'!O17,"x")+COUNTIF('7'!O17,"x")+COUNTIF('8'!O17,"x")+COUNTIF('9'!O17,"x")+COUNTIF('10'!O17,"x")+COUNTIF('11'!O17,"x")+COUNTIF('12'!O17,"x")+COUNTIF('13'!O17,"x")+COUNTIF('14'!O17,"x")+COUNTIF('15'!O17,"x")&lt;&gt;0,COUNTIF('1'!O17,"x")+COUNTIF('2'!O17,"x")+COUNTIF('3'!O17,"x")+COUNTIF('4'!O17,"x")+COUNTIF('5'!O17,"x")+COUNTIF('6'!O17,"x")+COUNTIF('7'!O17,"x")+COUNTIF('8'!O17,"x")+COUNTIF('9'!O17,"x")+COUNTIF('10'!O17,"x")+COUNTIF('11'!O17,"x")+COUNTIF('12'!O17,"x")+COUNTIF('13'!O17,"x")+COUNTIF('14'!O17,"x")+COUNTIF('15'!O17,"x"),"0")</f>
        <v>0</v>
      </c>
      <c r="P17" s="95"/>
      <c r="Q17" s="94" t="str">
        <f>IF(COUNTIF('1'!Q17,"x")+COUNTIF('2'!Q17,"x")+COUNTIF('3'!Q17,"x")+COUNTIF('4'!Q17,"x")+COUNTIF('5'!Q17,"x")+COUNTIF('6'!Q17,"x")+COUNTIF('7'!Q17,"x")+COUNTIF('8'!Q17,"x")+COUNTIF('9'!Q17,"x")+COUNTIF('10'!Q17,"x")+COUNTIF('11'!Q17,"x")+COUNTIF('12'!Q17,"x")+COUNTIF('13'!Q17,"x")+COUNTIF('14'!Q17,"x")+COUNTIF('15'!Q17,"x")&lt;&gt;0,COUNTIF('1'!Q17,"x")+COUNTIF('2'!Q17,"x")+COUNTIF('3'!Q17,"x")+COUNTIF('4'!Q17,"x")+COUNTIF('5'!Q17,"x")+COUNTIF('6'!Q17,"x")+COUNTIF('7'!Q17,"x")+COUNTIF('8'!Q17,"x")+COUNTIF('9'!Q17,"x")+COUNTIF('10'!Q17,"x")+COUNTIF('11'!Q17,"x")+COUNTIF('12'!Q17,"x")+COUNTIF('13'!Q17,"x")+COUNTIF('14'!Q17,"x")+COUNTIF('15'!Q17,"x"),"0")</f>
        <v>0</v>
      </c>
      <c r="R17" s="77"/>
      <c r="S17" s="45" t="str">
        <f t="shared" si="0"/>
        <v/>
      </c>
      <c r="T17" s="38"/>
      <c r="U17" s="93"/>
      <c r="V17" s="14" t="str">
        <f t="shared" si="1"/>
        <v/>
      </c>
    </row>
    <row r="18" spans="1:22" ht="15.2" hidden="1" customHeight="1" thickBot="1">
      <c r="A18" s="45"/>
      <c r="B18" s="38" t="str">
        <f>IF(Vorlage!B18&lt;&gt;"",Vorlage!B18,"")</f>
        <v/>
      </c>
      <c r="C18" s="38"/>
      <c r="D18" s="69"/>
      <c r="E18" s="94" t="str">
        <f>IF(COUNTIF('1'!E18,"x")+COUNTIF('2'!E18,"x")+COUNTIF('3'!E18,"x")+COUNTIF('4'!E18,"x")+COUNTIF('5'!E18,"x")+COUNTIF('6'!E18,"x")+COUNTIF('7'!E18,"x")+COUNTIF('8'!E18,"x")+COUNTIF('9'!E18,"x")+COUNTIF('10'!E18,"x")+COUNTIF('11'!E18,"x")+COUNTIF('12'!E18,"x")+COUNTIF('13'!E18,"x")+COUNTIF('14'!E18,"x")+COUNTIF('15'!E18,"x")&lt;&gt;0,COUNTIF('1'!E18,"x")+COUNTIF('2'!E18,"x")+COUNTIF('3'!E18,"x")+COUNTIF('4'!E18,"x")+COUNTIF('5'!E18,"x")+COUNTIF('6'!E18,"x")+COUNTIF('7'!E18,"x")+COUNTIF('8'!E18,"x")+COUNTIF('9'!E18,"x")+COUNTIF('10'!E18,"x")+COUNTIF('11'!E18,"x")+COUNTIF('12'!E18,"x")+COUNTIF('13'!E18,"x")+COUNTIF('14'!E18,"x")+COUNTIF('15'!E18,"x"),"0")</f>
        <v>0</v>
      </c>
      <c r="F18" s="95"/>
      <c r="G18" s="94" t="str">
        <f>IF(COUNTIF('1'!G18,"x")+COUNTIF('2'!G18,"x")+COUNTIF('3'!G18,"x")+COUNTIF('4'!G18,"x")+COUNTIF('5'!G18,"x")+COUNTIF('6'!G18,"x")+COUNTIF('7'!G18,"x")+COUNTIF('8'!G18,"x")+COUNTIF('9'!G18,"x")+COUNTIF('10'!G18,"x")+COUNTIF('11'!G18,"x")+COUNTIF('12'!G18,"x")+COUNTIF('13'!G18,"x")+COUNTIF('14'!G18,"x")+COUNTIF('15'!G18,"x")&lt;&gt;0,COUNTIF('1'!G18,"x")+COUNTIF('2'!G18,"x")+COUNTIF('3'!G18,"x")+COUNTIF('4'!G18,"x")+COUNTIF('5'!G18,"x")+COUNTIF('6'!G18,"x")+COUNTIF('7'!G18,"x")+COUNTIF('8'!G18,"x")+COUNTIF('9'!G18,"x")+COUNTIF('10'!G18,"x")+COUNTIF('11'!G18,"x")+COUNTIF('12'!G18,"x")+COUNTIF('13'!G18,"x")+COUNTIF('14'!G18,"x")+COUNTIF('15'!G18,"x"),"0")</f>
        <v>0</v>
      </c>
      <c r="H18" s="95"/>
      <c r="I18" s="84"/>
      <c r="J18" s="82" t="str">
        <f>IF(COUNTIF('1'!J18,"x")+COUNTIF('2'!J18,"x")+COUNTIF('3'!J18,"x")+COUNTIF('4'!J18,"x")+COUNTIF('5'!J18,"x")+COUNTIF('6'!J18,"x")+COUNTIF('7'!J18,"x")+COUNTIF('8'!J18,"x")+COUNTIF('9'!J18,"x")+COUNTIF('10'!J18,"x")+COUNTIF('11'!J18,"x")+COUNTIF('12'!J18,"x")+COUNTIF('13'!J18,"x")+COUNTIF('14'!J18,"x")+COUNTIF('15'!J18,"x")&lt;&gt;0,COUNTIF('1'!J18,"x")+COUNTIF('2'!J18,"x")+COUNTIF('3'!J18,"x")+COUNTIF('4'!J18,"x")+COUNTIF('5'!J18,"x")+COUNTIF('6'!J18,"x")+COUNTIF('7'!J18,"x")+COUNTIF('8'!J18,"x")+COUNTIF('9'!J18,"x")+COUNTIF('10'!J18,"x")+COUNTIF('11'!J18,"x")+COUNTIF('12'!J18,"x")+COUNTIF('13'!J18,"x")+COUNTIF('14'!J18,"x")+COUNTIF('15'!J18,"x"),"0")</f>
        <v>0</v>
      </c>
      <c r="K18" s="83"/>
      <c r="L18" s="82" t="str">
        <f>IF(COUNTIF('1'!L18,"x")+COUNTIF('2'!L18,"x")+COUNTIF('3'!L18,"x")+COUNTIF('4'!L18,"x")+COUNTIF('5'!L18,"x")+COUNTIF('6'!L18,"x")+COUNTIF('7'!L18,"x")+COUNTIF('8'!L18,"x")+COUNTIF('9'!L18,"x")+COUNTIF('10'!L18,"x")+COUNTIF('11'!L18,"x")+COUNTIF('12'!L18,"x")+COUNTIF('13'!L18,"x")+COUNTIF('14'!L18,"x")+COUNTIF('15'!L18,"x")&lt;&gt;0,COUNTIF('1'!L18,"x")+COUNTIF('2'!L18,"x")+COUNTIF('3'!L18,"x")+COUNTIF('4'!L18,"x")+COUNTIF('5'!L18,"x")+COUNTIF('6'!L18,"x")+COUNTIF('7'!L18,"x")+COUNTIF('8'!L18,"x")+COUNTIF('9'!L18,"x")+COUNTIF('10'!L18,"x")+COUNTIF('11'!L18,"x")+COUNTIF('12'!L18,"x")+COUNTIF('13'!L18,"x")+COUNTIF('14'!L18,"x")+COUNTIF('15'!L18,"x"),"0")</f>
        <v>0</v>
      </c>
      <c r="M18" s="85"/>
      <c r="N18" s="95"/>
      <c r="O18" s="94" t="str">
        <f>IF(COUNTIF('1'!O18,"x")+COUNTIF('2'!O18,"x")+COUNTIF('3'!O18,"x")+COUNTIF('4'!O18,"x")+COUNTIF('5'!O18,"x")+COUNTIF('6'!O18,"x")+COUNTIF('7'!O18,"x")+COUNTIF('8'!O18,"x")+COUNTIF('9'!O18,"x")+COUNTIF('10'!O18,"x")+COUNTIF('11'!O18,"x")+COUNTIF('12'!O18,"x")+COUNTIF('13'!O18,"x")+COUNTIF('14'!O18,"x")+COUNTIF('15'!O18,"x")&lt;&gt;0,COUNTIF('1'!O18,"x")+COUNTIF('2'!O18,"x")+COUNTIF('3'!O18,"x")+COUNTIF('4'!O18,"x")+COUNTIF('5'!O18,"x")+COUNTIF('6'!O18,"x")+COUNTIF('7'!O18,"x")+COUNTIF('8'!O18,"x")+COUNTIF('9'!O18,"x")+COUNTIF('10'!O18,"x")+COUNTIF('11'!O18,"x")+COUNTIF('12'!O18,"x")+COUNTIF('13'!O18,"x")+COUNTIF('14'!O18,"x")+COUNTIF('15'!O18,"x"),"0")</f>
        <v>0</v>
      </c>
      <c r="P18" s="95"/>
      <c r="Q18" s="94" t="str">
        <f>IF(COUNTIF('1'!Q18,"x")+COUNTIF('2'!Q18,"x")+COUNTIF('3'!Q18,"x")+COUNTIF('4'!Q18,"x")+COUNTIF('5'!Q18,"x")+COUNTIF('6'!Q18,"x")+COUNTIF('7'!Q18,"x")+COUNTIF('8'!Q18,"x")+COUNTIF('9'!Q18,"x")+COUNTIF('10'!Q18,"x")+COUNTIF('11'!Q18,"x")+COUNTIF('12'!Q18,"x")+COUNTIF('13'!Q18,"x")+COUNTIF('14'!Q18,"x")+COUNTIF('15'!Q18,"x")&lt;&gt;0,COUNTIF('1'!Q18,"x")+COUNTIF('2'!Q18,"x")+COUNTIF('3'!Q18,"x")+COUNTIF('4'!Q18,"x")+COUNTIF('5'!Q18,"x")+COUNTIF('6'!Q18,"x")+COUNTIF('7'!Q18,"x")+COUNTIF('8'!Q18,"x")+COUNTIF('9'!Q18,"x")+COUNTIF('10'!Q18,"x")+COUNTIF('11'!Q18,"x")+COUNTIF('12'!Q18,"x")+COUNTIF('13'!Q18,"x")+COUNTIF('14'!Q18,"x")+COUNTIF('15'!Q18,"x"),"0")</f>
        <v>0</v>
      </c>
      <c r="R18" s="77"/>
      <c r="S18" s="45" t="str">
        <f t="shared" si="0"/>
        <v/>
      </c>
      <c r="T18" s="38"/>
      <c r="U18" s="93"/>
      <c r="V18" s="14" t="str">
        <f t="shared" si="1"/>
        <v/>
      </c>
    </row>
    <row r="19" spans="1:22" ht="16.5" customHeight="1" thickBot="1">
      <c r="A19" s="46"/>
      <c r="B19" s="47"/>
      <c r="C19" s="40"/>
      <c r="D19" s="72"/>
      <c r="E19" s="96"/>
      <c r="F19" s="96"/>
      <c r="G19" s="96"/>
      <c r="H19" s="96"/>
      <c r="I19" s="87"/>
      <c r="J19" s="86"/>
      <c r="K19" s="86"/>
      <c r="L19" s="86"/>
      <c r="M19" s="88"/>
      <c r="N19" s="96"/>
      <c r="O19" s="96"/>
      <c r="P19" s="96"/>
      <c r="Q19" s="96"/>
      <c r="R19" s="78"/>
      <c r="S19" s="89" t="str">
        <f>IF(SUM(S9:S18)&lt;&gt;0,SUM(S9:S18)/COUNT(S9:S18),"")</f>
        <v/>
      </c>
      <c r="T19" s="7" t="s">
        <v>16</v>
      </c>
      <c r="U19" s="8" t="str">
        <f>IF(S19&lt;&gt;"",-((U8/5)*S19)+(U8+(U8/5)),"0")</f>
        <v>0</v>
      </c>
      <c r="V19" s="15"/>
    </row>
    <row r="20" spans="1:22" ht="17.850000000000001" customHeight="1" thickBot="1">
      <c r="A20" s="44" t="str">
        <f>+Vorlage!A20</f>
        <v>OP- Tisch Säule</v>
      </c>
      <c r="B20" s="38"/>
      <c r="C20" s="38"/>
      <c r="D20" s="67"/>
      <c r="E20" s="97"/>
      <c r="F20" s="97"/>
      <c r="G20" s="97"/>
      <c r="H20" s="97"/>
      <c r="I20" s="91"/>
      <c r="J20" s="90"/>
      <c r="K20" s="90"/>
      <c r="L20" s="90"/>
      <c r="M20" s="92"/>
      <c r="N20" s="98"/>
      <c r="O20" s="97"/>
      <c r="P20" s="97"/>
      <c r="Q20" s="97"/>
      <c r="R20" s="76"/>
      <c r="S20" s="44"/>
      <c r="T20" s="7" t="s">
        <v>13</v>
      </c>
      <c r="U20" s="8">
        <v>8</v>
      </c>
      <c r="V20" s="15"/>
    </row>
    <row r="21" spans="1:22" ht="15.2" customHeight="1">
      <c r="A21" s="50"/>
      <c r="B21" s="38" t="str">
        <f>IF(Vorlage!B21&lt;&gt;"",Vorlage!B21,"")</f>
        <v>Drehbereich, Bedienkonzept für die Drehung</v>
      </c>
      <c r="C21" s="38"/>
      <c r="D21" s="69"/>
      <c r="E21" s="94" t="str">
        <f>IF(COUNTIF('1'!E21,"x")+COUNTIF('2'!E21,"x")+COUNTIF('3'!E21,"x")+COUNTIF('4'!E21,"x")+COUNTIF('5'!E21,"x")+COUNTIF('6'!E21,"x")+COUNTIF('7'!E21,"x")+COUNTIF('8'!E21,"x")+COUNTIF('9'!E21,"x")+COUNTIF('10'!E21,"x")+COUNTIF('11'!E21,"x")+COUNTIF('12'!E21,"x")+COUNTIF('13'!E21,"x")+COUNTIF('14'!E21,"x")+COUNTIF('15'!E21,"x")&lt;&gt;0,COUNTIF('1'!E21,"x")+COUNTIF('2'!E21,"x")+COUNTIF('3'!E21,"x")+COUNTIF('4'!E21,"x")+COUNTIF('5'!E21,"x")+COUNTIF('6'!E21,"x")+COUNTIF('7'!E21,"x")+COUNTIF('8'!E21,"x")+COUNTIF('9'!E21,"x")+COUNTIF('10'!E21,"x")+COUNTIF('11'!E21,"x")+COUNTIF('12'!E21,"x")+COUNTIF('13'!E21,"x")+COUNTIF('14'!E21,"x")+COUNTIF('15'!E21,"x"),"0")</f>
        <v>0</v>
      </c>
      <c r="F21" s="95"/>
      <c r="G21" s="94" t="str">
        <f>IF(COUNTIF('1'!G21,"x")+COUNTIF('2'!G21,"x")+COUNTIF('3'!G21,"x")+COUNTIF('4'!G21,"x")+COUNTIF('5'!G21,"x")+COUNTIF('6'!G21,"x")+COUNTIF('7'!G21,"x")+COUNTIF('8'!G21,"x")+COUNTIF('9'!G21,"x")+COUNTIF('10'!G21,"x")+COUNTIF('11'!G21,"x")+COUNTIF('12'!G21,"x")+COUNTIF('13'!G21,"x")+COUNTIF('14'!G21,"x")+COUNTIF('15'!G21,"x")&lt;&gt;0,COUNTIF('1'!G21,"x")+COUNTIF('2'!G21,"x")+COUNTIF('3'!G21,"x")+COUNTIF('4'!G21,"x")+COUNTIF('5'!G21,"x")+COUNTIF('6'!G21,"x")+COUNTIF('7'!G21,"x")+COUNTIF('8'!G21,"x")+COUNTIF('9'!G21,"x")+COUNTIF('10'!G21,"x")+COUNTIF('11'!G21,"x")+COUNTIF('12'!G21,"x")+COUNTIF('13'!G21,"x")+COUNTIF('14'!G21,"x")+COUNTIF('15'!G21,"x"),"0")</f>
        <v>0</v>
      </c>
      <c r="H21" s="95"/>
      <c r="I21" s="84"/>
      <c r="J21" s="82" t="str">
        <f>IF(COUNTIF('1'!J21,"x")+COUNTIF('2'!J21,"x")+COUNTIF('3'!J21,"x")+COUNTIF('4'!J21,"x")+COUNTIF('5'!J21,"x")+COUNTIF('6'!J21,"x")+COUNTIF('7'!J21,"x")+COUNTIF('8'!J21,"x")+COUNTIF('9'!J21,"x")+COUNTIF('10'!J21,"x")+COUNTIF('11'!J21,"x")+COUNTIF('12'!J21,"x")+COUNTIF('13'!J21,"x")+COUNTIF('14'!J21,"x")+COUNTIF('15'!J21,"x")&lt;&gt;0,COUNTIF('1'!J21,"x")+COUNTIF('2'!J21,"x")+COUNTIF('3'!J21,"x")+COUNTIF('4'!J21,"x")+COUNTIF('5'!J21,"x")+COUNTIF('6'!J21,"x")+COUNTIF('7'!J21,"x")+COUNTIF('8'!J21,"x")+COUNTIF('9'!J21,"x")+COUNTIF('10'!J21,"x")+COUNTIF('11'!J21,"x")+COUNTIF('12'!J21,"x")+COUNTIF('13'!J21,"x")+COUNTIF('14'!J21,"x")+COUNTIF('15'!J21,"x"),"0")</f>
        <v>0</v>
      </c>
      <c r="K21" s="83"/>
      <c r="L21" s="82" t="str">
        <f>IF(COUNTIF('1'!L21,"x")+COUNTIF('2'!L21,"x")+COUNTIF('3'!L21,"x")+COUNTIF('4'!L21,"x")+COUNTIF('5'!L21,"x")+COUNTIF('6'!L21,"x")+COUNTIF('7'!L21,"x")+COUNTIF('8'!L21,"x")+COUNTIF('9'!L21,"x")+COUNTIF('10'!L21,"x")+COUNTIF('11'!L21,"x")+COUNTIF('12'!L21,"x")+COUNTIF('13'!L21,"x")+COUNTIF('14'!L21,"x")+COUNTIF('15'!L21,"x")&lt;&gt;0,COUNTIF('1'!L21,"x")+COUNTIF('2'!L21,"x")+COUNTIF('3'!L21,"x")+COUNTIF('4'!L21,"x")+COUNTIF('5'!L21,"x")+COUNTIF('6'!L21,"x")+COUNTIF('7'!L21,"x")+COUNTIF('8'!L21,"x")+COUNTIF('9'!L21,"x")+COUNTIF('10'!L21,"x")+COUNTIF('11'!L21,"x")+COUNTIF('12'!L21,"x")+COUNTIF('13'!L21,"x")+COUNTIF('14'!L21,"x")+COUNTIF('15'!L21,"x"),"0")</f>
        <v>0</v>
      </c>
      <c r="M21" s="85"/>
      <c r="N21" s="95"/>
      <c r="O21" s="94" t="str">
        <f>IF(COUNTIF('1'!O21,"x")+COUNTIF('2'!O21,"x")+COUNTIF('3'!O21,"x")+COUNTIF('4'!O21,"x")+COUNTIF('5'!O21,"x")+COUNTIF('6'!O21,"x")+COUNTIF('7'!O21,"x")+COUNTIF('8'!O21,"x")+COUNTIF('9'!O21,"x")+COUNTIF('10'!O21,"x")+COUNTIF('11'!O21,"x")+COUNTIF('12'!O21,"x")+COUNTIF('13'!O21,"x")+COUNTIF('14'!O21,"x")+COUNTIF('15'!O21,"x")&lt;&gt;0,COUNTIF('1'!O21,"x")+COUNTIF('2'!O21,"x")+COUNTIF('3'!O21,"x")+COUNTIF('4'!O21,"x")+COUNTIF('5'!O21,"x")+COUNTIF('6'!O21,"x")+COUNTIF('7'!O21,"x")+COUNTIF('8'!O21,"x")+COUNTIF('9'!O21,"x")+COUNTIF('10'!O21,"x")+COUNTIF('11'!O21,"x")+COUNTIF('12'!O21,"x")+COUNTIF('13'!O21,"x")+COUNTIF('14'!O21,"x")+COUNTIF('15'!O21,"x"),"0")</f>
        <v>0</v>
      </c>
      <c r="P21" s="95"/>
      <c r="Q21" s="94" t="str">
        <f>IF(COUNTIF('1'!Q21,"x")+COUNTIF('2'!Q21,"x")+COUNTIF('3'!Q21,"x")+COUNTIF('4'!Q21,"x")+COUNTIF('5'!Q21,"x")+COUNTIF('6'!Q21,"x")+COUNTIF('7'!Q21,"x")+COUNTIF('8'!Q21,"x")+COUNTIF('9'!Q21,"x")+COUNTIF('10'!Q21,"x")+COUNTIF('11'!Q21,"x")+COUNTIF('12'!Q21,"x")+COUNTIF('13'!Q21,"x")+COUNTIF('14'!Q21,"x")+COUNTIF('15'!Q21,"x")&lt;&gt;0,COUNTIF('1'!Q21,"x")+COUNTIF('2'!Q21,"x")+COUNTIF('3'!Q21,"x")+COUNTIF('4'!Q21,"x")+COUNTIF('5'!Q21,"x")+COUNTIF('6'!Q21,"x")+COUNTIF('7'!Q21,"x")+COUNTIF('8'!Q21,"x")+COUNTIF('9'!Q21,"x")+COUNTIF('10'!Q21,"x")+COUNTIF('11'!Q21,"x")+COUNTIF('12'!Q21,"x")+COUNTIF('13'!Q21,"x")+COUNTIF('14'!Q21,"x")+COUNTIF('15'!Q21,"x"),"0")</f>
        <v>0</v>
      </c>
      <c r="R21" s="77"/>
      <c r="S21" s="45" t="str">
        <f t="shared" ref="S21:S30" si="2">IF(SUM(E21:Q21)&lt;&gt;0,SUM(E21*1,G21*2,J21*3,L21*4,O21*5,Q21*6)/SUM(E21:Q21),"")</f>
        <v/>
      </c>
      <c r="T21" s="38"/>
      <c r="U21" s="93"/>
      <c r="V21" s="14" t="str">
        <f t="shared" ref="V21:V30" si="3">IF(COUNTIF((E21:Q21),"x")&gt;1,"Bitte nur ein Kreuz setzen!","")</f>
        <v/>
      </c>
    </row>
    <row r="22" spans="1:22" ht="15.2" customHeight="1">
      <c r="A22" s="50"/>
      <c r="B22" s="38" t="str">
        <f>IF(Vorlage!B22&lt;&gt;"",Vorlage!B22,"")</f>
        <v>Gesamteindruck zur motorischen Verstellung</v>
      </c>
      <c r="C22" s="38"/>
      <c r="D22" s="69"/>
      <c r="E22" s="94" t="str">
        <f>IF(COUNTIF('1'!E22,"x")+COUNTIF('2'!E22,"x")+COUNTIF('3'!E22,"x")+COUNTIF('4'!E22,"x")+COUNTIF('5'!E22,"x")+COUNTIF('6'!E22,"x")+COUNTIF('7'!E22,"x")+COUNTIF('8'!E22,"x")+COUNTIF('9'!E22,"x")+COUNTIF('10'!E22,"x")+COUNTIF('11'!E22,"x")+COUNTIF('12'!E22,"x")+COUNTIF('13'!E22,"x")+COUNTIF('14'!E22,"x")+COUNTIF('15'!E22,"x")&lt;&gt;0,COUNTIF('1'!E22,"x")+COUNTIF('2'!E22,"x")+COUNTIF('3'!E22,"x")+COUNTIF('4'!E22,"x")+COUNTIF('5'!E22,"x")+COUNTIF('6'!E22,"x")+COUNTIF('7'!E22,"x")+COUNTIF('8'!E22,"x")+COUNTIF('9'!E22,"x")+COUNTIF('10'!E22,"x")+COUNTIF('11'!E22,"x")+COUNTIF('12'!E22,"x")+COUNTIF('13'!E22,"x")+COUNTIF('14'!E22,"x")+COUNTIF('15'!E22,"x"),"0")</f>
        <v>0</v>
      </c>
      <c r="F22" s="95"/>
      <c r="G22" s="94" t="str">
        <f>IF(COUNTIF('1'!G22,"x")+COUNTIF('2'!G22,"x")+COUNTIF('3'!G22,"x")+COUNTIF('4'!G22,"x")+COUNTIF('5'!G22,"x")+COUNTIF('6'!G22,"x")+COUNTIF('7'!G22,"x")+COUNTIF('8'!G22,"x")+COUNTIF('9'!G22,"x")+COUNTIF('10'!G22,"x")+COUNTIF('11'!G22,"x")+COUNTIF('12'!G22,"x")+COUNTIF('13'!G22,"x")+COUNTIF('14'!G22,"x")+COUNTIF('15'!G22,"x")&lt;&gt;0,COUNTIF('1'!G22,"x")+COUNTIF('2'!G22,"x")+COUNTIF('3'!G22,"x")+COUNTIF('4'!G22,"x")+COUNTIF('5'!G22,"x")+COUNTIF('6'!G22,"x")+COUNTIF('7'!G22,"x")+COUNTIF('8'!G22,"x")+COUNTIF('9'!G22,"x")+COUNTIF('10'!G22,"x")+COUNTIF('11'!G22,"x")+COUNTIF('12'!G22,"x")+COUNTIF('13'!G22,"x")+COUNTIF('14'!G22,"x")+COUNTIF('15'!G22,"x"),"0")</f>
        <v>0</v>
      </c>
      <c r="H22" s="95"/>
      <c r="I22" s="84"/>
      <c r="J22" s="82" t="str">
        <f>IF(COUNTIF('1'!J22,"x")+COUNTIF('2'!J22,"x")+COUNTIF('3'!J22,"x")+COUNTIF('4'!J22,"x")+COUNTIF('5'!J22,"x")+COUNTIF('6'!J22,"x")+COUNTIF('7'!J22,"x")+COUNTIF('8'!J22,"x")+COUNTIF('9'!J22,"x")+COUNTIF('10'!J22,"x")+COUNTIF('11'!J22,"x")+COUNTIF('12'!J22,"x")+COUNTIF('13'!J22,"x")+COUNTIF('14'!J22,"x")+COUNTIF('15'!J22,"x")&lt;&gt;0,COUNTIF('1'!J22,"x")+COUNTIF('2'!J22,"x")+COUNTIF('3'!J22,"x")+COUNTIF('4'!J22,"x")+COUNTIF('5'!J22,"x")+COUNTIF('6'!J22,"x")+COUNTIF('7'!J22,"x")+COUNTIF('8'!J22,"x")+COUNTIF('9'!J22,"x")+COUNTIF('10'!J22,"x")+COUNTIF('11'!J22,"x")+COUNTIF('12'!J22,"x")+COUNTIF('13'!J22,"x")+COUNTIF('14'!J22,"x")+COUNTIF('15'!J22,"x"),"0")</f>
        <v>0</v>
      </c>
      <c r="K22" s="83"/>
      <c r="L22" s="82" t="str">
        <f>IF(COUNTIF('1'!L22,"x")+COUNTIF('2'!L22,"x")+COUNTIF('3'!L22,"x")+COUNTIF('4'!L22,"x")+COUNTIF('5'!L22,"x")+COUNTIF('6'!L22,"x")+COUNTIF('7'!L22,"x")+COUNTIF('8'!L22,"x")+COUNTIF('9'!L22,"x")+COUNTIF('10'!L22,"x")+COUNTIF('11'!L22,"x")+COUNTIF('12'!L22,"x")+COUNTIF('13'!L22,"x")+COUNTIF('14'!L22,"x")+COUNTIF('15'!L22,"x")&lt;&gt;0,COUNTIF('1'!L22,"x")+COUNTIF('2'!L22,"x")+COUNTIF('3'!L22,"x")+COUNTIF('4'!L22,"x")+COUNTIF('5'!L22,"x")+COUNTIF('6'!L22,"x")+COUNTIF('7'!L22,"x")+COUNTIF('8'!L22,"x")+COUNTIF('9'!L22,"x")+COUNTIF('10'!L22,"x")+COUNTIF('11'!L22,"x")+COUNTIF('12'!L22,"x")+COUNTIF('13'!L22,"x")+COUNTIF('14'!L22,"x")+COUNTIF('15'!L22,"x"),"0")</f>
        <v>0</v>
      </c>
      <c r="M22" s="85"/>
      <c r="N22" s="95"/>
      <c r="O22" s="94" t="str">
        <f>IF(COUNTIF('1'!O22,"x")+COUNTIF('2'!O22,"x")+COUNTIF('3'!O22,"x")+COUNTIF('4'!O22,"x")+COUNTIF('5'!O22,"x")+COUNTIF('6'!O22,"x")+COUNTIF('7'!O22,"x")+COUNTIF('8'!O22,"x")+COUNTIF('9'!O22,"x")+COUNTIF('10'!O22,"x")+COUNTIF('11'!O22,"x")+COUNTIF('12'!O22,"x")+COUNTIF('13'!O22,"x")+COUNTIF('14'!O22,"x")+COUNTIF('15'!O22,"x")&lt;&gt;0,COUNTIF('1'!O22,"x")+COUNTIF('2'!O22,"x")+COUNTIF('3'!O22,"x")+COUNTIF('4'!O22,"x")+COUNTIF('5'!O22,"x")+COUNTIF('6'!O22,"x")+COUNTIF('7'!O22,"x")+COUNTIF('8'!O22,"x")+COUNTIF('9'!O22,"x")+COUNTIF('10'!O22,"x")+COUNTIF('11'!O22,"x")+COUNTIF('12'!O22,"x")+COUNTIF('13'!O22,"x")+COUNTIF('14'!O22,"x")+COUNTIF('15'!O22,"x"),"0")</f>
        <v>0</v>
      </c>
      <c r="P22" s="95"/>
      <c r="Q22" s="94" t="str">
        <f>IF(COUNTIF('1'!Q22,"x")+COUNTIF('2'!Q22,"x")+COUNTIF('3'!Q22,"x")+COUNTIF('4'!Q22,"x")+COUNTIF('5'!Q22,"x")+COUNTIF('6'!Q22,"x")+COUNTIF('7'!Q22,"x")+COUNTIF('8'!Q22,"x")+COUNTIF('9'!Q22,"x")+COUNTIF('10'!Q22,"x")+COUNTIF('11'!Q22,"x")+COUNTIF('12'!Q22,"x")+COUNTIF('13'!Q22,"x")+COUNTIF('14'!Q22,"x")+COUNTIF('15'!Q22,"x")&lt;&gt;0,COUNTIF('1'!Q22,"x")+COUNTIF('2'!Q22,"x")+COUNTIF('3'!Q22,"x")+COUNTIF('4'!Q22,"x")+COUNTIF('5'!Q22,"x")+COUNTIF('6'!Q22,"x")+COUNTIF('7'!Q22,"x")+COUNTIF('8'!Q22,"x")+COUNTIF('9'!Q22,"x")+COUNTIF('10'!Q22,"x")+COUNTIF('11'!Q22,"x")+COUNTIF('12'!Q22,"x")+COUNTIF('13'!Q22,"x")+COUNTIF('14'!Q22,"x")+COUNTIF('15'!Q22,"x"),"0")</f>
        <v>0</v>
      </c>
      <c r="R22" s="77"/>
      <c r="S22" s="45" t="str">
        <f t="shared" si="2"/>
        <v/>
      </c>
      <c r="T22" s="38"/>
      <c r="U22" s="93"/>
      <c r="V22" s="14" t="str">
        <f t="shared" si="3"/>
        <v/>
      </c>
    </row>
    <row r="23" spans="1:22" ht="15.2" customHeight="1">
      <c r="A23" s="50"/>
      <c r="B23" s="38" t="str">
        <f>IF(Vorlage!B23&lt;&gt;"",Vorlage!B23,"")</f>
        <v>Anlaufverhalten</v>
      </c>
      <c r="C23" s="38"/>
      <c r="D23" s="69"/>
      <c r="E23" s="94" t="str">
        <f>IF(COUNTIF('1'!E23,"x")+COUNTIF('2'!E23,"x")+COUNTIF('3'!E23,"x")+COUNTIF('4'!E23,"x")+COUNTIF('5'!E23,"x")+COUNTIF('6'!E23,"x")+COUNTIF('7'!E23,"x")+COUNTIF('8'!E23,"x")+COUNTIF('9'!E23,"x")+COUNTIF('10'!E23,"x")+COUNTIF('11'!E23,"x")+COUNTIF('12'!E23,"x")+COUNTIF('13'!E23,"x")+COUNTIF('14'!E23,"x")+COUNTIF('15'!E23,"x")&lt;&gt;0,COUNTIF('1'!E23,"x")+COUNTIF('2'!E23,"x")+COUNTIF('3'!E23,"x")+COUNTIF('4'!E23,"x")+COUNTIF('5'!E23,"x")+COUNTIF('6'!E23,"x")+COUNTIF('7'!E23,"x")+COUNTIF('8'!E23,"x")+COUNTIF('9'!E23,"x")+COUNTIF('10'!E23,"x")+COUNTIF('11'!E23,"x")+COUNTIF('12'!E23,"x")+COUNTIF('13'!E23,"x")+COUNTIF('14'!E23,"x")+COUNTIF('15'!E23,"x"),"0")</f>
        <v>0</v>
      </c>
      <c r="F23" s="95"/>
      <c r="G23" s="94" t="str">
        <f>IF(COUNTIF('1'!G23,"x")+COUNTIF('2'!G23,"x")+COUNTIF('3'!G23,"x")+COUNTIF('4'!G23,"x")+COUNTIF('5'!G23,"x")+COUNTIF('6'!G23,"x")+COUNTIF('7'!G23,"x")+COUNTIF('8'!G23,"x")+COUNTIF('9'!G23,"x")+COUNTIF('10'!G23,"x")+COUNTIF('11'!G23,"x")+COUNTIF('12'!G23,"x")+COUNTIF('13'!G23,"x")+COUNTIF('14'!G23,"x")+COUNTIF('15'!G23,"x")&lt;&gt;0,COUNTIF('1'!G23,"x")+COUNTIF('2'!G23,"x")+COUNTIF('3'!G23,"x")+COUNTIF('4'!G23,"x")+COUNTIF('5'!G23,"x")+COUNTIF('6'!G23,"x")+COUNTIF('7'!G23,"x")+COUNTIF('8'!G23,"x")+COUNTIF('9'!G23,"x")+COUNTIF('10'!G23,"x")+COUNTIF('11'!G23,"x")+COUNTIF('12'!G23,"x")+COUNTIF('13'!G23,"x")+COUNTIF('14'!G23,"x")+COUNTIF('15'!G23,"x"),"0")</f>
        <v>0</v>
      </c>
      <c r="H23" s="95"/>
      <c r="I23" s="84"/>
      <c r="J23" s="82" t="str">
        <f>IF(COUNTIF('1'!J23,"x")+COUNTIF('2'!J23,"x")+COUNTIF('3'!J23,"x")+COUNTIF('4'!J23,"x")+COUNTIF('5'!J23,"x")+COUNTIF('6'!J23,"x")+COUNTIF('7'!J23,"x")+COUNTIF('8'!J23,"x")+COUNTIF('9'!J23,"x")+COUNTIF('10'!J23,"x")+COUNTIF('11'!J23,"x")+COUNTIF('12'!J23,"x")+COUNTIF('13'!J23,"x")+COUNTIF('14'!J23,"x")+COUNTIF('15'!J23,"x")&lt;&gt;0,COUNTIF('1'!J23,"x")+COUNTIF('2'!J23,"x")+COUNTIF('3'!J23,"x")+COUNTIF('4'!J23,"x")+COUNTIF('5'!J23,"x")+COUNTIF('6'!J23,"x")+COUNTIF('7'!J23,"x")+COUNTIF('8'!J23,"x")+COUNTIF('9'!J23,"x")+COUNTIF('10'!J23,"x")+COUNTIF('11'!J23,"x")+COUNTIF('12'!J23,"x")+COUNTIF('13'!J23,"x")+COUNTIF('14'!J23,"x")+COUNTIF('15'!J23,"x"),"0")</f>
        <v>0</v>
      </c>
      <c r="K23" s="83"/>
      <c r="L23" s="82" t="str">
        <f>IF(COUNTIF('1'!L23,"x")+COUNTIF('2'!L23,"x")+COUNTIF('3'!L23,"x")+COUNTIF('4'!L23,"x")+COUNTIF('5'!L23,"x")+COUNTIF('6'!L23,"x")+COUNTIF('7'!L23,"x")+COUNTIF('8'!L23,"x")+COUNTIF('9'!L23,"x")+COUNTIF('10'!L23,"x")+COUNTIF('11'!L23,"x")+COUNTIF('12'!L23,"x")+COUNTIF('13'!L23,"x")+COUNTIF('14'!L23,"x")+COUNTIF('15'!L23,"x")&lt;&gt;0,COUNTIF('1'!L23,"x")+COUNTIF('2'!L23,"x")+COUNTIF('3'!L23,"x")+COUNTIF('4'!L23,"x")+COUNTIF('5'!L23,"x")+COUNTIF('6'!L23,"x")+COUNTIF('7'!L23,"x")+COUNTIF('8'!L23,"x")+COUNTIF('9'!L23,"x")+COUNTIF('10'!L23,"x")+COUNTIF('11'!L23,"x")+COUNTIF('12'!L23,"x")+COUNTIF('13'!L23,"x")+COUNTIF('14'!L23,"x")+COUNTIF('15'!L23,"x"),"0")</f>
        <v>0</v>
      </c>
      <c r="M23" s="85"/>
      <c r="N23" s="95"/>
      <c r="O23" s="94" t="str">
        <f>IF(COUNTIF('1'!O23,"x")+COUNTIF('2'!O23,"x")+COUNTIF('3'!O23,"x")+COUNTIF('4'!O23,"x")+COUNTIF('5'!O23,"x")+COUNTIF('6'!O23,"x")+COUNTIF('7'!O23,"x")+COUNTIF('8'!O23,"x")+COUNTIF('9'!O23,"x")+COUNTIF('10'!O23,"x")+COUNTIF('11'!O23,"x")+COUNTIF('12'!O23,"x")+COUNTIF('13'!O23,"x")+COUNTIF('14'!O23,"x")+COUNTIF('15'!O23,"x")&lt;&gt;0,COUNTIF('1'!O23,"x")+COUNTIF('2'!O23,"x")+COUNTIF('3'!O23,"x")+COUNTIF('4'!O23,"x")+COUNTIF('5'!O23,"x")+COUNTIF('6'!O23,"x")+COUNTIF('7'!O23,"x")+COUNTIF('8'!O23,"x")+COUNTIF('9'!O23,"x")+COUNTIF('10'!O23,"x")+COUNTIF('11'!O23,"x")+COUNTIF('12'!O23,"x")+COUNTIF('13'!O23,"x")+COUNTIF('14'!O23,"x")+COUNTIF('15'!O23,"x"),"0")</f>
        <v>0</v>
      </c>
      <c r="P23" s="95"/>
      <c r="Q23" s="94" t="str">
        <f>IF(COUNTIF('1'!Q23,"x")+COUNTIF('2'!Q23,"x")+COUNTIF('3'!Q23,"x")+COUNTIF('4'!Q23,"x")+COUNTIF('5'!Q23,"x")+COUNTIF('6'!Q23,"x")+COUNTIF('7'!Q23,"x")+COUNTIF('8'!Q23,"x")+COUNTIF('9'!Q23,"x")+COUNTIF('10'!Q23,"x")+COUNTIF('11'!Q23,"x")+COUNTIF('12'!Q23,"x")+COUNTIF('13'!Q23,"x")+COUNTIF('14'!Q23,"x")+COUNTIF('15'!Q23,"x")&lt;&gt;0,COUNTIF('1'!Q23,"x")+COUNTIF('2'!Q23,"x")+COUNTIF('3'!Q23,"x")+COUNTIF('4'!Q23,"x")+COUNTIF('5'!Q23,"x")+COUNTIF('6'!Q23,"x")+COUNTIF('7'!Q23,"x")+COUNTIF('8'!Q23,"x")+COUNTIF('9'!Q23,"x")+COUNTIF('10'!Q23,"x")+COUNTIF('11'!Q23,"x")+COUNTIF('12'!Q23,"x")+COUNTIF('13'!Q23,"x")+COUNTIF('14'!Q23,"x")+COUNTIF('15'!Q23,"x"),"0")</f>
        <v>0</v>
      </c>
      <c r="R23" s="77"/>
      <c r="S23" s="45" t="str">
        <f t="shared" si="2"/>
        <v/>
      </c>
      <c r="T23" s="38"/>
      <c r="U23" s="93"/>
      <c r="V23" s="14" t="str">
        <f t="shared" si="3"/>
        <v/>
      </c>
    </row>
    <row r="24" spans="1:22" ht="15.2" customHeight="1">
      <c r="A24" s="50"/>
      <c r="B24" s="38" t="str">
        <f>IF(Vorlage!B24&lt;&gt;"",Vorlage!B24,"")</f>
        <v>Verstellmöglichkeiten, Präzision</v>
      </c>
      <c r="C24" s="38"/>
      <c r="D24" s="69"/>
      <c r="E24" s="94" t="str">
        <f>IF(COUNTIF('1'!E24,"x")+COUNTIF('2'!E24,"x")+COUNTIF('3'!E24,"x")+COUNTIF('4'!E24,"x")+COUNTIF('5'!E24,"x")+COUNTIF('6'!E24,"x")+COUNTIF('7'!E24,"x")+COUNTIF('8'!E24,"x")+COUNTIF('9'!E24,"x")+COUNTIF('10'!E24,"x")+COUNTIF('11'!E24,"x")+COUNTIF('12'!E24,"x")+COUNTIF('13'!E24,"x")+COUNTIF('14'!E24,"x")+COUNTIF('15'!E24,"x")&lt;&gt;0,COUNTIF('1'!E24,"x")+COUNTIF('2'!E24,"x")+COUNTIF('3'!E24,"x")+COUNTIF('4'!E24,"x")+COUNTIF('5'!E24,"x")+COUNTIF('6'!E24,"x")+COUNTIF('7'!E24,"x")+COUNTIF('8'!E24,"x")+COUNTIF('9'!E24,"x")+COUNTIF('10'!E24,"x")+COUNTIF('11'!E24,"x")+COUNTIF('12'!E24,"x")+COUNTIF('13'!E24,"x")+COUNTIF('14'!E24,"x")+COUNTIF('15'!E24,"x"),"0")</f>
        <v>0</v>
      </c>
      <c r="F24" s="95"/>
      <c r="G24" s="94" t="str">
        <f>IF(COUNTIF('1'!G24,"x")+COUNTIF('2'!G24,"x")+COUNTIF('3'!G24,"x")+COUNTIF('4'!G24,"x")+COUNTIF('5'!G24,"x")+COUNTIF('6'!G24,"x")+COUNTIF('7'!G24,"x")+COUNTIF('8'!G24,"x")+COUNTIF('9'!G24,"x")+COUNTIF('10'!G24,"x")+COUNTIF('11'!G24,"x")+COUNTIF('12'!G24,"x")+COUNTIF('13'!G24,"x")+COUNTIF('14'!G24,"x")+COUNTIF('15'!G24,"x")&lt;&gt;0,COUNTIF('1'!G24,"x")+COUNTIF('2'!G24,"x")+COUNTIF('3'!G24,"x")+COUNTIF('4'!G24,"x")+COUNTIF('5'!G24,"x")+COUNTIF('6'!G24,"x")+COUNTIF('7'!G24,"x")+COUNTIF('8'!G24,"x")+COUNTIF('9'!G24,"x")+COUNTIF('10'!G24,"x")+COUNTIF('11'!G24,"x")+COUNTIF('12'!G24,"x")+COUNTIF('13'!G24,"x")+COUNTIF('14'!G24,"x")+COUNTIF('15'!G24,"x"),"0")</f>
        <v>0</v>
      </c>
      <c r="H24" s="95"/>
      <c r="I24" s="84"/>
      <c r="J24" s="82" t="str">
        <f>IF(COUNTIF('1'!J24,"x")+COUNTIF('2'!J24,"x")+COUNTIF('3'!J24,"x")+COUNTIF('4'!J24,"x")+COUNTIF('5'!J24,"x")+COUNTIF('6'!J24,"x")+COUNTIF('7'!J24,"x")+COUNTIF('8'!J24,"x")+COUNTIF('9'!J24,"x")+COUNTIF('10'!J24,"x")+COUNTIF('11'!J24,"x")+COUNTIF('12'!J24,"x")+COUNTIF('13'!J24,"x")+COUNTIF('14'!J24,"x")+COUNTIF('15'!J24,"x")&lt;&gt;0,COUNTIF('1'!J24,"x")+COUNTIF('2'!J24,"x")+COUNTIF('3'!J24,"x")+COUNTIF('4'!J24,"x")+COUNTIF('5'!J24,"x")+COUNTIF('6'!J24,"x")+COUNTIF('7'!J24,"x")+COUNTIF('8'!J24,"x")+COUNTIF('9'!J24,"x")+COUNTIF('10'!J24,"x")+COUNTIF('11'!J24,"x")+COUNTIF('12'!J24,"x")+COUNTIF('13'!J24,"x")+COUNTIF('14'!J24,"x")+COUNTIF('15'!J24,"x"),"0")</f>
        <v>0</v>
      </c>
      <c r="K24" s="83"/>
      <c r="L24" s="82" t="str">
        <f>IF(COUNTIF('1'!L24,"x")+COUNTIF('2'!L24,"x")+COUNTIF('3'!L24,"x")+COUNTIF('4'!L24,"x")+COUNTIF('5'!L24,"x")+COUNTIF('6'!L24,"x")+COUNTIF('7'!L24,"x")+COUNTIF('8'!L24,"x")+COUNTIF('9'!L24,"x")+COUNTIF('10'!L24,"x")+COUNTIF('11'!L24,"x")+COUNTIF('12'!L24,"x")+COUNTIF('13'!L24,"x")+COUNTIF('14'!L24,"x")+COUNTIF('15'!L24,"x")&lt;&gt;0,COUNTIF('1'!L24,"x")+COUNTIF('2'!L24,"x")+COUNTIF('3'!L24,"x")+COUNTIF('4'!L24,"x")+COUNTIF('5'!L24,"x")+COUNTIF('6'!L24,"x")+COUNTIF('7'!L24,"x")+COUNTIF('8'!L24,"x")+COUNTIF('9'!L24,"x")+COUNTIF('10'!L24,"x")+COUNTIF('11'!L24,"x")+COUNTIF('12'!L24,"x")+COUNTIF('13'!L24,"x")+COUNTIF('14'!L24,"x")+COUNTIF('15'!L24,"x"),"0")</f>
        <v>0</v>
      </c>
      <c r="M24" s="85"/>
      <c r="N24" s="95"/>
      <c r="O24" s="94" t="str">
        <f>IF(COUNTIF('1'!O24,"x")+COUNTIF('2'!O24,"x")+COUNTIF('3'!O24,"x")+COUNTIF('4'!O24,"x")+COUNTIF('5'!O24,"x")+COUNTIF('6'!O24,"x")+COUNTIF('7'!O24,"x")+COUNTIF('8'!O24,"x")+COUNTIF('9'!O24,"x")+COUNTIF('10'!O24,"x")+COUNTIF('11'!O24,"x")+COUNTIF('12'!O24,"x")+COUNTIF('13'!O24,"x")+COUNTIF('14'!O24,"x")+COUNTIF('15'!O24,"x")&lt;&gt;0,COUNTIF('1'!O24,"x")+COUNTIF('2'!O24,"x")+COUNTIF('3'!O24,"x")+COUNTIF('4'!O24,"x")+COUNTIF('5'!O24,"x")+COUNTIF('6'!O24,"x")+COUNTIF('7'!O24,"x")+COUNTIF('8'!O24,"x")+COUNTIF('9'!O24,"x")+COUNTIF('10'!O24,"x")+COUNTIF('11'!O24,"x")+COUNTIF('12'!O24,"x")+COUNTIF('13'!O24,"x")+COUNTIF('14'!O24,"x")+COUNTIF('15'!O24,"x"),"0")</f>
        <v>0</v>
      </c>
      <c r="P24" s="95"/>
      <c r="Q24" s="94" t="str">
        <f>IF(COUNTIF('1'!Q24,"x")+COUNTIF('2'!Q24,"x")+COUNTIF('3'!Q24,"x")+COUNTIF('4'!Q24,"x")+COUNTIF('5'!Q24,"x")+COUNTIF('6'!Q24,"x")+COUNTIF('7'!Q24,"x")+COUNTIF('8'!Q24,"x")+COUNTIF('9'!Q24,"x")+COUNTIF('10'!Q24,"x")+COUNTIF('11'!Q24,"x")+COUNTIF('12'!Q24,"x")+COUNTIF('13'!Q24,"x")+COUNTIF('14'!Q24,"x")+COUNTIF('15'!Q24,"x")&lt;&gt;0,COUNTIF('1'!Q24,"x")+COUNTIF('2'!Q24,"x")+COUNTIF('3'!Q24,"x")+COUNTIF('4'!Q24,"x")+COUNTIF('5'!Q24,"x")+COUNTIF('6'!Q24,"x")+COUNTIF('7'!Q24,"x")+COUNTIF('8'!Q24,"x")+COUNTIF('9'!Q24,"x")+COUNTIF('10'!Q24,"x")+COUNTIF('11'!Q24,"x")+COUNTIF('12'!Q24,"x")+COUNTIF('13'!Q24,"x")+COUNTIF('14'!Q24,"x")+COUNTIF('15'!Q24,"x"),"0")</f>
        <v>0</v>
      </c>
      <c r="R24" s="77"/>
      <c r="S24" s="45" t="str">
        <f t="shared" si="2"/>
        <v/>
      </c>
      <c r="T24" s="38"/>
      <c r="U24" s="93"/>
      <c r="V24" s="14" t="str">
        <f t="shared" si="3"/>
        <v/>
      </c>
    </row>
    <row r="25" spans="1:22" ht="15.2" customHeight="1">
      <c r="A25" s="50"/>
      <c r="B25" s="38" t="str">
        <f>IF(Vorlage!B25&lt;&gt;"",Vorlage!B25,"")</f>
        <v>Kollisionsschutz</v>
      </c>
      <c r="C25" s="38"/>
      <c r="D25" s="69"/>
      <c r="E25" s="94" t="str">
        <f>IF(COUNTIF('1'!E25,"x")+COUNTIF('2'!E25,"x")+COUNTIF('3'!E25,"x")+COUNTIF('4'!E25,"x")+COUNTIF('5'!E25,"x")+COUNTIF('6'!E25,"x")+COUNTIF('7'!E25,"x")+COUNTIF('8'!E25,"x")+COUNTIF('9'!E25,"x")+COUNTIF('10'!E25,"x")+COUNTIF('11'!E25,"x")+COUNTIF('12'!E25,"x")+COUNTIF('13'!E25,"x")+COUNTIF('14'!E25,"x")+COUNTIF('15'!E25,"x")&lt;&gt;0,COUNTIF('1'!E25,"x")+COUNTIF('2'!E25,"x")+COUNTIF('3'!E25,"x")+COUNTIF('4'!E25,"x")+COUNTIF('5'!E25,"x")+COUNTIF('6'!E25,"x")+COUNTIF('7'!E25,"x")+COUNTIF('8'!E25,"x")+COUNTIF('9'!E25,"x")+COUNTIF('10'!E25,"x")+COUNTIF('11'!E25,"x")+COUNTIF('12'!E25,"x")+COUNTIF('13'!E25,"x")+COUNTIF('14'!E25,"x")+COUNTIF('15'!E25,"x"),"0")</f>
        <v>0</v>
      </c>
      <c r="F25" s="95"/>
      <c r="G25" s="94" t="str">
        <f>IF(COUNTIF('1'!G25,"x")+COUNTIF('2'!G25,"x")+COUNTIF('3'!G25,"x")+COUNTIF('4'!G25,"x")+COUNTIF('5'!G25,"x")+COUNTIF('6'!G25,"x")+COUNTIF('7'!G25,"x")+COUNTIF('8'!G25,"x")+COUNTIF('9'!G25,"x")+COUNTIF('10'!G25,"x")+COUNTIF('11'!G25,"x")+COUNTIF('12'!G25,"x")+COUNTIF('13'!G25,"x")+COUNTIF('14'!G25,"x")+COUNTIF('15'!G25,"x")&lt;&gt;0,COUNTIF('1'!G25,"x")+COUNTIF('2'!G25,"x")+COUNTIF('3'!G25,"x")+COUNTIF('4'!G25,"x")+COUNTIF('5'!G25,"x")+COUNTIF('6'!G25,"x")+COUNTIF('7'!G25,"x")+COUNTIF('8'!G25,"x")+COUNTIF('9'!G25,"x")+COUNTIF('10'!G25,"x")+COUNTIF('11'!G25,"x")+COUNTIF('12'!G25,"x")+COUNTIF('13'!G25,"x")+COUNTIF('14'!G25,"x")+COUNTIF('15'!G25,"x"),"0")</f>
        <v>0</v>
      </c>
      <c r="H25" s="95"/>
      <c r="I25" s="84"/>
      <c r="J25" s="82" t="str">
        <f>IF(COUNTIF('1'!J25,"x")+COUNTIF('2'!J25,"x")+COUNTIF('3'!J25,"x")+COUNTIF('4'!J25,"x")+COUNTIF('5'!J25,"x")+COUNTIF('6'!J25,"x")+COUNTIF('7'!J25,"x")+COUNTIF('8'!J25,"x")+COUNTIF('9'!J25,"x")+COUNTIF('10'!J25,"x")+COUNTIF('11'!J25,"x")+COUNTIF('12'!J25,"x")+COUNTIF('13'!J25,"x")+COUNTIF('14'!J25,"x")+COUNTIF('15'!J25,"x")&lt;&gt;0,COUNTIF('1'!J25,"x")+COUNTIF('2'!J25,"x")+COUNTIF('3'!J25,"x")+COUNTIF('4'!J25,"x")+COUNTIF('5'!J25,"x")+COUNTIF('6'!J25,"x")+COUNTIF('7'!J25,"x")+COUNTIF('8'!J25,"x")+COUNTIF('9'!J25,"x")+COUNTIF('10'!J25,"x")+COUNTIF('11'!J25,"x")+COUNTIF('12'!J25,"x")+COUNTIF('13'!J25,"x")+COUNTIF('14'!J25,"x")+COUNTIF('15'!J25,"x"),"0")</f>
        <v>0</v>
      </c>
      <c r="K25" s="83"/>
      <c r="L25" s="82" t="str">
        <f>IF(COUNTIF('1'!L25,"x")+COUNTIF('2'!L25,"x")+COUNTIF('3'!L25,"x")+COUNTIF('4'!L25,"x")+COUNTIF('5'!L25,"x")+COUNTIF('6'!L25,"x")+COUNTIF('7'!L25,"x")+COUNTIF('8'!L25,"x")+COUNTIF('9'!L25,"x")+COUNTIF('10'!L25,"x")+COUNTIF('11'!L25,"x")+COUNTIF('12'!L25,"x")+COUNTIF('13'!L25,"x")+COUNTIF('14'!L25,"x")+COUNTIF('15'!L25,"x")&lt;&gt;0,COUNTIF('1'!L25,"x")+COUNTIF('2'!L25,"x")+COUNTIF('3'!L25,"x")+COUNTIF('4'!L25,"x")+COUNTIF('5'!L25,"x")+COUNTIF('6'!L25,"x")+COUNTIF('7'!L25,"x")+COUNTIF('8'!L25,"x")+COUNTIF('9'!L25,"x")+COUNTIF('10'!L25,"x")+COUNTIF('11'!L25,"x")+COUNTIF('12'!L25,"x")+COUNTIF('13'!L25,"x")+COUNTIF('14'!L25,"x")+COUNTIF('15'!L25,"x"),"0")</f>
        <v>0</v>
      </c>
      <c r="M25" s="85"/>
      <c r="N25" s="95"/>
      <c r="O25" s="94" t="str">
        <f>IF(COUNTIF('1'!O25,"x")+COUNTIF('2'!O25,"x")+COUNTIF('3'!O25,"x")+COUNTIF('4'!O25,"x")+COUNTIF('5'!O25,"x")+COUNTIF('6'!O25,"x")+COUNTIF('7'!O25,"x")+COUNTIF('8'!O25,"x")+COUNTIF('9'!O25,"x")+COUNTIF('10'!O25,"x")+COUNTIF('11'!O25,"x")+COUNTIF('12'!O25,"x")+COUNTIF('13'!O25,"x")+COUNTIF('14'!O25,"x")+COUNTIF('15'!O25,"x")&lt;&gt;0,COUNTIF('1'!O25,"x")+COUNTIF('2'!O25,"x")+COUNTIF('3'!O25,"x")+COUNTIF('4'!O25,"x")+COUNTIF('5'!O25,"x")+COUNTIF('6'!O25,"x")+COUNTIF('7'!O25,"x")+COUNTIF('8'!O25,"x")+COUNTIF('9'!O25,"x")+COUNTIF('10'!O25,"x")+COUNTIF('11'!O25,"x")+COUNTIF('12'!O25,"x")+COUNTIF('13'!O25,"x")+COUNTIF('14'!O25,"x")+COUNTIF('15'!O25,"x"),"0")</f>
        <v>0</v>
      </c>
      <c r="P25" s="95"/>
      <c r="Q25" s="94" t="str">
        <f>IF(COUNTIF('1'!Q25,"x")+COUNTIF('2'!Q25,"x")+COUNTIF('3'!Q25,"x")+COUNTIF('4'!Q25,"x")+COUNTIF('5'!Q25,"x")+COUNTIF('6'!Q25,"x")+COUNTIF('7'!Q25,"x")+COUNTIF('8'!Q25,"x")+COUNTIF('9'!Q25,"x")+COUNTIF('10'!Q25,"x")+COUNTIF('11'!Q25,"x")+COUNTIF('12'!Q25,"x")+COUNTIF('13'!Q25,"x")+COUNTIF('14'!Q25,"x")+COUNTIF('15'!Q25,"x")&lt;&gt;0,COUNTIF('1'!Q25,"x")+COUNTIF('2'!Q25,"x")+COUNTIF('3'!Q25,"x")+COUNTIF('4'!Q25,"x")+COUNTIF('5'!Q25,"x")+COUNTIF('6'!Q25,"x")+COUNTIF('7'!Q25,"x")+COUNTIF('8'!Q25,"x")+COUNTIF('9'!Q25,"x")+COUNTIF('10'!Q25,"x")+COUNTIF('11'!Q25,"x")+COUNTIF('12'!Q25,"x")+COUNTIF('13'!Q25,"x")+COUNTIF('14'!Q25,"x")+COUNTIF('15'!Q25,"x"),"0")</f>
        <v>0</v>
      </c>
      <c r="R25" s="77"/>
      <c r="S25" s="45" t="str">
        <f t="shared" si="2"/>
        <v/>
      </c>
      <c r="T25" s="38"/>
      <c r="U25" s="93"/>
      <c r="V25" s="14" t="str">
        <f t="shared" si="3"/>
        <v/>
      </c>
    </row>
    <row r="26" spans="1:22" ht="15.2" customHeight="1">
      <c r="A26" s="50"/>
      <c r="B26" s="38" t="str">
        <f>IF(Vorlage!B26&lt;&gt;"",Vorlage!B26,"")</f>
        <v>Automatische 0-Stellung</v>
      </c>
      <c r="C26" s="38"/>
      <c r="D26" s="69"/>
      <c r="E26" s="94" t="str">
        <f>IF(COUNTIF('1'!E26,"x")+COUNTIF('2'!E26,"x")+COUNTIF('3'!E26,"x")+COUNTIF('4'!E26,"x")+COUNTIF('5'!E26,"x")+COUNTIF('6'!E26,"x")+COUNTIF('7'!E26,"x")+COUNTIF('8'!E26,"x")+COUNTIF('9'!E26,"x")+COUNTIF('10'!E26,"x")+COUNTIF('11'!E26,"x")+COUNTIF('12'!E26,"x")+COUNTIF('13'!E26,"x")+COUNTIF('14'!E26,"x")+COUNTIF('15'!E26,"x")&lt;&gt;0,COUNTIF('1'!E26,"x")+COUNTIF('2'!E26,"x")+COUNTIF('3'!E26,"x")+COUNTIF('4'!E26,"x")+COUNTIF('5'!E26,"x")+COUNTIF('6'!E26,"x")+COUNTIF('7'!E26,"x")+COUNTIF('8'!E26,"x")+COUNTIF('9'!E26,"x")+COUNTIF('10'!E26,"x")+COUNTIF('11'!E26,"x")+COUNTIF('12'!E26,"x")+COUNTIF('13'!E26,"x")+COUNTIF('14'!E26,"x")+COUNTIF('15'!E26,"x"),"0")</f>
        <v>0</v>
      </c>
      <c r="F26" s="95"/>
      <c r="G26" s="94" t="str">
        <f>IF(COUNTIF('1'!G26,"x")+COUNTIF('2'!G26,"x")+COUNTIF('3'!G26,"x")+COUNTIF('4'!G26,"x")+COUNTIF('5'!G26,"x")+COUNTIF('6'!G26,"x")+COUNTIF('7'!G26,"x")+COUNTIF('8'!G26,"x")+COUNTIF('9'!G26,"x")+COUNTIF('10'!G26,"x")+COUNTIF('11'!G26,"x")+COUNTIF('12'!G26,"x")+COUNTIF('13'!G26,"x")+COUNTIF('14'!G26,"x")+COUNTIF('15'!G26,"x")&lt;&gt;0,COUNTIF('1'!G26,"x")+COUNTIF('2'!G26,"x")+COUNTIF('3'!G26,"x")+COUNTIF('4'!G26,"x")+COUNTIF('5'!G26,"x")+COUNTIF('6'!G26,"x")+COUNTIF('7'!G26,"x")+COUNTIF('8'!G26,"x")+COUNTIF('9'!G26,"x")+COUNTIF('10'!G26,"x")+COUNTIF('11'!G26,"x")+COUNTIF('12'!G26,"x")+COUNTIF('13'!G26,"x")+COUNTIF('14'!G26,"x")+COUNTIF('15'!G26,"x"),"0")</f>
        <v>0</v>
      </c>
      <c r="H26" s="95"/>
      <c r="I26" s="84"/>
      <c r="J26" s="82" t="str">
        <f>IF(COUNTIF('1'!J26,"x")+COUNTIF('2'!J26,"x")+COUNTIF('3'!J26,"x")+COUNTIF('4'!J26,"x")+COUNTIF('5'!J26,"x")+COUNTIF('6'!J26,"x")+COUNTIF('7'!J26,"x")+COUNTIF('8'!J26,"x")+COUNTIF('9'!J26,"x")+COUNTIF('10'!J26,"x")+COUNTIF('11'!J26,"x")+COUNTIF('12'!J26,"x")+COUNTIF('13'!J26,"x")+COUNTIF('14'!J26,"x")+COUNTIF('15'!J26,"x")&lt;&gt;0,COUNTIF('1'!J26,"x")+COUNTIF('2'!J26,"x")+COUNTIF('3'!J26,"x")+COUNTIF('4'!J26,"x")+COUNTIF('5'!J26,"x")+COUNTIF('6'!J26,"x")+COUNTIF('7'!J26,"x")+COUNTIF('8'!J26,"x")+COUNTIF('9'!J26,"x")+COUNTIF('10'!J26,"x")+COUNTIF('11'!J26,"x")+COUNTIF('12'!J26,"x")+COUNTIF('13'!J26,"x")+COUNTIF('14'!J26,"x")+COUNTIF('15'!J26,"x"),"0")</f>
        <v>0</v>
      </c>
      <c r="K26" s="83"/>
      <c r="L26" s="82" t="str">
        <f>IF(COUNTIF('1'!L26,"x")+COUNTIF('2'!L26,"x")+COUNTIF('3'!L26,"x")+COUNTIF('4'!L26,"x")+COUNTIF('5'!L26,"x")+COUNTIF('6'!L26,"x")+COUNTIF('7'!L26,"x")+COUNTIF('8'!L26,"x")+COUNTIF('9'!L26,"x")+COUNTIF('10'!L26,"x")+COUNTIF('11'!L26,"x")+COUNTIF('12'!L26,"x")+COUNTIF('13'!L26,"x")+COUNTIF('14'!L26,"x")+COUNTIF('15'!L26,"x")&lt;&gt;0,COUNTIF('1'!L26,"x")+COUNTIF('2'!L26,"x")+COUNTIF('3'!L26,"x")+COUNTIF('4'!L26,"x")+COUNTIF('5'!L26,"x")+COUNTIF('6'!L26,"x")+COUNTIF('7'!L26,"x")+COUNTIF('8'!L26,"x")+COUNTIF('9'!L26,"x")+COUNTIF('10'!L26,"x")+COUNTIF('11'!L26,"x")+COUNTIF('12'!L26,"x")+COUNTIF('13'!L26,"x")+COUNTIF('14'!L26,"x")+COUNTIF('15'!L26,"x"),"0")</f>
        <v>0</v>
      </c>
      <c r="M26" s="85"/>
      <c r="N26" s="95"/>
      <c r="O26" s="94" t="str">
        <f>IF(COUNTIF('1'!O26,"x")+COUNTIF('2'!O26,"x")+COUNTIF('3'!O26,"x")+COUNTIF('4'!O26,"x")+COUNTIF('5'!O26,"x")+COUNTIF('6'!O26,"x")+COUNTIF('7'!O26,"x")+COUNTIF('8'!O26,"x")+COUNTIF('9'!O26,"x")+COUNTIF('10'!O26,"x")+COUNTIF('11'!O26,"x")+COUNTIF('12'!O26,"x")+COUNTIF('13'!O26,"x")+COUNTIF('14'!O26,"x")+COUNTIF('15'!O26,"x")&lt;&gt;0,COUNTIF('1'!O26,"x")+COUNTIF('2'!O26,"x")+COUNTIF('3'!O26,"x")+COUNTIF('4'!O26,"x")+COUNTIF('5'!O26,"x")+COUNTIF('6'!O26,"x")+COUNTIF('7'!O26,"x")+COUNTIF('8'!O26,"x")+COUNTIF('9'!O26,"x")+COUNTIF('10'!O26,"x")+COUNTIF('11'!O26,"x")+COUNTIF('12'!O26,"x")+COUNTIF('13'!O26,"x")+COUNTIF('14'!O26,"x")+COUNTIF('15'!O26,"x"),"0")</f>
        <v>0</v>
      </c>
      <c r="P26" s="95"/>
      <c r="Q26" s="94" t="str">
        <f>IF(COUNTIF('1'!Q26,"x")+COUNTIF('2'!Q26,"x")+COUNTIF('3'!Q26,"x")+COUNTIF('4'!Q26,"x")+COUNTIF('5'!Q26,"x")+COUNTIF('6'!Q26,"x")+COUNTIF('7'!Q26,"x")+COUNTIF('8'!Q26,"x")+COUNTIF('9'!Q26,"x")+COUNTIF('10'!Q26,"x")+COUNTIF('11'!Q26,"x")+COUNTIF('12'!Q26,"x")+COUNTIF('13'!Q26,"x")+COUNTIF('14'!Q26,"x")+COUNTIF('15'!Q26,"x")&lt;&gt;0,COUNTIF('1'!Q26,"x")+COUNTIF('2'!Q26,"x")+COUNTIF('3'!Q26,"x")+COUNTIF('4'!Q26,"x")+COUNTIF('5'!Q26,"x")+COUNTIF('6'!Q26,"x")+COUNTIF('7'!Q26,"x")+COUNTIF('8'!Q26,"x")+COUNTIF('9'!Q26,"x")+COUNTIF('10'!Q26,"x")+COUNTIF('11'!Q26,"x")+COUNTIF('12'!Q26,"x")+COUNTIF('13'!Q26,"x")+COUNTIF('14'!Q26,"x")+COUNTIF('15'!Q26,"x"),"0")</f>
        <v>0</v>
      </c>
      <c r="R26" s="77"/>
      <c r="S26" s="45" t="str">
        <f t="shared" si="2"/>
        <v/>
      </c>
      <c r="T26" s="38"/>
      <c r="U26" s="93"/>
      <c r="V26" s="14" t="str">
        <f t="shared" si="3"/>
        <v/>
      </c>
    </row>
    <row r="27" spans="1:22" ht="15.2" customHeight="1">
      <c r="A27" s="50"/>
      <c r="B27" s="38" t="str">
        <f>IF(Vorlage!B27&lt;&gt;"",Vorlage!B27,"")</f>
        <v>Sicherheitskonzept für unbeabsichtigte Verstellung</v>
      </c>
      <c r="C27" s="38"/>
      <c r="D27" s="69"/>
      <c r="E27" s="94" t="str">
        <f>IF(COUNTIF('1'!E27,"x")+COUNTIF('2'!E27,"x")+COUNTIF('3'!E27,"x")+COUNTIF('4'!E27,"x")+COUNTIF('5'!E27,"x")+COUNTIF('6'!E27,"x")+COUNTIF('7'!E27,"x")+COUNTIF('8'!E27,"x")+COUNTIF('9'!E27,"x")+COUNTIF('10'!E27,"x")+COUNTIF('11'!E27,"x")+COUNTIF('12'!E27,"x")+COUNTIF('13'!E27,"x")+COUNTIF('14'!E27,"x")+COUNTIF('15'!E27,"x")&lt;&gt;0,COUNTIF('1'!E27,"x")+COUNTIF('2'!E27,"x")+COUNTIF('3'!E27,"x")+COUNTIF('4'!E27,"x")+COUNTIF('5'!E27,"x")+COUNTIF('6'!E27,"x")+COUNTIF('7'!E27,"x")+COUNTIF('8'!E27,"x")+COUNTIF('9'!E27,"x")+COUNTIF('10'!E27,"x")+COUNTIF('11'!E27,"x")+COUNTIF('12'!E27,"x")+COUNTIF('13'!E27,"x")+COUNTIF('14'!E27,"x")+COUNTIF('15'!E27,"x"),"0")</f>
        <v>0</v>
      </c>
      <c r="F27" s="95"/>
      <c r="G27" s="94" t="str">
        <f>IF(COUNTIF('1'!G27,"x")+COUNTIF('2'!G27,"x")+COUNTIF('3'!G27,"x")+COUNTIF('4'!G27,"x")+COUNTIF('5'!G27,"x")+COUNTIF('6'!G27,"x")+COUNTIF('7'!G27,"x")+COUNTIF('8'!G27,"x")+COUNTIF('9'!G27,"x")+COUNTIF('10'!G27,"x")+COUNTIF('11'!G27,"x")+COUNTIF('12'!G27,"x")+COUNTIF('13'!G27,"x")+COUNTIF('14'!G27,"x")+COUNTIF('15'!G27,"x")&lt;&gt;0,COUNTIF('1'!G27,"x")+COUNTIF('2'!G27,"x")+COUNTIF('3'!G27,"x")+COUNTIF('4'!G27,"x")+COUNTIF('5'!G27,"x")+COUNTIF('6'!G27,"x")+COUNTIF('7'!G27,"x")+COUNTIF('8'!G27,"x")+COUNTIF('9'!G27,"x")+COUNTIF('10'!G27,"x")+COUNTIF('11'!G27,"x")+COUNTIF('12'!G27,"x")+COUNTIF('13'!G27,"x")+COUNTIF('14'!G27,"x")+COUNTIF('15'!G27,"x"),"0")</f>
        <v>0</v>
      </c>
      <c r="H27" s="95"/>
      <c r="I27" s="84"/>
      <c r="J27" s="82" t="str">
        <f>IF(COUNTIF('1'!J27,"x")+COUNTIF('2'!J27,"x")+COUNTIF('3'!J27,"x")+COUNTIF('4'!J27,"x")+COUNTIF('5'!J27,"x")+COUNTIF('6'!J27,"x")+COUNTIF('7'!J27,"x")+COUNTIF('8'!J27,"x")+COUNTIF('9'!J27,"x")+COUNTIF('10'!J27,"x")+COUNTIF('11'!J27,"x")+COUNTIF('12'!J27,"x")+COUNTIF('13'!J27,"x")+COUNTIF('14'!J27,"x")+COUNTIF('15'!J27,"x")&lt;&gt;0,COUNTIF('1'!J27,"x")+COUNTIF('2'!J27,"x")+COUNTIF('3'!J27,"x")+COUNTIF('4'!J27,"x")+COUNTIF('5'!J27,"x")+COUNTIF('6'!J27,"x")+COUNTIF('7'!J27,"x")+COUNTIF('8'!J27,"x")+COUNTIF('9'!J27,"x")+COUNTIF('10'!J27,"x")+COUNTIF('11'!J27,"x")+COUNTIF('12'!J27,"x")+COUNTIF('13'!J27,"x")+COUNTIF('14'!J27,"x")+COUNTIF('15'!J27,"x"),"0")</f>
        <v>0</v>
      </c>
      <c r="K27" s="83"/>
      <c r="L27" s="82" t="str">
        <f>IF(COUNTIF('1'!L27,"x")+COUNTIF('2'!L27,"x")+COUNTIF('3'!L27,"x")+COUNTIF('4'!L27,"x")+COUNTIF('5'!L27,"x")+COUNTIF('6'!L27,"x")+COUNTIF('7'!L27,"x")+COUNTIF('8'!L27,"x")+COUNTIF('9'!L27,"x")+COUNTIF('10'!L27,"x")+COUNTIF('11'!L27,"x")+COUNTIF('12'!L27,"x")+COUNTIF('13'!L27,"x")+COUNTIF('14'!L27,"x")+COUNTIF('15'!L27,"x")&lt;&gt;0,COUNTIF('1'!L27,"x")+COUNTIF('2'!L27,"x")+COUNTIF('3'!L27,"x")+COUNTIF('4'!L27,"x")+COUNTIF('5'!L27,"x")+COUNTIF('6'!L27,"x")+COUNTIF('7'!L27,"x")+COUNTIF('8'!L27,"x")+COUNTIF('9'!L27,"x")+COUNTIF('10'!L27,"x")+COUNTIF('11'!L27,"x")+COUNTIF('12'!L27,"x")+COUNTIF('13'!L27,"x")+COUNTIF('14'!L27,"x")+COUNTIF('15'!L27,"x"),"0")</f>
        <v>0</v>
      </c>
      <c r="M27" s="85"/>
      <c r="N27" s="95"/>
      <c r="O27" s="94" t="str">
        <f>IF(COUNTIF('1'!O27,"x")+COUNTIF('2'!O27,"x")+COUNTIF('3'!O27,"x")+COUNTIF('4'!O27,"x")+COUNTIF('5'!O27,"x")+COUNTIF('6'!O27,"x")+COUNTIF('7'!O27,"x")+COUNTIF('8'!O27,"x")+COUNTIF('9'!O27,"x")+COUNTIF('10'!O27,"x")+COUNTIF('11'!O27,"x")+COUNTIF('12'!O27,"x")+COUNTIF('13'!O27,"x")+COUNTIF('14'!O27,"x")+COUNTIF('15'!O27,"x")&lt;&gt;0,COUNTIF('1'!O27,"x")+COUNTIF('2'!O27,"x")+COUNTIF('3'!O27,"x")+COUNTIF('4'!O27,"x")+COUNTIF('5'!O27,"x")+COUNTIF('6'!O27,"x")+COUNTIF('7'!O27,"x")+COUNTIF('8'!O27,"x")+COUNTIF('9'!O27,"x")+COUNTIF('10'!O27,"x")+COUNTIF('11'!O27,"x")+COUNTIF('12'!O27,"x")+COUNTIF('13'!O27,"x")+COUNTIF('14'!O27,"x")+COUNTIF('15'!O27,"x"),"0")</f>
        <v>0</v>
      </c>
      <c r="P27" s="95"/>
      <c r="Q27" s="94" t="str">
        <f>IF(COUNTIF('1'!Q27,"x")+COUNTIF('2'!Q27,"x")+COUNTIF('3'!Q27,"x")+COUNTIF('4'!Q27,"x")+COUNTIF('5'!Q27,"x")+COUNTIF('6'!Q27,"x")+COUNTIF('7'!Q27,"x")+COUNTIF('8'!Q27,"x")+COUNTIF('9'!Q27,"x")+COUNTIF('10'!Q27,"x")+COUNTIF('11'!Q27,"x")+COUNTIF('12'!Q27,"x")+COUNTIF('13'!Q27,"x")+COUNTIF('14'!Q27,"x")+COUNTIF('15'!Q27,"x")&lt;&gt;0,COUNTIF('1'!Q27,"x")+COUNTIF('2'!Q27,"x")+COUNTIF('3'!Q27,"x")+COUNTIF('4'!Q27,"x")+COUNTIF('5'!Q27,"x")+COUNTIF('6'!Q27,"x")+COUNTIF('7'!Q27,"x")+COUNTIF('8'!Q27,"x")+COUNTIF('9'!Q27,"x")+COUNTIF('10'!Q27,"x")+COUNTIF('11'!Q27,"x")+COUNTIF('12'!Q27,"x")+COUNTIF('13'!Q27,"x")+COUNTIF('14'!Q27,"x")+COUNTIF('15'!Q27,"x"),"0")</f>
        <v>0</v>
      </c>
      <c r="R27" s="77"/>
      <c r="S27" s="45" t="str">
        <f t="shared" si="2"/>
        <v/>
      </c>
      <c r="T27" s="38"/>
      <c r="U27" s="93"/>
      <c r="V27" s="14" t="str">
        <f t="shared" si="3"/>
        <v/>
      </c>
    </row>
    <row r="28" spans="1:22" ht="15.2" customHeight="1">
      <c r="A28" s="50"/>
      <c r="B28" s="38" t="str">
        <f>IF(Vorlage!B28&lt;&gt;"",Vorlage!B28,"")</f>
        <v>Kombinierte Neigungs- und Kantungsfunktion</v>
      </c>
      <c r="C28" s="38"/>
      <c r="D28" s="69"/>
      <c r="E28" s="94" t="str">
        <f>IF(COUNTIF('1'!E28,"x")+COUNTIF('2'!E28,"x")+COUNTIF('3'!E28,"x")+COUNTIF('4'!E28,"x")+COUNTIF('5'!E28,"x")+COUNTIF('6'!E28,"x")+COUNTIF('7'!E28,"x")+COUNTIF('8'!E28,"x")+COUNTIF('9'!E28,"x")+COUNTIF('10'!E28,"x")+COUNTIF('11'!E28,"x")+COUNTIF('12'!E28,"x")+COUNTIF('13'!E28,"x")+COUNTIF('14'!E28,"x")+COUNTIF('15'!E28,"x")&lt;&gt;0,COUNTIF('1'!E28,"x")+COUNTIF('2'!E28,"x")+COUNTIF('3'!E28,"x")+COUNTIF('4'!E28,"x")+COUNTIF('5'!E28,"x")+COUNTIF('6'!E28,"x")+COUNTIF('7'!E28,"x")+COUNTIF('8'!E28,"x")+COUNTIF('9'!E28,"x")+COUNTIF('10'!E28,"x")+COUNTIF('11'!E28,"x")+COUNTIF('12'!E28,"x")+COUNTIF('13'!E28,"x")+COUNTIF('14'!E28,"x")+COUNTIF('15'!E28,"x"),"0")</f>
        <v>0</v>
      </c>
      <c r="F28" s="95"/>
      <c r="G28" s="94" t="str">
        <f>IF(COUNTIF('1'!G28,"x")+COUNTIF('2'!G28,"x")+COUNTIF('3'!G28,"x")+COUNTIF('4'!G28,"x")+COUNTIF('5'!G28,"x")+COUNTIF('6'!G28,"x")+COUNTIF('7'!G28,"x")+COUNTIF('8'!G28,"x")+COUNTIF('9'!G28,"x")+COUNTIF('10'!G28,"x")+COUNTIF('11'!G28,"x")+COUNTIF('12'!G28,"x")+COUNTIF('13'!G28,"x")+COUNTIF('14'!G28,"x")+COUNTIF('15'!G28,"x")&lt;&gt;0,COUNTIF('1'!G28,"x")+COUNTIF('2'!G28,"x")+COUNTIF('3'!G28,"x")+COUNTIF('4'!G28,"x")+COUNTIF('5'!G28,"x")+COUNTIF('6'!G28,"x")+COUNTIF('7'!G28,"x")+COUNTIF('8'!G28,"x")+COUNTIF('9'!G28,"x")+COUNTIF('10'!G28,"x")+COUNTIF('11'!G28,"x")+COUNTIF('12'!G28,"x")+COUNTIF('13'!G28,"x")+COUNTIF('14'!G28,"x")+COUNTIF('15'!G28,"x"),"0")</f>
        <v>0</v>
      </c>
      <c r="H28" s="95"/>
      <c r="I28" s="84"/>
      <c r="J28" s="82" t="str">
        <f>IF(COUNTIF('1'!J28,"x")+COUNTIF('2'!J28,"x")+COUNTIF('3'!J28,"x")+COUNTIF('4'!J28,"x")+COUNTIF('5'!J28,"x")+COUNTIF('6'!J28,"x")+COUNTIF('7'!J28,"x")+COUNTIF('8'!J28,"x")+COUNTIF('9'!J28,"x")+COUNTIF('10'!J28,"x")+COUNTIF('11'!J28,"x")+COUNTIF('12'!J28,"x")+COUNTIF('13'!J28,"x")+COUNTIF('14'!J28,"x")+COUNTIF('15'!J28,"x")&lt;&gt;0,COUNTIF('1'!J28,"x")+COUNTIF('2'!J28,"x")+COUNTIF('3'!J28,"x")+COUNTIF('4'!J28,"x")+COUNTIF('5'!J28,"x")+COUNTIF('6'!J28,"x")+COUNTIF('7'!J28,"x")+COUNTIF('8'!J28,"x")+COUNTIF('9'!J28,"x")+COUNTIF('10'!J28,"x")+COUNTIF('11'!J28,"x")+COUNTIF('12'!J28,"x")+COUNTIF('13'!J28,"x")+COUNTIF('14'!J28,"x")+COUNTIF('15'!J28,"x"),"0")</f>
        <v>0</v>
      </c>
      <c r="K28" s="83"/>
      <c r="L28" s="82" t="str">
        <f>IF(COUNTIF('1'!L28,"x")+COUNTIF('2'!L28,"x")+COUNTIF('3'!L28,"x")+COUNTIF('4'!L28,"x")+COUNTIF('5'!L28,"x")+COUNTIF('6'!L28,"x")+COUNTIF('7'!L28,"x")+COUNTIF('8'!L28,"x")+COUNTIF('9'!L28,"x")+COUNTIF('10'!L28,"x")+COUNTIF('11'!L28,"x")+COUNTIF('12'!L28,"x")+COUNTIF('13'!L28,"x")+COUNTIF('14'!L28,"x")+COUNTIF('15'!L28,"x")&lt;&gt;0,COUNTIF('1'!L28,"x")+COUNTIF('2'!L28,"x")+COUNTIF('3'!L28,"x")+COUNTIF('4'!L28,"x")+COUNTIF('5'!L28,"x")+COUNTIF('6'!L28,"x")+COUNTIF('7'!L28,"x")+COUNTIF('8'!L28,"x")+COUNTIF('9'!L28,"x")+COUNTIF('10'!L28,"x")+COUNTIF('11'!L28,"x")+COUNTIF('12'!L28,"x")+COUNTIF('13'!L28,"x")+COUNTIF('14'!L28,"x")+COUNTIF('15'!L28,"x"),"0")</f>
        <v>0</v>
      </c>
      <c r="M28" s="85"/>
      <c r="N28" s="95"/>
      <c r="O28" s="94" t="str">
        <f>IF(COUNTIF('1'!O28,"x")+COUNTIF('2'!O28,"x")+COUNTIF('3'!O28,"x")+COUNTIF('4'!O28,"x")+COUNTIF('5'!O28,"x")+COUNTIF('6'!O28,"x")+COUNTIF('7'!O28,"x")+COUNTIF('8'!O28,"x")+COUNTIF('9'!O28,"x")+COUNTIF('10'!O28,"x")+COUNTIF('11'!O28,"x")+COUNTIF('12'!O28,"x")+COUNTIF('13'!O28,"x")+COUNTIF('14'!O28,"x")+COUNTIF('15'!O28,"x")&lt;&gt;0,COUNTIF('1'!O28,"x")+COUNTIF('2'!O28,"x")+COUNTIF('3'!O28,"x")+COUNTIF('4'!O28,"x")+COUNTIF('5'!O28,"x")+COUNTIF('6'!O28,"x")+COUNTIF('7'!O28,"x")+COUNTIF('8'!O28,"x")+COUNTIF('9'!O28,"x")+COUNTIF('10'!O28,"x")+COUNTIF('11'!O28,"x")+COUNTIF('12'!O28,"x")+COUNTIF('13'!O28,"x")+COUNTIF('14'!O28,"x")+COUNTIF('15'!O28,"x"),"0")</f>
        <v>0</v>
      </c>
      <c r="P28" s="95"/>
      <c r="Q28" s="94" t="str">
        <f>IF(COUNTIF('1'!Q28,"x")+COUNTIF('2'!Q28,"x")+COUNTIF('3'!Q28,"x")+COUNTIF('4'!Q28,"x")+COUNTIF('5'!Q28,"x")+COUNTIF('6'!Q28,"x")+COUNTIF('7'!Q28,"x")+COUNTIF('8'!Q28,"x")+COUNTIF('9'!Q28,"x")+COUNTIF('10'!Q28,"x")+COUNTIF('11'!Q28,"x")+COUNTIF('12'!Q28,"x")+COUNTIF('13'!Q28,"x")+COUNTIF('14'!Q28,"x")+COUNTIF('15'!Q28,"x")&lt;&gt;0,COUNTIF('1'!Q28,"x")+COUNTIF('2'!Q28,"x")+COUNTIF('3'!Q28,"x")+COUNTIF('4'!Q28,"x")+COUNTIF('5'!Q28,"x")+COUNTIF('6'!Q28,"x")+COUNTIF('7'!Q28,"x")+COUNTIF('8'!Q28,"x")+COUNTIF('9'!Q28,"x")+COUNTIF('10'!Q28,"x")+COUNTIF('11'!Q28,"x")+COUNTIF('12'!Q28,"x")+COUNTIF('13'!Q28,"x")+COUNTIF('14'!Q28,"x")+COUNTIF('15'!Q28,"x"),"0")</f>
        <v>0</v>
      </c>
      <c r="R28" s="77"/>
      <c r="S28" s="45" t="str">
        <f t="shared" si="2"/>
        <v/>
      </c>
      <c r="T28" s="38"/>
      <c r="U28" s="93"/>
      <c r="V28" s="14" t="str">
        <f t="shared" si="3"/>
        <v/>
      </c>
    </row>
    <row r="29" spans="1:22" ht="15.2" customHeight="1">
      <c r="A29" s="50"/>
      <c r="B29" s="38" t="str">
        <f>IF(Vorlage!B29&lt;&gt;"",Vorlage!B29,"")</f>
        <v>Akkukapazität (nur bei mobile Säulen)</v>
      </c>
      <c r="C29" s="38"/>
      <c r="D29" s="69"/>
      <c r="E29" s="94" t="str">
        <f>IF(COUNTIF('1'!E29,"x")+COUNTIF('2'!E29,"x")+COUNTIF('3'!E29,"x")+COUNTIF('4'!E29,"x")+COUNTIF('5'!E29,"x")+COUNTIF('6'!E29,"x")+COUNTIF('7'!E29,"x")+COUNTIF('8'!E29,"x")+COUNTIF('9'!E29,"x")+COUNTIF('10'!E29,"x")+COUNTIF('11'!E29,"x")+COUNTIF('12'!E29,"x")+COUNTIF('13'!E29,"x")+COUNTIF('14'!E29,"x")+COUNTIF('15'!E29,"x")&lt;&gt;0,COUNTIF('1'!E29,"x")+COUNTIF('2'!E29,"x")+COUNTIF('3'!E29,"x")+COUNTIF('4'!E29,"x")+COUNTIF('5'!E29,"x")+COUNTIF('6'!E29,"x")+COUNTIF('7'!E29,"x")+COUNTIF('8'!E29,"x")+COUNTIF('9'!E29,"x")+COUNTIF('10'!E29,"x")+COUNTIF('11'!E29,"x")+COUNTIF('12'!E29,"x")+COUNTIF('13'!E29,"x")+COUNTIF('14'!E29,"x")+COUNTIF('15'!E29,"x"),"0")</f>
        <v>0</v>
      </c>
      <c r="F29" s="95"/>
      <c r="G29" s="94" t="str">
        <f>IF(COUNTIF('1'!G29,"x")+COUNTIF('2'!G29,"x")+COUNTIF('3'!G29,"x")+COUNTIF('4'!G29,"x")+COUNTIF('5'!G29,"x")+COUNTIF('6'!G29,"x")+COUNTIF('7'!G29,"x")+COUNTIF('8'!G29,"x")+COUNTIF('9'!G29,"x")+COUNTIF('10'!G29,"x")+COUNTIF('11'!G29,"x")+COUNTIF('12'!G29,"x")+COUNTIF('13'!G29,"x")+COUNTIF('14'!G29,"x")+COUNTIF('15'!G29,"x")&lt;&gt;0,COUNTIF('1'!G29,"x")+COUNTIF('2'!G29,"x")+COUNTIF('3'!G29,"x")+COUNTIF('4'!G29,"x")+COUNTIF('5'!G29,"x")+COUNTIF('6'!G29,"x")+COUNTIF('7'!G29,"x")+COUNTIF('8'!G29,"x")+COUNTIF('9'!G29,"x")+COUNTIF('10'!G29,"x")+COUNTIF('11'!G29,"x")+COUNTIF('12'!G29,"x")+COUNTIF('13'!G29,"x")+COUNTIF('14'!G29,"x")+COUNTIF('15'!G29,"x"),"0")</f>
        <v>0</v>
      </c>
      <c r="H29" s="95"/>
      <c r="I29" s="84"/>
      <c r="J29" s="82" t="str">
        <f>IF(COUNTIF('1'!J29,"x")+COUNTIF('2'!J29,"x")+COUNTIF('3'!J29,"x")+COUNTIF('4'!J29,"x")+COUNTIF('5'!J29,"x")+COUNTIF('6'!J29,"x")+COUNTIF('7'!J29,"x")+COUNTIF('8'!J29,"x")+COUNTIF('9'!J29,"x")+COUNTIF('10'!J29,"x")+COUNTIF('11'!J29,"x")+COUNTIF('12'!J29,"x")+COUNTIF('13'!J29,"x")+COUNTIF('14'!J29,"x")+COUNTIF('15'!J29,"x")&lt;&gt;0,COUNTIF('1'!J29,"x")+COUNTIF('2'!J29,"x")+COUNTIF('3'!J29,"x")+COUNTIF('4'!J29,"x")+COUNTIF('5'!J29,"x")+COUNTIF('6'!J29,"x")+COUNTIF('7'!J29,"x")+COUNTIF('8'!J29,"x")+COUNTIF('9'!J29,"x")+COUNTIF('10'!J29,"x")+COUNTIF('11'!J29,"x")+COUNTIF('12'!J29,"x")+COUNTIF('13'!J29,"x")+COUNTIF('14'!J29,"x")+COUNTIF('15'!J29,"x"),"0")</f>
        <v>0</v>
      </c>
      <c r="K29" s="83"/>
      <c r="L29" s="82" t="str">
        <f>IF(COUNTIF('1'!L29,"x")+COUNTIF('2'!L29,"x")+COUNTIF('3'!L29,"x")+COUNTIF('4'!L29,"x")+COUNTIF('5'!L29,"x")+COUNTIF('6'!L29,"x")+COUNTIF('7'!L29,"x")+COUNTIF('8'!L29,"x")+COUNTIF('9'!L29,"x")+COUNTIF('10'!L29,"x")+COUNTIF('11'!L29,"x")+COUNTIF('12'!L29,"x")+COUNTIF('13'!L29,"x")+COUNTIF('14'!L29,"x")+COUNTIF('15'!L29,"x")&lt;&gt;0,COUNTIF('1'!L29,"x")+COUNTIF('2'!L29,"x")+COUNTIF('3'!L29,"x")+COUNTIF('4'!L29,"x")+COUNTIF('5'!L29,"x")+COUNTIF('6'!L29,"x")+COUNTIF('7'!L29,"x")+COUNTIF('8'!L29,"x")+COUNTIF('9'!L29,"x")+COUNTIF('10'!L29,"x")+COUNTIF('11'!L29,"x")+COUNTIF('12'!L29,"x")+COUNTIF('13'!L29,"x")+COUNTIF('14'!L29,"x")+COUNTIF('15'!L29,"x"),"0")</f>
        <v>0</v>
      </c>
      <c r="M29" s="85"/>
      <c r="N29" s="95"/>
      <c r="O29" s="94" t="str">
        <f>IF(COUNTIF('1'!O29,"x")+COUNTIF('2'!O29,"x")+COUNTIF('3'!O29,"x")+COUNTIF('4'!O29,"x")+COUNTIF('5'!O29,"x")+COUNTIF('6'!O29,"x")+COUNTIF('7'!O29,"x")+COUNTIF('8'!O29,"x")+COUNTIF('9'!O29,"x")+COUNTIF('10'!O29,"x")+COUNTIF('11'!O29,"x")+COUNTIF('12'!O29,"x")+COUNTIF('13'!O29,"x")+COUNTIF('14'!O29,"x")+COUNTIF('15'!O29,"x")&lt;&gt;0,COUNTIF('1'!O29,"x")+COUNTIF('2'!O29,"x")+COUNTIF('3'!O29,"x")+COUNTIF('4'!O29,"x")+COUNTIF('5'!O29,"x")+COUNTIF('6'!O29,"x")+COUNTIF('7'!O29,"x")+COUNTIF('8'!O29,"x")+COUNTIF('9'!O29,"x")+COUNTIF('10'!O29,"x")+COUNTIF('11'!O29,"x")+COUNTIF('12'!O29,"x")+COUNTIF('13'!O29,"x")+COUNTIF('14'!O29,"x")+COUNTIF('15'!O29,"x"),"0")</f>
        <v>0</v>
      </c>
      <c r="P29" s="95"/>
      <c r="Q29" s="94" t="str">
        <f>IF(COUNTIF('1'!Q29,"x")+COUNTIF('2'!Q29,"x")+COUNTIF('3'!Q29,"x")+COUNTIF('4'!Q29,"x")+COUNTIF('5'!Q29,"x")+COUNTIF('6'!Q29,"x")+COUNTIF('7'!Q29,"x")+COUNTIF('8'!Q29,"x")+COUNTIF('9'!Q29,"x")+COUNTIF('10'!Q29,"x")+COUNTIF('11'!Q29,"x")+COUNTIF('12'!Q29,"x")+COUNTIF('13'!Q29,"x")+COUNTIF('14'!Q29,"x")+COUNTIF('15'!Q29,"x")&lt;&gt;0,COUNTIF('1'!Q29,"x")+COUNTIF('2'!Q29,"x")+COUNTIF('3'!Q29,"x")+COUNTIF('4'!Q29,"x")+COUNTIF('5'!Q29,"x")+COUNTIF('6'!Q29,"x")+COUNTIF('7'!Q29,"x")+COUNTIF('8'!Q29,"x")+COUNTIF('9'!Q29,"x")+COUNTIF('10'!Q29,"x")+COUNTIF('11'!Q29,"x")+COUNTIF('12'!Q29,"x")+COUNTIF('13'!Q29,"x")+COUNTIF('14'!Q29,"x")+COUNTIF('15'!Q29,"x"),"0")</f>
        <v>0</v>
      </c>
      <c r="R29" s="77"/>
      <c r="S29" s="45" t="str">
        <f t="shared" si="2"/>
        <v/>
      </c>
      <c r="T29" s="38"/>
      <c r="U29" s="93"/>
      <c r="V29" s="14" t="str">
        <f t="shared" si="3"/>
        <v/>
      </c>
    </row>
    <row r="30" spans="1:22" ht="15.2" customHeight="1" thickBot="1">
      <c r="A30" s="50"/>
      <c r="B30" s="38" t="str">
        <f>IF(Vorlage!B30&lt;&gt;"",Vorlage!B30,"")</f>
        <v>Standfestigkeit (nur bei mobile Säulen)</v>
      </c>
      <c r="C30" s="38"/>
      <c r="D30" s="69"/>
      <c r="E30" s="94" t="str">
        <f>IF(COUNTIF('1'!E30,"x")+COUNTIF('2'!E30,"x")+COUNTIF('3'!E30,"x")+COUNTIF('4'!E30,"x")+COUNTIF('5'!E30,"x")+COUNTIF('6'!E30,"x")+COUNTIF('7'!E30,"x")+COUNTIF('8'!E30,"x")+COUNTIF('9'!E30,"x")+COUNTIF('10'!E30,"x")+COUNTIF('11'!E30,"x")+COUNTIF('12'!E30,"x")+COUNTIF('13'!E30,"x")+COUNTIF('14'!E30,"x")+COUNTIF('15'!E30,"x")&lt;&gt;0,COUNTIF('1'!E30,"x")+COUNTIF('2'!E30,"x")+COUNTIF('3'!E30,"x")+COUNTIF('4'!E30,"x")+COUNTIF('5'!E30,"x")+COUNTIF('6'!E30,"x")+COUNTIF('7'!E30,"x")+COUNTIF('8'!E30,"x")+COUNTIF('9'!E30,"x")+COUNTIF('10'!E30,"x")+COUNTIF('11'!E30,"x")+COUNTIF('12'!E30,"x")+COUNTIF('13'!E30,"x")+COUNTIF('14'!E30,"x")+COUNTIF('15'!E30,"x"),"0")</f>
        <v>0</v>
      </c>
      <c r="F30" s="95"/>
      <c r="G30" s="94" t="str">
        <f>IF(COUNTIF('1'!G30,"x")+COUNTIF('2'!G30,"x")+COUNTIF('3'!G30,"x")+COUNTIF('4'!G30,"x")+COUNTIF('5'!G30,"x")+COUNTIF('6'!G30,"x")+COUNTIF('7'!G30,"x")+COUNTIF('8'!G30,"x")+COUNTIF('9'!G30,"x")+COUNTIF('10'!G30,"x")+COUNTIF('11'!G30,"x")+COUNTIF('12'!G30,"x")+COUNTIF('13'!G30,"x")+COUNTIF('14'!G30,"x")+COUNTIF('15'!G30,"x")&lt;&gt;0,COUNTIF('1'!G30,"x")+COUNTIF('2'!G30,"x")+COUNTIF('3'!G30,"x")+COUNTIF('4'!G30,"x")+COUNTIF('5'!G30,"x")+COUNTIF('6'!G30,"x")+COUNTIF('7'!G30,"x")+COUNTIF('8'!G30,"x")+COUNTIF('9'!G30,"x")+COUNTIF('10'!G30,"x")+COUNTIF('11'!G30,"x")+COUNTIF('12'!G30,"x")+COUNTIF('13'!G30,"x")+COUNTIF('14'!G30,"x")+COUNTIF('15'!G30,"x"),"0")</f>
        <v>0</v>
      </c>
      <c r="H30" s="95"/>
      <c r="I30" s="84"/>
      <c r="J30" s="82" t="str">
        <f>IF(COUNTIF('1'!J30,"x")+COUNTIF('2'!J30,"x")+COUNTIF('3'!J30,"x")+COUNTIF('4'!J30,"x")+COUNTIF('5'!J30,"x")+COUNTIF('6'!J30,"x")+COUNTIF('7'!J30,"x")+COUNTIF('8'!J30,"x")+COUNTIF('9'!J30,"x")+COUNTIF('10'!J30,"x")+COUNTIF('11'!J30,"x")+COUNTIF('12'!J30,"x")+COUNTIF('13'!J30,"x")+COUNTIF('14'!J30,"x")+COUNTIF('15'!J30,"x")&lt;&gt;0,COUNTIF('1'!J30,"x")+COUNTIF('2'!J30,"x")+COUNTIF('3'!J30,"x")+COUNTIF('4'!J30,"x")+COUNTIF('5'!J30,"x")+COUNTIF('6'!J30,"x")+COUNTIF('7'!J30,"x")+COUNTIF('8'!J30,"x")+COUNTIF('9'!J30,"x")+COUNTIF('10'!J30,"x")+COUNTIF('11'!J30,"x")+COUNTIF('12'!J30,"x")+COUNTIF('13'!J30,"x")+COUNTIF('14'!J30,"x")+COUNTIF('15'!J30,"x"),"0")</f>
        <v>0</v>
      </c>
      <c r="K30" s="83"/>
      <c r="L30" s="82" t="str">
        <f>IF(COUNTIF('1'!L30,"x")+COUNTIF('2'!L30,"x")+COUNTIF('3'!L30,"x")+COUNTIF('4'!L30,"x")+COUNTIF('5'!L30,"x")+COUNTIF('6'!L30,"x")+COUNTIF('7'!L30,"x")+COUNTIF('8'!L30,"x")+COUNTIF('9'!L30,"x")+COUNTIF('10'!L30,"x")+COUNTIF('11'!L30,"x")+COUNTIF('12'!L30,"x")+COUNTIF('13'!L30,"x")+COUNTIF('14'!L30,"x")+COUNTIF('15'!L30,"x")&lt;&gt;0,COUNTIF('1'!L30,"x")+COUNTIF('2'!L30,"x")+COUNTIF('3'!L30,"x")+COUNTIF('4'!L30,"x")+COUNTIF('5'!L30,"x")+COUNTIF('6'!L30,"x")+COUNTIF('7'!L30,"x")+COUNTIF('8'!L30,"x")+COUNTIF('9'!L30,"x")+COUNTIF('10'!L30,"x")+COUNTIF('11'!L30,"x")+COUNTIF('12'!L30,"x")+COUNTIF('13'!L30,"x")+COUNTIF('14'!L30,"x")+COUNTIF('15'!L30,"x"),"0")</f>
        <v>0</v>
      </c>
      <c r="M30" s="85"/>
      <c r="N30" s="95"/>
      <c r="O30" s="94" t="str">
        <f>IF(COUNTIF('1'!O30,"x")+COUNTIF('2'!O30,"x")+COUNTIF('3'!O30,"x")+COUNTIF('4'!O30,"x")+COUNTIF('5'!O30,"x")+COUNTIF('6'!O30,"x")+COUNTIF('7'!O30,"x")+COUNTIF('8'!O30,"x")+COUNTIF('9'!O30,"x")+COUNTIF('10'!O30,"x")+COUNTIF('11'!O30,"x")+COUNTIF('12'!O30,"x")+COUNTIF('13'!O30,"x")+COUNTIF('14'!O30,"x")+COUNTIF('15'!O30,"x")&lt;&gt;0,COUNTIF('1'!O30,"x")+COUNTIF('2'!O30,"x")+COUNTIF('3'!O30,"x")+COUNTIF('4'!O30,"x")+COUNTIF('5'!O30,"x")+COUNTIF('6'!O30,"x")+COUNTIF('7'!O30,"x")+COUNTIF('8'!O30,"x")+COUNTIF('9'!O30,"x")+COUNTIF('10'!O30,"x")+COUNTIF('11'!O30,"x")+COUNTIF('12'!O30,"x")+COUNTIF('13'!O30,"x")+COUNTIF('14'!O30,"x")+COUNTIF('15'!O30,"x"),"0")</f>
        <v>0</v>
      </c>
      <c r="P30" s="95"/>
      <c r="Q30" s="94" t="str">
        <f>IF(COUNTIF('1'!Q30,"x")+COUNTIF('2'!Q30,"x")+COUNTIF('3'!Q30,"x")+COUNTIF('4'!Q30,"x")+COUNTIF('5'!Q30,"x")+COUNTIF('6'!Q30,"x")+COUNTIF('7'!Q30,"x")+COUNTIF('8'!Q30,"x")+COUNTIF('9'!Q30,"x")+COUNTIF('10'!Q30,"x")+COUNTIF('11'!Q30,"x")+COUNTIF('12'!Q30,"x")+COUNTIF('13'!Q30,"x")+COUNTIF('14'!Q30,"x")+COUNTIF('15'!Q30,"x")&lt;&gt;0,COUNTIF('1'!Q30,"x")+COUNTIF('2'!Q30,"x")+COUNTIF('3'!Q30,"x")+COUNTIF('4'!Q30,"x")+COUNTIF('5'!Q30,"x")+COUNTIF('6'!Q30,"x")+COUNTIF('7'!Q30,"x")+COUNTIF('8'!Q30,"x")+COUNTIF('9'!Q30,"x")+COUNTIF('10'!Q30,"x")+COUNTIF('11'!Q30,"x")+COUNTIF('12'!Q30,"x")+COUNTIF('13'!Q30,"x")+COUNTIF('14'!Q30,"x")+COUNTIF('15'!Q30,"x"),"0")</f>
        <v>0</v>
      </c>
      <c r="R30" s="77"/>
      <c r="S30" s="45" t="str">
        <f t="shared" si="2"/>
        <v/>
      </c>
      <c r="T30" s="38"/>
      <c r="U30" s="93"/>
      <c r="V30" s="14" t="str">
        <f t="shared" si="3"/>
        <v/>
      </c>
    </row>
    <row r="31" spans="1:22" ht="15.2" customHeight="1" thickBot="1">
      <c r="A31" s="51"/>
      <c r="B31" s="52" t="s">
        <v>6</v>
      </c>
      <c r="C31" s="40"/>
      <c r="D31" s="72"/>
      <c r="E31" s="96"/>
      <c r="F31" s="96"/>
      <c r="G31" s="96"/>
      <c r="H31" s="96"/>
      <c r="I31" s="87"/>
      <c r="J31" s="86"/>
      <c r="K31" s="86"/>
      <c r="L31" s="86"/>
      <c r="M31" s="88"/>
      <c r="N31" s="96"/>
      <c r="O31" s="96"/>
      <c r="P31" s="96"/>
      <c r="Q31" s="96"/>
      <c r="R31" s="78"/>
      <c r="S31" s="89" t="str">
        <f>IF(SUM(S21:S30)&lt;&gt;0,SUM(S21:S30)/COUNT(S21:S30),"")</f>
        <v/>
      </c>
      <c r="T31" s="7" t="s">
        <v>16</v>
      </c>
      <c r="U31" s="8" t="str">
        <f>IF(S31&lt;&gt;"",-((U20/5)*S31)+(U20+(U20/5)),"0")</f>
        <v>0</v>
      </c>
      <c r="V31" s="15"/>
    </row>
    <row r="32" spans="1:22" ht="19.5" customHeight="1" thickBot="1">
      <c r="A32" s="125" t="str">
        <f>+Vorlage!A32</f>
        <v>OP-Tischplatten</v>
      </c>
      <c r="B32" s="126"/>
      <c r="C32" s="38"/>
      <c r="D32" s="67"/>
      <c r="E32" s="97"/>
      <c r="F32" s="97"/>
      <c r="G32" s="97"/>
      <c r="H32" s="97"/>
      <c r="I32" s="91"/>
      <c r="J32" s="90"/>
      <c r="K32" s="90"/>
      <c r="L32" s="90"/>
      <c r="M32" s="92"/>
      <c r="N32" s="98"/>
      <c r="O32" s="97"/>
      <c r="P32" s="97"/>
      <c r="Q32" s="97"/>
      <c r="R32" s="76"/>
      <c r="S32" s="44"/>
      <c r="T32" s="7" t="s">
        <v>13</v>
      </c>
      <c r="U32" s="8">
        <v>8</v>
      </c>
      <c r="V32" s="15"/>
    </row>
    <row r="33" spans="1:22" ht="17.850000000000001" customHeight="1">
      <c r="A33" s="50"/>
      <c r="B33" s="38" t="str">
        <f>IF(Vorlage!B33&lt;&gt;"",Vorlage!B33,"")</f>
        <v>Gesamteindruck (Konzept / Funktionalität)</v>
      </c>
      <c r="C33" s="38"/>
      <c r="D33" s="69"/>
      <c r="E33" s="94" t="str">
        <f>IF(COUNTIF('1'!E33,"x")+COUNTIF('2'!E33,"x")+COUNTIF('3'!E33,"x")+COUNTIF('4'!E33,"x")+COUNTIF('5'!E33,"x")+COUNTIF('6'!E33,"x")+COUNTIF('7'!E33,"x")+COUNTIF('8'!E33,"x")+COUNTIF('9'!E33,"x")+COUNTIF('10'!E33,"x")+COUNTIF('11'!E33,"x")+COUNTIF('12'!E33,"x")+COUNTIF('13'!E33,"x")+COUNTIF('14'!E33,"x")+COUNTIF('15'!E33,"x")&lt;&gt;0,COUNTIF('1'!E33,"x")+COUNTIF('2'!E33,"x")+COUNTIF('3'!E33,"x")+COUNTIF('4'!E33,"x")+COUNTIF('5'!E33,"x")+COUNTIF('6'!E33,"x")+COUNTIF('7'!E33,"x")+COUNTIF('8'!E33,"x")+COUNTIF('9'!E33,"x")+COUNTIF('10'!E33,"x")+COUNTIF('11'!E33,"x")+COUNTIF('12'!E33,"x")+COUNTIF('13'!E33,"x")+COUNTIF('14'!E33,"x")+COUNTIF('15'!E33,"x"),"0")</f>
        <v>0</v>
      </c>
      <c r="F33" s="95"/>
      <c r="G33" s="94" t="str">
        <f>IF(COUNTIF('1'!G33,"x")+COUNTIF('2'!G33,"x")+COUNTIF('3'!G33,"x")+COUNTIF('4'!G33,"x")+COUNTIF('5'!G33,"x")+COUNTIF('6'!G33,"x")+COUNTIF('7'!G33,"x")+COUNTIF('8'!G33,"x")+COUNTIF('9'!G33,"x")+COUNTIF('10'!G33,"x")+COUNTIF('11'!G33,"x")+COUNTIF('12'!G33,"x")+COUNTIF('13'!G33,"x")+COUNTIF('14'!G33,"x")+COUNTIF('15'!G33,"x")&lt;&gt;0,COUNTIF('1'!G33,"x")+COUNTIF('2'!G33,"x")+COUNTIF('3'!G33,"x")+COUNTIF('4'!G33,"x")+COUNTIF('5'!G33,"x")+COUNTIF('6'!G33,"x")+COUNTIF('7'!G33,"x")+COUNTIF('8'!G33,"x")+COUNTIF('9'!G33,"x")+COUNTIF('10'!G33,"x")+COUNTIF('11'!G33,"x")+COUNTIF('12'!G33,"x")+COUNTIF('13'!G33,"x")+COUNTIF('14'!G33,"x")+COUNTIF('15'!G33,"x"),"0")</f>
        <v>0</v>
      </c>
      <c r="H33" s="95"/>
      <c r="I33" s="84"/>
      <c r="J33" s="82" t="str">
        <f>IF(COUNTIF('1'!J33,"x")+COUNTIF('2'!J33,"x")+COUNTIF('3'!J33,"x")+COUNTIF('4'!J33,"x")+COUNTIF('5'!J33,"x")+COUNTIF('6'!J33,"x")+COUNTIF('7'!J33,"x")+COUNTIF('8'!J33,"x")+COUNTIF('9'!J33,"x")+COUNTIF('10'!J33,"x")+COUNTIF('11'!J33,"x")+COUNTIF('12'!J33,"x")+COUNTIF('13'!J33,"x")+COUNTIF('14'!J33,"x")+COUNTIF('15'!J33,"x")&lt;&gt;0,COUNTIF('1'!J33,"x")+COUNTIF('2'!J33,"x")+COUNTIF('3'!J33,"x")+COUNTIF('4'!J33,"x")+COUNTIF('5'!J33,"x")+COUNTIF('6'!J33,"x")+COUNTIF('7'!J33,"x")+COUNTIF('8'!J33,"x")+COUNTIF('9'!J33,"x")+COUNTIF('10'!J33,"x")+COUNTIF('11'!J33,"x")+COUNTIF('12'!J33,"x")+COUNTIF('13'!J33,"x")+COUNTIF('14'!J33,"x")+COUNTIF('15'!J33,"x"),"0")</f>
        <v>0</v>
      </c>
      <c r="K33" s="83"/>
      <c r="L33" s="82" t="str">
        <f>IF(COUNTIF('1'!L33,"x")+COUNTIF('2'!L33,"x")+COUNTIF('3'!L33,"x")+COUNTIF('4'!L33,"x")+COUNTIF('5'!L33,"x")+COUNTIF('6'!L33,"x")+COUNTIF('7'!L33,"x")+COUNTIF('8'!L33,"x")+COUNTIF('9'!L33,"x")+COUNTIF('10'!L33,"x")+COUNTIF('11'!L33,"x")+COUNTIF('12'!L33,"x")+COUNTIF('13'!L33,"x")+COUNTIF('14'!L33,"x")+COUNTIF('15'!L33,"x")&lt;&gt;0,COUNTIF('1'!L33,"x")+COUNTIF('2'!L33,"x")+COUNTIF('3'!L33,"x")+COUNTIF('4'!L33,"x")+COUNTIF('5'!L33,"x")+COUNTIF('6'!L33,"x")+COUNTIF('7'!L33,"x")+COUNTIF('8'!L33,"x")+COUNTIF('9'!L33,"x")+COUNTIF('10'!L33,"x")+COUNTIF('11'!L33,"x")+COUNTIF('12'!L33,"x")+COUNTIF('13'!L33,"x")+COUNTIF('14'!L33,"x")+COUNTIF('15'!L33,"x"),"0")</f>
        <v>0</v>
      </c>
      <c r="M33" s="85"/>
      <c r="N33" s="95"/>
      <c r="O33" s="94" t="str">
        <f>IF(COUNTIF('1'!O33,"x")+COUNTIF('2'!O33,"x")+COUNTIF('3'!O33,"x")+COUNTIF('4'!O33,"x")+COUNTIF('5'!O33,"x")+COUNTIF('6'!O33,"x")+COUNTIF('7'!O33,"x")+COUNTIF('8'!O33,"x")+COUNTIF('9'!O33,"x")+COUNTIF('10'!O33,"x")+COUNTIF('11'!O33,"x")+COUNTIF('12'!O33,"x")+COUNTIF('13'!O33,"x")+COUNTIF('14'!O33,"x")+COUNTIF('15'!O33,"x")&lt;&gt;0,COUNTIF('1'!O33,"x")+COUNTIF('2'!O33,"x")+COUNTIF('3'!O33,"x")+COUNTIF('4'!O33,"x")+COUNTIF('5'!O33,"x")+COUNTIF('6'!O33,"x")+COUNTIF('7'!O33,"x")+COUNTIF('8'!O33,"x")+COUNTIF('9'!O33,"x")+COUNTIF('10'!O33,"x")+COUNTIF('11'!O33,"x")+COUNTIF('12'!O33,"x")+COUNTIF('13'!O33,"x")+COUNTIF('14'!O33,"x")+COUNTIF('15'!O33,"x"),"0")</f>
        <v>0</v>
      </c>
      <c r="P33" s="95"/>
      <c r="Q33" s="94" t="str">
        <f>IF(COUNTIF('1'!Q33,"x")+COUNTIF('2'!Q33,"x")+COUNTIF('3'!Q33,"x")+COUNTIF('4'!Q33,"x")+COUNTIF('5'!Q33,"x")+COUNTIF('6'!Q33,"x")+COUNTIF('7'!Q33,"x")+COUNTIF('8'!Q33,"x")+COUNTIF('9'!Q33,"x")+COUNTIF('10'!Q33,"x")+COUNTIF('11'!Q33,"x")+COUNTIF('12'!Q33,"x")+COUNTIF('13'!Q33,"x")+COUNTIF('14'!Q33,"x")+COUNTIF('15'!Q33,"x")&lt;&gt;0,COUNTIF('1'!Q33,"x")+COUNTIF('2'!Q33,"x")+COUNTIF('3'!Q33,"x")+COUNTIF('4'!Q33,"x")+COUNTIF('5'!Q33,"x")+COUNTIF('6'!Q33,"x")+COUNTIF('7'!Q33,"x")+COUNTIF('8'!Q33,"x")+COUNTIF('9'!Q33,"x")+COUNTIF('10'!Q33,"x")+COUNTIF('11'!Q33,"x")+COUNTIF('12'!Q33,"x")+COUNTIF('13'!Q33,"x")+COUNTIF('14'!Q33,"x")+COUNTIF('15'!Q33,"x"),"0")</f>
        <v>0</v>
      </c>
      <c r="R33" s="77"/>
      <c r="S33" s="45" t="str">
        <f t="shared" ref="S33:S42" si="4">IF(SUM(E33:Q33)&lt;&gt;0,SUM(E33*1,G33*2,J33*3,L33*4,O33*5,Q33*6)/SUM(E33:Q33),"")</f>
        <v/>
      </c>
      <c r="T33" s="38"/>
      <c r="U33" s="93"/>
      <c r="V33" s="14" t="str">
        <f t="shared" ref="V33:V42" si="5">IF(COUNTIF((E33:Q33),"x")&gt;1,"Bitte nur ein Kreuz setzen!","")</f>
        <v/>
      </c>
    </row>
    <row r="34" spans="1:22" ht="17.850000000000001" customHeight="1">
      <c r="A34" s="50"/>
      <c r="B34" s="38" t="str">
        <f>IF(Vorlage!B34&lt;&gt;"",Vorlage!B34,"")</f>
        <v>Gesamteindruck zur motorischen Verstellung</v>
      </c>
      <c r="C34" s="38"/>
      <c r="D34" s="69"/>
      <c r="E34" s="94" t="str">
        <f>IF(COUNTIF('1'!E34,"x")+COUNTIF('2'!E34,"x")+COUNTIF('3'!E34,"x")+COUNTIF('4'!E34,"x")+COUNTIF('5'!E34,"x")+COUNTIF('6'!E34,"x")+COUNTIF('7'!E34,"x")+COUNTIF('8'!E34,"x")+COUNTIF('9'!E34,"x")+COUNTIF('10'!E34,"x")+COUNTIF('11'!E34,"x")+COUNTIF('12'!E34,"x")+COUNTIF('13'!E34,"x")+COUNTIF('14'!E34,"x")+COUNTIF('15'!E34,"x")&lt;&gt;0,COUNTIF('1'!E34,"x")+COUNTIF('2'!E34,"x")+COUNTIF('3'!E34,"x")+COUNTIF('4'!E34,"x")+COUNTIF('5'!E34,"x")+COUNTIF('6'!E34,"x")+COUNTIF('7'!E34,"x")+COUNTIF('8'!E34,"x")+COUNTIF('9'!E34,"x")+COUNTIF('10'!E34,"x")+COUNTIF('11'!E34,"x")+COUNTIF('12'!E34,"x")+COUNTIF('13'!E34,"x")+COUNTIF('14'!E34,"x")+COUNTIF('15'!E34,"x"),"0")</f>
        <v>0</v>
      </c>
      <c r="F34" s="95"/>
      <c r="G34" s="94" t="str">
        <f>IF(COUNTIF('1'!G34,"x")+COUNTIF('2'!G34,"x")+COUNTIF('3'!G34,"x")+COUNTIF('4'!G34,"x")+COUNTIF('5'!G34,"x")+COUNTIF('6'!G34,"x")+COUNTIF('7'!G34,"x")+COUNTIF('8'!G34,"x")+COUNTIF('9'!G34,"x")+COUNTIF('10'!G34,"x")+COUNTIF('11'!G34,"x")+COUNTIF('12'!G34,"x")+COUNTIF('13'!G34,"x")+COUNTIF('14'!G34,"x")+COUNTIF('15'!G34,"x")&lt;&gt;0,COUNTIF('1'!G34,"x")+COUNTIF('2'!G34,"x")+COUNTIF('3'!G34,"x")+COUNTIF('4'!G34,"x")+COUNTIF('5'!G34,"x")+COUNTIF('6'!G34,"x")+COUNTIF('7'!G34,"x")+COUNTIF('8'!G34,"x")+COUNTIF('9'!G34,"x")+COUNTIF('10'!G34,"x")+COUNTIF('11'!G34,"x")+COUNTIF('12'!G34,"x")+COUNTIF('13'!G34,"x")+COUNTIF('14'!G34,"x")+COUNTIF('15'!G34,"x"),"0")</f>
        <v>0</v>
      </c>
      <c r="H34" s="95"/>
      <c r="I34" s="84"/>
      <c r="J34" s="82" t="str">
        <f>IF(COUNTIF('1'!J34,"x")+COUNTIF('2'!J34,"x")+COUNTIF('3'!J34,"x")+COUNTIF('4'!J34,"x")+COUNTIF('5'!J34,"x")+COUNTIF('6'!J34,"x")+COUNTIF('7'!J34,"x")+COUNTIF('8'!J34,"x")+COUNTIF('9'!J34,"x")+COUNTIF('10'!J34,"x")+COUNTIF('11'!J34,"x")+COUNTIF('12'!J34,"x")+COUNTIF('13'!J34,"x")+COUNTIF('14'!J34,"x")+COUNTIF('15'!J34,"x")&lt;&gt;0,COUNTIF('1'!J34,"x")+COUNTIF('2'!J34,"x")+COUNTIF('3'!J34,"x")+COUNTIF('4'!J34,"x")+COUNTIF('5'!J34,"x")+COUNTIF('6'!J34,"x")+COUNTIF('7'!J34,"x")+COUNTIF('8'!J34,"x")+COUNTIF('9'!J34,"x")+COUNTIF('10'!J34,"x")+COUNTIF('11'!J34,"x")+COUNTIF('12'!J34,"x")+COUNTIF('13'!J34,"x")+COUNTIF('14'!J34,"x")+COUNTIF('15'!J34,"x"),"0")</f>
        <v>0</v>
      </c>
      <c r="K34" s="83"/>
      <c r="L34" s="82" t="str">
        <f>IF(COUNTIF('1'!L34,"x")+COUNTIF('2'!L34,"x")+COUNTIF('3'!L34,"x")+COUNTIF('4'!L34,"x")+COUNTIF('5'!L34,"x")+COUNTIF('6'!L34,"x")+COUNTIF('7'!L34,"x")+COUNTIF('8'!L34,"x")+COUNTIF('9'!L34,"x")+COUNTIF('10'!L34,"x")+COUNTIF('11'!L34,"x")+COUNTIF('12'!L34,"x")+COUNTIF('13'!L34,"x")+COUNTIF('14'!L34,"x")+COUNTIF('15'!L34,"x")&lt;&gt;0,COUNTIF('1'!L34,"x")+COUNTIF('2'!L34,"x")+COUNTIF('3'!L34,"x")+COUNTIF('4'!L34,"x")+COUNTIF('5'!L34,"x")+COUNTIF('6'!L34,"x")+COUNTIF('7'!L34,"x")+COUNTIF('8'!L34,"x")+COUNTIF('9'!L34,"x")+COUNTIF('10'!L34,"x")+COUNTIF('11'!L34,"x")+COUNTIF('12'!L34,"x")+COUNTIF('13'!L34,"x")+COUNTIF('14'!L34,"x")+COUNTIF('15'!L34,"x"),"0")</f>
        <v>0</v>
      </c>
      <c r="M34" s="85"/>
      <c r="N34" s="95"/>
      <c r="O34" s="94" t="str">
        <f>IF(COUNTIF('1'!O34,"x")+COUNTIF('2'!O34,"x")+COUNTIF('3'!O34,"x")+COUNTIF('4'!O34,"x")+COUNTIF('5'!O34,"x")+COUNTIF('6'!O34,"x")+COUNTIF('7'!O34,"x")+COUNTIF('8'!O34,"x")+COUNTIF('9'!O34,"x")+COUNTIF('10'!O34,"x")+COUNTIF('11'!O34,"x")+COUNTIF('12'!O34,"x")+COUNTIF('13'!O34,"x")+COUNTIF('14'!O34,"x")+COUNTIF('15'!O34,"x")&lt;&gt;0,COUNTIF('1'!O34,"x")+COUNTIF('2'!O34,"x")+COUNTIF('3'!O34,"x")+COUNTIF('4'!O34,"x")+COUNTIF('5'!O34,"x")+COUNTIF('6'!O34,"x")+COUNTIF('7'!O34,"x")+COUNTIF('8'!O34,"x")+COUNTIF('9'!O34,"x")+COUNTIF('10'!O34,"x")+COUNTIF('11'!O34,"x")+COUNTIF('12'!O34,"x")+COUNTIF('13'!O34,"x")+COUNTIF('14'!O34,"x")+COUNTIF('15'!O34,"x"),"0")</f>
        <v>0</v>
      </c>
      <c r="P34" s="95"/>
      <c r="Q34" s="94" t="str">
        <f>IF(COUNTIF('1'!Q34,"x")+COUNTIF('2'!Q34,"x")+COUNTIF('3'!Q34,"x")+COUNTIF('4'!Q34,"x")+COUNTIF('5'!Q34,"x")+COUNTIF('6'!Q34,"x")+COUNTIF('7'!Q34,"x")+COUNTIF('8'!Q34,"x")+COUNTIF('9'!Q34,"x")+COUNTIF('10'!Q34,"x")+COUNTIF('11'!Q34,"x")+COUNTIF('12'!Q34,"x")+COUNTIF('13'!Q34,"x")+COUNTIF('14'!Q34,"x")+COUNTIF('15'!Q34,"x")&lt;&gt;0,COUNTIF('1'!Q34,"x")+COUNTIF('2'!Q34,"x")+COUNTIF('3'!Q34,"x")+COUNTIF('4'!Q34,"x")+COUNTIF('5'!Q34,"x")+COUNTIF('6'!Q34,"x")+COUNTIF('7'!Q34,"x")+COUNTIF('8'!Q34,"x")+COUNTIF('9'!Q34,"x")+COUNTIF('10'!Q34,"x")+COUNTIF('11'!Q34,"x")+COUNTIF('12'!Q34,"x")+COUNTIF('13'!Q34,"x")+COUNTIF('14'!Q34,"x")+COUNTIF('15'!Q34,"x"),"0")</f>
        <v>0</v>
      </c>
      <c r="R34" s="77"/>
      <c r="S34" s="45" t="str">
        <f t="shared" si="4"/>
        <v/>
      </c>
      <c r="T34" s="38"/>
      <c r="U34" s="93"/>
      <c r="V34" s="14" t="str">
        <f t="shared" si="5"/>
        <v/>
      </c>
    </row>
    <row r="35" spans="1:22" ht="17.850000000000001" customHeight="1">
      <c r="A35" s="50"/>
      <c r="B35" s="38" t="str">
        <f>IF(Vorlage!B35&lt;&gt;"",Vorlage!B35,"")</f>
        <v>Anlaufverhalten</v>
      </c>
      <c r="C35" s="38"/>
      <c r="D35" s="69"/>
      <c r="E35" s="94" t="str">
        <f>IF(COUNTIF('1'!E35,"x")+COUNTIF('2'!E35,"x")+COUNTIF('3'!E35,"x")+COUNTIF('4'!E35,"x")+COUNTIF('5'!E35,"x")+COUNTIF('6'!E35,"x")+COUNTIF('7'!E35,"x")+COUNTIF('8'!E35,"x")+COUNTIF('9'!E35,"x")+COUNTIF('10'!E35,"x")+COUNTIF('11'!E35,"x")+COUNTIF('12'!E35,"x")+COUNTIF('13'!E35,"x")+COUNTIF('14'!E35,"x")+COUNTIF('15'!E35,"x")&lt;&gt;0,COUNTIF('1'!E35,"x")+COUNTIF('2'!E35,"x")+COUNTIF('3'!E35,"x")+COUNTIF('4'!E35,"x")+COUNTIF('5'!E35,"x")+COUNTIF('6'!E35,"x")+COUNTIF('7'!E35,"x")+COUNTIF('8'!E35,"x")+COUNTIF('9'!E35,"x")+COUNTIF('10'!E35,"x")+COUNTIF('11'!E35,"x")+COUNTIF('12'!E35,"x")+COUNTIF('13'!E35,"x")+COUNTIF('14'!E35,"x")+COUNTIF('15'!E35,"x"),"0")</f>
        <v>0</v>
      </c>
      <c r="F35" s="95"/>
      <c r="G35" s="94" t="str">
        <f>IF(COUNTIF('1'!G35,"x")+COUNTIF('2'!G35,"x")+COUNTIF('3'!G35,"x")+COUNTIF('4'!G35,"x")+COUNTIF('5'!G35,"x")+COUNTIF('6'!G35,"x")+COUNTIF('7'!G35,"x")+COUNTIF('8'!G35,"x")+COUNTIF('9'!G35,"x")+COUNTIF('10'!G35,"x")+COUNTIF('11'!G35,"x")+COUNTIF('12'!G35,"x")+COUNTIF('13'!G35,"x")+COUNTIF('14'!G35,"x")+COUNTIF('15'!G35,"x")&lt;&gt;0,COUNTIF('1'!G35,"x")+COUNTIF('2'!G35,"x")+COUNTIF('3'!G35,"x")+COUNTIF('4'!G35,"x")+COUNTIF('5'!G35,"x")+COUNTIF('6'!G35,"x")+COUNTIF('7'!G35,"x")+COUNTIF('8'!G35,"x")+COUNTIF('9'!G35,"x")+COUNTIF('10'!G35,"x")+COUNTIF('11'!G35,"x")+COUNTIF('12'!G35,"x")+COUNTIF('13'!G35,"x")+COUNTIF('14'!G35,"x")+COUNTIF('15'!G35,"x"),"0")</f>
        <v>0</v>
      </c>
      <c r="H35" s="95"/>
      <c r="I35" s="84"/>
      <c r="J35" s="82" t="str">
        <f>IF(COUNTIF('1'!J35,"x")+COUNTIF('2'!J35,"x")+COUNTIF('3'!J35,"x")+COUNTIF('4'!J35,"x")+COUNTIF('5'!J35,"x")+COUNTIF('6'!J35,"x")+COUNTIF('7'!J35,"x")+COUNTIF('8'!J35,"x")+COUNTIF('9'!J35,"x")+COUNTIF('10'!J35,"x")+COUNTIF('11'!J35,"x")+COUNTIF('12'!J35,"x")+COUNTIF('13'!J35,"x")+COUNTIF('14'!J35,"x")+COUNTIF('15'!J35,"x")&lt;&gt;0,COUNTIF('1'!J35,"x")+COUNTIF('2'!J35,"x")+COUNTIF('3'!J35,"x")+COUNTIF('4'!J35,"x")+COUNTIF('5'!J35,"x")+COUNTIF('6'!J35,"x")+COUNTIF('7'!J35,"x")+COUNTIF('8'!J35,"x")+COUNTIF('9'!J35,"x")+COUNTIF('10'!J35,"x")+COUNTIF('11'!J35,"x")+COUNTIF('12'!J35,"x")+COUNTIF('13'!J35,"x")+COUNTIF('14'!J35,"x")+COUNTIF('15'!J35,"x"),"0")</f>
        <v>0</v>
      </c>
      <c r="K35" s="83"/>
      <c r="L35" s="82" t="str">
        <f>IF(COUNTIF('1'!L35,"x")+COUNTIF('2'!L35,"x")+COUNTIF('3'!L35,"x")+COUNTIF('4'!L35,"x")+COUNTIF('5'!L35,"x")+COUNTIF('6'!L35,"x")+COUNTIF('7'!L35,"x")+COUNTIF('8'!L35,"x")+COUNTIF('9'!L35,"x")+COUNTIF('10'!L35,"x")+COUNTIF('11'!L35,"x")+COUNTIF('12'!L35,"x")+COUNTIF('13'!L35,"x")+COUNTIF('14'!L35,"x")+COUNTIF('15'!L35,"x")&lt;&gt;0,COUNTIF('1'!L35,"x")+COUNTIF('2'!L35,"x")+COUNTIF('3'!L35,"x")+COUNTIF('4'!L35,"x")+COUNTIF('5'!L35,"x")+COUNTIF('6'!L35,"x")+COUNTIF('7'!L35,"x")+COUNTIF('8'!L35,"x")+COUNTIF('9'!L35,"x")+COUNTIF('10'!L35,"x")+COUNTIF('11'!L35,"x")+COUNTIF('12'!L35,"x")+COUNTIF('13'!L35,"x")+COUNTIF('14'!L35,"x")+COUNTIF('15'!L35,"x"),"0")</f>
        <v>0</v>
      </c>
      <c r="M35" s="85"/>
      <c r="N35" s="95"/>
      <c r="O35" s="94" t="str">
        <f>IF(COUNTIF('1'!O35,"x")+COUNTIF('2'!O35,"x")+COUNTIF('3'!O35,"x")+COUNTIF('4'!O35,"x")+COUNTIF('5'!O35,"x")+COUNTIF('6'!O35,"x")+COUNTIF('7'!O35,"x")+COUNTIF('8'!O35,"x")+COUNTIF('9'!O35,"x")+COUNTIF('10'!O35,"x")+COUNTIF('11'!O35,"x")+COUNTIF('12'!O35,"x")+COUNTIF('13'!O35,"x")+COUNTIF('14'!O35,"x")+COUNTIF('15'!O35,"x")&lt;&gt;0,COUNTIF('1'!O35,"x")+COUNTIF('2'!O35,"x")+COUNTIF('3'!O35,"x")+COUNTIF('4'!O35,"x")+COUNTIF('5'!O35,"x")+COUNTIF('6'!O35,"x")+COUNTIF('7'!O35,"x")+COUNTIF('8'!O35,"x")+COUNTIF('9'!O35,"x")+COUNTIF('10'!O35,"x")+COUNTIF('11'!O35,"x")+COUNTIF('12'!O35,"x")+COUNTIF('13'!O35,"x")+COUNTIF('14'!O35,"x")+COUNTIF('15'!O35,"x"),"0")</f>
        <v>0</v>
      </c>
      <c r="P35" s="95"/>
      <c r="Q35" s="94" t="str">
        <f>IF(COUNTIF('1'!Q35,"x")+COUNTIF('2'!Q35,"x")+COUNTIF('3'!Q35,"x")+COUNTIF('4'!Q35,"x")+COUNTIF('5'!Q35,"x")+COUNTIF('6'!Q35,"x")+COUNTIF('7'!Q35,"x")+COUNTIF('8'!Q35,"x")+COUNTIF('9'!Q35,"x")+COUNTIF('10'!Q35,"x")+COUNTIF('11'!Q35,"x")+COUNTIF('12'!Q35,"x")+COUNTIF('13'!Q35,"x")+COUNTIF('14'!Q35,"x")+COUNTIF('15'!Q35,"x")&lt;&gt;0,COUNTIF('1'!Q35,"x")+COUNTIF('2'!Q35,"x")+COUNTIF('3'!Q35,"x")+COUNTIF('4'!Q35,"x")+COUNTIF('5'!Q35,"x")+COUNTIF('6'!Q35,"x")+COUNTIF('7'!Q35,"x")+COUNTIF('8'!Q35,"x")+COUNTIF('9'!Q35,"x")+COUNTIF('10'!Q35,"x")+COUNTIF('11'!Q35,"x")+COUNTIF('12'!Q35,"x")+COUNTIF('13'!Q35,"x")+COUNTIF('14'!Q35,"x")+COUNTIF('15'!Q35,"x"),"0")</f>
        <v>0</v>
      </c>
      <c r="R35" s="77"/>
      <c r="S35" s="45" t="str">
        <f t="shared" si="4"/>
        <v/>
      </c>
      <c r="T35" s="38"/>
      <c r="U35" s="93"/>
      <c r="V35" s="14" t="str">
        <f t="shared" si="5"/>
        <v/>
      </c>
    </row>
    <row r="36" spans="1:22" ht="17.850000000000001" customHeight="1">
      <c r="A36" s="50"/>
      <c r="B36" s="38" t="str">
        <f>IF(Vorlage!B36&lt;&gt;"",Vorlage!B36,"")</f>
        <v>Verstellmöglichkeiten, Präzision</v>
      </c>
      <c r="C36" s="38"/>
      <c r="D36" s="69"/>
      <c r="E36" s="94" t="str">
        <f>IF(COUNTIF('1'!E36,"x")+COUNTIF('2'!E36,"x")+COUNTIF('3'!E36,"x")+COUNTIF('4'!E36,"x")+COUNTIF('5'!E36,"x")+COUNTIF('6'!E36,"x")+COUNTIF('7'!E36,"x")+COUNTIF('8'!E36,"x")+COUNTIF('9'!E36,"x")+COUNTIF('10'!E36,"x")+COUNTIF('11'!E36,"x")+COUNTIF('12'!E36,"x")+COUNTIF('13'!E36,"x")+COUNTIF('14'!E36,"x")+COUNTIF('15'!E36,"x")&lt;&gt;0,COUNTIF('1'!E36,"x")+COUNTIF('2'!E36,"x")+COUNTIF('3'!E36,"x")+COUNTIF('4'!E36,"x")+COUNTIF('5'!E36,"x")+COUNTIF('6'!E36,"x")+COUNTIF('7'!E36,"x")+COUNTIF('8'!E36,"x")+COUNTIF('9'!E36,"x")+COUNTIF('10'!E36,"x")+COUNTIF('11'!E36,"x")+COUNTIF('12'!E36,"x")+COUNTIF('13'!E36,"x")+COUNTIF('14'!E36,"x")+COUNTIF('15'!E36,"x"),"0")</f>
        <v>0</v>
      </c>
      <c r="F36" s="95"/>
      <c r="G36" s="94" t="str">
        <f>IF(COUNTIF('1'!G36,"x")+COUNTIF('2'!G36,"x")+COUNTIF('3'!G36,"x")+COUNTIF('4'!G36,"x")+COUNTIF('5'!G36,"x")+COUNTIF('6'!G36,"x")+COUNTIF('7'!G36,"x")+COUNTIF('8'!G36,"x")+COUNTIF('9'!G36,"x")+COUNTIF('10'!G36,"x")+COUNTIF('11'!G36,"x")+COUNTIF('12'!G36,"x")+COUNTIF('13'!G36,"x")+COUNTIF('14'!G36,"x")+COUNTIF('15'!G36,"x")&lt;&gt;0,COUNTIF('1'!G36,"x")+COUNTIF('2'!G36,"x")+COUNTIF('3'!G36,"x")+COUNTIF('4'!G36,"x")+COUNTIF('5'!G36,"x")+COUNTIF('6'!G36,"x")+COUNTIF('7'!G36,"x")+COUNTIF('8'!G36,"x")+COUNTIF('9'!G36,"x")+COUNTIF('10'!G36,"x")+COUNTIF('11'!G36,"x")+COUNTIF('12'!G36,"x")+COUNTIF('13'!G36,"x")+COUNTIF('14'!G36,"x")+COUNTIF('15'!G36,"x"),"0")</f>
        <v>0</v>
      </c>
      <c r="H36" s="95"/>
      <c r="I36" s="84"/>
      <c r="J36" s="82" t="str">
        <f>IF(COUNTIF('1'!J36,"x")+COUNTIF('2'!J36,"x")+COUNTIF('3'!J36,"x")+COUNTIF('4'!J36,"x")+COUNTIF('5'!J36,"x")+COUNTIF('6'!J36,"x")+COUNTIF('7'!J36,"x")+COUNTIF('8'!J36,"x")+COUNTIF('9'!J36,"x")+COUNTIF('10'!J36,"x")+COUNTIF('11'!J36,"x")+COUNTIF('12'!J36,"x")+COUNTIF('13'!J36,"x")+COUNTIF('14'!J36,"x")+COUNTIF('15'!J36,"x")&lt;&gt;0,COUNTIF('1'!J36,"x")+COUNTIF('2'!J36,"x")+COUNTIF('3'!J36,"x")+COUNTIF('4'!J36,"x")+COUNTIF('5'!J36,"x")+COUNTIF('6'!J36,"x")+COUNTIF('7'!J36,"x")+COUNTIF('8'!J36,"x")+COUNTIF('9'!J36,"x")+COUNTIF('10'!J36,"x")+COUNTIF('11'!J36,"x")+COUNTIF('12'!J36,"x")+COUNTIF('13'!J36,"x")+COUNTIF('14'!J36,"x")+COUNTIF('15'!J36,"x"),"0")</f>
        <v>0</v>
      </c>
      <c r="K36" s="83"/>
      <c r="L36" s="82" t="str">
        <f>IF(COUNTIF('1'!L36,"x")+COUNTIF('2'!L36,"x")+COUNTIF('3'!L36,"x")+COUNTIF('4'!L36,"x")+COUNTIF('5'!L36,"x")+COUNTIF('6'!L36,"x")+COUNTIF('7'!L36,"x")+COUNTIF('8'!L36,"x")+COUNTIF('9'!L36,"x")+COUNTIF('10'!L36,"x")+COUNTIF('11'!L36,"x")+COUNTIF('12'!L36,"x")+COUNTIF('13'!L36,"x")+COUNTIF('14'!L36,"x")+COUNTIF('15'!L36,"x")&lt;&gt;0,COUNTIF('1'!L36,"x")+COUNTIF('2'!L36,"x")+COUNTIF('3'!L36,"x")+COUNTIF('4'!L36,"x")+COUNTIF('5'!L36,"x")+COUNTIF('6'!L36,"x")+COUNTIF('7'!L36,"x")+COUNTIF('8'!L36,"x")+COUNTIF('9'!L36,"x")+COUNTIF('10'!L36,"x")+COUNTIF('11'!L36,"x")+COUNTIF('12'!L36,"x")+COUNTIF('13'!L36,"x")+COUNTIF('14'!L36,"x")+COUNTIF('15'!L36,"x"),"0")</f>
        <v>0</v>
      </c>
      <c r="M36" s="85"/>
      <c r="N36" s="95"/>
      <c r="O36" s="94" t="str">
        <f>IF(COUNTIF('1'!O36,"x")+COUNTIF('2'!O36,"x")+COUNTIF('3'!O36,"x")+COUNTIF('4'!O36,"x")+COUNTIF('5'!O36,"x")+COUNTIF('6'!O36,"x")+COUNTIF('7'!O36,"x")+COUNTIF('8'!O36,"x")+COUNTIF('9'!O36,"x")+COUNTIF('10'!O36,"x")+COUNTIF('11'!O36,"x")+COUNTIF('12'!O36,"x")+COUNTIF('13'!O36,"x")+COUNTIF('14'!O36,"x")+COUNTIF('15'!O36,"x")&lt;&gt;0,COUNTIF('1'!O36,"x")+COUNTIF('2'!O36,"x")+COUNTIF('3'!O36,"x")+COUNTIF('4'!O36,"x")+COUNTIF('5'!O36,"x")+COUNTIF('6'!O36,"x")+COUNTIF('7'!O36,"x")+COUNTIF('8'!O36,"x")+COUNTIF('9'!O36,"x")+COUNTIF('10'!O36,"x")+COUNTIF('11'!O36,"x")+COUNTIF('12'!O36,"x")+COUNTIF('13'!O36,"x")+COUNTIF('14'!O36,"x")+COUNTIF('15'!O36,"x"),"0")</f>
        <v>0</v>
      </c>
      <c r="P36" s="95"/>
      <c r="Q36" s="94" t="str">
        <f>IF(COUNTIF('1'!Q36,"x")+COUNTIF('2'!Q36,"x")+COUNTIF('3'!Q36,"x")+COUNTIF('4'!Q36,"x")+COUNTIF('5'!Q36,"x")+COUNTIF('6'!Q36,"x")+COUNTIF('7'!Q36,"x")+COUNTIF('8'!Q36,"x")+COUNTIF('9'!Q36,"x")+COUNTIF('10'!Q36,"x")+COUNTIF('11'!Q36,"x")+COUNTIF('12'!Q36,"x")+COUNTIF('13'!Q36,"x")+COUNTIF('14'!Q36,"x")+COUNTIF('15'!Q36,"x")&lt;&gt;0,COUNTIF('1'!Q36,"x")+COUNTIF('2'!Q36,"x")+COUNTIF('3'!Q36,"x")+COUNTIF('4'!Q36,"x")+COUNTIF('5'!Q36,"x")+COUNTIF('6'!Q36,"x")+COUNTIF('7'!Q36,"x")+COUNTIF('8'!Q36,"x")+COUNTIF('9'!Q36,"x")+COUNTIF('10'!Q36,"x")+COUNTIF('11'!Q36,"x")+COUNTIF('12'!Q36,"x")+COUNTIF('13'!Q36,"x")+COUNTIF('14'!Q36,"x")+COUNTIF('15'!Q36,"x"),"0")</f>
        <v>0</v>
      </c>
      <c r="R36" s="77"/>
      <c r="S36" s="45" t="str">
        <f t="shared" si="4"/>
        <v/>
      </c>
      <c r="T36" s="38"/>
      <c r="U36" s="93"/>
      <c r="V36" s="14" t="str">
        <f t="shared" si="5"/>
        <v/>
      </c>
    </row>
    <row r="37" spans="1:22" ht="17.850000000000001" customHeight="1">
      <c r="A37" s="50"/>
      <c r="B37" s="38" t="str">
        <f>IF(Vorlage!B37&lt;&gt;"",Vorlage!B37,"")</f>
        <v>Kollisionsschutz</v>
      </c>
      <c r="C37" s="38"/>
      <c r="D37" s="69"/>
      <c r="E37" s="94" t="str">
        <f>IF(COUNTIF('1'!E37,"x")+COUNTIF('2'!E37,"x")+COUNTIF('3'!E37,"x")+COUNTIF('4'!E37,"x")+COUNTIF('5'!E37,"x")+COUNTIF('6'!E37,"x")+COUNTIF('7'!E37,"x")+COUNTIF('8'!E37,"x")+COUNTIF('9'!E37,"x")+COUNTIF('10'!E37,"x")+COUNTIF('11'!E37,"x")+COUNTIF('12'!E37,"x")+COUNTIF('13'!E37,"x")+COUNTIF('14'!E37,"x")+COUNTIF('15'!E37,"x")&lt;&gt;0,COUNTIF('1'!E37,"x")+COUNTIF('2'!E37,"x")+COUNTIF('3'!E37,"x")+COUNTIF('4'!E37,"x")+COUNTIF('5'!E37,"x")+COUNTIF('6'!E37,"x")+COUNTIF('7'!E37,"x")+COUNTIF('8'!E37,"x")+COUNTIF('9'!E37,"x")+COUNTIF('10'!E37,"x")+COUNTIF('11'!E37,"x")+COUNTIF('12'!E37,"x")+COUNTIF('13'!E37,"x")+COUNTIF('14'!E37,"x")+COUNTIF('15'!E37,"x"),"0")</f>
        <v>0</v>
      </c>
      <c r="F37" s="95"/>
      <c r="G37" s="94" t="str">
        <f>IF(COUNTIF('1'!G37,"x")+COUNTIF('2'!G37,"x")+COUNTIF('3'!G37,"x")+COUNTIF('4'!G37,"x")+COUNTIF('5'!G37,"x")+COUNTIF('6'!G37,"x")+COUNTIF('7'!G37,"x")+COUNTIF('8'!G37,"x")+COUNTIF('9'!G37,"x")+COUNTIF('10'!G37,"x")+COUNTIF('11'!G37,"x")+COUNTIF('12'!G37,"x")+COUNTIF('13'!G37,"x")+COUNTIF('14'!G37,"x")+COUNTIF('15'!G37,"x")&lt;&gt;0,COUNTIF('1'!G37,"x")+COUNTIF('2'!G37,"x")+COUNTIF('3'!G37,"x")+COUNTIF('4'!G37,"x")+COUNTIF('5'!G37,"x")+COUNTIF('6'!G37,"x")+COUNTIF('7'!G37,"x")+COUNTIF('8'!G37,"x")+COUNTIF('9'!G37,"x")+COUNTIF('10'!G37,"x")+COUNTIF('11'!G37,"x")+COUNTIF('12'!G37,"x")+COUNTIF('13'!G37,"x")+COUNTIF('14'!G37,"x")+COUNTIF('15'!G37,"x"),"0")</f>
        <v>0</v>
      </c>
      <c r="H37" s="95"/>
      <c r="I37" s="84"/>
      <c r="J37" s="82" t="str">
        <f>IF(COUNTIF('1'!J37,"x")+COUNTIF('2'!J37,"x")+COUNTIF('3'!J37,"x")+COUNTIF('4'!J37,"x")+COUNTIF('5'!J37,"x")+COUNTIF('6'!J37,"x")+COUNTIF('7'!J37,"x")+COUNTIF('8'!J37,"x")+COUNTIF('9'!J37,"x")+COUNTIF('10'!J37,"x")+COUNTIF('11'!J37,"x")+COUNTIF('12'!J37,"x")+COUNTIF('13'!J37,"x")+COUNTIF('14'!J37,"x")+COUNTIF('15'!J37,"x")&lt;&gt;0,COUNTIF('1'!J37,"x")+COUNTIF('2'!J37,"x")+COUNTIF('3'!J37,"x")+COUNTIF('4'!J37,"x")+COUNTIF('5'!J37,"x")+COUNTIF('6'!J37,"x")+COUNTIF('7'!J37,"x")+COUNTIF('8'!J37,"x")+COUNTIF('9'!J37,"x")+COUNTIF('10'!J37,"x")+COUNTIF('11'!J37,"x")+COUNTIF('12'!J37,"x")+COUNTIF('13'!J37,"x")+COUNTIF('14'!J37,"x")+COUNTIF('15'!J37,"x"),"0")</f>
        <v>0</v>
      </c>
      <c r="K37" s="83"/>
      <c r="L37" s="82" t="str">
        <f>IF(COUNTIF('1'!L37,"x")+COUNTIF('2'!L37,"x")+COUNTIF('3'!L37,"x")+COUNTIF('4'!L37,"x")+COUNTIF('5'!L37,"x")+COUNTIF('6'!L37,"x")+COUNTIF('7'!L37,"x")+COUNTIF('8'!L37,"x")+COUNTIF('9'!L37,"x")+COUNTIF('10'!L37,"x")+COUNTIF('11'!L37,"x")+COUNTIF('12'!L37,"x")+COUNTIF('13'!L37,"x")+COUNTIF('14'!L37,"x")+COUNTIF('15'!L37,"x")&lt;&gt;0,COUNTIF('1'!L37,"x")+COUNTIF('2'!L37,"x")+COUNTIF('3'!L37,"x")+COUNTIF('4'!L37,"x")+COUNTIF('5'!L37,"x")+COUNTIF('6'!L37,"x")+COUNTIF('7'!L37,"x")+COUNTIF('8'!L37,"x")+COUNTIF('9'!L37,"x")+COUNTIF('10'!L37,"x")+COUNTIF('11'!L37,"x")+COUNTIF('12'!L37,"x")+COUNTIF('13'!L37,"x")+COUNTIF('14'!L37,"x")+COUNTIF('15'!L37,"x"),"0")</f>
        <v>0</v>
      </c>
      <c r="M37" s="85"/>
      <c r="N37" s="95"/>
      <c r="O37" s="94" t="str">
        <f>IF(COUNTIF('1'!O37,"x")+COUNTIF('2'!O37,"x")+COUNTIF('3'!O37,"x")+COUNTIF('4'!O37,"x")+COUNTIF('5'!O37,"x")+COUNTIF('6'!O37,"x")+COUNTIF('7'!O37,"x")+COUNTIF('8'!O37,"x")+COUNTIF('9'!O37,"x")+COUNTIF('10'!O37,"x")+COUNTIF('11'!O37,"x")+COUNTIF('12'!O37,"x")+COUNTIF('13'!O37,"x")+COUNTIF('14'!O37,"x")+COUNTIF('15'!O37,"x")&lt;&gt;0,COUNTIF('1'!O37,"x")+COUNTIF('2'!O37,"x")+COUNTIF('3'!O37,"x")+COUNTIF('4'!O37,"x")+COUNTIF('5'!O37,"x")+COUNTIF('6'!O37,"x")+COUNTIF('7'!O37,"x")+COUNTIF('8'!O37,"x")+COUNTIF('9'!O37,"x")+COUNTIF('10'!O37,"x")+COUNTIF('11'!O37,"x")+COUNTIF('12'!O37,"x")+COUNTIF('13'!O37,"x")+COUNTIF('14'!O37,"x")+COUNTIF('15'!O37,"x"),"0")</f>
        <v>0</v>
      </c>
      <c r="P37" s="95"/>
      <c r="Q37" s="94" t="str">
        <f>IF(COUNTIF('1'!Q37,"x")+COUNTIF('2'!Q37,"x")+COUNTIF('3'!Q37,"x")+COUNTIF('4'!Q37,"x")+COUNTIF('5'!Q37,"x")+COUNTIF('6'!Q37,"x")+COUNTIF('7'!Q37,"x")+COUNTIF('8'!Q37,"x")+COUNTIF('9'!Q37,"x")+COUNTIF('10'!Q37,"x")+COUNTIF('11'!Q37,"x")+COUNTIF('12'!Q37,"x")+COUNTIF('13'!Q37,"x")+COUNTIF('14'!Q37,"x")+COUNTIF('15'!Q37,"x")&lt;&gt;0,COUNTIF('1'!Q37,"x")+COUNTIF('2'!Q37,"x")+COUNTIF('3'!Q37,"x")+COUNTIF('4'!Q37,"x")+COUNTIF('5'!Q37,"x")+COUNTIF('6'!Q37,"x")+COUNTIF('7'!Q37,"x")+COUNTIF('8'!Q37,"x")+COUNTIF('9'!Q37,"x")+COUNTIF('10'!Q37,"x")+COUNTIF('11'!Q37,"x")+COUNTIF('12'!Q37,"x")+COUNTIF('13'!Q37,"x")+COUNTIF('14'!Q37,"x")+COUNTIF('15'!Q37,"x"),"0")</f>
        <v>0</v>
      </c>
      <c r="R37" s="77"/>
      <c r="S37" s="45" t="str">
        <f t="shared" si="4"/>
        <v/>
      </c>
      <c r="T37" s="38"/>
      <c r="U37" s="93"/>
      <c r="V37" s="14" t="str">
        <f t="shared" si="5"/>
        <v/>
      </c>
    </row>
    <row r="38" spans="1:22" ht="17.850000000000001" customHeight="1">
      <c r="A38" s="50"/>
      <c r="B38" s="38" t="str">
        <f>IF(Vorlage!B38&lt;&gt;"",Vorlage!B38,"")</f>
        <v>Automatische 0-Stellung</v>
      </c>
      <c r="C38" s="38"/>
      <c r="D38" s="69"/>
      <c r="E38" s="94" t="str">
        <f>IF(COUNTIF('1'!E38,"x")+COUNTIF('2'!E38,"x")+COUNTIF('3'!E38,"x")+COUNTIF('4'!E38,"x")+COUNTIF('5'!E38,"x")+COUNTIF('6'!E38,"x")+COUNTIF('7'!E38,"x")+COUNTIF('8'!E38,"x")+COUNTIF('9'!E38,"x")+COUNTIF('10'!E38,"x")+COUNTIF('11'!E38,"x")+COUNTIF('12'!E38,"x")+COUNTIF('13'!E38,"x")+COUNTIF('14'!E38,"x")+COUNTIF('15'!E38,"x")&lt;&gt;0,COUNTIF('1'!E38,"x")+COUNTIF('2'!E38,"x")+COUNTIF('3'!E38,"x")+COUNTIF('4'!E38,"x")+COUNTIF('5'!E38,"x")+COUNTIF('6'!E38,"x")+COUNTIF('7'!E38,"x")+COUNTIF('8'!E38,"x")+COUNTIF('9'!E38,"x")+COUNTIF('10'!E38,"x")+COUNTIF('11'!E38,"x")+COUNTIF('12'!E38,"x")+COUNTIF('13'!E38,"x")+COUNTIF('14'!E38,"x")+COUNTIF('15'!E38,"x"),"0")</f>
        <v>0</v>
      </c>
      <c r="F38" s="95"/>
      <c r="G38" s="94" t="str">
        <f>IF(COUNTIF('1'!G38,"x")+COUNTIF('2'!G38,"x")+COUNTIF('3'!G38,"x")+COUNTIF('4'!G38,"x")+COUNTIF('5'!G38,"x")+COUNTIF('6'!G38,"x")+COUNTIF('7'!G38,"x")+COUNTIF('8'!G38,"x")+COUNTIF('9'!G38,"x")+COUNTIF('10'!G38,"x")+COUNTIF('11'!G38,"x")+COUNTIF('12'!G38,"x")+COUNTIF('13'!G38,"x")+COUNTIF('14'!G38,"x")+COUNTIF('15'!G38,"x")&lt;&gt;0,COUNTIF('1'!G38,"x")+COUNTIF('2'!G38,"x")+COUNTIF('3'!G38,"x")+COUNTIF('4'!G38,"x")+COUNTIF('5'!G38,"x")+COUNTIF('6'!G38,"x")+COUNTIF('7'!G38,"x")+COUNTIF('8'!G38,"x")+COUNTIF('9'!G38,"x")+COUNTIF('10'!G38,"x")+COUNTIF('11'!G38,"x")+COUNTIF('12'!G38,"x")+COUNTIF('13'!G38,"x")+COUNTIF('14'!G38,"x")+COUNTIF('15'!G38,"x"),"0")</f>
        <v>0</v>
      </c>
      <c r="H38" s="95"/>
      <c r="I38" s="84"/>
      <c r="J38" s="82" t="str">
        <f>IF(COUNTIF('1'!J38,"x")+COUNTIF('2'!J38,"x")+COUNTIF('3'!J38,"x")+COUNTIF('4'!J38,"x")+COUNTIF('5'!J38,"x")+COUNTIF('6'!J38,"x")+COUNTIF('7'!J38,"x")+COUNTIF('8'!J38,"x")+COUNTIF('9'!J38,"x")+COUNTIF('10'!J38,"x")+COUNTIF('11'!J38,"x")+COUNTIF('12'!J38,"x")+COUNTIF('13'!J38,"x")+COUNTIF('14'!J38,"x")+COUNTIF('15'!J38,"x")&lt;&gt;0,COUNTIF('1'!J38,"x")+COUNTIF('2'!J38,"x")+COUNTIF('3'!J38,"x")+COUNTIF('4'!J38,"x")+COUNTIF('5'!J38,"x")+COUNTIF('6'!J38,"x")+COUNTIF('7'!J38,"x")+COUNTIF('8'!J38,"x")+COUNTIF('9'!J38,"x")+COUNTIF('10'!J38,"x")+COUNTIF('11'!J38,"x")+COUNTIF('12'!J38,"x")+COUNTIF('13'!J38,"x")+COUNTIF('14'!J38,"x")+COUNTIF('15'!J38,"x"),"0")</f>
        <v>0</v>
      </c>
      <c r="K38" s="83"/>
      <c r="L38" s="82" t="str">
        <f>IF(COUNTIF('1'!L38,"x")+COUNTIF('2'!L38,"x")+COUNTIF('3'!L38,"x")+COUNTIF('4'!L38,"x")+COUNTIF('5'!L38,"x")+COUNTIF('6'!L38,"x")+COUNTIF('7'!L38,"x")+COUNTIF('8'!L38,"x")+COUNTIF('9'!L38,"x")+COUNTIF('10'!L38,"x")+COUNTIF('11'!L38,"x")+COUNTIF('12'!L38,"x")+COUNTIF('13'!L38,"x")+COUNTIF('14'!L38,"x")+COUNTIF('15'!L38,"x")&lt;&gt;0,COUNTIF('1'!L38,"x")+COUNTIF('2'!L38,"x")+COUNTIF('3'!L38,"x")+COUNTIF('4'!L38,"x")+COUNTIF('5'!L38,"x")+COUNTIF('6'!L38,"x")+COUNTIF('7'!L38,"x")+COUNTIF('8'!L38,"x")+COUNTIF('9'!L38,"x")+COUNTIF('10'!L38,"x")+COUNTIF('11'!L38,"x")+COUNTIF('12'!L38,"x")+COUNTIF('13'!L38,"x")+COUNTIF('14'!L38,"x")+COUNTIF('15'!L38,"x"),"0")</f>
        <v>0</v>
      </c>
      <c r="M38" s="85"/>
      <c r="N38" s="95"/>
      <c r="O38" s="94" t="str">
        <f>IF(COUNTIF('1'!O38,"x")+COUNTIF('2'!O38,"x")+COUNTIF('3'!O38,"x")+COUNTIF('4'!O38,"x")+COUNTIF('5'!O38,"x")+COUNTIF('6'!O38,"x")+COUNTIF('7'!O38,"x")+COUNTIF('8'!O38,"x")+COUNTIF('9'!O38,"x")+COUNTIF('10'!O38,"x")+COUNTIF('11'!O38,"x")+COUNTIF('12'!O38,"x")+COUNTIF('13'!O38,"x")+COUNTIF('14'!O38,"x")+COUNTIF('15'!O38,"x")&lt;&gt;0,COUNTIF('1'!O38,"x")+COUNTIF('2'!O38,"x")+COUNTIF('3'!O38,"x")+COUNTIF('4'!O38,"x")+COUNTIF('5'!O38,"x")+COUNTIF('6'!O38,"x")+COUNTIF('7'!O38,"x")+COUNTIF('8'!O38,"x")+COUNTIF('9'!O38,"x")+COUNTIF('10'!O38,"x")+COUNTIF('11'!O38,"x")+COUNTIF('12'!O38,"x")+COUNTIF('13'!O38,"x")+COUNTIF('14'!O38,"x")+COUNTIF('15'!O38,"x"),"0")</f>
        <v>0</v>
      </c>
      <c r="P38" s="95"/>
      <c r="Q38" s="94" t="str">
        <f>IF(COUNTIF('1'!Q38,"x")+COUNTIF('2'!Q38,"x")+COUNTIF('3'!Q38,"x")+COUNTIF('4'!Q38,"x")+COUNTIF('5'!Q38,"x")+COUNTIF('6'!Q38,"x")+COUNTIF('7'!Q38,"x")+COUNTIF('8'!Q38,"x")+COUNTIF('9'!Q38,"x")+COUNTIF('10'!Q38,"x")+COUNTIF('11'!Q38,"x")+COUNTIF('12'!Q38,"x")+COUNTIF('13'!Q38,"x")+COUNTIF('14'!Q38,"x")+COUNTIF('15'!Q38,"x")&lt;&gt;0,COUNTIF('1'!Q38,"x")+COUNTIF('2'!Q38,"x")+COUNTIF('3'!Q38,"x")+COUNTIF('4'!Q38,"x")+COUNTIF('5'!Q38,"x")+COUNTIF('6'!Q38,"x")+COUNTIF('7'!Q38,"x")+COUNTIF('8'!Q38,"x")+COUNTIF('9'!Q38,"x")+COUNTIF('10'!Q38,"x")+COUNTIF('11'!Q38,"x")+COUNTIF('12'!Q38,"x")+COUNTIF('13'!Q38,"x")+COUNTIF('14'!Q38,"x")+COUNTIF('15'!Q38,"x"),"0")</f>
        <v>0</v>
      </c>
      <c r="R38" s="77"/>
      <c r="S38" s="45" t="str">
        <f t="shared" si="4"/>
        <v/>
      </c>
      <c r="T38" s="38"/>
      <c r="U38" s="93"/>
      <c r="V38" s="14" t="str">
        <f t="shared" si="5"/>
        <v/>
      </c>
    </row>
    <row r="39" spans="1:22" ht="17.850000000000001" customHeight="1">
      <c r="A39" s="50"/>
      <c r="B39" s="38" t="str">
        <f>IF(Vorlage!B39&lt;&gt;"",Vorlage!B39,"")</f>
        <v>Sicherheitskonzept für unbeabsichtigte Verstellung</v>
      </c>
      <c r="C39" s="38"/>
      <c r="D39" s="69"/>
      <c r="E39" s="94" t="str">
        <f>IF(COUNTIF('1'!E39,"x")+COUNTIF('2'!E39,"x")+COUNTIF('3'!E39,"x")+COUNTIF('4'!E39,"x")+COUNTIF('5'!E39,"x")+COUNTIF('6'!E39,"x")+COUNTIF('7'!E39,"x")+COUNTIF('8'!E39,"x")+COUNTIF('9'!E39,"x")+COUNTIF('10'!E39,"x")+COUNTIF('11'!E39,"x")+COUNTIF('12'!E39,"x")+COUNTIF('13'!E39,"x")+COUNTIF('14'!E39,"x")+COUNTIF('15'!E39,"x")&lt;&gt;0,COUNTIF('1'!E39,"x")+COUNTIF('2'!E39,"x")+COUNTIF('3'!E39,"x")+COUNTIF('4'!E39,"x")+COUNTIF('5'!E39,"x")+COUNTIF('6'!E39,"x")+COUNTIF('7'!E39,"x")+COUNTIF('8'!E39,"x")+COUNTIF('9'!E39,"x")+COUNTIF('10'!E39,"x")+COUNTIF('11'!E39,"x")+COUNTIF('12'!E39,"x")+COUNTIF('13'!E39,"x")+COUNTIF('14'!E39,"x")+COUNTIF('15'!E39,"x"),"0")</f>
        <v>0</v>
      </c>
      <c r="F39" s="95"/>
      <c r="G39" s="94" t="str">
        <f>IF(COUNTIF('1'!G39,"x")+COUNTIF('2'!G39,"x")+COUNTIF('3'!G39,"x")+COUNTIF('4'!G39,"x")+COUNTIF('5'!G39,"x")+COUNTIF('6'!G39,"x")+COUNTIF('7'!G39,"x")+COUNTIF('8'!G39,"x")+COUNTIF('9'!G39,"x")+COUNTIF('10'!G39,"x")+COUNTIF('11'!G39,"x")+COUNTIF('12'!G39,"x")+COUNTIF('13'!G39,"x")+COUNTIF('14'!G39,"x")+COUNTIF('15'!G39,"x")&lt;&gt;0,COUNTIF('1'!G39,"x")+COUNTIF('2'!G39,"x")+COUNTIF('3'!G39,"x")+COUNTIF('4'!G39,"x")+COUNTIF('5'!G39,"x")+COUNTIF('6'!G39,"x")+COUNTIF('7'!G39,"x")+COUNTIF('8'!G39,"x")+COUNTIF('9'!G39,"x")+COUNTIF('10'!G39,"x")+COUNTIF('11'!G39,"x")+COUNTIF('12'!G39,"x")+COUNTIF('13'!G39,"x")+COUNTIF('14'!G39,"x")+COUNTIF('15'!G39,"x"),"0")</f>
        <v>0</v>
      </c>
      <c r="H39" s="95"/>
      <c r="I39" s="84"/>
      <c r="J39" s="82" t="str">
        <f>IF(COUNTIF('1'!J39,"x")+COUNTIF('2'!J39,"x")+COUNTIF('3'!J39,"x")+COUNTIF('4'!J39,"x")+COUNTIF('5'!J39,"x")+COUNTIF('6'!J39,"x")+COUNTIF('7'!J39,"x")+COUNTIF('8'!J39,"x")+COUNTIF('9'!J39,"x")+COUNTIF('10'!J39,"x")+COUNTIF('11'!J39,"x")+COUNTIF('12'!J39,"x")+COUNTIF('13'!J39,"x")+COUNTIF('14'!J39,"x")+COUNTIF('15'!J39,"x")&lt;&gt;0,COUNTIF('1'!J39,"x")+COUNTIF('2'!J39,"x")+COUNTIF('3'!J39,"x")+COUNTIF('4'!J39,"x")+COUNTIF('5'!J39,"x")+COUNTIF('6'!J39,"x")+COUNTIF('7'!J39,"x")+COUNTIF('8'!J39,"x")+COUNTIF('9'!J39,"x")+COUNTIF('10'!J39,"x")+COUNTIF('11'!J39,"x")+COUNTIF('12'!J39,"x")+COUNTIF('13'!J39,"x")+COUNTIF('14'!J39,"x")+COUNTIF('15'!J39,"x"),"0")</f>
        <v>0</v>
      </c>
      <c r="K39" s="83"/>
      <c r="L39" s="82" t="str">
        <f>IF(COUNTIF('1'!L39,"x")+COUNTIF('2'!L39,"x")+COUNTIF('3'!L39,"x")+COUNTIF('4'!L39,"x")+COUNTIF('5'!L39,"x")+COUNTIF('6'!L39,"x")+COUNTIF('7'!L39,"x")+COUNTIF('8'!L39,"x")+COUNTIF('9'!L39,"x")+COUNTIF('10'!L39,"x")+COUNTIF('11'!L39,"x")+COUNTIF('12'!L39,"x")+COUNTIF('13'!L39,"x")+COUNTIF('14'!L39,"x")+COUNTIF('15'!L39,"x")&lt;&gt;0,COUNTIF('1'!L39,"x")+COUNTIF('2'!L39,"x")+COUNTIF('3'!L39,"x")+COUNTIF('4'!L39,"x")+COUNTIF('5'!L39,"x")+COUNTIF('6'!L39,"x")+COUNTIF('7'!L39,"x")+COUNTIF('8'!L39,"x")+COUNTIF('9'!L39,"x")+COUNTIF('10'!L39,"x")+COUNTIF('11'!L39,"x")+COUNTIF('12'!L39,"x")+COUNTIF('13'!L39,"x")+COUNTIF('14'!L39,"x")+COUNTIF('15'!L39,"x"),"0")</f>
        <v>0</v>
      </c>
      <c r="M39" s="85"/>
      <c r="N39" s="95"/>
      <c r="O39" s="94" t="str">
        <f>IF(COUNTIF('1'!O39,"x")+COUNTIF('2'!O39,"x")+COUNTIF('3'!O39,"x")+COUNTIF('4'!O39,"x")+COUNTIF('5'!O39,"x")+COUNTIF('6'!O39,"x")+COUNTIF('7'!O39,"x")+COUNTIF('8'!O39,"x")+COUNTIF('9'!O39,"x")+COUNTIF('10'!O39,"x")+COUNTIF('11'!O39,"x")+COUNTIF('12'!O39,"x")+COUNTIF('13'!O39,"x")+COUNTIF('14'!O39,"x")+COUNTIF('15'!O39,"x")&lt;&gt;0,COUNTIF('1'!O39,"x")+COUNTIF('2'!O39,"x")+COUNTIF('3'!O39,"x")+COUNTIF('4'!O39,"x")+COUNTIF('5'!O39,"x")+COUNTIF('6'!O39,"x")+COUNTIF('7'!O39,"x")+COUNTIF('8'!O39,"x")+COUNTIF('9'!O39,"x")+COUNTIF('10'!O39,"x")+COUNTIF('11'!O39,"x")+COUNTIF('12'!O39,"x")+COUNTIF('13'!O39,"x")+COUNTIF('14'!O39,"x")+COUNTIF('15'!O39,"x"),"0")</f>
        <v>0</v>
      </c>
      <c r="P39" s="95"/>
      <c r="Q39" s="94" t="str">
        <f>IF(COUNTIF('1'!Q39,"x")+COUNTIF('2'!Q39,"x")+COUNTIF('3'!Q39,"x")+COUNTIF('4'!Q39,"x")+COUNTIF('5'!Q39,"x")+COUNTIF('6'!Q39,"x")+COUNTIF('7'!Q39,"x")+COUNTIF('8'!Q39,"x")+COUNTIF('9'!Q39,"x")+COUNTIF('10'!Q39,"x")+COUNTIF('11'!Q39,"x")+COUNTIF('12'!Q39,"x")+COUNTIF('13'!Q39,"x")+COUNTIF('14'!Q39,"x")+COUNTIF('15'!Q39,"x")&lt;&gt;0,COUNTIF('1'!Q39,"x")+COUNTIF('2'!Q39,"x")+COUNTIF('3'!Q39,"x")+COUNTIF('4'!Q39,"x")+COUNTIF('5'!Q39,"x")+COUNTIF('6'!Q39,"x")+COUNTIF('7'!Q39,"x")+COUNTIF('8'!Q39,"x")+COUNTIF('9'!Q39,"x")+COUNTIF('10'!Q39,"x")+COUNTIF('11'!Q39,"x")+COUNTIF('12'!Q39,"x")+COUNTIF('13'!Q39,"x")+COUNTIF('14'!Q39,"x")+COUNTIF('15'!Q39,"x"),"0")</f>
        <v>0</v>
      </c>
      <c r="R39" s="77"/>
      <c r="S39" s="45" t="str">
        <f t="shared" si="4"/>
        <v/>
      </c>
      <c r="T39" s="38"/>
      <c r="U39" s="93"/>
      <c r="V39" s="14" t="str">
        <f t="shared" si="5"/>
        <v/>
      </c>
    </row>
    <row r="40" spans="1:22" ht="17.850000000000001" customHeight="1">
      <c r="A40" s="50"/>
      <c r="B40" s="38" t="str">
        <f>IF(Vorlage!B40&lt;&gt;"",Vorlage!B40,"")</f>
        <v>Verstellgeschwindigkeit</v>
      </c>
      <c r="C40" s="38"/>
      <c r="D40" s="69"/>
      <c r="E40" s="94" t="str">
        <f>IF(COUNTIF('1'!E40,"x")+COUNTIF('2'!E40,"x")+COUNTIF('3'!E40,"x")+COUNTIF('4'!E40,"x")+COUNTIF('5'!E40,"x")+COUNTIF('6'!E40,"x")+COUNTIF('7'!E40,"x")+COUNTIF('8'!E40,"x")+COUNTIF('9'!E40,"x")+COUNTIF('10'!E40,"x")+COUNTIF('11'!E40,"x")+COUNTIF('12'!E40,"x")+COUNTIF('13'!E40,"x")+COUNTIF('14'!E40,"x")+COUNTIF('15'!E40,"x")&lt;&gt;0,COUNTIF('1'!E40,"x")+COUNTIF('2'!E40,"x")+COUNTIF('3'!E40,"x")+COUNTIF('4'!E40,"x")+COUNTIF('5'!E40,"x")+COUNTIF('6'!E40,"x")+COUNTIF('7'!E40,"x")+COUNTIF('8'!E40,"x")+COUNTIF('9'!E40,"x")+COUNTIF('10'!E40,"x")+COUNTIF('11'!E40,"x")+COUNTIF('12'!E40,"x")+COUNTIF('13'!E40,"x")+COUNTIF('14'!E40,"x")+COUNTIF('15'!E40,"x"),"0")</f>
        <v>0</v>
      </c>
      <c r="F40" s="95"/>
      <c r="G40" s="94" t="str">
        <f>IF(COUNTIF('1'!G40,"x")+COUNTIF('2'!G40,"x")+COUNTIF('3'!G40,"x")+COUNTIF('4'!G40,"x")+COUNTIF('5'!G40,"x")+COUNTIF('6'!G40,"x")+COUNTIF('7'!G40,"x")+COUNTIF('8'!G40,"x")+COUNTIF('9'!G40,"x")+COUNTIF('10'!G40,"x")+COUNTIF('11'!G40,"x")+COUNTIF('12'!G40,"x")+COUNTIF('13'!G40,"x")+COUNTIF('14'!G40,"x")+COUNTIF('15'!G40,"x")&lt;&gt;0,COUNTIF('1'!G40,"x")+COUNTIF('2'!G40,"x")+COUNTIF('3'!G40,"x")+COUNTIF('4'!G40,"x")+COUNTIF('5'!G40,"x")+COUNTIF('6'!G40,"x")+COUNTIF('7'!G40,"x")+COUNTIF('8'!G40,"x")+COUNTIF('9'!G40,"x")+COUNTIF('10'!G40,"x")+COUNTIF('11'!G40,"x")+COUNTIF('12'!G40,"x")+COUNTIF('13'!G40,"x")+COUNTIF('14'!G40,"x")+COUNTIF('15'!G40,"x"),"0")</f>
        <v>0</v>
      </c>
      <c r="H40" s="95"/>
      <c r="I40" s="84"/>
      <c r="J40" s="82" t="str">
        <f>IF(COUNTIF('1'!J40,"x")+COUNTIF('2'!J40,"x")+COUNTIF('3'!J40,"x")+COUNTIF('4'!J40,"x")+COUNTIF('5'!J40,"x")+COUNTIF('6'!J40,"x")+COUNTIF('7'!J40,"x")+COUNTIF('8'!J40,"x")+COUNTIF('9'!J40,"x")+COUNTIF('10'!J40,"x")+COUNTIF('11'!J40,"x")+COUNTIF('12'!J40,"x")+COUNTIF('13'!J40,"x")+COUNTIF('14'!J40,"x")+COUNTIF('15'!J40,"x")&lt;&gt;0,COUNTIF('1'!J40,"x")+COUNTIF('2'!J40,"x")+COUNTIF('3'!J40,"x")+COUNTIF('4'!J40,"x")+COUNTIF('5'!J40,"x")+COUNTIF('6'!J40,"x")+COUNTIF('7'!J40,"x")+COUNTIF('8'!J40,"x")+COUNTIF('9'!J40,"x")+COUNTIF('10'!J40,"x")+COUNTIF('11'!J40,"x")+COUNTIF('12'!J40,"x")+COUNTIF('13'!J40,"x")+COUNTIF('14'!J40,"x")+COUNTIF('15'!J40,"x"),"0")</f>
        <v>0</v>
      </c>
      <c r="K40" s="83"/>
      <c r="L40" s="82" t="str">
        <f>IF(COUNTIF('1'!L40,"x")+COUNTIF('2'!L40,"x")+COUNTIF('3'!L40,"x")+COUNTIF('4'!L40,"x")+COUNTIF('5'!L40,"x")+COUNTIF('6'!L40,"x")+COUNTIF('7'!L40,"x")+COUNTIF('8'!L40,"x")+COUNTIF('9'!L40,"x")+COUNTIF('10'!L40,"x")+COUNTIF('11'!L40,"x")+COUNTIF('12'!L40,"x")+COUNTIF('13'!L40,"x")+COUNTIF('14'!L40,"x")+COUNTIF('15'!L40,"x")&lt;&gt;0,COUNTIF('1'!L40,"x")+COUNTIF('2'!L40,"x")+COUNTIF('3'!L40,"x")+COUNTIF('4'!L40,"x")+COUNTIF('5'!L40,"x")+COUNTIF('6'!L40,"x")+COUNTIF('7'!L40,"x")+COUNTIF('8'!L40,"x")+COUNTIF('9'!L40,"x")+COUNTIF('10'!L40,"x")+COUNTIF('11'!L40,"x")+COUNTIF('12'!L40,"x")+COUNTIF('13'!L40,"x")+COUNTIF('14'!L40,"x")+COUNTIF('15'!L40,"x"),"0")</f>
        <v>0</v>
      </c>
      <c r="M40" s="85"/>
      <c r="N40" s="95"/>
      <c r="O40" s="94" t="str">
        <f>IF(COUNTIF('1'!O40,"x")+COUNTIF('2'!O40,"x")+COUNTIF('3'!O40,"x")+COUNTIF('4'!O40,"x")+COUNTIF('5'!O40,"x")+COUNTIF('6'!O40,"x")+COUNTIF('7'!O40,"x")+COUNTIF('8'!O40,"x")+COUNTIF('9'!O40,"x")+COUNTIF('10'!O40,"x")+COUNTIF('11'!O40,"x")+COUNTIF('12'!O40,"x")+COUNTIF('13'!O40,"x")+COUNTIF('14'!O40,"x")+COUNTIF('15'!O40,"x")&lt;&gt;0,COUNTIF('1'!O40,"x")+COUNTIF('2'!O40,"x")+COUNTIF('3'!O40,"x")+COUNTIF('4'!O40,"x")+COUNTIF('5'!O40,"x")+COUNTIF('6'!O40,"x")+COUNTIF('7'!O40,"x")+COUNTIF('8'!O40,"x")+COUNTIF('9'!O40,"x")+COUNTIF('10'!O40,"x")+COUNTIF('11'!O40,"x")+COUNTIF('12'!O40,"x")+COUNTIF('13'!O40,"x")+COUNTIF('14'!O40,"x")+COUNTIF('15'!O40,"x"),"0")</f>
        <v>0</v>
      </c>
      <c r="P40" s="95"/>
      <c r="Q40" s="94" t="str">
        <f>IF(COUNTIF('1'!Q40,"x")+COUNTIF('2'!Q40,"x")+COUNTIF('3'!Q40,"x")+COUNTIF('4'!Q40,"x")+COUNTIF('5'!Q40,"x")+COUNTIF('6'!Q40,"x")+COUNTIF('7'!Q40,"x")+COUNTIF('8'!Q40,"x")+COUNTIF('9'!Q40,"x")+COUNTIF('10'!Q40,"x")+COUNTIF('11'!Q40,"x")+COUNTIF('12'!Q40,"x")+COUNTIF('13'!Q40,"x")+COUNTIF('14'!Q40,"x")+COUNTIF('15'!Q40,"x")&lt;&gt;0,COUNTIF('1'!Q40,"x")+COUNTIF('2'!Q40,"x")+COUNTIF('3'!Q40,"x")+COUNTIF('4'!Q40,"x")+COUNTIF('5'!Q40,"x")+COUNTIF('6'!Q40,"x")+COUNTIF('7'!Q40,"x")+COUNTIF('8'!Q40,"x")+COUNTIF('9'!Q40,"x")+COUNTIF('10'!Q40,"x")+COUNTIF('11'!Q40,"x")+COUNTIF('12'!Q40,"x")+COUNTIF('13'!Q40,"x")+COUNTIF('14'!Q40,"x")+COUNTIF('15'!Q40,"x"),"0")</f>
        <v>0</v>
      </c>
      <c r="R40" s="77"/>
      <c r="S40" s="45" t="str">
        <f t="shared" si="4"/>
        <v/>
      </c>
      <c r="T40" s="38"/>
      <c r="U40" s="93"/>
      <c r="V40" s="14" t="str">
        <f t="shared" si="5"/>
        <v/>
      </c>
    </row>
    <row r="41" spans="1:22" ht="17.850000000000001" customHeight="1">
      <c r="A41" s="50"/>
      <c r="B41" s="38" t="str">
        <f>IF(Vorlage!B41&lt;&gt;"",Vorlage!B41,"")</f>
        <v>Sicherheitskonzept für unmögliche Teilkombinationen</v>
      </c>
      <c r="C41" s="38"/>
      <c r="D41" s="69"/>
      <c r="E41" s="94" t="str">
        <f>IF(COUNTIF('1'!E41,"x")+COUNTIF('2'!E41,"x")+COUNTIF('3'!E41,"x")+COUNTIF('4'!E41,"x")+COUNTIF('5'!E41,"x")+COUNTIF('6'!E41,"x")+COUNTIF('7'!E41,"x")+COUNTIF('8'!E41,"x")+COUNTIF('9'!E41,"x")+COUNTIF('10'!E41,"x")+COUNTIF('11'!E41,"x")+COUNTIF('12'!E41,"x")+COUNTIF('13'!E41,"x")+COUNTIF('14'!E41,"x")+COUNTIF('15'!E41,"x")&lt;&gt;0,COUNTIF('1'!E41,"x")+COUNTIF('2'!E41,"x")+COUNTIF('3'!E41,"x")+COUNTIF('4'!E41,"x")+COUNTIF('5'!E41,"x")+COUNTIF('6'!E41,"x")+COUNTIF('7'!E41,"x")+COUNTIF('8'!E41,"x")+COUNTIF('9'!E41,"x")+COUNTIF('10'!E41,"x")+COUNTIF('11'!E41,"x")+COUNTIF('12'!E41,"x")+COUNTIF('13'!E41,"x")+COUNTIF('14'!E41,"x")+COUNTIF('15'!E41,"x"),"0")</f>
        <v>0</v>
      </c>
      <c r="F41" s="95"/>
      <c r="G41" s="94" t="str">
        <f>IF(COUNTIF('1'!G41,"x")+COUNTIF('2'!G41,"x")+COUNTIF('3'!G41,"x")+COUNTIF('4'!G41,"x")+COUNTIF('5'!G41,"x")+COUNTIF('6'!G41,"x")+COUNTIF('7'!G41,"x")+COUNTIF('8'!G41,"x")+COUNTIF('9'!G41,"x")+COUNTIF('10'!G41,"x")+COUNTIF('11'!G41,"x")+COUNTIF('12'!G41,"x")+COUNTIF('13'!G41,"x")+COUNTIF('14'!G41,"x")+COUNTIF('15'!G41,"x")&lt;&gt;0,COUNTIF('1'!G41,"x")+COUNTIF('2'!G41,"x")+COUNTIF('3'!G41,"x")+COUNTIF('4'!G41,"x")+COUNTIF('5'!G41,"x")+COUNTIF('6'!G41,"x")+COUNTIF('7'!G41,"x")+COUNTIF('8'!G41,"x")+COUNTIF('9'!G41,"x")+COUNTIF('10'!G41,"x")+COUNTIF('11'!G41,"x")+COUNTIF('12'!G41,"x")+COUNTIF('13'!G41,"x")+COUNTIF('14'!G41,"x")+COUNTIF('15'!G41,"x"),"0")</f>
        <v>0</v>
      </c>
      <c r="H41" s="95"/>
      <c r="I41" s="84"/>
      <c r="J41" s="82" t="str">
        <f>IF(COUNTIF('1'!J41,"x")+COUNTIF('2'!J41,"x")+COUNTIF('3'!J41,"x")+COUNTIF('4'!J41,"x")+COUNTIF('5'!J41,"x")+COUNTIF('6'!J41,"x")+COUNTIF('7'!J41,"x")+COUNTIF('8'!J41,"x")+COUNTIF('9'!J41,"x")+COUNTIF('10'!J41,"x")+COUNTIF('11'!J41,"x")+COUNTIF('12'!J41,"x")+COUNTIF('13'!J41,"x")+COUNTIF('14'!J41,"x")+COUNTIF('15'!J41,"x")&lt;&gt;0,COUNTIF('1'!J41,"x")+COUNTIF('2'!J41,"x")+COUNTIF('3'!J41,"x")+COUNTIF('4'!J41,"x")+COUNTIF('5'!J41,"x")+COUNTIF('6'!J41,"x")+COUNTIF('7'!J41,"x")+COUNTIF('8'!J41,"x")+COUNTIF('9'!J41,"x")+COUNTIF('10'!J41,"x")+COUNTIF('11'!J41,"x")+COUNTIF('12'!J41,"x")+COUNTIF('13'!J41,"x")+COUNTIF('14'!J41,"x")+COUNTIF('15'!J41,"x"),"0")</f>
        <v>0</v>
      </c>
      <c r="K41" s="83"/>
      <c r="L41" s="82" t="str">
        <f>IF(COUNTIF('1'!L41,"x")+COUNTIF('2'!L41,"x")+COUNTIF('3'!L41,"x")+COUNTIF('4'!L41,"x")+COUNTIF('5'!L41,"x")+COUNTIF('6'!L41,"x")+COUNTIF('7'!L41,"x")+COUNTIF('8'!L41,"x")+COUNTIF('9'!L41,"x")+COUNTIF('10'!L41,"x")+COUNTIF('11'!L41,"x")+COUNTIF('12'!L41,"x")+COUNTIF('13'!L41,"x")+COUNTIF('14'!L41,"x")+COUNTIF('15'!L41,"x")&lt;&gt;0,COUNTIF('1'!L41,"x")+COUNTIF('2'!L41,"x")+COUNTIF('3'!L41,"x")+COUNTIF('4'!L41,"x")+COUNTIF('5'!L41,"x")+COUNTIF('6'!L41,"x")+COUNTIF('7'!L41,"x")+COUNTIF('8'!L41,"x")+COUNTIF('9'!L41,"x")+COUNTIF('10'!L41,"x")+COUNTIF('11'!L41,"x")+COUNTIF('12'!L41,"x")+COUNTIF('13'!L41,"x")+COUNTIF('14'!L41,"x")+COUNTIF('15'!L41,"x"),"0")</f>
        <v>0</v>
      </c>
      <c r="M41" s="85"/>
      <c r="N41" s="95"/>
      <c r="O41" s="94" t="str">
        <f>IF(COUNTIF('1'!O41,"x")+COUNTIF('2'!O41,"x")+COUNTIF('3'!O41,"x")+COUNTIF('4'!O41,"x")+COUNTIF('5'!O41,"x")+COUNTIF('6'!O41,"x")+COUNTIF('7'!O41,"x")+COUNTIF('8'!O41,"x")+COUNTIF('9'!O41,"x")+COUNTIF('10'!O41,"x")+COUNTIF('11'!O41,"x")+COUNTIF('12'!O41,"x")+COUNTIF('13'!O41,"x")+COUNTIF('14'!O41,"x")+COUNTIF('15'!O41,"x")&lt;&gt;0,COUNTIF('1'!O41,"x")+COUNTIF('2'!O41,"x")+COUNTIF('3'!O41,"x")+COUNTIF('4'!O41,"x")+COUNTIF('5'!O41,"x")+COUNTIF('6'!O41,"x")+COUNTIF('7'!O41,"x")+COUNTIF('8'!O41,"x")+COUNTIF('9'!O41,"x")+COUNTIF('10'!O41,"x")+COUNTIF('11'!O41,"x")+COUNTIF('12'!O41,"x")+COUNTIF('13'!O41,"x")+COUNTIF('14'!O41,"x")+COUNTIF('15'!O41,"x"),"0")</f>
        <v>0</v>
      </c>
      <c r="P41" s="95"/>
      <c r="Q41" s="94" t="str">
        <f>IF(COUNTIF('1'!Q41,"x")+COUNTIF('2'!Q41,"x")+COUNTIF('3'!Q41,"x")+COUNTIF('4'!Q41,"x")+COUNTIF('5'!Q41,"x")+COUNTIF('6'!Q41,"x")+COUNTIF('7'!Q41,"x")+COUNTIF('8'!Q41,"x")+COUNTIF('9'!Q41,"x")+COUNTIF('10'!Q41,"x")+COUNTIF('11'!Q41,"x")+COUNTIF('12'!Q41,"x")+COUNTIF('13'!Q41,"x")+COUNTIF('14'!Q41,"x")+COUNTIF('15'!Q41,"x")&lt;&gt;0,COUNTIF('1'!Q41,"x")+COUNTIF('2'!Q41,"x")+COUNTIF('3'!Q41,"x")+COUNTIF('4'!Q41,"x")+COUNTIF('5'!Q41,"x")+COUNTIF('6'!Q41,"x")+COUNTIF('7'!Q41,"x")+COUNTIF('8'!Q41,"x")+COUNTIF('9'!Q41,"x")+COUNTIF('10'!Q41,"x")+COUNTIF('11'!Q41,"x")+COUNTIF('12'!Q41,"x")+COUNTIF('13'!Q41,"x")+COUNTIF('14'!Q41,"x")+COUNTIF('15'!Q41,"x"),"0")</f>
        <v>0</v>
      </c>
      <c r="R41" s="77"/>
      <c r="S41" s="45" t="str">
        <f t="shared" si="4"/>
        <v/>
      </c>
      <c r="T41" s="38"/>
      <c r="U41" s="93"/>
      <c r="V41" s="14" t="str">
        <f t="shared" si="5"/>
        <v/>
      </c>
    </row>
    <row r="42" spans="1:22" ht="17.850000000000001" customHeight="1" thickBot="1">
      <c r="A42" s="50"/>
      <c r="B42" s="38" t="str">
        <f>IF(Vorlage!B42&lt;&gt;"",Vorlage!B42,"")</f>
        <v>Gesamteindruck zur Röntgendurchlässigkeit</v>
      </c>
      <c r="C42" s="38"/>
      <c r="D42" s="69"/>
      <c r="E42" s="94" t="str">
        <f>IF(COUNTIF('1'!E42,"x")+COUNTIF('2'!E42,"x")+COUNTIF('3'!E42,"x")+COUNTIF('4'!E42,"x")+COUNTIF('5'!E42,"x")+COUNTIF('6'!E42,"x")+COUNTIF('7'!E42,"x")+COUNTIF('8'!E42,"x")+COUNTIF('9'!E42,"x")+COUNTIF('10'!E42,"x")+COUNTIF('11'!E42,"x")+COUNTIF('12'!E42,"x")+COUNTIF('13'!E42,"x")+COUNTIF('14'!E42,"x")+COUNTIF('15'!E42,"x")&lt;&gt;0,COUNTIF('1'!E42,"x")+COUNTIF('2'!E42,"x")+COUNTIF('3'!E42,"x")+COUNTIF('4'!E42,"x")+COUNTIF('5'!E42,"x")+COUNTIF('6'!E42,"x")+COUNTIF('7'!E42,"x")+COUNTIF('8'!E42,"x")+COUNTIF('9'!E42,"x")+COUNTIF('10'!E42,"x")+COUNTIF('11'!E42,"x")+COUNTIF('12'!E42,"x")+COUNTIF('13'!E42,"x")+COUNTIF('14'!E42,"x")+COUNTIF('15'!E42,"x"),"0")</f>
        <v>0</v>
      </c>
      <c r="F42" s="95"/>
      <c r="G42" s="94" t="str">
        <f>IF(COUNTIF('1'!G42,"x")+COUNTIF('2'!G42,"x")+COUNTIF('3'!G42,"x")+COUNTIF('4'!G42,"x")+COUNTIF('5'!G42,"x")+COUNTIF('6'!G42,"x")+COUNTIF('7'!G42,"x")+COUNTIF('8'!G42,"x")+COUNTIF('9'!G42,"x")+COUNTIF('10'!G42,"x")+COUNTIF('11'!G42,"x")+COUNTIF('12'!G42,"x")+COUNTIF('13'!G42,"x")+COUNTIF('14'!G42,"x")+COUNTIF('15'!G42,"x")&lt;&gt;0,COUNTIF('1'!G42,"x")+COUNTIF('2'!G42,"x")+COUNTIF('3'!G42,"x")+COUNTIF('4'!G42,"x")+COUNTIF('5'!G42,"x")+COUNTIF('6'!G42,"x")+COUNTIF('7'!G42,"x")+COUNTIF('8'!G42,"x")+COUNTIF('9'!G42,"x")+COUNTIF('10'!G42,"x")+COUNTIF('11'!G42,"x")+COUNTIF('12'!G42,"x")+COUNTIF('13'!G42,"x")+COUNTIF('14'!G42,"x")+COUNTIF('15'!G42,"x"),"0")</f>
        <v>0</v>
      </c>
      <c r="H42" s="95"/>
      <c r="I42" s="84"/>
      <c r="J42" s="82" t="str">
        <f>IF(COUNTIF('1'!J42,"x")+COUNTIF('2'!J42,"x")+COUNTIF('3'!J42,"x")+COUNTIF('4'!J42,"x")+COUNTIF('5'!J42,"x")+COUNTIF('6'!J42,"x")+COUNTIF('7'!J42,"x")+COUNTIF('8'!J42,"x")+COUNTIF('9'!J42,"x")+COUNTIF('10'!J42,"x")+COUNTIF('11'!J42,"x")+COUNTIF('12'!J42,"x")+COUNTIF('13'!J42,"x")+COUNTIF('14'!J42,"x")+COUNTIF('15'!J42,"x")&lt;&gt;0,COUNTIF('1'!J42,"x")+COUNTIF('2'!J42,"x")+COUNTIF('3'!J42,"x")+COUNTIF('4'!J42,"x")+COUNTIF('5'!J42,"x")+COUNTIF('6'!J42,"x")+COUNTIF('7'!J42,"x")+COUNTIF('8'!J42,"x")+COUNTIF('9'!J42,"x")+COUNTIF('10'!J42,"x")+COUNTIF('11'!J42,"x")+COUNTIF('12'!J42,"x")+COUNTIF('13'!J42,"x")+COUNTIF('14'!J42,"x")+COUNTIF('15'!J42,"x"),"0")</f>
        <v>0</v>
      </c>
      <c r="K42" s="83"/>
      <c r="L42" s="82" t="str">
        <f>IF(COUNTIF('1'!L42,"x")+COUNTIF('2'!L42,"x")+COUNTIF('3'!L42,"x")+COUNTIF('4'!L42,"x")+COUNTIF('5'!L42,"x")+COUNTIF('6'!L42,"x")+COUNTIF('7'!L42,"x")+COUNTIF('8'!L42,"x")+COUNTIF('9'!L42,"x")+COUNTIF('10'!L42,"x")+COUNTIF('11'!L42,"x")+COUNTIF('12'!L42,"x")+COUNTIF('13'!L42,"x")+COUNTIF('14'!L42,"x")+COUNTIF('15'!L42,"x")&lt;&gt;0,COUNTIF('1'!L42,"x")+COUNTIF('2'!L42,"x")+COUNTIF('3'!L42,"x")+COUNTIF('4'!L42,"x")+COUNTIF('5'!L42,"x")+COUNTIF('6'!L42,"x")+COUNTIF('7'!L42,"x")+COUNTIF('8'!L42,"x")+COUNTIF('9'!L42,"x")+COUNTIF('10'!L42,"x")+COUNTIF('11'!L42,"x")+COUNTIF('12'!L42,"x")+COUNTIF('13'!L42,"x")+COUNTIF('14'!L42,"x")+COUNTIF('15'!L42,"x"),"0")</f>
        <v>0</v>
      </c>
      <c r="M42" s="85"/>
      <c r="N42" s="95"/>
      <c r="O42" s="94" t="str">
        <f>IF(COUNTIF('1'!O42,"x")+COUNTIF('2'!O42,"x")+COUNTIF('3'!O42,"x")+COUNTIF('4'!O42,"x")+COUNTIF('5'!O42,"x")+COUNTIF('6'!O42,"x")+COUNTIF('7'!O42,"x")+COUNTIF('8'!O42,"x")+COUNTIF('9'!O42,"x")+COUNTIF('10'!O42,"x")+COUNTIF('11'!O42,"x")+COUNTIF('12'!O42,"x")+COUNTIF('13'!O42,"x")+COUNTIF('14'!O42,"x")+COUNTIF('15'!O42,"x")&lt;&gt;0,COUNTIF('1'!O42,"x")+COUNTIF('2'!O42,"x")+COUNTIF('3'!O42,"x")+COUNTIF('4'!O42,"x")+COUNTIF('5'!O42,"x")+COUNTIF('6'!O42,"x")+COUNTIF('7'!O42,"x")+COUNTIF('8'!O42,"x")+COUNTIF('9'!O42,"x")+COUNTIF('10'!O42,"x")+COUNTIF('11'!O42,"x")+COUNTIF('12'!O42,"x")+COUNTIF('13'!O42,"x")+COUNTIF('14'!O42,"x")+COUNTIF('15'!O42,"x"),"0")</f>
        <v>0</v>
      </c>
      <c r="P42" s="95"/>
      <c r="Q42" s="94" t="str">
        <f>IF(COUNTIF('1'!Q42,"x")+COUNTIF('2'!Q42,"x")+COUNTIF('3'!Q42,"x")+COUNTIF('4'!Q42,"x")+COUNTIF('5'!Q42,"x")+COUNTIF('6'!Q42,"x")+COUNTIF('7'!Q42,"x")+COUNTIF('8'!Q42,"x")+COUNTIF('9'!Q42,"x")+COUNTIF('10'!Q42,"x")+COUNTIF('11'!Q42,"x")+COUNTIF('12'!Q42,"x")+COUNTIF('13'!Q42,"x")+COUNTIF('14'!Q42,"x")+COUNTIF('15'!Q42,"x")&lt;&gt;0,COUNTIF('1'!Q42,"x")+COUNTIF('2'!Q42,"x")+COUNTIF('3'!Q42,"x")+COUNTIF('4'!Q42,"x")+COUNTIF('5'!Q42,"x")+COUNTIF('6'!Q42,"x")+COUNTIF('7'!Q42,"x")+COUNTIF('8'!Q42,"x")+COUNTIF('9'!Q42,"x")+COUNTIF('10'!Q42,"x")+COUNTIF('11'!Q42,"x")+COUNTIF('12'!Q42,"x")+COUNTIF('13'!Q42,"x")+COUNTIF('14'!Q42,"x")+COUNTIF('15'!Q42,"x"),"0")</f>
        <v>0</v>
      </c>
      <c r="R42" s="77"/>
      <c r="S42" s="45" t="str">
        <f t="shared" si="4"/>
        <v/>
      </c>
      <c r="T42" s="38"/>
      <c r="U42" s="93"/>
      <c r="V42" s="14" t="str">
        <f t="shared" si="5"/>
        <v/>
      </c>
    </row>
    <row r="43" spans="1:22" ht="15.2" customHeight="1" thickBot="1">
      <c r="A43" s="51"/>
      <c r="B43" s="52" t="s">
        <v>6</v>
      </c>
      <c r="C43" s="40"/>
      <c r="D43" s="72"/>
      <c r="E43" s="96"/>
      <c r="F43" s="96"/>
      <c r="G43" s="96"/>
      <c r="H43" s="96"/>
      <c r="I43" s="87"/>
      <c r="J43" s="86"/>
      <c r="K43" s="86"/>
      <c r="L43" s="86"/>
      <c r="M43" s="88"/>
      <c r="N43" s="96"/>
      <c r="O43" s="96"/>
      <c r="P43" s="96"/>
      <c r="Q43" s="96"/>
      <c r="R43" s="78"/>
      <c r="S43" s="89" t="str">
        <f>IF(SUM(S33:S42)&lt;&gt;0,SUM(S33:S42)/COUNT(S33:S42),"")</f>
        <v/>
      </c>
      <c r="T43" s="7" t="s">
        <v>16</v>
      </c>
      <c r="U43" s="8" t="str">
        <f>IF(S43&lt;&gt;"",-((U32/5)*S43)+(U32+(U32/5)),"0")</f>
        <v>0</v>
      </c>
      <c r="V43" s="15"/>
    </row>
    <row r="44" spans="1:22" ht="17.850000000000001" customHeight="1" thickBot="1">
      <c r="A44" s="44" t="str">
        <f>+Vorlage!A44</f>
        <v>Polster der OP-Tische</v>
      </c>
      <c r="B44" s="38"/>
      <c r="C44" s="38"/>
      <c r="D44" s="67"/>
      <c r="E44" s="97"/>
      <c r="F44" s="97"/>
      <c r="G44" s="97"/>
      <c r="H44" s="97"/>
      <c r="I44" s="91"/>
      <c r="J44" s="90"/>
      <c r="K44" s="90"/>
      <c r="L44" s="90"/>
      <c r="M44" s="92"/>
      <c r="N44" s="98"/>
      <c r="O44" s="97"/>
      <c r="P44" s="97"/>
      <c r="Q44" s="97"/>
      <c r="R44" s="76"/>
      <c r="S44" s="44"/>
      <c r="T44" s="7" t="s">
        <v>13</v>
      </c>
      <c r="U44" s="8">
        <v>3</v>
      </c>
      <c r="V44" s="15"/>
    </row>
    <row r="45" spans="1:22" ht="17.850000000000001" customHeight="1">
      <c r="A45" s="50"/>
      <c r="B45" s="38" t="str">
        <f>IF(Vorlage!B45&lt;&gt;"",Vorlage!B45,"")</f>
        <v>Oberfläche und Verarbeitung</v>
      </c>
      <c r="C45" s="38"/>
      <c r="D45" s="69"/>
      <c r="E45" s="94" t="str">
        <f>IF(COUNTIF('1'!E45,"x")+COUNTIF('2'!E45,"x")+COUNTIF('3'!E45,"x")+COUNTIF('4'!E45,"x")+COUNTIF('5'!E45,"x")+COUNTIF('6'!E45,"x")+COUNTIF('7'!E45,"x")+COUNTIF('8'!E45,"x")+COUNTIF('9'!E45,"x")+COUNTIF('10'!E45,"x")+COUNTIF('11'!E45,"x")+COUNTIF('12'!E45,"x")+COUNTIF('13'!E45,"x")+COUNTIF('14'!E45,"x")+COUNTIF('15'!E45,"x")&lt;&gt;0,COUNTIF('1'!E45,"x")+COUNTIF('2'!E45,"x")+COUNTIF('3'!E45,"x")+COUNTIF('4'!E45,"x")+COUNTIF('5'!E45,"x")+COUNTIF('6'!E45,"x")+COUNTIF('7'!E45,"x")+COUNTIF('8'!E45,"x")+COUNTIF('9'!E45,"x")+COUNTIF('10'!E45,"x")+COUNTIF('11'!E45,"x")+COUNTIF('12'!E45,"x")+COUNTIF('13'!E45,"x")+COUNTIF('14'!E45,"x")+COUNTIF('15'!E45,"x"),"0")</f>
        <v>0</v>
      </c>
      <c r="F45" s="95"/>
      <c r="G45" s="94" t="str">
        <f>IF(COUNTIF('1'!G45,"x")+COUNTIF('2'!G45,"x")+COUNTIF('3'!G45,"x")+COUNTIF('4'!G45,"x")+COUNTIF('5'!G45,"x")+COUNTIF('6'!G45,"x")+COUNTIF('7'!G45,"x")+COUNTIF('8'!G45,"x")+COUNTIF('9'!G45,"x")+COUNTIF('10'!G45,"x")+COUNTIF('11'!G45,"x")+COUNTIF('12'!G45,"x")+COUNTIF('13'!G45,"x")+COUNTIF('14'!G45,"x")+COUNTIF('15'!G45,"x")&lt;&gt;0,COUNTIF('1'!G45,"x")+COUNTIF('2'!G45,"x")+COUNTIF('3'!G45,"x")+COUNTIF('4'!G45,"x")+COUNTIF('5'!G45,"x")+COUNTIF('6'!G45,"x")+COUNTIF('7'!G45,"x")+COUNTIF('8'!G45,"x")+COUNTIF('9'!G45,"x")+COUNTIF('10'!G45,"x")+COUNTIF('11'!G45,"x")+COUNTIF('12'!G45,"x")+COUNTIF('13'!G45,"x")+COUNTIF('14'!G45,"x")+COUNTIF('15'!G45,"x"),"0")</f>
        <v>0</v>
      </c>
      <c r="H45" s="95"/>
      <c r="I45" s="84"/>
      <c r="J45" s="82" t="str">
        <f>IF(COUNTIF('1'!J45,"x")+COUNTIF('2'!J45,"x")+COUNTIF('3'!J45,"x")+COUNTIF('4'!J45,"x")+COUNTIF('5'!J45,"x")+COUNTIF('6'!J45,"x")+COUNTIF('7'!J45,"x")+COUNTIF('8'!J45,"x")+COUNTIF('9'!J45,"x")+COUNTIF('10'!J45,"x")+COUNTIF('11'!J45,"x")+COUNTIF('12'!J45,"x")+COUNTIF('13'!J45,"x")+COUNTIF('14'!J45,"x")+COUNTIF('15'!J45,"x")&lt;&gt;0,COUNTIF('1'!J45,"x")+COUNTIF('2'!J45,"x")+COUNTIF('3'!J45,"x")+COUNTIF('4'!J45,"x")+COUNTIF('5'!J45,"x")+COUNTIF('6'!J45,"x")+COUNTIF('7'!J45,"x")+COUNTIF('8'!J45,"x")+COUNTIF('9'!J45,"x")+COUNTIF('10'!J45,"x")+COUNTIF('11'!J45,"x")+COUNTIF('12'!J45,"x")+COUNTIF('13'!J45,"x")+COUNTIF('14'!J45,"x")+COUNTIF('15'!J45,"x"),"0")</f>
        <v>0</v>
      </c>
      <c r="K45" s="83"/>
      <c r="L45" s="82" t="str">
        <f>IF(COUNTIF('1'!L45,"x")+COUNTIF('2'!L45,"x")+COUNTIF('3'!L45,"x")+COUNTIF('4'!L45,"x")+COUNTIF('5'!L45,"x")+COUNTIF('6'!L45,"x")+COUNTIF('7'!L45,"x")+COUNTIF('8'!L45,"x")+COUNTIF('9'!L45,"x")+COUNTIF('10'!L45,"x")+COUNTIF('11'!L45,"x")+COUNTIF('12'!L45,"x")+COUNTIF('13'!L45,"x")+COUNTIF('14'!L45,"x")+COUNTIF('15'!L45,"x")&lt;&gt;0,COUNTIF('1'!L45,"x")+COUNTIF('2'!L45,"x")+COUNTIF('3'!L45,"x")+COUNTIF('4'!L45,"x")+COUNTIF('5'!L45,"x")+COUNTIF('6'!L45,"x")+COUNTIF('7'!L45,"x")+COUNTIF('8'!L45,"x")+COUNTIF('9'!L45,"x")+COUNTIF('10'!L45,"x")+COUNTIF('11'!L45,"x")+COUNTIF('12'!L45,"x")+COUNTIF('13'!L45,"x")+COUNTIF('14'!L45,"x")+COUNTIF('15'!L45,"x"),"0")</f>
        <v>0</v>
      </c>
      <c r="M45" s="85"/>
      <c r="N45" s="95"/>
      <c r="O45" s="94" t="str">
        <f>IF(COUNTIF('1'!O45,"x")+COUNTIF('2'!O45,"x")+COUNTIF('3'!O45,"x")+COUNTIF('4'!O45,"x")+COUNTIF('5'!O45,"x")+COUNTIF('6'!O45,"x")+COUNTIF('7'!O45,"x")+COUNTIF('8'!O45,"x")+COUNTIF('9'!O45,"x")+COUNTIF('10'!O45,"x")+COUNTIF('11'!O45,"x")+COUNTIF('12'!O45,"x")+COUNTIF('13'!O45,"x")+COUNTIF('14'!O45,"x")+COUNTIF('15'!O45,"x")&lt;&gt;0,COUNTIF('1'!O45,"x")+COUNTIF('2'!O45,"x")+COUNTIF('3'!O45,"x")+COUNTIF('4'!O45,"x")+COUNTIF('5'!O45,"x")+COUNTIF('6'!O45,"x")+COUNTIF('7'!O45,"x")+COUNTIF('8'!O45,"x")+COUNTIF('9'!O45,"x")+COUNTIF('10'!O45,"x")+COUNTIF('11'!O45,"x")+COUNTIF('12'!O45,"x")+COUNTIF('13'!O45,"x")+COUNTIF('14'!O45,"x")+COUNTIF('15'!O45,"x"),"0")</f>
        <v>0</v>
      </c>
      <c r="P45" s="95"/>
      <c r="Q45" s="94" t="str">
        <f>IF(COUNTIF('1'!Q45,"x")+COUNTIF('2'!Q45,"x")+COUNTIF('3'!Q45,"x")+COUNTIF('4'!Q45,"x")+COUNTIF('5'!Q45,"x")+COUNTIF('6'!Q45,"x")+COUNTIF('7'!Q45,"x")+COUNTIF('8'!Q45,"x")+COUNTIF('9'!Q45,"x")+COUNTIF('10'!Q45,"x")+COUNTIF('11'!Q45,"x")+COUNTIF('12'!Q45,"x")+COUNTIF('13'!Q45,"x")+COUNTIF('14'!Q45,"x")+COUNTIF('15'!Q45,"x")&lt;&gt;0,COUNTIF('1'!Q45,"x")+COUNTIF('2'!Q45,"x")+COUNTIF('3'!Q45,"x")+COUNTIF('4'!Q45,"x")+COUNTIF('5'!Q45,"x")+COUNTIF('6'!Q45,"x")+COUNTIF('7'!Q45,"x")+COUNTIF('8'!Q45,"x")+COUNTIF('9'!Q45,"x")+COUNTIF('10'!Q45,"x")+COUNTIF('11'!Q45,"x")+COUNTIF('12'!Q45,"x")+COUNTIF('13'!Q45,"x")+COUNTIF('14'!Q45,"x")+COUNTIF('15'!Q45,"x"),"0")</f>
        <v>0</v>
      </c>
      <c r="R45" s="77"/>
      <c r="S45" s="45" t="str">
        <f t="shared" ref="S45:S54" si="6">IF(SUM(E45:Q45)&lt;&gt;0,SUM(E45*1,G45*2,J45*3,L45*4,O45*5,Q45*6)/SUM(E45:Q45),"")</f>
        <v/>
      </c>
      <c r="T45" s="38"/>
      <c r="U45" s="93"/>
      <c r="V45" s="14" t="str">
        <f t="shared" ref="V45:V54" si="7">IF(COUNTIF((E45:Q45),"x")&gt;1,"Bitte nur ein Kreuz setzen!","")</f>
        <v/>
      </c>
    </row>
    <row r="46" spans="1:22" ht="17.850000000000001" customHeight="1">
      <c r="A46" s="50"/>
      <c r="B46" s="38" t="str">
        <f>IF(Vorlage!B46&lt;&gt;"",Vorlage!B46,"")</f>
        <v>Antidekubitus-Prophylaxe</v>
      </c>
      <c r="C46" s="38"/>
      <c r="D46" s="69"/>
      <c r="E46" s="94" t="str">
        <f>IF(COUNTIF('1'!E46,"x")+COUNTIF('2'!E46,"x")+COUNTIF('3'!E46,"x")+COUNTIF('4'!E46,"x")+COUNTIF('5'!E46,"x")+COUNTIF('6'!E46,"x")+COUNTIF('7'!E46,"x")+COUNTIF('8'!E46,"x")+COUNTIF('9'!E46,"x")+COUNTIF('10'!E46,"x")+COUNTIF('11'!E46,"x")+COUNTIF('12'!E46,"x")+COUNTIF('13'!E46,"x")+COUNTIF('14'!E46,"x")+COUNTIF('15'!E46,"x")&lt;&gt;0,COUNTIF('1'!E46,"x")+COUNTIF('2'!E46,"x")+COUNTIF('3'!E46,"x")+COUNTIF('4'!E46,"x")+COUNTIF('5'!E46,"x")+COUNTIF('6'!E46,"x")+COUNTIF('7'!E46,"x")+COUNTIF('8'!E46,"x")+COUNTIF('9'!E46,"x")+COUNTIF('10'!E46,"x")+COUNTIF('11'!E46,"x")+COUNTIF('12'!E46,"x")+COUNTIF('13'!E46,"x")+COUNTIF('14'!E46,"x")+COUNTIF('15'!E46,"x"),"0")</f>
        <v>0</v>
      </c>
      <c r="F46" s="95"/>
      <c r="G46" s="94" t="str">
        <f>IF(COUNTIF('1'!G46,"x")+COUNTIF('2'!G46,"x")+COUNTIF('3'!G46,"x")+COUNTIF('4'!G46,"x")+COUNTIF('5'!G46,"x")+COUNTIF('6'!G46,"x")+COUNTIF('7'!G46,"x")+COUNTIF('8'!G46,"x")+COUNTIF('9'!G46,"x")+COUNTIF('10'!G46,"x")+COUNTIF('11'!G46,"x")+COUNTIF('12'!G46,"x")+COUNTIF('13'!G46,"x")+COUNTIF('14'!G46,"x")+COUNTIF('15'!G46,"x")&lt;&gt;0,COUNTIF('1'!G46,"x")+COUNTIF('2'!G46,"x")+COUNTIF('3'!G46,"x")+COUNTIF('4'!G46,"x")+COUNTIF('5'!G46,"x")+COUNTIF('6'!G46,"x")+COUNTIF('7'!G46,"x")+COUNTIF('8'!G46,"x")+COUNTIF('9'!G46,"x")+COUNTIF('10'!G46,"x")+COUNTIF('11'!G46,"x")+COUNTIF('12'!G46,"x")+COUNTIF('13'!G46,"x")+COUNTIF('14'!G46,"x")+COUNTIF('15'!G46,"x"),"0")</f>
        <v>0</v>
      </c>
      <c r="H46" s="95"/>
      <c r="I46" s="84"/>
      <c r="J46" s="82" t="str">
        <f>IF(COUNTIF('1'!J46,"x")+COUNTIF('2'!J46,"x")+COUNTIF('3'!J46,"x")+COUNTIF('4'!J46,"x")+COUNTIF('5'!J46,"x")+COUNTIF('6'!J46,"x")+COUNTIF('7'!J46,"x")+COUNTIF('8'!J46,"x")+COUNTIF('9'!J46,"x")+COUNTIF('10'!J46,"x")+COUNTIF('11'!J46,"x")+COUNTIF('12'!J46,"x")+COUNTIF('13'!J46,"x")+COUNTIF('14'!J46,"x")+COUNTIF('15'!J46,"x")&lt;&gt;0,COUNTIF('1'!J46,"x")+COUNTIF('2'!J46,"x")+COUNTIF('3'!J46,"x")+COUNTIF('4'!J46,"x")+COUNTIF('5'!J46,"x")+COUNTIF('6'!J46,"x")+COUNTIF('7'!J46,"x")+COUNTIF('8'!J46,"x")+COUNTIF('9'!J46,"x")+COUNTIF('10'!J46,"x")+COUNTIF('11'!J46,"x")+COUNTIF('12'!J46,"x")+COUNTIF('13'!J46,"x")+COUNTIF('14'!J46,"x")+COUNTIF('15'!J46,"x"),"0")</f>
        <v>0</v>
      </c>
      <c r="K46" s="83"/>
      <c r="L46" s="82" t="str">
        <f>IF(COUNTIF('1'!L46,"x")+COUNTIF('2'!L46,"x")+COUNTIF('3'!L46,"x")+COUNTIF('4'!L46,"x")+COUNTIF('5'!L46,"x")+COUNTIF('6'!L46,"x")+COUNTIF('7'!L46,"x")+COUNTIF('8'!L46,"x")+COUNTIF('9'!L46,"x")+COUNTIF('10'!L46,"x")+COUNTIF('11'!L46,"x")+COUNTIF('12'!L46,"x")+COUNTIF('13'!L46,"x")+COUNTIF('14'!L46,"x")+COUNTIF('15'!L46,"x")&lt;&gt;0,COUNTIF('1'!L46,"x")+COUNTIF('2'!L46,"x")+COUNTIF('3'!L46,"x")+COUNTIF('4'!L46,"x")+COUNTIF('5'!L46,"x")+COUNTIF('6'!L46,"x")+COUNTIF('7'!L46,"x")+COUNTIF('8'!L46,"x")+COUNTIF('9'!L46,"x")+COUNTIF('10'!L46,"x")+COUNTIF('11'!L46,"x")+COUNTIF('12'!L46,"x")+COUNTIF('13'!L46,"x")+COUNTIF('14'!L46,"x")+COUNTIF('15'!L46,"x"),"0")</f>
        <v>0</v>
      </c>
      <c r="M46" s="85"/>
      <c r="N46" s="95"/>
      <c r="O46" s="94" t="str">
        <f>IF(COUNTIF('1'!O46,"x")+COUNTIF('2'!O46,"x")+COUNTIF('3'!O46,"x")+COUNTIF('4'!O46,"x")+COUNTIF('5'!O46,"x")+COUNTIF('6'!O46,"x")+COUNTIF('7'!O46,"x")+COUNTIF('8'!O46,"x")+COUNTIF('9'!O46,"x")+COUNTIF('10'!O46,"x")+COUNTIF('11'!O46,"x")+COUNTIF('12'!O46,"x")+COUNTIF('13'!O46,"x")+COUNTIF('14'!O46,"x")+COUNTIF('15'!O46,"x")&lt;&gt;0,COUNTIF('1'!O46,"x")+COUNTIF('2'!O46,"x")+COUNTIF('3'!O46,"x")+COUNTIF('4'!O46,"x")+COUNTIF('5'!O46,"x")+COUNTIF('6'!O46,"x")+COUNTIF('7'!O46,"x")+COUNTIF('8'!O46,"x")+COUNTIF('9'!O46,"x")+COUNTIF('10'!O46,"x")+COUNTIF('11'!O46,"x")+COUNTIF('12'!O46,"x")+COUNTIF('13'!O46,"x")+COUNTIF('14'!O46,"x")+COUNTIF('15'!O46,"x"),"0")</f>
        <v>0</v>
      </c>
      <c r="P46" s="95"/>
      <c r="Q46" s="94" t="str">
        <f>IF(COUNTIF('1'!Q46,"x")+COUNTIF('2'!Q46,"x")+COUNTIF('3'!Q46,"x")+COUNTIF('4'!Q46,"x")+COUNTIF('5'!Q46,"x")+COUNTIF('6'!Q46,"x")+COUNTIF('7'!Q46,"x")+COUNTIF('8'!Q46,"x")+COUNTIF('9'!Q46,"x")+COUNTIF('10'!Q46,"x")+COUNTIF('11'!Q46,"x")+COUNTIF('12'!Q46,"x")+COUNTIF('13'!Q46,"x")+COUNTIF('14'!Q46,"x")+COUNTIF('15'!Q46,"x")&lt;&gt;0,COUNTIF('1'!Q46,"x")+COUNTIF('2'!Q46,"x")+COUNTIF('3'!Q46,"x")+COUNTIF('4'!Q46,"x")+COUNTIF('5'!Q46,"x")+COUNTIF('6'!Q46,"x")+COUNTIF('7'!Q46,"x")+COUNTIF('8'!Q46,"x")+COUNTIF('9'!Q46,"x")+COUNTIF('10'!Q46,"x")+COUNTIF('11'!Q46,"x")+COUNTIF('12'!Q46,"x")+COUNTIF('13'!Q46,"x")+COUNTIF('14'!Q46,"x")+COUNTIF('15'!Q46,"x"),"0")</f>
        <v>0</v>
      </c>
      <c r="R46" s="77"/>
      <c r="S46" s="45" t="str">
        <f t="shared" si="6"/>
        <v/>
      </c>
      <c r="T46" s="38"/>
      <c r="U46" s="93"/>
      <c r="V46" s="14" t="str">
        <f t="shared" si="7"/>
        <v/>
      </c>
    </row>
    <row r="47" spans="1:22" ht="17.850000000000001" customHeight="1">
      <c r="A47" s="50"/>
      <c r="B47" s="38" t="str">
        <f>IF(Vorlage!B47&lt;&gt;"",Vorlage!B47,"")</f>
        <v>Wärmeleitfähigkeit</v>
      </c>
      <c r="C47" s="38"/>
      <c r="D47" s="69"/>
      <c r="E47" s="94" t="str">
        <f>IF(COUNTIF('1'!E47,"x")+COUNTIF('2'!E47,"x")+COUNTIF('3'!E47,"x")+COUNTIF('4'!E47,"x")+COUNTIF('5'!E47,"x")+COUNTIF('6'!E47,"x")+COUNTIF('7'!E47,"x")+COUNTIF('8'!E47,"x")+COUNTIF('9'!E47,"x")+COUNTIF('10'!E47,"x")+COUNTIF('11'!E47,"x")+COUNTIF('12'!E47,"x")+COUNTIF('13'!E47,"x")+COUNTIF('14'!E47,"x")+COUNTIF('15'!E47,"x")&lt;&gt;0,COUNTIF('1'!E47,"x")+COUNTIF('2'!E47,"x")+COUNTIF('3'!E47,"x")+COUNTIF('4'!E47,"x")+COUNTIF('5'!E47,"x")+COUNTIF('6'!E47,"x")+COUNTIF('7'!E47,"x")+COUNTIF('8'!E47,"x")+COUNTIF('9'!E47,"x")+COUNTIF('10'!E47,"x")+COUNTIF('11'!E47,"x")+COUNTIF('12'!E47,"x")+COUNTIF('13'!E47,"x")+COUNTIF('14'!E47,"x")+COUNTIF('15'!E47,"x"),"0")</f>
        <v>0</v>
      </c>
      <c r="F47" s="95"/>
      <c r="G47" s="94" t="str">
        <f>IF(COUNTIF('1'!G47,"x")+COUNTIF('2'!G47,"x")+COUNTIF('3'!G47,"x")+COUNTIF('4'!G47,"x")+COUNTIF('5'!G47,"x")+COUNTIF('6'!G47,"x")+COUNTIF('7'!G47,"x")+COUNTIF('8'!G47,"x")+COUNTIF('9'!G47,"x")+COUNTIF('10'!G47,"x")+COUNTIF('11'!G47,"x")+COUNTIF('12'!G47,"x")+COUNTIF('13'!G47,"x")+COUNTIF('14'!G47,"x")+COUNTIF('15'!G47,"x")&lt;&gt;0,COUNTIF('1'!G47,"x")+COUNTIF('2'!G47,"x")+COUNTIF('3'!G47,"x")+COUNTIF('4'!G47,"x")+COUNTIF('5'!G47,"x")+COUNTIF('6'!G47,"x")+COUNTIF('7'!G47,"x")+COUNTIF('8'!G47,"x")+COUNTIF('9'!G47,"x")+COUNTIF('10'!G47,"x")+COUNTIF('11'!G47,"x")+COUNTIF('12'!G47,"x")+COUNTIF('13'!G47,"x")+COUNTIF('14'!G47,"x")+COUNTIF('15'!G47,"x"),"0")</f>
        <v>0</v>
      </c>
      <c r="H47" s="95"/>
      <c r="I47" s="84"/>
      <c r="J47" s="82" t="str">
        <f>IF(COUNTIF('1'!J47,"x")+COUNTIF('2'!J47,"x")+COUNTIF('3'!J47,"x")+COUNTIF('4'!J47,"x")+COUNTIF('5'!J47,"x")+COUNTIF('6'!J47,"x")+COUNTIF('7'!J47,"x")+COUNTIF('8'!J47,"x")+COUNTIF('9'!J47,"x")+COUNTIF('10'!J47,"x")+COUNTIF('11'!J47,"x")+COUNTIF('12'!J47,"x")+COUNTIF('13'!J47,"x")+COUNTIF('14'!J47,"x")+COUNTIF('15'!J47,"x")&lt;&gt;0,COUNTIF('1'!J47,"x")+COUNTIF('2'!J47,"x")+COUNTIF('3'!J47,"x")+COUNTIF('4'!J47,"x")+COUNTIF('5'!J47,"x")+COUNTIF('6'!J47,"x")+COUNTIF('7'!J47,"x")+COUNTIF('8'!J47,"x")+COUNTIF('9'!J47,"x")+COUNTIF('10'!J47,"x")+COUNTIF('11'!J47,"x")+COUNTIF('12'!J47,"x")+COUNTIF('13'!J47,"x")+COUNTIF('14'!J47,"x")+COUNTIF('15'!J47,"x"),"0")</f>
        <v>0</v>
      </c>
      <c r="K47" s="83"/>
      <c r="L47" s="82" t="str">
        <f>IF(COUNTIF('1'!L47,"x")+COUNTIF('2'!L47,"x")+COUNTIF('3'!L47,"x")+COUNTIF('4'!L47,"x")+COUNTIF('5'!L47,"x")+COUNTIF('6'!L47,"x")+COUNTIF('7'!L47,"x")+COUNTIF('8'!L47,"x")+COUNTIF('9'!L47,"x")+COUNTIF('10'!L47,"x")+COUNTIF('11'!L47,"x")+COUNTIF('12'!L47,"x")+COUNTIF('13'!L47,"x")+COUNTIF('14'!L47,"x")+COUNTIF('15'!L47,"x")&lt;&gt;0,COUNTIF('1'!L47,"x")+COUNTIF('2'!L47,"x")+COUNTIF('3'!L47,"x")+COUNTIF('4'!L47,"x")+COUNTIF('5'!L47,"x")+COUNTIF('6'!L47,"x")+COUNTIF('7'!L47,"x")+COUNTIF('8'!L47,"x")+COUNTIF('9'!L47,"x")+COUNTIF('10'!L47,"x")+COUNTIF('11'!L47,"x")+COUNTIF('12'!L47,"x")+COUNTIF('13'!L47,"x")+COUNTIF('14'!L47,"x")+COUNTIF('15'!L47,"x"),"0")</f>
        <v>0</v>
      </c>
      <c r="M47" s="85"/>
      <c r="N47" s="95"/>
      <c r="O47" s="94" t="str">
        <f>IF(COUNTIF('1'!O47,"x")+COUNTIF('2'!O47,"x")+COUNTIF('3'!O47,"x")+COUNTIF('4'!O47,"x")+COUNTIF('5'!O47,"x")+COUNTIF('6'!O47,"x")+COUNTIF('7'!O47,"x")+COUNTIF('8'!O47,"x")+COUNTIF('9'!O47,"x")+COUNTIF('10'!O47,"x")+COUNTIF('11'!O47,"x")+COUNTIF('12'!O47,"x")+COUNTIF('13'!O47,"x")+COUNTIF('14'!O47,"x")+COUNTIF('15'!O47,"x")&lt;&gt;0,COUNTIF('1'!O47,"x")+COUNTIF('2'!O47,"x")+COUNTIF('3'!O47,"x")+COUNTIF('4'!O47,"x")+COUNTIF('5'!O47,"x")+COUNTIF('6'!O47,"x")+COUNTIF('7'!O47,"x")+COUNTIF('8'!O47,"x")+COUNTIF('9'!O47,"x")+COUNTIF('10'!O47,"x")+COUNTIF('11'!O47,"x")+COUNTIF('12'!O47,"x")+COUNTIF('13'!O47,"x")+COUNTIF('14'!O47,"x")+COUNTIF('15'!O47,"x"),"0")</f>
        <v>0</v>
      </c>
      <c r="P47" s="95"/>
      <c r="Q47" s="94" t="str">
        <f>IF(COUNTIF('1'!Q47,"x")+COUNTIF('2'!Q47,"x")+COUNTIF('3'!Q47,"x")+COUNTIF('4'!Q47,"x")+COUNTIF('5'!Q47,"x")+COUNTIF('6'!Q47,"x")+COUNTIF('7'!Q47,"x")+COUNTIF('8'!Q47,"x")+COUNTIF('9'!Q47,"x")+COUNTIF('10'!Q47,"x")+COUNTIF('11'!Q47,"x")+COUNTIF('12'!Q47,"x")+COUNTIF('13'!Q47,"x")+COUNTIF('14'!Q47,"x")+COUNTIF('15'!Q47,"x")&lt;&gt;0,COUNTIF('1'!Q47,"x")+COUNTIF('2'!Q47,"x")+COUNTIF('3'!Q47,"x")+COUNTIF('4'!Q47,"x")+COUNTIF('5'!Q47,"x")+COUNTIF('6'!Q47,"x")+COUNTIF('7'!Q47,"x")+COUNTIF('8'!Q47,"x")+COUNTIF('9'!Q47,"x")+COUNTIF('10'!Q47,"x")+COUNTIF('11'!Q47,"x")+COUNTIF('12'!Q47,"x")+COUNTIF('13'!Q47,"x")+COUNTIF('14'!Q47,"x")+COUNTIF('15'!Q47,"x"),"0")</f>
        <v>0</v>
      </c>
      <c r="R47" s="77"/>
      <c r="S47" s="45" t="str">
        <f t="shared" si="6"/>
        <v/>
      </c>
      <c r="T47" s="38"/>
      <c r="U47" s="93"/>
      <c r="V47" s="14" t="str">
        <f t="shared" si="7"/>
        <v/>
      </c>
    </row>
    <row r="48" spans="1:22" ht="17.850000000000001" customHeight="1" thickBot="1">
      <c r="A48" s="50"/>
      <c r="B48" s="38" t="str">
        <f>IF(Vorlage!B48&lt;&gt;"",Vorlage!B48,"")</f>
        <v>Lagerungskomfort</v>
      </c>
      <c r="C48" s="38"/>
      <c r="D48" s="69"/>
      <c r="E48" s="94" t="str">
        <f>IF(COUNTIF('1'!E48,"x")+COUNTIF('2'!E48,"x")+COUNTIF('3'!E48,"x")+COUNTIF('4'!E48,"x")+COUNTIF('5'!E48,"x")+COUNTIF('6'!E48,"x")+COUNTIF('7'!E48,"x")+COUNTIF('8'!E48,"x")+COUNTIF('9'!E48,"x")+COUNTIF('10'!E48,"x")+COUNTIF('11'!E48,"x")+COUNTIF('12'!E48,"x")+COUNTIF('13'!E48,"x")+COUNTIF('14'!E48,"x")+COUNTIF('15'!E48,"x")&lt;&gt;0,COUNTIF('1'!E48,"x")+COUNTIF('2'!E48,"x")+COUNTIF('3'!E48,"x")+COUNTIF('4'!E48,"x")+COUNTIF('5'!E48,"x")+COUNTIF('6'!E48,"x")+COUNTIF('7'!E48,"x")+COUNTIF('8'!E48,"x")+COUNTIF('9'!E48,"x")+COUNTIF('10'!E48,"x")+COUNTIF('11'!E48,"x")+COUNTIF('12'!E48,"x")+COUNTIF('13'!E48,"x")+COUNTIF('14'!E48,"x")+COUNTIF('15'!E48,"x"),"0")</f>
        <v>0</v>
      </c>
      <c r="F48" s="95"/>
      <c r="G48" s="94" t="str">
        <f>IF(COUNTIF('1'!G48,"x")+COUNTIF('2'!G48,"x")+COUNTIF('3'!G48,"x")+COUNTIF('4'!G48,"x")+COUNTIF('5'!G48,"x")+COUNTIF('6'!G48,"x")+COUNTIF('7'!G48,"x")+COUNTIF('8'!G48,"x")+COUNTIF('9'!G48,"x")+COUNTIF('10'!G48,"x")+COUNTIF('11'!G48,"x")+COUNTIF('12'!G48,"x")+COUNTIF('13'!G48,"x")+COUNTIF('14'!G48,"x")+COUNTIF('15'!G48,"x")&lt;&gt;0,COUNTIF('1'!G48,"x")+COUNTIF('2'!G48,"x")+COUNTIF('3'!G48,"x")+COUNTIF('4'!G48,"x")+COUNTIF('5'!G48,"x")+COUNTIF('6'!G48,"x")+COUNTIF('7'!G48,"x")+COUNTIF('8'!G48,"x")+COUNTIF('9'!G48,"x")+COUNTIF('10'!G48,"x")+COUNTIF('11'!G48,"x")+COUNTIF('12'!G48,"x")+COUNTIF('13'!G48,"x")+COUNTIF('14'!G48,"x")+COUNTIF('15'!G48,"x"),"0")</f>
        <v>0</v>
      </c>
      <c r="H48" s="95"/>
      <c r="I48" s="84"/>
      <c r="J48" s="82" t="str">
        <f>IF(COUNTIF('1'!J48,"x")+COUNTIF('2'!J48,"x")+COUNTIF('3'!J48,"x")+COUNTIF('4'!J48,"x")+COUNTIF('5'!J48,"x")+COUNTIF('6'!J48,"x")+COUNTIF('7'!J48,"x")+COUNTIF('8'!J48,"x")+COUNTIF('9'!J48,"x")+COUNTIF('10'!J48,"x")+COUNTIF('11'!J48,"x")+COUNTIF('12'!J48,"x")+COUNTIF('13'!J48,"x")+COUNTIF('14'!J48,"x")+COUNTIF('15'!J48,"x")&lt;&gt;0,COUNTIF('1'!J48,"x")+COUNTIF('2'!J48,"x")+COUNTIF('3'!J48,"x")+COUNTIF('4'!J48,"x")+COUNTIF('5'!J48,"x")+COUNTIF('6'!J48,"x")+COUNTIF('7'!J48,"x")+COUNTIF('8'!J48,"x")+COUNTIF('9'!J48,"x")+COUNTIF('10'!J48,"x")+COUNTIF('11'!J48,"x")+COUNTIF('12'!J48,"x")+COUNTIF('13'!J48,"x")+COUNTIF('14'!J48,"x")+COUNTIF('15'!J48,"x"),"0")</f>
        <v>0</v>
      </c>
      <c r="K48" s="83"/>
      <c r="L48" s="82" t="str">
        <f>IF(COUNTIF('1'!L48,"x")+COUNTIF('2'!L48,"x")+COUNTIF('3'!L48,"x")+COUNTIF('4'!L48,"x")+COUNTIF('5'!L48,"x")+COUNTIF('6'!L48,"x")+COUNTIF('7'!L48,"x")+COUNTIF('8'!L48,"x")+COUNTIF('9'!L48,"x")+COUNTIF('10'!L48,"x")+COUNTIF('11'!L48,"x")+COUNTIF('12'!L48,"x")+COUNTIF('13'!L48,"x")+COUNTIF('14'!L48,"x")+COUNTIF('15'!L48,"x")&lt;&gt;0,COUNTIF('1'!L48,"x")+COUNTIF('2'!L48,"x")+COUNTIF('3'!L48,"x")+COUNTIF('4'!L48,"x")+COUNTIF('5'!L48,"x")+COUNTIF('6'!L48,"x")+COUNTIF('7'!L48,"x")+COUNTIF('8'!L48,"x")+COUNTIF('9'!L48,"x")+COUNTIF('10'!L48,"x")+COUNTIF('11'!L48,"x")+COUNTIF('12'!L48,"x")+COUNTIF('13'!L48,"x")+COUNTIF('14'!L48,"x")+COUNTIF('15'!L48,"x"),"0")</f>
        <v>0</v>
      </c>
      <c r="M48" s="85"/>
      <c r="N48" s="95"/>
      <c r="O48" s="94" t="str">
        <f>IF(COUNTIF('1'!O48,"x")+COUNTIF('2'!O48,"x")+COUNTIF('3'!O48,"x")+COUNTIF('4'!O48,"x")+COUNTIF('5'!O48,"x")+COUNTIF('6'!O48,"x")+COUNTIF('7'!O48,"x")+COUNTIF('8'!O48,"x")+COUNTIF('9'!O48,"x")+COUNTIF('10'!O48,"x")+COUNTIF('11'!O48,"x")+COUNTIF('12'!O48,"x")+COUNTIF('13'!O48,"x")+COUNTIF('14'!O48,"x")+COUNTIF('15'!O48,"x")&lt;&gt;0,COUNTIF('1'!O48,"x")+COUNTIF('2'!O48,"x")+COUNTIF('3'!O48,"x")+COUNTIF('4'!O48,"x")+COUNTIF('5'!O48,"x")+COUNTIF('6'!O48,"x")+COUNTIF('7'!O48,"x")+COUNTIF('8'!O48,"x")+COUNTIF('9'!O48,"x")+COUNTIF('10'!O48,"x")+COUNTIF('11'!O48,"x")+COUNTIF('12'!O48,"x")+COUNTIF('13'!O48,"x")+COUNTIF('14'!O48,"x")+COUNTIF('15'!O48,"x"),"0")</f>
        <v>0</v>
      </c>
      <c r="P48" s="95"/>
      <c r="Q48" s="94" t="str">
        <f>IF(COUNTIF('1'!Q48,"x")+COUNTIF('2'!Q48,"x")+COUNTIF('3'!Q48,"x")+COUNTIF('4'!Q48,"x")+COUNTIF('5'!Q48,"x")+COUNTIF('6'!Q48,"x")+COUNTIF('7'!Q48,"x")+COUNTIF('8'!Q48,"x")+COUNTIF('9'!Q48,"x")+COUNTIF('10'!Q48,"x")+COUNTIF('11'!Q48,"x")+COUNTIF('12'!Q48,"x")+COUNTIF('13'!Q48,"x")+COUNTIF('14'!Q48,"x")+COUNTIF('15'!Q48,"x")&lt;&gt;0,COUNTIF('1'!Q48,"x")+COUNTIF('2'!Q48,"x")+COUNTIF('3'!Q48,"x")+COUNTIF('4'!Q48,"x")+COUNTIF('5'!Q48,"x")+COUNTIF('6'!Q48,"x")+COUNTIF('7'!Q48,"x")+COUNTIF('8'!Q48,"x")+COUNTIF('9'!Q48,"x")+COUNTIF('10'!Q48,"x")+COUNTIF('11'!Q48,"x")+COUNTIF('12'!Q48,"x")+COUNTIF('13'!Q48,"x")+COUNTIF('14'!Q48,"x")+COUNTIF('15'!Q48,"x"),"0")</f>
        <v>0</v>
      </c>
      <c r="R48" s="77"/>
      <c r="S48" s="45" t="str">
        <f t="shared" si="6"/>
        <v/>
      </c>
      <c r="T48" s="38"/>
      <c r="U48" s="93"/>
      <c r="V48" s="14" t="str">
        <f t="shared" si="7"/>
        <v/>
      </c>
    </row>
    <row r="49" spans="1:22" ht="17.850000000000001" hidden="1" customHeight="1">
      <c r="A49" s="50"/>
      <c r="B49" s="38" t="str">
        <f>IF(Vorlage!B49&lt;&gt;"",Vorlage!B49,"")</f>
        <v/>
      </c>
      <c r="C49" s="38"/>
      <c r="D49" s="69"/>
      <c r="E49" s="94" t="str">
        <f>IF(COUNTIF('1'!E49,"x")+COUNTIF('2'!E49,"x")+COUNTIF('3'!E49,"x")+COUNTIF('4'!E49,"x")+COUNTIF('5'!E49,"x")+COUNTIF('6'!E49,"x")+COUNTIF('7'!E49,"x")+COUNTIF('8'!E49,"x")+COUNTIF('9'!E49,"x")+COUNTIF('10'!E49,"x")+COUNTIF('11'!E49,"x")+COUNTIF('12'!E49,"x")+COUNTIF('13'!E49,"x")+COUNTIF('14'!E49,"x")+COUNTIF('15'!E49,"x")&lt;&gt;0,COUNTIF('1'!E49,"x")+COUNTIF('2'!E49,"x")+COUNTIF('3'!E49,"x")+COUNTIF('4'!E49,"x")+COUNTIF('5'!E49,"x")+COUNTIF('6'!E49,"x")+COUNTIF('7'!E49,"x")+COUNTIF('8'!E49,"x")+COUNTIF('9'!E49,"x")+COUNTIF('10'!E49,"x")+COUNTIF('11'!E49,"x")+COUNTIF('12'!E49,"x")+COUNTIF('13'!E49,"x")+COUNTIF('14'!E49,"x")+COUNTIF('15'!E49,"x"),"0")</f>
        <v>0</v>
      </c>
      <c r="F49" s="95"/>
      <c r="G49" s="94" t="str">
        <f>IF(COUNTIF('1'!G49,"x")+COUNTIF('2'!G49,"x")+COUNTIF('3'!G49,"x")+COUNTIF('4'!G49,"x")+COUNTIF('5'!G49,"x")+COUNTIF('6'!G49,"x")+COUNTIF('7'!G49,"x")+COUNTIF('8'!G49,"x")+COUNTIF('9'!G49,"x")+COUNTIF('10'!G49,"x")+COUNTIF('11'!G49,"x")+COUNTIF('12'!G49,"x")+COUNTIF('13'!G49,"x")+COUNTIF('14'!G49,"x")+COUNTIF('15'!G49,"x")&lt;&gt;0,COUNTIF('1'!G49,"x")+COUNTIF('2'!G49,"x")+COUNTIF('3'!G49,"x")+COUNTIF('4'!G49,"x")+COUNTIF('5'!G49,"x")+COUNTIF('6'!G49,"x")+COUNTIF('7'!G49,"x")+COUNTIF('8'!G49,"x")+COUNTIF('9'!G49,"x")+COUNTIF('10'!G49,"x")+COUNTIF('11'!G49,"x")+COUNTIF('12'!G49,"x")+COUNTIF('13'!G49,"x")+COUNTIF('14'!G49,"x")+COUNTIF('15'!G49,"x"),"0")</f>
        <v>0</v>
      </c>
      <c r="H49" s="95"/>
      <c r="I49" s="84"/>
      <c r="J49" s="82" t="str">
        <f>IF(COUNTIF('1'!J49,"x")+COUNTIF('2'!J49,"x")+COUNTIF('3'!J49,"x")+COUNTIF('4'!J49,"x")+COUNTIF('5'!J49,"x")+COUNTIF('6'!J49,"x")+COUNTIF('7'!J49,"x")+COUNTIF('8'!J49,"x")+COUNTIF('9'!J49,"x")+COUNTIF('10'!J49,"x")+COUNTIF('11'!J49,"x")+COUNTIF('12'!J49,"x")+COUNTIF('13'!J49,"x")+COUNTIF('14'!J49,"x")+COUNTIF('15'!J49,"x")&lt;&gt;0,COUNTIF('1'!J49,"x")+COUNTIF('2'!J49,"x")+COUNTIF('3'!J49,"x")+COUNTIF('4'!J49,"x")+COUNTIF('5'!J49,"x")+COUNTIF('6'!J49,"x")+COUNTIF('7'!J49,"x")+COUNTIF('8'!J49,"x")+COUNTIF('9'!J49,"x")+COUNTIF('10'!J49,"x")+COUNTIF('11'!J49,"x")+COUNTIF('12'!J49,"x")+COUNTIF('13'!J49,"x")+COUNTIF('14'!J49,"x")+COUNTIF('15'!J49,"x"),"0")</f>
        <v>0</v>
      </c>
      <c r="K49" s="83"/>
      <c r="L49" s="82" t="str">
        <f>IF(COUNTIF('1'!L49,"x")+COUNTIF('2'!L49,"x")+COUNTIF('3'!L49,"x")+COUNTIF('4'!L49,"x")+COUNTIF('5'!L49,"x")+COUNTIF('6'!L49,"x")+COUNTIF('7'!L49,"x")+COUNTIF('8'!L49,"x")+COUNTIF('9'!L49,"x")+COUNTIF('10'!L49,"x")+COUNTIF('11'!L49,"x")+COUNTIF('12'!L49,"x")+COUNTIF('13'!L49,"x")+COUNTIF('14'!L49,"x")+COUNTIF('15'!L49,"x")&lt;&gt;0,COUNTIF('1'!L49,"x")+COUNTIF('2'!L49,"x")+COUNTIF('3'!L49,"x")+COUNTIF('4'!L49,"x")+COUNTIF('5'!L49,"x")+COUNTIF('6'!L49,"x")+COUNTIF('7'!L49,"x")+COUNTIF('8'!L49,"x")+COUNTIF('9'!L49,"x")+COUNTIF('10'!L49,"x")+COUNTIF('11'!L49,"x")+COUNTIF('12'!L49,"x")+COUNTIF('13'!L49,"x")+COUNTIF('14'!L49,"x")+COUNTIF('15'!L49,"x"),"0")</f>
        <v>0</v>
      </c>
      <c r="M49" s="85"/>
      <c r="N49" s="95"/>
      <c r="O49" s="94" t="str">
        <f>IF(COUNTIF('1'!O49,"x")+COUNTIF('2'!O49,"x")+COUNTIF('3'!O49,"x")+COUNTIF('4'!O49,"x")+COUNTIF('5'!O49,"x")+COUNTIF('6'!O49,"x")+COUNTIF('7'!O49,"x")+COUNTIF('8'!O49,"x")+COUNTIF('9'!O49,"x")+COUNTIF('10'!O49,"x")+COUNTIF('11'!O49,"x")+COUNTIF('12'!O49,"x")+COUNTIF('13'!O49,"x")+COUNTIF('14'!O49,"x")+COUNTIF('15'!O49,"x")&lt;&gt;0,COUNTIF('1'!O49,"x")+COUNTIF('2'!O49,"x")+COUNTIF('3'!O49,"x")+COUNTIF('4'!O49,"x")+COUNTIF('5'!O49,"x")+COUNTIF('6'!O49,"x")+COUNTIF('7'!O49,"x")+COUNTIF('8'!O49,"x")+COUNTIF('9'!O49,"x")+COUNTIF('10'!O49,"x")+COUNTIF('11'!O49,"x")+COUNTIF('12'!O49,"x")+COUNTIF('13'!O49,"x")+COUNTIF('14'!O49,"x")+COUNTIF('15'!O49,"x"),"0")</f>
        <v>0</v>
      </c>
      <c r="P49" s="95"/>
      <c r="Q49" s="94" t="str">
        <f>IF(COUNTIF('1'!Q49,"x")+COUNTIF('2'!Q49,"x")+COUNTIF('3'!Q49,"x")+COUNTIF('4'!Q49,"x")+COUNTIF('5'!Q49,"x")+COUNTIF('6'!Q49,"x")+COUNTIF('7'!Q49,"x")+COUNTIF('8'!Q49,"x")+COUNTIF('9'!Q49,"x")+COUNTIF('10'!Q49,"x")+COUNTIF('11'!Q49,"x")+COUNTIF('12'!Q49,"x")+COUNTIF('13'!Q49,"x")+COUNTIF('14'!Q49,"x")+COUNTIF('15'!Q49,"x")&lt;&gt;0,COUNTIF('1'!Q49,"x")+COUNTIF('2'!Q49,"x")+COUNTIF('3'!Q49,"x")+COUNTIF('4'!Q49,"x")+COUNTIF('5'!Q49,"x")+COUNTIF('6'!Q49,"x")+COUNTIF('7'!Q49,"x")+COUNTIF('8'!Q49,"x")+COUNTIF('9'!Q49,"x")+COUNTIF('10'!Q49,"x")+COUNTIF('11'!Q49,"x")+COUNTIF('12'!Q49,"x")+COUNTIF('13'!Q49,"x")+COUNTIF('14'!Q49,"x")+COUNTIF('15'!Q49,"x"),"0")</f>
        <v>0</v>
      </c>
      <c r="R49" s="77"/>
      <c r="S49" s="45" t="str">
        <f t="shared" si="6"/>
        <v/>
      </c>
      <c r="T49" s="38"/>
      <c r="U49" s="93"/>
      <c r="V49" s="14" t="str">
        <f t="shared" si="7"/>
        <v/>
      </c>
    </row>
    <row r="50" spans="1:22" ht="17.850000000000001" hidden="1" customHeight="1">
      <c r="A50" s="50"/>
      <c r="B50" s="38" t="str">
        <f>IF(Vorlage!B50&lt;&gt;"",Vorlage!B50,"")</f>
        <v/>
      </c>
      <c r="C50" s="38"/>
      <c r="D50" s="69"/>
      <c r="E50" s="94" t="str">
        <f>IF(COUNTIF('1'!E50,"x")+COUNTIF('2'!E50,"x")+COUNTIF('3'!E50,"x")+COUNTIF('4'!E50,"x")+COUNTIF('5'!E50,"x")+COUNTIF('6'!E50,"x")+COUNTIF('7'!E50,"x")+COUNTIF('8'!E50,"x")+COUNTIF('9'!E50,"x")+COUNTIF('10'!E50,"x")+COUNTIF('11'!E50,"x")+COUNTIF('12'!E50,"x")+COUNTIF('13'!E50,"x")+COUNTIF('14'!E50,"x")+COUNTIF('15'!E50,"x")&lt;&gt;0,COUNTIF('1'!E50,"x")+COUNTIF('2'!E50,"x")+COUNTIF('3'!E50,"x")+COUNTIF('4'!E50,"x")+COUNTIF('5'!E50,"x")+COUNTIF('6'!E50,"x")+COUNTIF('7'!E50,"x")+COUNTIF('8'!E50,"x")+COUNTIF('9'!E50,"x")+COUNTIF('10'!E50,"x")+COUNTIF('11'!E50,"x")+COUNTIF('12'!E50,"x")+COUNTIF('13'!E50,"x")+COUNTIF('14'!E50,"x")+COUNTIF('15'!E50,"x"),"0")</f>
        <v>0</v>
      </c>
      <c r="F50" s="95"/>
      <c r="G50" s="94" t="str">
        <f>IF(COUNTIF('1'!G50,"x")+COUNTIF('2'!G50,"x")+COUNTIF('3'!G50,"x")+COUNTIF('4'!G50,"x")+COUNTIF('5'!G50,"x")+COUNTIF('6'!G50,"x")+COUNTIF('7'!G50,"x")+COUNTIF('8'!G50,"x")+COUNTIF('9'!G50,"x")+COUNTIF('10'!G50,"x")+COUNTIF('11'!G50,"x")+COUNTIF('12'!G50,"x")+COUNTIF('13'!G50,"x")+COUNTIF('14'!G50,"x")+COUNTIF('15'!G50,"x")&lt;&gt;0,COUNTIF('1'!G50,"x")+COUNTIF('2'!G50,"x")+COUNTIF('3'!G50,"x")+COUNTIF('4'!G50,"x")+COUNTIF('5'!G50,"x")+COUNTIF('6'!G50,"x")+COUNTIF('7'!G50,"x")+COUNTIF('8'!G50,"x")+COUNTIF('9'!G50,"x")+COUNTIF('10'!G50,"x")+COUNTIF('11'!G50,"x")+COUNTIF('12'!G50,"x")+COUNTIF('13'!G50,"x")+COUNTIF('14'!G50,"x")+COUNTIF('15'!G50,"x"),"0")</f>
        <v>0</v>
      </c>
      <c r="H50" s="95"/>
      <c r="I50" s="84"/>
      <c r="J50" s="82" t="str">
        <f>IF(COUNTIF('1'!J50,"x")+COUNTIF('2'!J50,"x")+COUNTIF('3'!J50,"x")+COUNTIF('4'!J50,"x")+COUNTIF('5'!J50,"x")+COUNTIF('6'!J50,"x")+COUNTIF('7'!J50,"x")+COUNTIF('8'!J50,"x")+COUNTIF('9'!J50,"x")+COUNTIF('10'!J50,"x")+COUNTIF('11'!J50,"x")+COUNTIF('12'!J50,"x")+COUNTIF('13'!J50,"x")+COUNTIF('14'!J50,"x")+COUNTIF('15'!J50,"x")&lt;&gt;0,COUNTIF('1'!J50,"x")+COUNTIF('2'!J50,"x")+COUNTIF('3'!J50,"x")+COUNTIF('4'!J50,"x")+COUNTIF('5'!J50,"x")+COUNTIF('6'!J50,"x")+COUNTIF('7'!J50,"x")+COUNTIF('8'!J50,"x")+COUNTIF('9'!J50,"x")+COUNTIF('10'!J50,"x")+COUNTIF('11'!J50,"x")+COUNTIF('12'!J50,"x")+COUNTIF('13'!J50,"x")+COUNTIF('14'!J50,"x")+COUNTIF('15'!J50,"x"),"0")</f>
        <v>0</v>
      </c>
      <c r="K50" s="83"/>
      <c r="L50" s="82" t="str">
        <f>IF(COUNTIF('1'!L50,"x")+COUNTIF('2'!L50,"x")+COUNTIF('3'!L50,"x")+COUNTIF('4'!L50,"x")+COUNTIF('5'!L50,"x")+COUNTIF('6'!L50,"x")+COUNTIF('7'!L50,"x")+COUNTIF('8'!L50,"x")+COUNTIF('9'!L50,"x")+COUNTIF('10'!L50,"x")+COUNTIF('11'!L50,"x")+COUNTIF('12'!L50,"x")+COUNTIF('13'!L50,"x")+COUNTIF('14'!L50,"x")+COUNTIF('15'!L50,"x")&lt;&gt;0,COUNTIF('1'!L50,"x")+COUNTIF('2'!L50,"x")+COUNTIF('3'!L50,"x")+COUNTIF('4'!L50,"x")+COUNTIF('5'!L50,"x")+COUNTIF('6'!L50,"x")+COUNTIF('7'!L50,"x")+COUNTIF('8'!L50,"x")+COUNTIF('9'!L50,"x")+COUNTIF('10'!L50,"x")+COUNTIF('11'!L50,"x")+COUNTIF('12'!L50,"x")+COUNTIF('13'!L50,"x")+COUNTIF('14'!L50,"x")+COUNTIF('15'!L50,"x"),"0")</f>
        <v>0</v>
      </c>
      <c r="M50" s="85"/>
      <c r="N50" s="95"/>
      <c r="O50" s="94" t="str">
        <f>IF(COUNTIF('1'!O50,"x")+COUNTIF('2'!O50,"x")+COUNTIF('3'!O50,"x")+COUNTIF('4'!O50,"x")+COUNTIF('5'!O50,"x")+COUNTIF('6'!O50,"x")+COUNTIF('7'!O50,"x")+COUNTIF('8'!O50,"x")+COUNTIF('9'!O50,"x")+COUNTIF('10'!O50,"x")+COUNTIF('11'!O50,"x")+COUNTIF('12'!O50,"x")+COUNTIF('13'!O50,"x")+COUNTIF('14'!O50,"x")+COUNTIF('15'!O50,"x")&lt;&gt;0,COUNTIF('1'!O50,"x")+COUNTIF('2'!O50,"x")+COUNTIF('3'!O50,"x")+COUNTIF('4'!O50,"x")+COUNTIF('5'!O50,"x")+COUNTIF('6'!O50,"x")+COUNTIF('7'!O50,"x")+COUNTIF('8'!O50,"x")+COUNTIF('9'!O50,"x")+COUNTIF('10'!O50,"x")+COUNTIF('11'!O50,"x")+COUNTIF('12'!O50,"x")+COUNTIF('13'!O50,"x")+COUNTIF('14'!O50,"x")+COUNTIF('15'!O50,"x"),"0")</f>
        <v>0</v>
      </c>
      <c r="P50" s="95"/>
      <c r="Q50" s="94" t="str">
        <f>IF(COUNTIF('1'!Q50,"x")+COUNTIF('2'!Q50,"x")+COUNTIF('3'!Q50,"x")+COUNTIF('4'!Q50,"x")+COUNTIF('5'!Q50,"x")+COUNTIF('6'!Q50,"x")+COUNTIF('7'!Q50,"x")+COUNTIF('8'!Q50,"x")+COUNTIF('9'!Q50,"x")+COUNTIF('10'!Q50,"x")+COUNTIF('11'!Q50,"x")+COUNTIF('12'!Q50,"x")+COUNTIF('13'!Q50,"x")+COUNTIF('14'!Q50,"x")+COUNTIF('15'!Q50,"x")&lt;&gt;0,COUNTIF('1'!Q50,"x")+COUNTIF('2'!Q50,"x")+COUNTIF('3'!Q50,"x")+COUNTIF('4'!Q50,"x")+COUNTIF('5'!Q50,"x")+COUNTIF('6'!Q50,"x")+COUNTIF('7'!Q50,"x")+COUNTIF('8'!Q50,"x")+COUNTIF('9'!Q50,"x")+COUNTIF('10'!Q50,"x")+COUNTIF('11'!Q50,"x")+COUNTIF('12'!Q50,"x")+COUNTIF('13'!Q50,"x")+COUNTIF('14'!Q50,"x")+COUNTIF('15'!Q50,"x"),"0")</f>
        <v>0</v>
      </c>
      <c r="R50" s="77"/>
      <c r="S50" s="45" t="str">
        <f t="shared" si="6"/>
        <v/>
      </c>
      <c r="T50" s="38"/>
      <c r="U50" s="93"/>
      <c r="V50" s="14" t="str">
        <f t="shared" si="7"/>
        <v/>
      </c>
    </row>
    <row r="51" spans="1:22" ht="17.850000000000001" hidden="1" customHeight="1">
      <c r="A51" s="50"/>
      <c r="B51" s="38" t="str">
        <f>IF(Vorlage!B51&lt;&gt;"",Vorlage!B51,"")</f>
        <v/>
      </c>
      <c r="C51" s="38"/>
      <c r="D51" s="69"/>
      <c r="E51" s="94" t="str">
        <f>IF(COUNTIF('1'!E51,"x")+COUNTIF('2'!E51,"x")+COUNTIF('3'!E51,"x")+COUNTIF('4'!E51,"x")+COUNTIF('5'!E51,"x")+COUNTIF('6'!E51,"x")+COUNTIF('7'!E51,"x")+COUNTIF('8'!E51,"x")+COUNTIF('9'!E51,"x")+COUNTIF('10'!E51,"x")+COUNTIF('11'!E51,"x")+COUNTIF('12'!E51,"x")+COUNTIF('13'!E51,"x")+COUNTIF('14'!E51,"x")+COUNTIF('15'!E51,"x")&lt;&gt;0,COUNTIF('1'!E51,"x")+COUNTIF('2'!E51,"x")+COUNTIF('3'!E51,"x")+COUNTIF('4'!E51,"x")+COUNTIF('5'!E51,"x")+COUNTIF('6'!E51,"x")+COUNTIF('7'!E51,"x")+COUNTIF('8'!E51,"x")+COUNTIF('9'!E51,"x")+COUNTIF('10'!E51,"x")+COUNTIF('11'!E51,"x")+COUNTIF('12'!E51,"x")+COUNTIF('13'!E51,"x")+COUNTIF('14'!E51,"x")+COUNTIF('15'!E51,"x"),"0")</f>
        <v>0</v>
      </c>
      <c r="F51" s="95"/>
      <c r="G51" s="94" t="str">
        <f>IF(COUNTIF('1'!G51,"x")+COUNTIF('2'!G51,"x")+COUNTIF('3'!G51,"x")+COUNTIF('4'!G51,"x")+COUNTIF('5'!G51,"x")+COUNTIF('6'!G51,"x")+COUNTIF('7'!G51,"x")+COUNTIF('8'!G51,"x")+COUNTIF('9'!G51,"x")+COUNTIF('10'!G51,"x")+COUNTIF('11'!G51,"x")+COUNTIF('12'!G51,"x")+COUNTIF('13'!G51,"x")+COUNTIF('14'!G51,"x")+COUNTIF('15'!G51,"x")&lt;&gt;0,COUNTIF('1'!G51,"x")+COUNTIF('2'!G51,"x")+COUNTIF('3'!G51,"x")+COUNTIF('4'!G51,"x")+COUNTIF('5'!G51,"x")+COUNTIF('6'!G51,"x")+COUNTIF('7'!G51,"x")+COUNTIF('8'!G51,"x")+COUNTIF('9'!G51,"x")+COUNTIF('10'!G51,"x")+COUNTIF('11'!G51,"x")+COUNTIF('12'!G51,"x")+COUNTIF('13'!G51,"x")+COUNTIF('14'!G51,"x")+COUNTIF('15'!G51,"x"),"0")</f>
        <v>0</v>
      </c>
      <c r="H51" s="95"/>
      <c r="I51" s="84"/>
      <c r="J51" s="82" t="str">
        <f>IF(COUNTIF('1'!J51,"x")+COUNTIF('2'!J51,"x")+COUNTIF('3'!J51,"x")+COUNTIF('4'!J51,"x")+COUNTIF('5'!J51,"x")+COUNTIF('6'!J51,"x")+COUNTIF('7'!J51,"x")+COUNTIF('8'!J51,"x")+COUNTIF('9'!J51,"x")+COUNTIF('10'!J51,"x")+COUNTIF('11'!J51,"x")+COUNTIF('12'!J51,"x")+COUNTIF('13'!J51,"x")+COUNTIF('14'!J51,"x")+COUNTIF('15'!J51,"x")&lt;&gt;0,COUNTIF('1'!J51,"x")+COUNTIF('2'!J51,"x")+COUNTIF('3'!J51,"x")+COUNTIF('4'!J51,"x")+COUNTIF('5'!J51,"x")+COUNTIF('6'!J51,"x")+COUNTIF('7'!J51,"x")+COUNTIF('8'!J51,"x")+COUNTIF('9'!J51,"x")+COUNTIF('10'!J51,"x")+COUNTIF('11'!J51,"x")+COUNTIF('12'!J51,"x")+COUNTIF('13'!J51,"x")+COUNTIF('14'!J51,"x")+COUNTIF('15'!J51,"x"),"0")</f>
        <v>0</v>
      </c>
      <c r="K51" s="83"/>
      <c r="L51" s="82" t="str">
        <f>IF(COUNTIF('1'!L51,"x")+COUNTIF('2'!L51,"x")+COUNTIF('3'!L51,"x")+COUNTIF('4'!L51,"x")+COUNTIF('5'!L51,"x")+COUNTIF('6'!L51,"x")+COUNTIF('7'!L51,"x")+COUNTIF('8'!L51,"x")+COUNTIF('9'!L51,"x")+COUNTIF('10'!L51,"x")+COUNTIF('11'!L51,"x")+COUNTIF('12'!L51,"x")+COUNTIF('13'!L51,"x")+COUNTIF('14'!L51,"x")+COUNTIF('15'!L51,"x")&lt;&gt;0,COUNTIF('1'!L51,"x")+COUNTIF('2'!L51,"x")+COUNTIF('3'!L51,"x")+COUNTIF('4'!L51,"x")+COUNTIF('5'!L51,"x")+COUNTIF('6'!L51,"x")+COUNTIF('7'!L51,"x")+COUNTIF('8'!L51,"x")+COUNTIF('9'!L51,"x")+COUNTIF('10'!L51,"x")+COUNTIF('11'!L51,"x")+COUNTIF('12'!L51,"x")+COUNTIF('13'!L51,"x")+COUNTIF('14'!L51,"x")+COUNTIF('15'!L51,"x"),"0")</f>
        <v>0</v>
      </c>
      <c r="M51" s="85"/>
      <c r="N51" s="95"/>
      <c r="O51" s="94" t="str">
        <f>IF(COUNTIF('1'!O51,"x")+COUNTIF('2'!O51,"x")+COUNTIF('3'!O51,"x")+COUNTIF('4'!O51,"x")+COUNTIF('5'!O51,"x")+COUNTIF('6'!O51,"x")+COUNTIF('7'!O51,"x")+COUNTIF('8'!O51,"x")+COUNTIF('9'!O51,"x")+COUNTIF('10'!O51,"x")+COUNTIF('11'!O51,"x")+COUNTIF('12'!O51,"x")+COUNTIF('13'!O51,"x")+COUNTIF('14'!O51,"x")+COUNTIF('15'!O51,"x")&lt;&gt;0,COUNTIF('1'!O51,"x")+COUNTIF('2'!O51,"x")+COUNTIF('3'!O51,"x")+COUNTIF('4'!O51,"x")+COUNTIF('5'!O51,"x")+COUNTIF('6'!O51,"x")+COUNTIF('7'!O51,"x")+COUNTIF('8'!O51,"x")+COUNTIF('9'!O51,"x")+COUNTIF('10'!O51,"x")+COUNTIF('11'!O51,"x")+COUNTIF('12'!O51,"x")+COUNTIF('13'!O51,"x")+COUNTIF('14'!O51,"x")+COUNTIF('15'!O51,"x"),"0")</f>
        <v>0</v>
      </c>
      <c r="P51" s="95"/>
      <c r="Q51" s="94" t="str">
        <f>IF(COUNTIF('1'!Q51,"x")+COUNTIF('2'!Q51,"x")+COUNTIF('3'!Q51,"x")+COUNTIF('4'!Q51,"x")+COUNTIF('5'!Q51,"x")+COUNTIF('6'!Q51,"x")+COUNTIF('7'!Q51,"x")+COUNTIF('8'!Q51,"x")+COUNTIF('9'!Q51,"x")+COUNTIF('10'!Q51,"x")+COUNTIF('11'!Q51,"x")+COUNTIF('12'!Q51,"x")+COUNTIF('13'!Q51,"x")+COUNTIF('14'!Q51,"x")+COUNTIF('15'!Q51,"x")&lt;&gt;0,COUNTIF('1'!Q51,"x")+COUNTIF('2'!Q51,"x")+COUNTIF('3'!Q51,"x")+COUNTIF('4'!Q51,"x")+COUNTIF('5'!Q51,"x")+COUNTIF('6'!Q51,"x")+COUNTIF('7'!Q51,"x")+COUNTIF('8'!Q51,"x")+COUNTIF('9'!Q51,"x")+COUNTIF('10'!Q51,"x")+COUNTIF('11'!Q51,"x")+COUNTIF('12'!Q51,"x")+COUNTIF('13'!Q51,"x")+COUNTIF('14'!Q51,"x")+COUNTIF('15'!Q51,"x"),"0")</f>
        <v>0</v>
      </c>
      <c r="R51" s="77"/>
      <c r="S51" s="45" t="str">
        <f t="shared" si="6"/>
        <v/>
      </c>
      <c r="T51" s="38"/>
      <c r="U51" s="93"/>
      <c r="V51" s="14" t="str">
        <f t="shared" si="7"/>
        <v/>
      </c>
    </row>
    <row r="52" spans="1:22" ht="17.850000000000001" hidden="1" customHeight="1">
      <c r="A52" s="50"/>
      <c r="B52" s="38" t="str">
        <f>IF(Vorlage!B52&lt;&gt;"",Vorlage!B52,"")</f>
        <v/>
      </c>
      <c r="C52" s="38"/>
      <c r="D52" s="69"/>
      <c r="E52" s="94" t="str">
        <f>IF(COUNTIF('1'!E52,"x")+COUNTIF('2'!E52,"x")+COUNTIF('3'!E52,"x")+COUNTIF('4'!E52,"x")+COUNTIF('5'!E52,"x")+COUNTIF('6'!E52,"x")+COUNTIF('7'!E52,"x")+COUNTIF('8'!E52,"x")+COUNTIF('9'!E52,"x")+COUNTIF('10'!E52,"x")+COUNTIF('11'!E52,"x")+COUNTIF('12'!E52,"x")+COUNTIF('13'!E52,"x")+COUNTIF('14'!E52,"x")+COUNTIF('15'!E52,"x")&lt;&gt;0,COUNTIF('1'!E52,"x")+COUNTIF('2'!E52,"x")+COUNTIF('3'!E52,"x")+COUNTIF('4'!E52,"x")+COUNTIF('5'!E52,"x")+COUNTIF('6'!E52,"x")+COUNTIF('7'!E52,"x")+COUNTIF('8'!E52,"x")+COUNTIF('9'!E52,"x")+COUNTIF('10'!E52,"x")+COUNTIF('11'!E52,"x")+COUNTIF('12'!E52,"x")+COUNTIF('13'!E52,"x")+COUNTIF('14'!E52,"x")+COUNTIF('15'!E52,"x"),"0")</f>
        <v>0</v>
      </c>
      <c r="F52" s="95"/>
      <c r="G52" s="94" t="str">
        <f>IF(COUNTIF('1'!G52,"x")+COUNTIF('2'!G52,"x")+COUNTIF('3'!G52,"x")+COUNTIF('4'!G52,"x")+COUNTIF('5'!G52,"x")+COUNTIF('6'!G52,"x")+COUNTIF('7'!G52,"x")+COUNTIF('8'!G52,"x")+COUNTIF('9'!G52,"x")+COUNTIF('10'!G52,"x")+COUNTIF('11'!G52,"x")+COUNTIF('12'!G52,"x")+COUNTIF('13'!G52,"x")+COUNTIF('14'!G52,"x")+COUNTIF('15'!G52,"x")&lt;&gt;0,COUNTIF('1'!G52,"x")+COUNTIF('2'!G52,"x")+COUNTIF('3'!G52,"x")+COUNTIF('4'!G52,"x")+COUNTIF('5'!G52,"x")+COUNTIF('6'!G52,"x")+COUNTIF('7'!G52,"x")+COUNTIF('8'!G52,"x")+COUNTIF('9'!G52,"x")+COUNTIF('10'!G52,"x")+COUNTIF('11'!G52,"x")+COUNTIF('12'!G52,"x")+COUNTIF('13'!G52,"x")+COUNTIF('14'!G52,"x")+COUNTIF('15'!G52,"x"),"0")</f>
        <v>0</v>
      </c>
      <c r="H52" s="95"/>
      <c r="I52" s="84"/>
      <c r="J52" s="82" t="str">
        <f>IF(COUNTIF('1'!J52,"x")+COUNTIF('2'!J52,"x")+COUNTIF('3'!J52,"x")+COUNTIF('4'!J52,"x")+COUNTIF('5'!J52,"x")+COUNTIF('6'!J52,"x")+COUNTIF('7'!J52,"x")+COUNTIF('8'!J52,"x")+COUNTIF('9'!J52,"x")+COUNTIF('10'!J52,"x")+COUNTIF('11'!J52,"x")+COUNTIF('12'!J52,"x")+COUNTIF('13'!J52,"x")+COUNTIF('14'!J52,"x")+COUNTIF('15'!J52,"x")&lt;&gt;0,COUNTIF('1'!J52,"x")+COUNTIF('2'!J52,"x")+COUNTIF('3'!J52,"x")+COUNTIF('4'!J52,"x")+COUNTIF('5'!J52,"x")+COUNTIF('6'!J52,"x")+COUNTIF('7'!J52,"x")+COUNTIF('8'!J52,"x")+COUNTIF('9'!J52,"x")+COUNTIF('10'!J52,"x")+COUNTIF('11'!J52,"x")+COUNTIF('12'!J52,"x")+COUNTIF('13'!J52,"x")+COUNTIF('14'!J52,"x")+COUNTIF('15'!J52,"x"),"0")</f>
        <v>0</v>
      </c>
      <c r="K52" s="83"/>
      <c r="L52" s="82" t="str">
        <f>IF(COUNTIF('1'!L52,"x")+COUNTIF('2'!L52,"x")+COUNTIF('3'!L52,"x")+COUNTIF('4'!L52,"x")+COUNTIF('5'!L52,"x")+COUNTIF('6'!L52,"x")+COUNTIF('7'!L52,"x")+COUNTIF('8'!L52,"x")+COUNTIF('9'!L52,"x")+COUNTIF('10'!L52,"x")+COUNTIF('11'!L52,"x")+COUNTIF('12'!L52,"x")+COUNTIF('13'!L52,"x")+COUNTIF('14'!L52,"x")+COUNTIF('15'!L52,"x")&lt;&gt;0,COUNTIF('1'!L52,"x")+COUNTIF('2'!L52,"x")+COUNTIF('3'!L52,"x")+COUNTIF('4'!L52,"x")+COUNTIF('5'!L52,"x")+COUNTIF('6'!L52,"x")+COUNTIF('7'!L52,"x")+COUNTIF('8'!L52,"x")+COUNTIF('9'!L52,"x")+COUNTIF('10'!L52,"x")+COUNTIF('11'!L52,"x")+COUNTIF('12'!L52,"x")+COUNTIF('13'!L52,"x")+COUNTIF('14'!L52,"x")+COUNTIF('15'!L52,"x"),"0")</f>
        <v>0</v>
      </c>
      <c r="M52" s="85"/>
      <c r="N52" s="95"/>
      <c r="O52" s="94" t="str">
        <f>IF(COUNTIF('1'!O52,"x")+COUNTIF('2'!O52,"x")+COUNTIF('3'!O52,"x")+COUNTIF('4'!O52,"x")+COUNTIF('5'!O52,"x")+COUNTIF('6'!O52,"x")+COUNTIF('7'!O52,"x")+COUNTIF('8'!O52,"x")+COUNTIF('9'!O52,"x")+COUNTIF('10'!O52,"x")+COUNTIF('11'!O52,"x")+COUNTIF('12'!O52,"x")+COUNTIF('13'!O52,"x")+COUNTIF('14'!O52,"x")+COUNTIF('15'!O52,"x")&lt;&gt;0,COUNTIF('1'!O52,"x")+COUNTIF('2'!O52,"x")+COUNTIF('3'!O52,"x")+COUNTIF('4'!O52,"x")+COUNTIF('5'!O52,"x")+COUNTIF('6'!O52,"x")+COUNTIF('7'!O52,"x")+COUNTIF('8'!O52,"x")+COUNTIF('9'!O52,"x")+COUNTIF('10'!O52,"x")+COUNTIF('11'!O52,"x")+COUNTIF('12'!O52,"x")+COUNTIF('13'!O52,"x")+COUNTIF('14'!O52,"x")+COUNTIF('15'!O52,"x"),"0")</f>
        <v>0</v>
      </c>
      <c r="P52" s="95"/>
      <c r="Q52" s="94" t="str">
        <f>IF(COUNTIF('1'!Q52,"x")+COUNTIF('2'!Q52,"x")+COUNTIF('3'!Q52,"x")+COUNTIF('4'!Q52,"x")+COUNTIF('5'!Q52,"x")+COUNTIF('6'!Q52,"x")+COUNTIF('7'!Q52,"x")+COUNTIF('8'!Q52,"x")+COUNTIF('9'!Q52,"x")+COUNTIF('10'!Q52,"x")+COUNTIF('11'!Q52,"x")+COUNTIF('12'!Q52,"x")+COUNTIF('13'!Q52,"x")+COUNTIF('14'!Q52,"x")+COUNTIF('15'!Q52,"x")&lt;&gt;0,COUNTIF('1'!Q52,"x")+COUNTIF('2'!Q52,"x")+COUNTIF('3'!Q52,"x")+COUNTIF('4'!Q52,"x")+COUNTIF('5'!Q52,"x")+COUNTIF('6'!Q52,"x")+COUNTIF('7'!Q52,"x")+COUNTIF('8'!Q52,"x")+COUNTIF('9'!Q52,"x")+COUNTIF('10'!Q52,"x")+COUNTIF('11'!Q52,"x")+COUNTIF('12'!Q52,"x")+COUNTIF('13'!Q52,"x")+COUNTIF('14'!Q52,"x")+COUNTIF('15'!Q52,"x"),"0")</f>
        <v>0</v>
      </c>
      <c r="R52" s="77"/>
      <c r="S52" s="45" t="str">
        <f t="shared" si="6"/>
        <v/>
      </c>
      <c r="T52" s="38"/>
      <c r="U52" s="93"/>
      <c r="V52" s="14" t="str">
        <f t="shared" si="7"/>
        <v/>
      </c>
    </row>
    <row r="53" spans="1:22" ht="17.850000000000001" hidden="1" customHeight="1">
      <c r="A53" s="50"/>
      <c r="B53" s="38" t="str">
        <f>IF(Vorlage!B53&lt;&gt;"",Vorlage!B53,"")</f>
        <v/>
      </c>
      <c r="C53" s="38"/>
      <c r="D53" s="69"/>
      <c r="E53" s="94" t="str">
        <f>IF(COUNTIF('1'!E53,"x")+COUNTIF('2'!E53,"x")+COUNTIF('3'!E53,"x")+COUNTIF('4'!E53,"x")+COUNTIF('5'!E53,"x")+COUNTIF('6'!E53,"x")+COUNTIF('7'!E53,"x")+COUNTIF('8'!E53,"x")+COUNTIF('9'!E53,"x")+COUNTIF('10'!E53,"x")+COUNTIF('11'!E53,"x")+COUNTIF('12'!E53,"x")+COUNTIF('13'!E53,"x")+COUNTIF('14'!E53,"x")+COUNTIF('15'!E53,"x")&lt;&gt;0,COUNTIF('1'!E53,"x")+COUNTIF('2'!E53,"x")+COUNTIF('3'!E53,"x")+COUNTIF('4'!E53,"x")+COUNTIF('5'!E53,"x")+COUNTIF('6'!E53,"x")+COUNTIF('7'!E53,"x")+COUNTIF('8'!E53,"x")+COUNTIF('9'!E53,"x")+COUNTIF('10'!E53,"x")+COUNTIF('11'!E53,"x")+COUNTIF('12'!E53,"x")+COUNTIF('13'!E53,"x")+COUNTIF('14'!E53,"x")+COUNTIF('15'!E53,"x"),"0")</f>
        <v>0</v>
      </c>
      <c r="F53" s="95"/>
      <c r="G53" s="94" t="str">
        <f>IF(COUNTIF('1'!G53,"x")+COUNTIF('2'!G53,"x")+COUNTIF('3'!G53,"x")+COUNTIF('4'!G53,"x")+COUNTIF('5'!G53,"x")+COUNTIF('6'!G53,"x")+COUNTIF('7'!G53,"x")+COUNTIF('8'!G53,"x")+COUNTIF('9'!G53,"x")+COUNTIF('10'!G53,"x")+COUNTIF('11'!G53,"x")+COUNTIF('12'!G53,"x")+COUNTIF('13'!G53,"x")+COUNTIF('14'!G53,"x")+COUNTIF('15'!G53,"x")&lt;&gt;0,COUNTIF('1'!G53,"x")+COUNTIF('2'!G53,"x")+COUNTIF('3'!G53,"x")+COUNTIF('4'!G53,"x")+COUNTIF('5'!G53,"x")+COUNTIF('6'!G53,"x")+COUNTIF('7'!G53,"x")+COUNTIF('8'!G53,"x")+COUNTIF('9'!G53,"x")+COUNTIF('10'!G53,"x")+COUNTIF('11'!G53,"x")+COUNTIF('12'!G53,"x")+COUNTIF('13'!G53,"x")+COUNTIF('14'!G53,"x")+COUNTIF('15'!G53,"x"),"0")</f>
        <v>0</v>
      </c>
      <c r="H53" s="95"/>
      <c r="I53" s="84"/>
      <c r="J53" s="82" t="str">
        <f>IF(COUNTIF('1'!J53,"x")+COUNTIF('2'!J53,"x")+COUNTIF('3'!J53,"x")+COUNTIF('4'!J53,"x")+COUNTIF('5'!J53,"x")+COUNTIF('6'!J53,"x")+COUNTIF('7'!J53,"x")+COUNTIF('8'!J53,"x")+COUNTIF('9'!J53,"x")+COUNTIF('10'!J53,"x")+COUNTIF('11'!J53,"x")+COUNTIF('12'!J53,"x")+COUNTIF('13'!J53,"x")+COUNTIF('14'!J53,"x")+COUNTIF('15'!J53,"x")&lt;&gt;0,COUNTIF('1'!J53,"x")+COUNTIF('2'!J53,"x")+COUNTIF('3'!J53,"x")+COUNTIF('4'!J53,"x")+COUNTIF('5'!J53,"x")+COUNTIF('6'!J53,"x")+COUNTIF('7'!J53,"x")+COUNTIF('8'!J53,"x")+COUNTIF('9'!J53,"x")+COUNTIF('10'!J53,"x")+COUNTIF('11'!J53,"x")+COUNTIF('12'!J53,"x")+COUNTIF('13'!J53,"x")+COUNTIF('14'!J53,"x")+COUNTIF('15'!J53,"x"),"0")</f>
        <v>0</v>
      </c>
      <c r="K53" s="83"/>
      <c r="L53" s="82" t="str">
        <f>IF(COUNTIF('1'!L53,"x")+COUNTIF('2'!L53,"x")+COUNTIF('3'!L53,"x")+COUNTIF('4'!L53,"x")+COUNTIF('5'!L53,"x")+COUNTIF('6'!L53,"x")+COUNTIF('7'!L53,"x")+COUNTIF('8'!L53,"x")+COUNTIF('9'!L53,"x")+COUNTIF('10'!L53,"x")+COUNTIF('11'!L53,"x")+COUNTIF('12'!L53,"x")+COUNTIF('13'!L53,"x")+COUNTIF('14'!L53,"x")+COUNTIF('15'!L53,"x")&lt;&gt;0,COUNTIF('1'!L53,"x")+COUNTIF('2'!L53,"x")+COUNTIF('3'!L53,"x")+COUNTIF('4'!L53,"x")+COUNTIF('5'!L53,"x")+COUNTIF('6'!L53,"x")+COUNTIF('7'!L53,"x")+COUNTIF('8'!L53,"x")+COUNTIF('9'!L53,"x")+COUNTIF('10'!L53,"x")+COUNTIF('11'!L53,"x")+COUNTIF('12'!L53,"x")+COUNTIF('13'!L53,"x")+COUNTIF('14'!L53,"x")+COUNTIF('15'!L53,"x"),"0")</f>
        <v>0</v>
      </c>
      <c r="M53" s="85"/>
      <c r="N53" s="95"/>
      <c r="O53" s="94" t="str">
        <f>IF(COUNTIF('1'!O53,"x")+COUNTIF('2'!O53,"x")+COUNTIF('3'!O53,"x")+COUNTIF('4'!O53,"x")+COUNTIF('5'!O53,"x")+COUNTIF('6'!O53,"x")+COUNTIF('7'!O53,"x")+COUNTIF('8'!O53,"x")+COUNTIF('9'!O53,"x")+COUNTIF('10'!O53,"x")+COUNTIF('11'!O53,"x")+COUNTIF('12'!O53,"x")+COUNTIF('13'!O53,"x")+COUNTIF('14'!O53,"x")+COUNTIF('15'!O53,"x")&lt;&gt;0,COUNTIF('1'!O53,"x")+COUNTIF('2'!O53,"x")+COUNTIF('3'!O53,"x")+COUNTIF('4'!O53,"x")+COUNTIF('5'!O53,"x")+COUNTIF('6'!O53,"x")+COUNTIF('7'!O53,"x")+COUNTIF('8'!O53,"x")+COUNTIF('9'!O53,"x")+COUNTIF('10'!O53,"x")+COUNTIF('11'!O53,"x")+COUNTIF('12'!O53,"x")+COUNTIF('13'!O53,"x")+COUNTIF('14'!O53,"x")+COUNTIF('15'!O53,"x"),"0")</f>
        <v>0</v>
      </c>
      <c r="P53" s="95"/>
      <c r="Q53" s="94" t="str">
        <f>IF(COUNTIF('1'!Q53,"x")+COUNTIF('2'!Q53,"x")+COUNTIF('3'!Q53,"x")+COUNTIF('4'!Q53,"x")+COUNTIF('5'!Q53,"x")+COUNTIF('6'!Q53,"x")+COUNTIF('7'!Q53,"x")+COUNTIF('8'!Q53,"x")+COUNTIF('9'!Q53,"x")+COUNTIF('10'!Q53,"x")+COUNTIF('11'!Q53,"x")+COUNTIF('12'!Q53,"x")+COUNTIF('13'!Q53,"x")+COUNTIF('14'!Q53,"x")+COUNTIF('15'!Q53,"x")&lt;&gt;0,COUNTIF('1'!Q53,"x")+COUNTIF('2'!Q53,"x")+COUNTIF('3'!Q53,"x")+COUNTIF('4'!Q53,"x")+COUNTIF('5'!Q53,"x")+COUNTIF('6'!Q53,"x")+COUNTIF('7'!Q53,"x")+COUNTIF('8'!Q53,"x")+COUNTIF('9'!Q53,"x")+COUNTIF('10'!Q53,"x")+COUNTIF('11'!Q53,"x")+COUNTIF('12'!Q53,"x")+COUNTIF('13'!Q53,"x")+COUNTIF('14'!Q53,"x")+COUNTIF('15'!Q53,"x"),"0")</f>
        <v>0</v>
      </c>
      <c r="R53" s="77"/>
      <c r="S53" s="45" t="str">
        <f t="shared" si="6"/>
        <v/>
      </c>
      <c r="T53" s="38"/>
      <c r="U53" s="93"/>
      <c r="V53" s="14" t="str">
        <f t="shared" si="7"/>
        <v/>
      </c>
    </row>
    <row r="54" spans="1:22" ht="17.850000000000001" hidden="1" customHeight="1" thickBot="1">
      <c r="A54" s="50"/>
      <c r="B54" s="38" t="str">
        <f>IF(Vorlage!B54&lt;&gt;"",Vorlage!B54,"")</f>
        <v/>
      </c>
      <c r="C54" s="38"/>
      <c r="D54" s="69"/>
      <c r="E54" s="94" t="str">
        <f>IF(COUNTIF('1'!E54,"x")+COUNTIF('2'!E54,"x")+COUNTIF('3'!E54,"x")+COUNTIF('4'!E54,"x")+COUNTIF('5'!E54,"x")+COUNTIF('6'!E54,"x")+COUNTIF('7'!E54,"x")+COUNTIF('8'!E54,"x")+COUNTIF('9'!E54,"x")+COUNTIF('10'!E54,"x")+COUNTIF('11'!E54,"x")+COUNTIF('12'!E54,"x")+COUNTIF('13'!E54,"x")+COUNTIF('14'!E54,"x")+COUNTIF('15'!E54,"x")&lt;&gt;0,COUNTIF('1'!E54,"x")+COUNTIF('2'!E54,"x")+COUNTIF('3'!E54,"x")+COUNTIF('4'!E54,"x")+COUNTIF('5'!E54,"x")+COUNTIF('6'!E54,"x")+COUNTIF('7'!E54,"x")+COUNTIF('8'!E54,"x")+COUNTIF('9'!E54,"x")+COUNTIF('10'!E54,"x")+COUNTIF('11'!E54,"x")+COUNTIF('12'!E54,"x")+COUNTIF('13'!E54,"x")+COUNTIF('14'!E54,"x")+COUNTIF('15'!E54,"x"),"0")</f>
        <v>0</v>
      </c>
      <c r="F54" s="95"/>
      <c r="G54" s="94" t="str">
        <f>IF(COUNTIF('1'!G54,"x")+COUNTIF('2'!G54,"x")+COUNTIF('3'!G54,"x")+COUNTIF('4'!G54,"x")+COUNTIF('5'!G54,"x")+COUNTIF('6'!G54,"x")+COUNTIF('7'!G54,"x")+COUNTIF('8'!G54,"x")+COUNTIF('9'!G54,"x")+COUNTIF('10'!G54,"x")+COUNTIF('11'!G54,"x")+COUNTIF('12'!G54,"x")+COUNTIF('13'!G54,"x")+COUNTIF('14'!G54,"x")+COUNTIF('15'!G54,"x")&lt;&gt;0,COUNTIF('1'!G54,"x")+COUNTIF('2'!G54,"x")+COUNTIF('3'!G54,"x")+COUNTIF('4'!G54,"x")+COUNTIF('5'!G54,"x")+COUNTIF('6'!G54,"x")+COUNTIF('7'!G54,"x")+COUNTIF('8'!G54,"x")+COUNTIF('9'!G54,"x")+COUNTIF('10'!G54,"x")+COUNTIF('11'!G54,"x")+COUNTIF('12'!G54,"x")+COUNTIF('13'!G54,"x")+COUNTIF('14'!G54,"x")+COUNTIF('15'!G54,"x"),"0")</f>
        <v>0</v>
      </c>
      <c r="H54" s="95"/>
      <c r="I54" s="84"/>
      <c r="J54" s="82" t="str">
        <f>IF(COUNTIF('1'!J54,"x")+COUNTIF('2'!J54,"x")+COUNTIF('3'!J54,"x")+COUNTIF('4'!J54,"x")+COUNTIF('5'!J54,"x")+COUNTIF('6'!J54,"x")+COUNTIF('7'!J54,"x")+COUNTIF('8'!J54,"x")+COUNTIF('9'!J54,"x")+COUNTIF('10'!J54,"x")+COUNTIF('11'!J54,"x")+COUNTIF('12'!J54,"x")+COUNTIF('13'!J54,"x")+COUNTIF('14'!J54,"x")+COUNTIF('15'!J54,"x")&lt;&gt;0,COUNTIF('1'!J54,"x")+COUNTIF('2'!J54,"x")+COUNTIF('3'!J54,"x")+COUNTIF('4'!J54,"x")+COUNTIF('5'!J54,"x")+COUNTIF('6'!J54,"x")+COUNTIF('7'!J54,"x")+COUNTIF('8'!J54,"x")+COUNTIF('9'!J54,"x")+COUNTIF('10'!J54,"x")+COUNTIF('11'!J54,"x")+COUNTIF('12'!J54,"x")+COUNTIF('13'!J54,"x")+COUNTIF('14'!J54,"x")+COUNTIF('15'!J54,"x"),"0")</f>
        <v>0</v>
      </c>
      <c r="K54" s="83"/>
      <c r="L54" s="82" t="str">
        <f>IF(COUNTIF('1'!L54,"x")+COUNTIF('2'!L54,"x")+COUNTIF('3'!L54,"x")+COUNTIF('4'!L54,"x")+COUNTIF('5'!L54,"x")+COUNTIF('6'!L54,"x")+COUNTIF('7'!L54,"x")+COUNTIF('8'!L54,"x")+COUNTIF('9'!L54,"x")+COUNTIF('10'!L54,"x")+COUNTIF('11'!L54,"x")+COUNTIF('12'!L54,"x")+COUNTIF('13'!L54,"x")+COUNTIF('14'!L54,"x")+COUNTIF('15'!L54,"x")&lt;&gt;0,COUNTIF('1'!L54,"x")+COUNTIF('2'!L54,"x")+COUNTIF('3'!L54,"x")+COUNTIF('4'!L54,"x")+COUNTIF('5'!L54,"x")+COUNTIF('6'!L54,"x")+COUNTIF('7'!L54,"x")+COUNTIF('8'!L54,"x")+COUNTIF('9'!L54,"x")+COUNTIF('10'!L54,"x")+COUNTIF('11'!L54,"x")+COUNTIF('12'!L54,"x")+COUNTIF('13'!L54,"x")+COUNTIF('14'!L54,"x")+COUNTIF('15'!L54,"x"),"0")</f>
        <v>0</v>
      </c>
      <c r="M54" s="85"/>
      <c r="N54" s="95"/>
      <c r="O54" s="94" t="str">
        <f>IF(COUNTIF('1'!O54,"x")+COUNTIF('2'!O54,"x")+COUNTIF('3'!O54,"x")+COUNTIF('4'!O54,"x")+COUNTIF('5'!O54,"x")+COUNTIF('6'!O54,"x")+COUNTIF('7'!O54,"x")+COUNTIF('8'!O54,"x")+COUNTIF('9'!O54,"x")+COUNTIF('10'!O54,"x")+COUNTIF('11'!O54,"x")+COUNTIF('12'!O54,"x")+COUNTIF('13'!O54,"x")+COUNTIF('14'!O54,"x")+COUNTIF('15'!O54,"x")&lt;&gt;0,COUNTIF('1'!O54,"x")+COUNTIF('2'!O54,"x")+COUNTIF('3'!O54,"x")+COUNTIF('4'!O54,"x")+COUNTIF('5'!O54,"x")+COUNTIF('6'!O54,"x")+COUNTIF('7'!O54,"x")+COUNTIF('8'!O54,"x")+COUNTIF('9'!O54,"x")+COUNTIF('10'!O54,"x")+COUNTIF('11'!O54,"x")+COUNTIF('12'!O54,"x")+COUNTIF('13'!O54,"x")+COUNTIF('14'!O54,"x")+COUNTIF('15'!O54,"x"),"0")</f>
        <v>0</v>
      </c>
      <c r="P54" s="95"/>
      <c r="Q54" s="94" t="str">
        <f>IF(COUNTIF('1'!Q54,"x")+COUNTIF('2'!Q54,"x")+COUNTIF('3'!Q54,"x")+COUNTIF('4'!Q54,"x")+COUNTIF('5'!Q54,"x")+COUNTIF('6'!Q54,"x")+COUNTIF('7'!Q54,"x")+COUNTIF('8'!Q54,"x")+COUNTIF('9'!Q54,"x")+COUNTIF('10'!Q54,"x")+COUNTIF('11'!Q54,"x")+COUNTIF('12'!Q54,"x")+COUNTIF('13'!Q54,"x")+COUNTIF('14'!Q54,"x")+COUNTIF('15'!Q54,"x")&lt;&gt;0,COUNTIF('1'!Q54,"x")+COUNTIF('2'!Q54,"x")+COUNTIF('3'!Q54,"x")+COUNTIF('4'!Q54,"x")+COUNTIF('5'!Q54,"x")+COUNTIF('6'!Q54,"x")+COUNTIF('7'!Q54,"x")+COUNTIF('8'!Q54,"x")+COUNTIF('9'!Q54,"x")+COUNTIF('10'!Q54,"x")+COUNTIF('11'!Q54,"x")+COUNTIF('12'!Q54,"x")+COUNTIF('13'!Q54,"x")+COUNTIF('14'!Q54,"x")+COUNTIF('15'!Q54,"x"),"0")</f>
        <v>0</v>
      </c>
      <c r="R54" s="77"/>
      <c r="S54" s="45" t="str">
        <f t="shared" si="6"/>
        <v/>
      </c>
      <c r="T54" s="38"/>
      <c r="U54" s="93"/>
      <c r="V54" s="14" t="str">
        <f t="shared" si="7"/>
        <v/>
      </c>
    </row>
    <row r="55" spans="1:22" ht="15.2" customHeight="1" thickBot="1">
      <c r="A55" s="51"/>
      <c r="B55" s="52" t="s">
        <v>6</v>
      </c>
      <c r="C55" s="52"/>
      <c r="D55" s="72"/>
      <c r="E55" s="96"/>
      <c r="F55" s="96"/>
      <c r="G55" s="96"/>
      <c r="H55" s="96"/>
      <c r="I55" s="87"/>
      <c r="J55" s="86"/>
      <c r="K55" s="86"/>
      <c r="L55" s="86"/>
      <c r="M55" s="88"/>
      <c r="N55" s="96"/>
      <c r="O55" s="96"/>
      <c r="P55" s="96"/>
      <c r="Q55" s="96"/>
      <c r="R55" s="78"/>
      <c r="S55" s="89" t="str">
        <f>IF(SUM(S45:S54)&lt;&gt;0,SUM(S45:S54)/COUNT(S45:S54),"")</f>
        <v/>
      </c>
      <c r="T55" s="7" t="s">
        <v>16</v>
      </c>
      <c r="U55" s="8" t="str">
        <f>IF(S55&lt;&gt;"",-((U44/5)*S55)+(U44+(U44/5)),"0")</f>
        <v>0</v>
      </c>
      <c r="V55" s="15"/>
    </row>
    <row r="56" spans="1:22" ht="17.850000000000001" customHeight="1" thickBot="1">
      <c r="A56" s="44" t="str">
        <f>+Vorlage!A56</f>
        <v>OP-Tischplatten-Transporter bzw. Fahrbarkeit</v>
      </c>
      <c r="B56" s="38"/>
      <c r="C56" s="38"/>
      <c r="D56" s="67"/>
      <c r="E56" s="97"/>
      <c r="F56" s="97"/>
      <c r="G56" s="97"/>
      <c r="H56" s="97"/>
      <c r="I56" s="91"/>
      <c r="J56" s="90"/>
      <c r="K56" s="90"/>
      <c r="L56" s="90"/>
      <c r="M56" s="92"/>
      <c r="N56" s="98"/>
      <c r="O56" s="97"/>
      <c r="P56" s="97"/>
      <c r="Q56" s="97"/>
      <c r="R56" s="76"/>
      <c r="S56" s="44"/>
      <c r="T56" s="7" t="s">
        <v>13</v>
      </c>
      <c r="U56" s="8">
        <v>3</v>
      </c>
      <c r="V56" s="15"/>
    </row>
    <row r="57" spans="1:22" ht="15.2" customHeight="1">
      <c r="A57" s="45"/>
      <c r="B57" s="38" t="str">
        <f>IF(Vorlage!B57&lt;&gt;"",Vorlage!B57,"")</f>
        <v>Gesamteindruck zur Wendigkeit</v>
      </c>
      <c r="C57" s="38"/>
      <c r="D57" s="69"/>
      <c r="E57" s="94" t="str">
        <f>IF(COUNTIF('1'!E57,"x")+COUNTIF('2'!E57,"x")+COUNTIF('3'!E57,"x")+COUNTIF('4'!E57,"x")+COUNTIF('5'!E57,"x")+COUNTIF('6'!E57,"x")+COUNTIF('7'!E57,"x")+COUNTIF('8'!E57,"x")+COUNTIF('9'!E57,"x")+COUNTIF('10'!E57,"x")+COUNTIF('11'!E57,"x")+COUNTIF('12'!E57,"x")+COUNTIF('13'!E57,"x")+COUNTIF('14'!E57,"x")+COUNTIF('15'!E57,"x")&lt;&gt;0,COUNTIF('1'!E57,"x")+COUNTIF('2'!E57,"x")+COUNTIF('3'!E57,"x")+COUNTIF('4'!E57,"x")+COUNTIF('5'!E57,"x")+COUNTIF('6'!E57,"x")+COUNTIF('7'!E57,"x")+COUNTIF('8'!E57,"x")+COUNTIF('9'!E57,"x")+COUNTIF('10'!E57,"x")+COUNTIF('11'!E57,"x")+COUNTIF('12'!E57,"x")+COUNTIF('13'!E57,"x")+COUNTIF('14'!E57,"x")+COUNTIF('15'!E57,"x"),"0")</f>
        <v>0</v>
      </c>
      <c r="F57" s="95"/>
      <c r="G57" s="94" t="str">
        <f>IF(COUNTIF('1'!G57,"x")+COUNTIF('2'!G57,"x")+COUNTIF('3'!G57,"x")+COUNTIF('4'!G57,"x")+COUNTIF('5'!G57,"x")+COUNTIF('6'!G57,"x")+COUNTIF('7'!G57,"x")+COUNTIF('8'!G57,"x")+COUNTIF('9'!G57,"x")+COUNTIF('10'!G57,"x")+COUNTIF('11'!G57,"x")+COUNTIF('12'!G57,"x")+COUNTIF('13'!G57,"x")+COUNTIF('14'!G57,"x")+COUNTIF('15'!G57,"x")&lt;&gt;0,COUNTIF('1'!G57,"x")+COUNTIF('2'!G57,"x")+COUNTIF('3'!G57,"x")+COUNTIF('4'!G57,"x")+COUNTIF('5'!G57,"x")+COUNTIF('6'!G57,"x")+COUNTIF('7'!G57,"x")+COUNTIF('8'!G57,"x")+COUNTIF('9'!G57,"x")+COUNTIF('10'!G57,"x")+COUNTIF('11'!G57,"x")+COUNTIF('12'!G57,"x")+COUNTIF('13'!G57,"x")+COUNTIF('14'!G57,"x")+COUNTIF('15'!G57,"x"),"0")</f>
        <v>0</v>
      </c>
      <c r="H57" s="95"/>
      <c r="I57" s="84"/>
      <c r="J57" s="82" t="str">
        <f>IF(COUNTIF('1'!J57,"x")+COUNTIF('2'!J57,"x")+COUNTIF('3'!J57,"x")+COUNTIF('4'!J57,"x")+COUNTIF('5'!J57,"x")+COUNTIF('6'!J57,"x")+COUNTIF('7'!J57,"x")+COUNTIF('8'!J57,"x")+COUNTIF('9'!J57,"x")+COUNTIF('10'!J57,"x")+COUNTIF('11'!J57,"x")+COUNTIF('12'!J57,"x")+COUNTIF('13'!J57,"x")+COUNTIF('14'!J57,"x")+COUNTIF('15'!J57,"x")&lt;&gt;0,COUNTIF('1'!J57,"x")+COUNTIF('2'!J57,"x")+COUNTIF('3'!J57,"x")+COUNTIF('4'!J57,"x")+COUNTIF('5'!J57,"x")+COUNTIF('6'!J57,"x")+COUNTIF('7'!J57,"x")+COUNTIF('8'!J57,"x")+COUNTIF('9'!J57,"x")+COUNTIF('10'!J57,"x")+COUNTIF('11'!J57,"x")+COUNTIF('12'!J57,"x")+COUNTIF('13'!J57,"x")+COUNTIF('14'!J57,"x")+COUNTIF('15'!J57,"x"),"0")</f>
        <v>0</v>
      </c>
      <c r="K57" s="83"/>
      <c r="L57" s="82" t="str">
        <f>IF(COUNTIF('1'!L57,"x")+COUNTIF('2'!L57,"x")+COUNTIF('3'!L57,"x")+COUNTIF('4'!L57,"x")+COUNTIF('5'!L57,"x")+COUNTIF('6'!L57,"x")+COUNTIF('7'!L57,"x")+COUNTIF('8'!L57,"x")+COUNTIF('9'!L57,"x")+COUNTIF('10'!L57,"x")+COUNTIF('11'!L57,"x")+COUNTIF('12'!L57,"x")+COUNTIF('13'!L57,"x")+COUNTIF('14'!L57,"x")+COUNTIF('15'!L57,"x")&lt;&gt;0,COUNTIF('1'!L57,"x")+COUNTIF('2'!L57,"x")+COUNTIF('3'!L57,"x")+COUNTIF('4'!L57,"x")+COUNTIF('5'!L57,"x")+COUNTIF('6'!L57,"x")+COUNTIF('7'!L57,"x")+COUNTIF('8'!L57,"x")+COUNTIF('9'!L57,"x")+COUNTIF('10'!L57,"x")+COUNTIF('11'!L57,"x")+COUNTIF('12'!L57,"x")+COUNTIF('13'!L57,"x")+COUNTIF('14'!L57,"x")+COUNTIF('15'!L57,"x"),"0")</f>
        <v>0</v>
      </c>
      <c r="M57" s="85"/>
      <c r="N57" s="95"/>
      <c r="O57" s="94" t="str">
        <f>IF(COUNTIF('1'!O57,"x")+COUNTIF('2'!O57,"x")+COUNTIF('3'!O57,"x")+COUNTIF('4'!O57,"x")+COUNTIF('5'!O57,"x")+COUNTIF('6'!O57,"x")+COUNTIF('7'!O57,"x")+COUNTIF('8'!O57,"x")+COUNTIF('9'!O57,"x")+COUNTIF('10'!O57,"x")+COUNTIF('11'!O57,"x")+COUNTIF('12'!O57,"x")+COUNTIF('13'!O57,"x")+COUNTIF('14'!O57,"x")+COUNTIF('15'!O57,"x")&lt;&gt;0,COUNTIF('1'!O57,"x")+COUNTIF('2'!O57,"x")+COUNTIF('3'!O57,"x")+COUNTIF('4'!O57,"x")+COUNTIF('5'!O57,"x")+COUNTIF('6'!O57,"x")+COUNTIF('7'!O57,"x")+COUNTIF('8'!O57,"x")+COUNTIF('9'!O57,"x")+COUNTIF('10'!O57,"x")+COUNTIF('11'!O57,"x")+COUNTIF('12'!O57,"x")+COUNTIF('13'!O57,"x")+COUNTIF('14'!O57,"x")+COUNTIF('15'!O57,"x"),"0")</f>
        <v>0</v>
      </c>
      <c r="P57" s="95"/>
      <c r="Q57" s="94" t="str">
        <f>IF(COUNTIF('1'!Q57,"x")+COUNTIF('2'!Q57,"x")+COUNTIF('3'!Q57,"x")+COUNTIF('4'!Q57,"x")+COUNTIF('5'!Q57,"x")+COUNTIF('6'!Q57,"x")+COUNTIF('7'!Q57,"x")+COUNTIF('8'!Q57,"x")+COUNTIF('9'!Q57,"x")+COUNTIF('10'!Q57,"x")+COUNTIF('11'!Q57,"x")+COUNTIF('12'!Q57,"x")+COUNTIF('13'!Q57,"x")+COUNTIF('14'!Q57,"x")+COUNTIF('15'!Q57,"x")&lt;&gt;0,COUNTIF('1'!Q57,"x")+COUNTIF('2'!Q57,"x")+COUNTIF('3'!Q57,"x")+COUNTIF('4'!Q57,"x")+COUNTIF('5'!Q57,"x")+COUNTIF('6'!Q57,"x")+COUNTIF('7'!Q57,"x")+COUNTIF('8'!Q57,"x")+COUNTIF('9'!Q57,"x")+COUNTIF('10'!Q57,"x")+COUNTIF('11'!Q57,"x")+COUNTIF('12'!Q57,"x")+COUNTIF('13'!Q57,"x")+COUNTIF('14'!Q57,"x")+COUNTIF('15'!Q57,"x"),"0")</f>
        <v>0</v>
      </c>
      <c r="R57" s="77"/>
      <c r="S57" s="45" t="str">
        <f t="shared" ref="S57:S66" si="8">IF(SUM(E57:Q57)&lt;&gt;0,SUM(E57*1,G57*2,J57*3,L57*4,O57*5,Q57*6)/SUM(E57:Q57),"")</f>
        <v/>
      </c>
      <c r="T57" s="38"/>
      <c r="U57" s="93"/>
      <c r="V57" s="14" t="str">
        <f t="shared" ref="V57:V66" si="9">IF(COUNTIF((E57:Q57),"x")&gt;1,"Bitte nur ein Kreuz setzen!","")</f>
        <v/>
      </c>
    </row>
    <row r="58" spans="1:22" ht="15.2" customHeight="1">
      <c r="A58" s="45"/>
      <c r="B58" s="38" t="str">
        <f>IF(Vorlage!B58&lt;&gt;"",Vorlage!B58,"")</f>
        <v>Anordnung der Bedienelemente</v>
      </c>
      <c r="C58" s="38"/>
      <c r="D58" s="69"/>
      <c r="E58" s="94" t="str">
        <f>IF(COUNTIF('1'!E58,"x")+COUNTIF('2'!E58,"x")+COUNTIF('3'!E58,"x")+COUNTIF('4'!E58,"x")+COUNTIF('5'!E58,"x")+COUNTIF('6'!E58,"x")+COUNTIF('7'!E58,"x")+COUNTIF('8'!E58,"x")+COUNTIF('9'!E58,"x")+COUNTIF('10'!E58,"x")+COUNTIF('11'!E58,"x")+COUNTIF('12'!E58,"x")+COUNTIF('13'!E58,"x")+COUNTIF('14'!E58,"x")+COUNTIF('15'!E58,"x")&lt;&gt;0,COUNTIF('1'!E58,"x")+COUNTIF('2'!E58,"x")+COUNTIF('3'!E58,"x")+COUNTIF('4'!E58,"x")+COUNTIF('5'!E58,"x")+COUNTIF('6'!E58,"x")+COUNTIF('7'!E58,"x")+COUNTIF('8'!E58,"x")+COUNTIF('9'!E58,"x")+COUNTIF('10'!E58,"x")+COUNTIF('11'!E58,"x")+COUNTIF('12'!E58,"x")+COUNTIF('13'!E58,"x")+COUNTIF('14'!E58,"x")+COUNTIF('15'!E58,"x"),"0")</f>
        <v>0</v>
      </c>
      <c r="F58" s="95"/>
      <c r="G58" s="94" t="str">
        <f>IF(COUNTIF('1'!G58,"x")+COUNTIF('2'!G58,"x")+COUNTIF('3'!G58,"x")+COUNTIF('4'!G58,"x")+COUNTIF('5'!G58,"x")+COUNTIF('6'!G58,"x")+COUNTIF('7'!G58,"x")+COUNTIF('8'!G58,"x")+COUNTIF('9'!G58,"x")+COUNTIF('10'!G58,"x")+COUNTIF('11'!G58,"x")+COUNTIF('12'!G58,"x")+COUNTIF('13'!G58,"x")+COUNTIF('14'!G58,"x")+COUNTIF('15'!G58,"x")&lt;&gt;0,COUNTIF('1'!G58,"x")+COUNTIF('2'!G58,"x")+COUNTIF('3'!G58,"x")+COUNTIF('4'!G58,"x")+COUNTIF('5'!G58,"x")+COUNTIF('6'!G58,"x")+COUNTIF('7'!G58,"x")+COUNTIF('8'!G58,"x")+COUNTIF('9'!G58,"x")+COUNTIF('10'!G58,"x")+COUNTIF('11'!G58,"x")+COUNTIF('12'!G58,"x")+COUNTIF('13'!G58,"x")+COUNTIF('14'!G58,"x")+COUNTIF('15'!G58,"x"),"0")</f>
        <v>0</v>
      </c>
      <c r="H58" s="95"/>
      <c r="I58" s="84"/>
      <c r="J58" s="82" t="str">
        <f>IF(COUNTIF('1'!J58,"x")+COUNTIF('2'!J58,"x")+COUNTIF('3'!J58,"x")+COUNTIF('4'!J58,"x")+COUNTIF('5'!J58,"x")+COUNTIF('6'!J58,"x")+COUNTIF('7'!J58,"x")+COUNTIF('8'!J58,"x")+COUNTIF('9'!J58,"x")+COUNTIF('10'!J58,"x")+COUNTIF('11'!J58,"x")+COUNTIF('12'!J58,"x")+COUNTIF('13'!J58,"x")+COUNTIF('14'!J58,"x")+COUNTIF('15'!J58,"x")&lt;&gt;0,COUNTIF('1'!J58,"x")+COUNTIF('2'!J58,"x")+COUNTIF('3'!J58,"x")+COUNTIF('4'!J58,"x")+COUNTIF('5'!J58,"x")+COUNTIF('6'!J58,"x")+COUNTIF('7'!J58,"x")+COUNTIF('8'!J58,"x")+COUNTIF('9'!J58,"x")+COUNTIF('10'!J58,"x")+COUNTIF('11'!J58,"x")+COUNTIF('12'!J58,"x")+COUNTIF('13'!J58,"x")+COUNTIF('14'!J58,"x")+COUNTIF('15'!J58,"x"),"0")</f>
        <v>0</v>
      </c>
      <c r="K58" s="83"/>
      <c r="L58" s="82" t="str">
        <f>IF(COUNTIF('1'!L58,"x")+COUNTIF('2'!L58,"x")+COUNTIF('3'!L58,"x")+COUNTIF('4'!L58,"x")+COUNTIF('5'!L58,"x")+COUNTIF('6'!L58,"x")+COUNTIF('7'!L58,"x")+COUNTIF('8'!L58,"x")+COUNTIF('9'!L58,"x")+COUNTIF('10'!L58,"x")+COUNTIF('11'!L58,"x")+COUNTIF('12'!L58,"x")+COUNTIF('13'!L58,"x")+COUNTIF('14'!L58,"x")+COUNTIF('15'!L58,"x")&lt;&gt;0,COUNTIF('1'!L58,"x")+COUNTIF('2'!L58,"x")+COUNTIF('3'!L58,"x")+COUNTIF('4'!L58,"x")+COUNTIF('5'!L58,"x")+COUNTIF('6'!L58,"x")+COUNTIF('7'!L58,"x")+COUNTIF('8'!L58,"x")+COUNTIF('9'!L58,"x")+COUNTIF('10'!L58,"x")+COUNTIF('11'!L58,"x")+COUNTIF('12'!L58,"x")+COUNTIF('13'!L58,"x")+COUNTIF('14'!L58,"x")+COUNTIF('15'!L58,"x"),"0")</f>
        <v>0</v>
      </c>
      <c r="M58" s="85"/>
      <c r="N58" s="95"/>
      <c r="O58" s="94" t="str">
        <f>IF(COUNTIF('1'!O58,"x")+COUNTIF('2'!O58,"x")+COUNTIF('3'!O58,"x")+COUNTIF('4'!O58,"x")+COUNTIF('5'!O58,"x")+COUNTIF('6'!O58,"x")+COUNTIF('7'!O58,"x")+COUNTIF('8'!O58,"x")+COUNTIF('9'!O58,"x")+COUNTIF('10'!O58,"x")+COUNTIF('11'!O58,"x")+COUNTIF('12'!O58,"x")+COUNTIF('13'!O58,"x")+COUNTIF('14'!O58,"x")+COUNTIF('15'!O58,"x")&lt;&gt;0,COUNTIF('1'!O58,"x")+COUNTIF('2'!O58,"x")+COUNTIF('3'!O58,"x")+COUNTIF('4'!O58,"x")+COUNTIF('5'!O58,"x")+COUNTIF('6'!O58,"x")+COUNTIF('7'!O58,"x")+COUNTIF('8'!O58,"x")+COUNTIF('9'!O58,"x")+COUNTIF('10'!O58,"x")+COUNTIF('11'!O58,"x")+COUNTIF('12'!O58,"x")+COUNTIF('13'!O58,"x")+COUNTIF('14'!O58,"x")+COUNTIF('15'!O58,"x"),"0")</f>
        <v>0</v>
      </c>
      <c r="P58" s="95"/>
      <c r="Q58" s="94" t="str">
        <f>IF(COUNTIF('1'!Q58,"x")+COUNTIF('2'!Q58,"x")+COUNTIF('3'!Q58,"x")+COUNTIF('4'!Q58,"x")+COUNTIF('5'!Q58,"x")+COUNTIF('6'!Q58,"x")+COUNTIF('7'!Q58,"x")+COUNTIF('8'!Q58,"x")+COUNTIF('9'!Q58,"x")+COUNTIF('10'!Q58,"x")+COUNTIF('11'!Q58,"x")+COUNTIF('12'!Q58,"x")+COUNTIF('13'!Q58,"x")+COUNTIF('14'!Q58,"x")+COUNTIF('15'!Q58,"x")&lt;&gt;0,COUNTIF('1'!Q58,"x")+COUNTIF('2'!Q58,"x")+COUNTIF('3'!Q58,"x")+COUNTIF('4'!Q58,"x")+COUNTIF('5'!Q58,"x")+COUNTIF('6'!Q58,"x")+COUNTIF('7'!Q58,"x")+COUNTIF('8'!Q58,"x")+COUNTIF('9'!Q58,"x")+COUNTIF('10'!Q58,"x")+COUNTIF('11'!Q58,"x")+COUNTIF('12'!Q58,"x")+COUNTIF('13'!Q58,"x")+COUNTIF('14'!Q58,"x")+COUNTIF('15'!Q58,"x"),"0")</f>
        <v>0</v>
      </c>
      <c r="R58" s="77"/>
      <c r="S58" s="45" t="str">
        <f t="shared" si="8"/>
        <v/>
      </c>
      <c r="T58" s="38"/>
      <c r="U58" s="93"/>
      <c r="V58" s="14" t="str">
        <f t="shared" si="9"/>
        <v/>
      </c>
    </row>
    <row r="59" spans="1:22" ht="15.2" customHeight="1">
      <c r="A59" s="45"/>
      <c r="B59" s="38" t="str">
        <f>IF(Vorlage!B59&lt;&gt;"",Vorlage!B59,"")</f>
        <v>Verstellmöglichkeiten der OP-Tischplatte auf dem Transporter</v>
      </c>
      <c r="C59" s="38"/>
      <c r="D59" s="69"/>
      <c r="E59" s="94" t="str">
        <f>IF(COUNTIF('1'!E59,"x")+COUNTIF('2'!E59,"x")+COUNTIF('3'!E59,"x")+COUNTIF('4'!E59,"x")+COUNTIF('5'!E59,"x")+COUNTIF('6'!E59,"x")+COUNTIF('7'!E59,"x")+COUNTIF('8'!E59,"x")+COUNTIF('9'!E59,"x")+COUNTIF('10'!E59,"x")+COUNTIF('11'!E59,"x")+COUNTIF('12'!E59,"x")+COUNTIF('13'!E59,"x")+COUNTIF('14'!E59,"x")+COUNTIF('15'!E59,"x")&lt;&gt;0,COUNTIF('1'!E59,"x")+COUNTIF('2'!E59,"x")+COUNTIF('3'!E59,"x")+COUNTIF('4'!E59,"x")+COUNTIF('5'!E59,"x")+COUNTIF('6'!E59,"x")+COUNTIF('7'!E59,"x")+COUNTIF('8'!E59,"x")+COUNTIF('9'!E59,"x")+COUNTIF('10'!E59,"x")+COUNTIF('11'!E59,"x")+COUNTIF('12'!E59,"x")+COUNTIF('13'!E59,"x")+COUNTIF('14'!E59,"x")+COUNTIF('15'!E59,"x"),"0")</f>
        <v>0</v>
      </c>
      <c r="F59" s="95"/>
      <c r="G59" s="94" t="str">
        <f>IF(COUNTIF('1'!G59,"x")+COUNTIF('2'!G59,"x")+COUNTIF('3'!G59,"x")+COUNTIF('4'!G59,"x")+COUNTIF('5'!G59,"x")+COUNTIF('6'!G59,"x")+COUNTIF('7'!G59,"x")+COUNTIF('8'!G59,"x")+COUNTIF('9'!G59,"x")+COUNTIF('10'!G59,"x")+COUNTIF('11'!G59,"x")+COUNTIF('12'!G59,"x")+COUNTIF('13'!G59,"x")+COUNTIF('14'!G59,"x")+COUNTIF('15'!G59,"x")&lt;&gt;0,COUNTIF('1'!G59,"x")+COUNTIF('2'!G59,"x")+COUNTIF('3'!G59,"x")+COUNTIF('4'!G59,"x")+COUNTIF('5'!G59,"x")+COUNTIF('6'!G59,"x")+COUNTIF('7'!G59,"x")+COUNTIF('8'!G59,"x")+COUNTIF('9'!G59,"x")+COUNTIF('10'!G59,"x")+COUNTIF('11'!G59,"x")+COUNTIF('12'!G59,"x")+COUNTIF('13'!G59,"x")+COUNTIF('14'!G59,"x")+COUNTIF('15'!G59,"x"),"0")</f>
        <v>0</v>
      </c>
      <c r="H59" s="95"/>
      <c r="I59" s="84"/>
      <c r="J59" s="82" t="str">
        <f>IF(COUNTIF('1'!J59,"x")+COUNTIF('2'!J59,"x")+COUNTIF('3'!J59,"x")+COUNTIF('4'!J59,"x")+COUNTIF('5'!J59,"x")+COUNTIF('6'!J59,"x")+COUNTIF('7'!J59,"x")+COUNTIF('8'!J59,"x")+COUNTIF('9'!J59,"x")+COUNTIF('10'!J59,"x")+COUNTIF('11'!J59,"x")+COUNTIF('12'!J59,"x")+COUNTIF('13'!J59,"x")+COUNTIF('14'!J59,"x")+COUNTIF('15'!J59,"x")&lt;&gt;0,COUNTIF('1'!J59,"x")+COUNTIF('2'!J59,"x")+COUNTIF('3'!J59,"x")+COUNTIF('4'!J59,"x")+COUNTIF('5'!J59,"x")+COUNTIF('6'!J59,"x")+COUNTIF('7'!J59,"x")+COUNTIF('8'!J59,"x")+COUNTIF('9'!J59,"x")+COUNTIF('10'!J59,"x")+COUNTIF('11'!J59,"x")+COUNTIF('12'!J59,"x")+COUNTIF('13'!J59,"x")+COUNTIF('14'!J59,"x")+COUNTIF('15'!J59,"x"),"0")</f>
        <v>0</v>
      </c>
      <c r="K59" s="83"/>
      <c r="L59" s="82" t="str">
        <f>IF(COUNTIF('1'!L59,"x")+COUNTIF('2'!L59,"x")+COUNTIF('3'!L59,"x")+COUNTIF('4'!L59,"x")+COUNTIF('5'!L59,"x")+COUNTIF('6'!L59,"x")+COUNTIF('7'!L59,"x")+COUNTIF('8'!L59,"x")+COUNTIF('9'!L59,"x")+COUNTIF('10'!L59,"x")+COUNTIF('11'!L59,"x")+COUNTIF('12'!L59,"x")+COUNTIF('13'!L59,"x")+COUNTIF('14'!L59,"x")+COUNTIF('15'!L59,"x")&lt;&gt;0,COUNTIF('1'!L59,"x")+COUNTIF('2'!L59,"x")+COUNTIF('3'!L59,"x")+COUNTIF('4'!L59,"x")+COUNTIF('5'!L59,"x")+COUNTIF('6'!L59,"x")+COUNTIF('7'!L59,"x")+COUNTIF('8'!L59,"x")+COUNTIF('9'!L59,"x")+COUNTIF('10'!L59,"x")+COUNTIF('11'!L59,"x")+COUNTIF('12'!L59,"x")+COUNTIF('13'!L59,"x")+COUNTIF('14'!L59,"x")+COUNTIF('15'!L59,"x"),"0")</f>
        <v>0</v>
      </c>
      <c r="M59" s="85"/>
      <c r="N59" s="95"/>
      <c r="O59" s="94" t="str">
        <f>IF(COUNTIF('1'!O59,"x")+COUNTIF('2'!O59,"x")+COUNTIF('3'!O59,"x")+COUNTIF('4'!O59,"x")+COUNTIF('5'!O59,"x")+COUNTIF('6'!O59,"x")+COUNTIF('7'!O59,"x")+COUNTIF('8'!O59,"x")+COUNTIF('9'!O59,"x")+COUNTIF('10'!O59,"x")+COUNTIF('11'!O59,"x")+COUNTIF('12'!O59,"x")+COUNTIF('13'!O59,"x")+COUNTIF('14'!O59,"x")+COUNTIF('15'!O59,"x")&lt;&gt;0,COUNTIF('1'!O59,"x")+COUNTIF('2'!O59,"x")+COUNTIF('3'!O59,"x")+COUNTIF('4'!O59,"x")+COUNTIF('5'!O59,"x")+COUNTIF('6'!O59,"x")+COUNTIF('7'!O59,"x")+COUNTIF('8'!O59,"x")+COUNTIF('9'!O59,"x")+COUNTIF('10'!O59,"x")+COUNTIF('11'!O59,"x")+COUNTIF('12'!O59,"x")+COUNTIF('13'!O59,"x")+COUNTIF('14'!O59,"x")+COUNTIF('15'!O59,"x"),"0")</f>
        <v>0</v>
      </c>
      <c r="P59" s="95"/>
      <c r="Q59" s="94" t="str">
        <f>IF(COUNTIF('1'!Q59,"x")+COUNTIF('2'!Q59,"x")+COUNTIF('3'!Q59,"x")+COUNTIF('4'!Q59,"x")+COUNTIF('5'!Q59,"x")+COUNTIF('6'!Q59,"x")+COUNTIF('7'!Q59,"x")+COUNTIF('8'!Q59,"x")+COUNTIF('9'!Q59,"x")+COUNTIF('10'!Q59,"x")+COUNTIF('11'!Q59,"x")+COUNTIF('12'!Q59,"x")+COUNTIF('13'!Q59,"x")+COUNTIF('14'!Q59,"x")+COUNTIF('15'!Q59,"x")&lt;&gt;0,COUNTIF('1'!Q59,"x")+COUNTIF('2'!Q59,"x")+COUNTIF('3'!Q59,"x")+COUNTIF('4'!Q59,"x")+COUNTIF('5'!Q59,"x")+COUNTIF('6'!Q59,"x")+COUNTIF('7'!Q59,"x")+COUNTIF('8'!Q59,"x")+COUNTIF('9'!Q59,"x")+COUNTIF('10'!Q59,"x")+COUNTIF('11'!Q59,"x")+COUNTIF('12'!Q59,"x")+COUNTIF('13'!Q59,"x")+COUNTIF('14'!Q59,"x")+COUNTIF('15'!Q59,"x"),"0")</f>
        <v>0</v>
      </c>
      <c r="R59" s="77"/>
      <c r="S59" s="45" t="str">
        <f t="shared" si="8"/>
        <v/>
      </c>
      <c r="T59" s="38"/>
      <c r="U59" s="93"/>
      <c r="V59" s="14" t="str">
        <f t="shared" si="9"/>
        <v/>
      </c>
    </row>
    <row r="60" spans="1:22" ht="15.2" customHeight="1" thickBot="1">
      <c r="A60" s="45"/>
      <c r="B60" s="38" t="str">
        <f>IF(Vorlage!B60&lt;&gt;"",Vorlage!B60,"")</f>
        <v>Schocklagerungsposition auf dem Transporter</v>
      </c>
      <c r="C60" s="38"/>
      <c r="D60" s="69"/>
      <c r="E60" s="94" t="str">
        <f>IF(COUNTIF('1'!E60,"x")+COUNTIF('2'!E60,"x")+COUNTIF('3'!E60,"x")+COUNTIF('4'!E60,"x")+COUNTIF('5'!E60,"x")+COUNTIF('6'!E60,"x")+COUNTIF('7'!E60,"x")+COUNTIF('8'!E60,"x")+COUNTIF('9'!E60,"x")+COUNTIF('10'!E60,"x")+COUNTIF('11'!E60,"x")+COUNTIF('12'!E60,"x")+COUNTIF('13'!E60,"x")+COUNTIF('14'!E60,"x")+COUNTIF('15'!E60,"x")&lt;&gt;0,COUNTIF('1'!E60,"x")+COUNTIF('2'!E60,"x")+COUNTIF('3'!E60,"x")+COUNTIF('4'!E60,"x")+COUNTIF('5'!E60,"x")+COUNTIF('6'!E60,"x")+COUNTIF('7'!E60,"x")+COUNTIF('8'!E60,"x")+COUNTIF('9'!E60,"x")+COUNTIF('10'!E60,"x")+COUNTIF('11'!E60,"x")+COUNTIF('12'!E60,"x")+COUNTIF('13'!E60,"x")+COUNTIF('14'!E60,"x")+COUNTIF('15'!E60,"x"),"0")</f>
        <v>0</v>
      </c>
      <c r="F60" s="95"/>
      <c r="G60" s="94" t="str">
        <f>IF(COUNTIF('1'!G60,"x")+COUNTIF('2'!G60,"x")+COUNTIF('3'!G60,"x")+COUNTIF('4'!G60,"x")+COUNTIF('5'!G60,"x")+COUNTIF('6'!G60,"x")+COUNTIF('7'!G60,"x")+COUNTIF('8'!G60,"x")+COUNTIF('9'!G60,"x")+COUNTIF('10'!G60,"x")+COUNTIF('11'!G60,"x")+COUNTIF('12'!G60,"x")+COUNTIF('13'!G60,"x")+COUNTIF('14'!G60,"x")+COUNTIF('15'!G60,"x")&lt;&gt;0,COUNTIF('1'!G60,"x")+COUNTIF('2'!G60,"x")+COUNTIF('3'!G60,"x")+COUNTIF('4'!G60,"x")+COUNTIF('5'!G60,"x")+COUNTIF('6'!G60,"x")+COUNTIF('7'!G60,"x")+COUNTIF('8'!G60,"x")+COUNTIF('9'!G60,"x")+COUNTIF('10'!G60,"x")+COUNTIF('11'!G60,"x")+COUNTIF('12'!G60,"x")+COUNTIF('13'!G60,"x")+COUNTIF('14'!G60,"x")+COUNTIF('15'!G60,"x"),"0")</f>
        <v>0</v>
      </c>
      <c r="H60" s="95"/>
      <c r="I60" s="84"/>
      <c r="J60" s="82" t="str">
        <f>IF(COUNTIF('1'!J60,"x")+COUNTIF('2'!J60,"x")+COUNTIF('3'!J60,"x")+COUNTIF('4'!J60,"x")+COUNTIF('5'!J60,"x")+COUNTIF('6'!J60,"x")+COUNTIF('7'!J60,"x")+COUNTIF('8'!J60,"x")+COUNTIF('9'!J60,"x")+COUNTIF('10'!J60,"x")+COUNTIF('11'!J60,"x")+COUNTIF('12'!J60,"x")+COUNTIF('13'!J60,"x")+COUNTIF('14'!J60,"x")+COUNTIF('15'!J60,"x")&lt;&gt;0,COUNTIF('1'!J60,"x")+COUNTIF('2'!J60,"x")+COUNTIF('3'!J60,"x")+COUNTIF('4'!J60,"x")+COUNTIF('5'!J60,"x")+COUNTIF('6'!J60,"x")+COUNTIF('7'!J60,"x")+COUNTIF('8'!J60,"x")+COUNTIF('9'!J60,"x")+COUNTIF('10'!J60,"x")+COUNTIF('11'!J60,"x")+COUNTIF('12'!J60,"x")+COUNTIF('13'!J60,"x")+COUNTIF('14'!J60,"x")+COUNTIF('15'!J60,"x"),"0")</f>
        <v>0</v>
      </c>
      <c r="K60" s="83"/>
      <c r="L60" s="82" t="str">
        <f>IF(COUNTIF('1'!L60,"x")+COUNTIF('2'!L60,"x")+COUNTIF('3'!L60,"x")+COUNTIF('4'!L60,"x")+COUNTIF('5'!L60,"x")+COUNTIF('6'!L60,"x")+COUNTIF('7'!L60,"x")+COUNTIF('8'!L60,"x")+COUNTIF('9'!L60,"x")+COUNTIF('10'!L60,"x")+COUNTIF('11'!L60,"x")+COUNTIF('12'!L60,"x")+COUNTIF('13'!L60,"x")+COUNTIF('14'!L60,"x")+COUNTIF('15'!L60,"x")&lt;&gt;0,COUNTIF('1'!L60,"x")+COUNTIF('2'!L60,"x")+COUNTIF('3'!L60,"x")+COUNTIF('4'!L60,"x")+COUNTIF('5'!L60,"x")+COUNTIF('6'!L60,"x")+COUNTIF('7'!L60,"x")+COUNTIF('8'!L60,"x")+COUNTIF('9'!L60,"x")+COUNTIF('10'!L60,"x")+COUNTIF('11'!L60,"x")+COUNTIF('12'!L60,"x")+COUNTIF('13'!L60,"x")+COUNTIF('14'!L60,"x")+COUNTIF('15'!L60,"x"),"0")</f>
        <v>0</v>
      </c>
      <c r="M60" s="85"/>
      <c r="N60" s="95"/>
      <c r="O60" s="94" t="str">
        <f>IF(COUNTIF('1'!O60,"x")+COUNTIF('2'!O60,"x")+COUNTIF('3'!O60,"x")+COUNTIF('4'!O60,"x")+COUNTIF('5'!O60,"x")+COUNTIF('6'!O60,"x")+COUNTIF('7'!O60,"x")+COUNTIF('8'!O60,"x")+COUNTIF('9'!O60,"x")+COUNTIF('10'!O60,"x")+COUNTIF('11'!O60,"x")+COUNTIF('12'!O60,"x")+COUNTIF('13'!O60,"x")+COUNTIF('14'!O60,"x")+COUNTIF('15'!O60,"x")&lt;&gt;0,COUNTIF('1'!O60,"x")+COUNTIF('2'!O60,"x")+COUNTIF('3'!O60,"x")+COUNTIF('4'!O60,"x")+COUNTIF('5'!O60,"x")+COUNTIF('6'!O60,"x")+COUNTIF('7'!O60,"x")+COUNTIF('8'!O60,"x")+COUNTIF('9'!O60,"x")+COUNTIF('10'!O60,"x")+COUNTIF('11'!O60,"x")+COUNTIF('12'!O60,"x")+COUNTIF('13'!O60,"x")+COUNTIF('14'!O60,"x")+COUNTIF('15'!O60,"x"),"0")</f>
        <v>0</v>
      </c>
      <c r="P60" s="95"/>
      <c r="Q60" s="94" t="str">
        <f>IF(COUNTIF('1'!Q60,"x")+COUNTIF('2'!Q60,"x")+COUNTIF('3'!Q60,"x")+COUNTIF('4'!Q60,"x")+COUNTIF('5'!Q60,"x")+COUNTIF('6'!Q60,"x")+COUNTIF('7'!Q60,"x")+COUNTIF('8'!Q60,"x")+COUNTIF('9'!Q60,"x")+COUNTIF('10'!Q60,"x")+COUNTIF('11'!Q60,"x")+COUNTIF('12'!Q60,"x")+COUNTIF('13'!Q60,"x")+COUNTIF('14'!Q60,"x")+COUNTIF('15'!Q60,"x")&lt;&gt;0,COUNTIF('1'!Q60,"x")+COUNTIF('2'!Q60,"x")+COUNTIF('3'!Q60,"x")+COUNTIF('4'!Q60,"x")+COUNTIF('5'!Q60,"x")+COUNTIF('6'!Q60,"x")+COUNTIF('7'!Q60,"x")+COUNTIF('8'!Q60,"x")+COUNTIF('9'!Q60,"x")+COUNTIF('10'!Q60,"x")+COUNTIF('11'!Q60,"x")+COUNTIF('12'!Q60,"x")+COUNTIF('13'!Q60,"x")+COUNTIF('14'!Q60,"x")+COUNTIF('15'!Q60,"x"),"0")</f>
        <v>0</v>
      </c>
      <c r="R60" s="77"/>
      <c r="S60" s="45" t="str">
        <f t="shared" si="8"/>
        <v/>
      </c>
      <c r="T60" s="38"/>
      <c r="U60" s="93"/>
      <c r="V60" s="14" t="str">
        <f t="shared" si="9"/>
        <v/>
      </c>
    </row>
    <row r="61" spans="1:22" ht="15.2" hidden="1" customHeight="1">
      <c r="A61" s="45"/>
      <c r="B61" s="38" t="str">
        <f>IF(Vorlage!B61&lt;&gt;"",Vorlage!B61,"")</f>
        <v/>
      </c>
      <c r="C61" s="38"/>
      <c r="D61" s="69"/>
      <c r="E61" s="94" t="str">
        <f>IF(COUNTIF('1'!E61,"x")+COUNTIF('2'!E61,"x")+COUNTIF('3'!E61,"x")+COUNTIF('4'!E61,"x")+COUNTIF('5'!E61,"x")+COUNTIF('6'!E61,"x")+COUNTIF('7'!E61,"x")+COUNTIF('8'!E61,"x")+COUNTIF('9'!E61,"x")+COUNTIF('10'!E61,"x")+COUNTIF('11'!E61,"x")+COUNTIF('12'!E61,"x")+COUNTIF('13'!E61,"x")+COUNTIF('14'!E61,"x")+COUNTIF('15'!E61,"x")&lt;&gt;0,COUNTIF('1'!E61,"x")+COUNTIF('2'!E61,"x")+COUNTIF('3'!E61,"x")+COUNTIF('4'!E61,"x")+COUNTIF('5'!E61,"x")+COUNTIF('6'!E61,"x")+COUNTIF('7'!E61,"x")+COUNTIF('8'!E61,"x")+COUNTIF('9'!E61,"x")+COUNTIF('10'!E61,"x")+COUNTIF('11'!E61,"x")+COUNTIF('12'!E61,"x")+COUNTIF('13'!E61,"x")+COUNTIF('14'!E61,"x")+COUNTIF('15'!E61,"x"),"0")</f>
        <v>0</v>
      </c>
      <c r="F61" s="95"/>
      <c r="G61" s="94" t="str">
        <f>IF(COUNTIF('1'!G61,"x")+COUNTIF('2'!G61,"x")+COUNTIF('3'!G61,"x")+COUNTIF('4'!G61,"x")+COUNTIF('5'!G61,"x")+COUNTIF('6'!G61,"x")+COUNTIF('7'!G61,"x")+COUNTIF('8'!G61,"x")+COUNTIF('9'!G61,"x")+COUNTIF('10'!G61,"x")+COUNTIF('11'!G61,"x")+COUNTIF('12'!G61,"x")+COUNTIF('13'!G61,"x")+COUNTIF('14'!G61,"x")+COUNTIF('15'!G61,"x")&lt;&gt;0,COUNTIF('1'!G61,"x")+COUNTIF('2'!G61,"x")+COUNTIF('3'!G61,"x")+COUNTIF('4'!G61,"x")+COUNTIF('5'!G61,"x")+COUNTIF('6'!G61,"x")+COUNTIF('7'!G61,"x")+COUNTIF('8'!G61,"x")+COUNTIF('9'!G61,"x")+COUNTIF('10'!G61,"x")+COUNTIF('11'!G61,"x")+COUNTIF('12'!G61,"x")+COUNTIF('13'!G61,"x")+COUNTIF('14'!G61,"x")+COUNTIF('15'!G61,"x"),"0")</f>
        <v>0</v>
      </c>
      <c r="H61" s="95"/>
      <c r="I61" s="84"/>
      <c r="J61" s="82" t="str">
        <f>IF(COUNTIF('1'!J61,"x")+COUNTIF('2'!J61,"x")+COUNTIF('3'!J61,"x")+COUNTIF('4'!J61,"x")+COUNTIF('5'!J61,"x")+COUNTIF('6'!J61,"x")+COUNTIF('7'!J61,"x")+COUNTIF('8'!J61,"x")+COUNTIF('9'!J61,"x")+COUNTIF('10'!J61,"x")+COUNTIF('11'!J61,"x")+COUNTIF('12'!J61,"x")+COUNTIF('13'!J61,"x")+COUNTIF('14'!J61,"x")+COUNTIF('15'!J61,"x")&lt;&gt;0,COUNTIF('1'!J61,"x")+COUNTIF('2'!J61,"x")+COUNTIF('3'!J61,"x")+COUNTIF('4'!J61,"x")+COUNTIF('5'!J61,"x")+COUNTIF('6'!J61,"x")+COUNTIF('7'!J61,"x")+COUNTIF('8'!J61,"x")+COUNTIF('9'!J61,"x")+COUNTIF('10'!J61,"x")+COUNTIF('11'!J61,"x")+COUNTIF('12'!J61,"x")+COUNTIF('13'!J61,"x")+COUNTIF('14'!J61,"x")+COUNTIF('15'!J61,"x"),"0")</f>
        <v>0</v>
      </c>
      <c r="K61" s="83"/>
      <c r="L61" s="82" t="str">
        <f>IF(COUNTIF('1'!L61,"x")+COUNTIF('2'!L61,"x")+COUNTIF('3'!L61,"x")+COUNTIF('4'!L61,"x")+COUNTIF('5'!L61,"x")+COUNTIF('6'!L61,"x")+COUNTIF('7'!L61,"x")+COUNTIF('8'!L61,"x")+COUNTIF('9'!L61,"x")+COUNTIF('10'!L61,"x")+COUNTIF('11'!L61,"x")+COUNTIF('12'!L61,"x")+COUNTIF('13'!L61,"x")+COUNTIF('14'!L61,"x")+COUNTIF('15'!L61,"x")&lt;&gt;0,COUNTIF('1'!L61,"x")+COUNTIF('2'!L61,"x")+COUNTIF('3'!L61,"x")+COUNTIF('4'!L61,"x")+COUNTIF('5'!L61,"x")+COUNTIF('6'!L61,"x")+COUNTIF('7'!L61,"x")+COUNTIF('8'!L61,"x")+COUNTIF('9'!L61,"x")+COUNTIF('10'!L61,"x")+COUNTIF('11'!L61,"x")+COUNTIF('12'!L61,"x")+COUNTIF('13'!L61,"x")+COUNTIF('14'!L61,"x")+COUNTIF('15'!L61,"x"),"0")</f>
        <v>0</v>
      </c>
      <c r="M61" s="85"/>
      <c r="N61" s="95"/>
      <c r="O61" s="94" t="str">
        <f>IF(COUNTIF('1'!O61,"x")+COUNTIF('2'!O61,"x")+COUNTIF('3'!O61,"x")+COUNTIF('4'!O61,"x")+COUNTIF('5'!O61,"x")+COUNTIF('6'!O61,"x")+COUNTIF('7'!O61,"x")+COUNTIF('8'!O61,"x")+COUNTIF('9'!O61,"x")+COUNTIF('10'!O61,"x")+COUNTIF('11'!O61,"x")+COUNTIF('12'!O61,"x")+COUNTIF('13'!O61,"x")+COUNTIF('14'!O61,"x")+COUNTIF('15'!O61,"x")&lt;&gt;0,COUNTIF('1'!O61,"x")+COUNTIF('2'!O61,"x")+COUNTIF('3'!O61,"x")+COUNTIF('4'!O61,"x")+COUNTIF('5'!O61,"x")+COUNTIF('6'!O61,"x")+COUNTIF('7'!O61,"x")+COUNTIF('8'!O61,"x")+COUNTIF('9'!O61,"x")+COUNTIF('10'!O61,"x")+COUNTIF('11'!O61,"x")+COUNTIF('12'!O61,"x")+COUNTIF('13'!O61,"x")+COUNTIF('14'!O61,"x")+COUNTIF('15'!O61,"x"),"0")</f>
        <v>0</v>
      </c>
      <c r="P61" s="95"/>
      <c r="Q61" s="94" t="str">
        <f>IF(COUNTIF('1'!Q61,"x")+COUNTIF('2'!Q61,"x")+COUNTIF('3'!Q61,"x")+COUNTIF('4'!Q61,"x")+COUNTIF('5'!Q61,"x")+COUNTIF('6'!Q61,"x")+COUNTIF('7'!Q61,"x")+COUNTIF('8'!Q61,"x")+COUNTIF('9'!Q61,"x")+COUNTIF('10'!Q61,"x")+COUNTIF('11'!Q61,"x")+COUNTIF('12'!Q61,"x")+COUNTIF('13'!Q61,"x")+COUNTIF('14'!Q61,"x")+COUNTIF('15'!Q61,"x")&lt;&gt;0,COUNTIF('1'!Q61,"x")+COUNTIF('2'!Q61,"x")+COUNTIF('3'!Q61,"x")+COUNTIF('4'!Q61,"x")+COUNTIF('5'!Q61,"x")+COUNTIF('6'!Q61,"x")+COUNTIF('7'!Q61,"x")+COUNTIF('8'!Q61,"x")+COUNTIF('9'!Q61,"x")+COUNTIF('10'!Q61,"x")+COUNTIF('11'!Q61,"x")+COUNTIF('12'!Q61,"x")+COUNTIF('13'!Q61,"x")+COUNTIF('14'!Q61,"x")+COUNTIF('15'!Q61,"x"),"0")</f>
        <v>0</v>
      </c>
      <c r="R61" s="77"/>
      <c r="S61" s="45" t="str">
        <f t="shared" si="8"/>
        <v/>
      </c>
      <c r="T61" s="38"/>
      <c r="U61" s="93"/>
      <c r="V61" s="14" t="str">
        <f t="shared" si="9"/>
        <v/>
      </c>
    </row>
    <row r="62" spans="1:22" ht="15" hidden="1" customHeight="1">
      <c r="A62" s="45"/>
      <c r="B62" s="38" t="str">
        <f>IF(Vorlage!B62&lt;&gt;"",Vorlage!B62,"")</f>
        <v/>
      </c>
      <c r="C62" s="38"/>
      <c r="D62" s="69"/>
      <c r="E62" s="94" t="str">
        <f>IF(COUNTIF('1'!E62,"x")+COUNTIF('2'!E62,"x")+COUNTIF('3'!E62,"x")+COUNTIF('4'!E62,"x")+COUNTIF('5'!E62,"x")+COUNTIF('6'!E62,"x")+COUNTIF('7'!E62,"x")+COUNTIF('8'!E62,"x")+COUNTIF('9'!E62,"x")+COUNTIF('10'!E62,"x")+COUNTIF('11'!E62,"x")+COUNTIF('12'!E62,"x")+COUNTIF('13'!E62,"x")+COUNTIF('14'!E62,"x")+COUNTIF('15'!E62,"x")&lt;&gt;0,COUNTIF('1'!E62,"x")+COUNTIF('2'!E62,"x")+COUNTIF('3'!E62,"x")+COUNTIF('4'!E62,"x")+COUNTIF('5'!E62,"x")+COUNTIF('6'!E62,"x")+COUNTIF('7'!E62,"x")+COUNTIF('8'!E62,"x")+COUNTIF('9'!E62,"x")+COUNTIF('10'!E62,"x")+COUNTIF('11'!E62,"x")+COUNTIF('12'!E62,"x")+COUNTIF('13'!E62,"x")+COUNTIF('14'!E62,"x")+COUNTIF('15'!E62,"x"),"0")</f>
        <v>0</v>
      </c>
      <c r="F62" s="95"/>
      <c r="G62" s="94" t="str">
        <f>IF(COUNTIF('1'!G62,"x")+COUNTIF('2'!G62,"x")+COUNTIF('3'!G62,"x")+COUNTIF('4'!G62,"x")+COUNTIF('5'!G62,"x")+COUNTIF('6'!G62,"x")+COUNTIF('7'!G62,"x")+COUNTIF('8'!G62,"x")+COUNTIF('9'!G62,"x")+COUNTIF('10'!G62,"x")+COUNTIF('11'!G62,"x")+COUNTIF('12'!G62,"x")+COUNTIF('13'!G62,"x")+COUNTIF('14'!G62,"x")+COUNTIF('15'!G62,"x")&lt;&gt;0,COUNTIF('1'!G62,"x")+COUNTIF('2'!G62,"x")+COUNTIF('3'!G62,"x")+COUNTIF('4'!G62,"x")+COUNTIF('5'!G62,"x")+COUNTIF('6'!G62,"x")+COUNTIF('7'!G62,"x")+COUNTIF('8'!G62,"x")+COUNTIF('9'!G62,"x")+COUNTIF('10'!G62,"x")+COUNTIF('11'!G62,"x")+COUNTIF('12'!G62,"x")+COUNTIF('13'!G62,"x")+COUNTIF('14'!G62,"x")+COUNTIF('15'!G62,"x"),"0")</f>
        <v>0</v>
      </c>
      <c r="H62" s="95"/>
      <c r="I62" s="84"/>
      <c r="J62" s="82" t="str">
        <f>IF(COUNTIF('1'!J62,"x")+COUNTIF('2'!J62,"x")+COUNTIF('3'!J62,"x")+COUNTIF('4'!J62,"x")+COUNTIF('5'!J62,"x")+COUNTIF('6'!J62,"x")+COUNTIF('7'!J62,"x")+COUNTIF('8'!J62,"x")+COUNTIF('9'!J62,"x")+COUNTIF('10'!J62,"x")+COUNTIF('11'!J62,"x")+COUNTIF('12'!J62,"x")+COUNTIF('13'!J62,"x")+COUNTIF('14'!J62,"x")+COUNTIF('15'!J62,"x")&lt;&gt;0,COUNTIF('1'!J62,"x")+COUNTIF('2'!J62,"x")+COUNTIF('3'!J62,"x")+COUNTIF('4'!J62,"x")+COUNTIF('5'!J62,"x")+COUNTIF('6'!J62,"x")+COUNTIF('7'!J62,"x")+COUNTIF('8'!J62,"x")+COUNTIF('9'!J62,"x")+COUNTIF('10'!J62,"x")+COUNTIF('11'!J62,"x")+COUNTIF('12'!J62,"x")+COUNTIF('13'!J62,"x")+COUNTIF('14'!J62,"x")+COUNTIF('15'!J62,"x"),"0")</f>
        <v>0</v>
      </c>
      <c r="K62" s="83"/>
      <c r="L62" s="82" t="str">
        <f>IF(COUNTIF('1'!L62,"x")+COUNTIF('2'!L62,"x")+COUNTIF('3'!L62,"x")+COUNTIF('4'!L62,"x")+COUNTIF('5'!L62,"x")+COUNTIF('6'!L62,"x")+COUNTIF('7'!L62,"x")+COUNTIF('8'!L62,"x")+COUNTIF('9'!L62,"x")+COUNTIF('10'!L62,"x")+COUNTIF('11'!L62,"x")+COUNTIF('12'!L62,"x")+COUNTIF('13'!L62,"x")+COUNTIF('14'!L62,"x")+COUNTIF('15'!L62,"x")&lt;&gt;0,COUNTIF('1'!L62,"x")+COUNTIF('2'!L62,"x")+COUNTIF('3'!L62,"x")+COUNTIF('4'!L62,"x")+COUNTIF('5'!L62,"x")+COUNTIF('6'!L62,"x")+COUNTIF('7'!L62,"x")+COUNTIF('8'!L62,"x")+COUNTIF('9'!L62,"x")+COUNTIF('10'!L62,"x")+COUNTIF('11'!L62,"x")+COUNTIF('12'!L62,"x")+COUNTIF('13'!L62,"x")+COUNTIF('14'!L62,"x")+COUNTIF('15'!L62,"x"),"0")</f>
        <v>0</v>
      </c>
      <c r="M62" s="85"/>
      <c r="N62" s="95"/>
      <c r="O62" s="94" t="str">
        <f>IF(COUNTIF('1'!O62,"x")+COUNTIF('2'!O62,"x")+COUNTIF('3'!O62,"x")+COUNTIF('4'!O62,"x")+COUNTIF('5'!O62,"x")+COUNTIF('6'!O62,"x")+COUNTIF('7'!O62,"x")+COUNTIF('8'!O62,"x")+COUNTIF('9'!O62,"x")+COUNTIF('10'!O62,"x")+COUNTIF('11'!O62,"x")+COUNTIF('12'!O62,"x")+COUNTIF('13'!O62,"x")+COUNTIF('14'!O62,"x")+COUNTIF('15'!O62,"x")&lt;&gt;0,COUNTIF('1'!O62,"x")+COUNTIF('2'!O62,"x")+COUNTIF('3'!O62,"x")+COUNTIF('4'!O62,"x")+COUNTIF('5'!O62,"x")+COUNTIF('6'!O62,"x")+COUNTIF('7'!O62,"x")+COUNTIF('8'!O62,"x")+COUNTIF('9'!O62,"x")+COUNTIF('10'!O62,"x")+COUNTIF('11'!O62,"x")+COUNTIF('12'!O62,"x")+COUNTIF('13'!O62,"x")+COUNTIF('14'!O62,"x")+COUNTIF('15'!O62,"x"),"0")</f>
        <v>0</v>
      </c>
      <c r="P62" s="95"/>
      <c r="Q62" s="94" t="str">
        <f>IF(COUNTIF('1'!Q62,"x")+COUNTIF('2'!Q62,"x")+COUNTIF('3'!Q62,"x")+COUNTIF('4'!Q62,"x")+COUNTIF('5'!Q62,"x")+COUNTIF('6'!Q62,"x")+COUNTIF('7'!Q62,"x")+COUNTIF('8'!Q62,"x")+COUNTIF('9'!Q62,"x")+COUNTIF('10'!Q62,"x")+COUNTIF('11'!Q62,"x")+COUNTIF('12'!Q62,"x")+COUNTIF('13'!Q62,"x")+COUNTIF('14'!Q62,"x")+COUNTIF('15'!Q62,"x")&lt;&gt;0,COUNTIF('1'!Q62,"x")+COUNTIF('2'!Q62,"x")+COUNTIF('3'!Q62,"x")+COUNTIF('4'!Q62,"x")+COUNTIF('5'!Q62,"x")+COUNTIF('6'!Q62,"x")+COUNTIF('7'!Q62,"x")+COUNTIF('8'!Q62,"x")+COUNTIF('9'!Q62,"x")+COUNTIF('10'!Q62,"x")+COUNTIF('11'!Q62,"x")+COUNTIF('12'!Q62,"x")+COUNTIF('13'!Q62,"x")+COUNTIF('14'!Q62,"x")+COUNTIF('15'!Q62,"x"),"0")</f>
        <v>0</v>
      </c>
      <c r="R62" s="77"/>
      <c r="S62" s="45" t="str">
        <f t="shared" si="8"/>
        <v/>
      </c>
      <c r="T62" s="38"/>
      <c r="U62" s="93"/>
      <c r="V62" s="14" t="str">
        <f t="shared" si="9"/>
        <v/>
      </c>
    </row>
    <row r="63" spans="1:22" ht="15" hidden="1" customHeight="1">
      <c r="A63" s="45"/>
      <c r="B63" s="38" t="str">
        <f>IF(Vorlage!B63&lt;&gt;"",Vorlage!B63,"")</f>
        <v/>
      </c>
      <c r="C63" s="38"/>
      <c r="D63" s="69"/>
      <c r="E63" s="94" t="str">
        <f>IF(COUNTIF('1'!E63,"x")+COUNTIF('2'!E63,"x")+COUNTIF('3'!E63,"x")+COUNTIF('4'!E63,"x")+COUNTIF('5'!E63,"x")+COUNTIF('6'!E63,"x")+COUNTIF('7'!E63,"x")+COUNTIF('8'!E63,"x")+COUNTIF('9'!E63,"x")+COUNTIF('10'!E63,"x")+COUNTIF('11'!E63,"x")+COUNTIF('12'!E63,"x")+COUNTIF('13'!E63,"x")+COUNTIF('14'!E63,"x")+COUNTIF('15'!E63,"x")&lt;&gt;0,COUNTIF('1'!E63,"x")+COUNTIF('2'!E63,"x")+COUNTIF('3'!E63,"x")+COUNTIF('4'!E63,"x")+COUNTIF('5'!E63,"x")+COUNTIF('6'!E63,"x")+COUNTIF('7'!E63,"x")+COUNTIF('8'!E63,"x")+COUNTIF('9'!E63,"x")+COUNTIF('10'!E63,"x")+COUNTIF('11'!E63,"x")+COUNTIF('12'!E63,"x")+COUNTIF('13'!E63,"x")+COUNTIF('14'!E63,"x")+COUNTIF('15'!E63,"x"),"0")</f>
        <v>0</v>
      </c>
      <c r="F63" s="95"/>
      <c r="G63" s="94" t="str">
        <f>IF(COUNTIF('1'!G63,"x")+COUNTIF('2'!G63,"x")+COUNTIF('3'!G63,"x")+COUNTIF('4'!G63,"x")+COUNTIF('5'!G63,"x")+COUNTIF('6'!G63,"x")+COUNTIF('7'!G63,"x")+COUNTIF('8'!G63,"x")+COUNTIF('9'!G63,"x")+COUNTIF('10'!G63,"x")+COUNTIF('11'!G63,"x")+COUNTIF('12'!G63,"x")+COUNTIF('13'!G63,"x")+COUNTIF('14'!G63,"x")+COUNTIF('15'!G63,"x")&lt;&gt;0,COUNTIF('1'!G63,"x")+COUNTIF('2'!G63,"x")+COUNTIF('3'!G63,"x")+COUNTIF('4'!G63,"x")+COUNTIF('5'!G63,"x")+COUNTIF('6'!G63,"x")+COUNTIF('7'!G63,"x")+COUNTIF('8'!G63,"x")+COUNTIF('9'!G63,"x")+COUNTIF('10'!G63,"x")+COUNTIF('11'!G63,"x")+COUNTIF('12'!G63,"x")+COUNTIF('13'!G63,"x")+COUNTIF('14'!G63,"x")+COUNTIF('15'!G63,"x"),"0")</f>
        <v>0</v>
      </c>
      <c r="H63" s="95"/>
      <c r="I63" s="84"/>
      <c r="J63" s="82" t="str">
        <f>IF(COUNTIF('1'!J63,"x")+COUNTIF('2'!J63,"x")+COUNTIF('3'!J63,"x")+COUNTIF('4'!J63,"x")+COUNTIF('5'!J63,"x")+COUNTIF('6'!J63,"x")+COUNTIF('7'!J63,"x")+COUNTIF('8'!J63,"x")+COUNTIF('9'!J63,"x")+COUNTIF('10'!J63,"x")+COUNTIF('11'!J63,"x")+COUNTIF('12'!J63,"x")+COUNTIF('13'!J63,"x")+COUNTIF('14'!J63,"x")+COUNTIF('15'!J63,"x")&lt;&gt;0,COUNTIF('1'!J63,"x")+COUNTIF('2'!J63,"x")+COUNTIF('3'!J63,"x")+COUNTIF('4'!J63,"x")+COUNTIF('5'!J63,"x")+COUNTIF('6'!J63,"x")+COUNTIF('7'!J63,"x")+COUNTIF('8'!J63,"x")+COUNTIF('9'!J63,"x")+COUNTIF('10'!J63,"x")+COUNTIF('11'!J63,"x")+COUNTIF('12'!J63,"x")+COUNTIF('13'!J63,"x")+COUNTIF('14'!J63,"x")+COUNTIF('15'!J63,"x"),"0")</f>
        <v>0</v>
      </c>
      <c r="K63" s="83"/>
      <c r="L63" s="82" t="str">
        <f>IF(COUNTIF('1'!L63,"x")+COUNTIF('2'!L63,"x")+COUNTIF('3'!L63,"x")+COUNTIF('4'!L63,"x")+COUNTIF('5'!L63,"x")+COUNTIF('6'!L63,"x")+COUNTIF('7'!L63,"x")+COUNTIF('8'!L63,"x")+COUNTIF('9'!L63,"x")+COUNTIF('10'!L63,"x")+COUNTIF('11'!L63,"x")+COUNTIF('12'!L63,"x")+COUNTIF('13'!L63,"x")+COUNTIF('14'!L63,"x")+COUNTIF('15'!L63,"x")&lt;&gt;0,COUNTIF('1'!L63,"x")+COUNTIF('2'!L63,"x")+COUNTIF('3'!L63,"x")+COUNTIF('4'!L63,"x")+COUNTIF('5'!L63,"x")+COUNTIF('6'!L63,"x")+COUNTIF('7'!L63,"x")+COUNTIF('8'!L63,"x")+COUNTIF('9'!L63,"x")+COUNTIF('10'!L63,"x")+COUNTIF('11'!L63,"x")+COUNTIF('12'!L63,"x")+COUNTIF('13'!L63,"x")+COUNTIF('14'!L63,"x")+COUNTIF('15'!L63,"x"),"0")</f>
        <v>0</v>
      </c>
      <c r="M63" s="85"/>
      <c r="N63" s="95"/>
      <c r="O63" s="94" t="str">
        <f>IF(COUNTIF('1'!O63,"x")+COUNTIF('2'!O63,"x")+COUNTIF('3'!O63,"x")+COUNTIF('4'!O63,"x")+COUNTIF('5'!O63,"x")+COUNTIF('6'!O63,"x")+COUNTIF('7'!O63,"x")+COUNTIF('8'!O63,"x")+COUNTIF('9'!O63,"x")+COUNTIF('10'!O63,"x")+COUNTIF('11'!O63,"x")+COUNTIF('12'!O63,"x")+COUNTIF('13'!O63,"x")+COUNTIF('14'!O63,"x")+COUNTIF('15'!O63,"x")&lt;&gt;0,COUNTIF('1'!O63,"x")+COUNTIF('2'!O63,"x")+COUNTIF('3'!O63,"x")+COUNTIF('4'!O63,"x")+COUNTIF('5'!O63,"x")+COUNTIF('6'!O63,"x")+COUNTIF('7'!O63,"x")+COUNTIF('8'!O63,"x")+COUNTIF('9'!O63,"x")+COUNTIF('10'!O63,"x")+COUNTIF('11'!O63,"x")+COUNTIF('12'!O63,"x")+COUNTIF('13'!O63,"x")+COUNTIF('14'!O63,"x")+COUNTIF('15'!O63,"x"),"0")</f>
        <v>0</v>
      </c>
      <c r="P63" s="95"/>
      <c r="Q63" s="94" t="str">
        <f>IF(COUNTIF('1'!Q63,"x")+COUNTIF('2'!Q63,"x")+COUNTIF('3'!Q63,"x")+COUNTIF('4'!Q63,"x")+COUNTIF('5'!Q63,"x")+COUNTIF('6'!Q63,"x")+COUNTIF('7'!Q63,"x")+COUNTIF('8'!Q63,"x")+COUNTIF('9'!Q63,"x")+COUNTIF('10'!Q63,"x")+COUNTIF('11'!Q63,"x")+COUNTIF('12'!Q63,"x")+COUNTIF('13'!Q63,"x")+COUNTIF('14'!Q63,"x")+COUNTIF('15'!Q63,"x")&lt;&gt;0,COUNTIF('1'!Q63,"x")+COUNTIF('2'!Q63,"x")+COUNTIF('3'!Q63,"x")+COUNTIF('4'!Q63,"x")+COUNTIF('5'!Q63,"x")+COUNTIF('6'!Q63,"x")+COUNTIF('7'!Q63,"x")+COUNTIF('8'!Q63,"x")+COUNTIF('9'!Q63,"x")+COUNTIF('10'!Q63,"x")+COUNTIF('11'!Q63,"x")+COUNTIF('12'!Q63,"x")+COUNTIF('13'!Q63,"x")+COUNTIF('14'!Q63,"x")+COUNTIF('15'!Q63,"x"),"0")</f>
        <v>0</v>
      </c>
      <c r="R63" s="77"/>
      <c r="S63" s="45" t="str">
        <f t="shared" si="8"/>
        <v/>
      </c>
      <c r="T63" s="38"/>
      <c r="U63" s="93"/>
      <c r="V63" s="14" t="str">
        <f t="shared" si="9"/>
        <v/>
      </c>
    </row>
    <row r="64" spans="1:22" ht="15" hidden="1" customHeight="1">
      <c r="A64" s="45"/>
      <c r="B64" s="38" t="str">
        <f>IF(Vorlage!B64&lt;&gt;"",Vorlage!B64,"")</f>
        <v/>
      </c>
      <c r="C64" s="38"/>
      <c r="D64" s="69"/>
      <c r="E64" s="94" t="str">
        <f>IF(COUNTIF('1'!E64,"x")+COUNTIF('2'!E64,"x")+COUNTIF('3'!E64,"x")+COUNTIF('4'!E64,"x")+COUNTIF('5'!E64,"x")+COUNTIF('6'!E64,"x")+COUNTIF('7'!E64,"x")+COUNTIF('8'!E64,"x")+COUNTIF('9'!E64,"x")+COUNTIF('10'!E64,"x")+COUNTIF('11'!E64,"x")+COUNTIF('12'!E64,"x")+COUNTIF('13'!E64,"x")+COUNTIF('14'!E64,"x")+COUNTIF('15'!E64,"x")&lt;&gt;0,COUNTIF('1'!E64,"x")+COUNTIF('2'!E64,"x")+COUNTIF('3'!E64,"x")+COUNTIF('4'!E64,"x")+COUNTIF('5'!E64,"x")+COUNTIF('6'!E64,"x")+COUNTIF('7'!E64,"x")+COUNTIF('8'!E64,"x")+COUNTIF('9'!E64,"x")+COUNTIF('10'!E64,"x")+COUNTIF('11'!E64,"x")+COUNTIF('12'!E64,"x")+COUNTIF('13'!E64,"x")+COUNTIF('14'!E64,"x")+COUNTIF('15'!E64,"x"),"0")</f>
        <v>0</v>
      </c>
      <c r="F64" s="95"/>
      <c r="G64" s="94" t="str">
        <f>IF(COUNTIF('1'!G64,"x")+COUNTIF('2'!G64,"x")+COUNTIF('3'!G64,"x")+COUNTIF('4'!G64,"x")+COUNTIF('5'!G64,"x")+COUNTIF('6'!G64,"x")+COUNTIF('7'!G64,"x")+COUNTIF('8'!G64,"x")+COUNTIF('9'!G64,"x")+COUNTIF('10'!G64,"x")+COUNTIF('11'!G64,"x")+COUNTIF('12'!G64,"x")+COUNTIF('13'!G64,"x")+COUNTIF('14'!G64,"x")+COUNTIF('15'!G64,"x")&lt;&gt;0,COUNTIF('1'!G64,"x")+COUNTIF('2'!G64,"x")+COUNTIF('3'!G64,"x")+COUNTIF('4'!G64,"x")+COUNTIF('5'!G64,"x")+COUNTIF('6'!G64,"x")+COUNTIF('7'!G64,"x")+COUNTIF('8'!G64,"x")+COUNTIF('9'!G64,"x")+COUNTIF('10'!G64,"x")+COUNTIF('11'!G64,"x")+COUNTIF('12'!G64,"x")+COUNTIF('13'!G64,"x")+COUNTIF('14'!G64,"x")+COUNTIF('15'!G64,"x"),"0")</f>
        <v>0</v>
      </c>
      <c r="H64" s="95"/>
      <c r="I64" s="84"/>
      <c r="J64" s="82" t="str">
        <f>IF(COUNTIF('1'!J64,"x")+COUNTIF('2'!J64,"x")+COUNTIF('3'!J64,"x")+COUNTIF('4'!J64,"x")+COUNTIF('5'!J64,"x")+COUNTIF('6'!J64,"x")+COUNTIF('7'!J64,"x")+COUNTIF('8'!J64,"x")+COUNTIF('9'!J64,"x")+COUNTIF('10'!J64,"x")+COUNTIF('11'!J64,"x")+COUNTIF('12'!J64,"x")+COUNTIF('13'!J64,"x")+COUNTIF('14'!J64,"x")+COUNTIF('15'!J64,"x")&lt;&gt;0,COUNTIF('1'!J64,"x")+COUNTIF('2'!J64,"x")+COUNTIF('3'!J64,"x")+COUNTIF('4'!J64,"x")+COUNTIF('5'!J64,"x")+COUNTIF('6'!J64,"x")+COUNTIF('7'!J64,"x")+COUNTIF('8'!J64,"x")+COUNTIF('9'!J64,"x")+COUNTIF('10'!J64,"x")+COUNTIF('11'!J64,"x")+COUNTIF('12'!J64,"x")+COUNTIF('13'!J64,"x")+COUNTIF('14'!J64,"x")+COUNTIF('15'!J64,"x"),"0")</f>
        <v>0</v>
      </c>
      <c r="K64" s="83"/>
      <c r="L64" s="82" t="str">
        <f>IF(COUNTIF('1'!L64,"x")+COUNTIF('2'!L64,"x")+COUNTIF('3'!L64,"x")+COUNTIF('4'!L64,"x")+COUNTIF('5'!L64,"x")+COUNTIF('6'!L64,"x")+COUNTIF('7'!L64,"x")+COUNTIF('8'!L64,"x")+COUNTIF('9'!L64,"x")+COUNTIF('10'!L64,"x")+COUNTIF('11'!L64,"x")+COUNTIF('12'!L64,"x")+COUNTIF('13'!L64,"x")+COUNTIF('14'!L64,"x")+COUNTIF('15'!L64,"x")&lt;&gt;0,COUNTIF('1'!L64,"x")+COUNTIF('2'!L64,"x")+COUNTIF('3'!L64,"x")+COUNTIF('4'!L64,"x")+COUNTIF('5'!L64,"x")+COUNTIF('6'!L64,"x")+COUNTIF('7'!L64,"x")+COUNTIF('8'!L64,"x")+COUNTIF('9'!L64,"x")+COUNTIF('10'!L64,"x")+COUNTIF('11'!L64,"x")+COUNTIF('12'!L64,"x")+COUNTIF('13'!L64,"x")+COUNTIF('14'!L64,"x")+COUNTIF('15'!L64,"x"),"0")</f>
        <v>0</v>
      </c>
      <c r="M64" s="85"/>
      <c r="N64" s="95"/>
      <c r="O64" s="94" t="str">
        <f>IF(COUNTIF('1'!O64,"x")+COUNTIF('2'!O64,"x")+COUNTIF('3'!O64,"x")+COUNTIF('4'!O64,"x")+COUNTIF('5'!O64,"x")+COUNTIF('6'!O64,"x")+COUNTIF('7'!O64,"x")+COUNTIF('8'!O64,"x")+COUNTIF('9'!O64,"x")+COUNTIF('10'!O64,"x")+COUNTIF('11'!O64,"x")+COUNTIF('12'!O64,"x")+COUNTIF('13'!O64,"x")+COUNTIF('14'!O64,"x")+COUNTIF('15'!O64,"x")&lt;&gt;0,COUNTIF('1'!O64,"x")+COUNTIF('2'!O64,"x")+COUNTIF('3'!O64,"x")+COUNTIF('4'!O64,"x")+COUNTIF('5'!O64,"x")+COUNTIF('6'!O64,"x")+COUNTIF('7'!O64,"x")+COUNTIF('8'!O64,"x")+COUNTIF('9'!O64,"x")+COUNTIF('10'!O64,"x")+COUNTIF('11'!O64,"x")+COUNTIF('12'!O64,"x")+COUNTIF('13'!O64,"x")+COUNTIF('14'!O64,"x")+COUNTIF('15'!O64,"x"),"0")</f>
        <v>0</v>
      </c>
      <c r="P64" s="95"/>
      <c r="Q64" s="94" t="str">
        <f>IF(COUNTIF('1'!Q64,"x")+COUNTIF('2'!Q64,"x")+COUNTIF('3'!Q64,"x")+COUNTIF('4'!Q64,"x")+COUNTIF('5'!Q64,"x")+COUNTIF('6'!Q64,"x")+COUNTIF('7'!Q64,"x")+COUNTIF('8'!Q64,"x")+COUNTIF('9'!Q64,"x")+COUNTIF('10'!Q64,"x")+COUNTIF('11'!Q64,"x")+COUNTIF('12'!Q64,"x")+COUNTIF('13'!Q64,"x")+COUNTIF('14'!Q64,"x")+COUNTIF('15'!Q64,"x")&lt;&gt;0,COUNTIF('1'!Q64,"x")+COUNTIF('2'!Q64,"x")+COUNTIF('3'!Q64,"x")+COUNTIF('4'!Q64,"x")+COUNTIF('5'!Q64,"x")+COUNTIF('6'!Q64,"x")+COUNTIF('7'!Q64,"x")+COUNTIF('8'!Q64,"x")+COUNTIF('9'!Q64,"x")+COUNTIF('10'!Q64,"x")+COUNTIF('11'!Q64,"x")+COUNTIF('12'!Q64,"x")+COUNTIF('13'!Q64,"x")+COUNTIF('14'!Q64,"x")+COUNTIF('15'!Q64,"x"),"0")</f>
        <v>0</v>
      </c>
      <c r="R64" s="77"/>
      <c r="S64" s="45" t="str">
        <f t="shared" si="8"/>
        <v/>
      </c>
      <c r="T64" s="38"/>
      <c r="U64" s="93"/>
      <c r="V64" s="14" t="str">
        <f t="shared" si="9"/>
        <v/>
      </c>
    </row>
    <row r="65" spans="1:22" ht="15" hidden="1" customHeight="1">
      <c r="A65" s="45"/>
      <c r="B65" s="38" t="str">
        <f>IF(Vorlage!B65&lt;&gt;"",Vorlage!B65,"")</f>
        <v/>
      </c>
      <c r="C65" s="38"/>
      <c r="D65" s="69"/>
      <c r="E65" s="94" t="str">
        <f>IF(COUNTIF('1'!E65,"x")+COUNTIF('2'!E65,"x")+COUNTIF('3'!E65,"x")+COUNTIF('4'!E65,"x")+COUNTIF('5'!E65,"x")+COUNTIF('6'!E65,"x")+COUNTIF('7'!E65,"x")+COUNTIF('8'!E65,"x")+COUNTIF('9'!E65,"x")+COUNTIF('10'!E65,"x")+COUNTIF('11'!E65,"x")+COUNTIF('12'!E65,"x")+COUNTIF('13'!E65,"x")+COUNTIF('14'!E65,"x")+COUNTIF('15'!E65,"x")&lt;&gt;0,COUNTIF('1'!E65,"x")+COUNTIF('2'!E65,"x")+COUNTIF('3'!E65,"x")+COUNTIF('4'!E65,"x")+COUNTIF('5'!E65,"x")+COUNTIF('6'!E65,"x")+COUNTIF('7'!E65,"x")+COUNTIF('8'!E65,"x")+COUNTIF('9'!E65,"x")+COUNTIF('10'!E65,"x")+COUNTIF('11'!E65,"x")+COUNTIF('12'!E65,"x")+COUNTIF('13'!E65,"x")+COUNTIF('14'!E65,"x")+COUNTIF('15'!E65,"x"),"0")</f>
        <v>0</v>
      </c>
      <c r="F65" s="95"/>
      <c r="G65" s="94" t="str">
        <f>IF(COUNTIF('1'!G65,"x")+COUNTIF('2'!G65,"x")+COUNTIF('3'!G65,"x")+COUNTIF('4'!G65,"x")+COUNTIF('5'!G65,"x")+COUNTIF('6'!G65,"x")+COUNTIF('7'!G65,"x")+COUNTIF('8'!G65,"x")+COUNTIF('9'!G65,"x")+COUNTIF('10'!G65,"x")+COUNTIF('11'!G65,"x")+COUNTIF('12'!G65,"x")+COUNTIF('13'!G65,"x")+COUNTIF('14'!G65,"x")+COUNTIF('15'!G65,"x")&lt;&gt;0,COUNTIF('1'!G65,"x")+COUNTIF('2'!G65,"x")+COUNTIF('3'!G65,"x")+COUNTIF('4'!G65,"x")+COUNTIF('5'!G65,"x")+COUNTIF('6'!G65,"x")+COUNTIF('7'!G65,"x")+COUNTIF('8'!G65,"x")+COUNTIF('9'!G65,"x")+COUNTIF('10'!G65,"x")+COUNTIF('11'!G65,"x")+COUNTIF('12'!G65,"x")+COUNTIF('13'!G65,"x")+COUNTIF('14'!G65,"x")+COUNTIF('15'!G65,"x"),"0")</f>
        <v>0</v>
      </c>
      <c r="H65" s="95"/>
      <c r="I65" s="84"/>
      <c r="J65" s="82" t="str">
        <f>IF(COUNTIF('1'!J65,"x")+COUNTIF('2'!J65,"x")+COUNTIF('3'!J65,"x")+COUNTIF('4'!J65,"x")+COUNTIF('5'!J65,"x")+COUNTIF('6'!J65,"x")+COUNTIF('7'!J65,"x")+COUNTIF('8'!J65,"x")+COUNTIF('9'!J65,"x")+COUNTIF('10'!J65,"x")+COUNTIF('11'!J65,"x")+COUNTIF('12'!J65,"x")+COUNTIF('13'!J65,"x")+COUNTIF('14'!J65,"x")+COUNTIF('15'!J65,"x")&lt;&gt;0,COUNTIF('1'!J65,"x")+COUNTIF('2'!J65,"x")+COUNTIF('3'!J65,"x")+COUNTIF('4'!J65,"x")+COUNTIF('5'!J65,"x")+COUNTIF('6'!J65,"x")+COUNTIF('7'!J65,"x")+COUNTIF('8'!J65,"x")+COUNTIF('9'!J65,"x")+COUNTIF('10'!J65,"x")+COUNTIF('11'!J65,"x")+COUNTIF('12'!J65,"x")+COUNTIF('13'!J65,"x")+COUNTIF('14'!J65,"x")+COUNTIF('15'!J65,"x"),"0")</f>
        <v>0</v>
      </c>
      <c r="K65" s="83"/>
      <c r="L65" s="82" t="str">
        <f>IF(COUNTIF('1'!L65,"x")+COUNTIF('2'!L65,"x")+COUNTIF('3'!L65,"x")+COUNTIF('4'!L65,"x")+COUNTIF('5'!L65,"x")+COUNTIF('6'!L65,"x")+COUNTIF('7'!L65,"x")+COUNTIF('8'!L65,"x")+COUNTIF('9'!L65,"x")+COUNTIF('10'!L65,"x")+COUNTIF('11'!L65,"x")+COUNTIF('12'!L65,"x")+COUNTIF('13'!L65,"x")+COUNTIF('14'!L65,"x")+COUNTIF('15'!L65,"x")&lt;&gt;0,COUNTIF('1'!L65,"x")+COUNTIF('2'!L65,"x")+COUNTIF('3'!L65,"x")+COUNTIF('4'!L65,"x")+COUNTIF('5'!L65,"x")+COUNTIF('6'!L65,"x")+COUNTIF('7'!L65,"x")+COUNTIF('8'!L65,"x")+COUNTIF('9'!L65,"x")+COUNTIF('10'!L65,"x")+COUNTIF('11'!L65,"x")+COUNTIF('12'!L65,"x")+COUNTIF('13'!L65,"x")+COUNTIF('14'!L65,"x")+COUNTIF('15'!L65,"x"),"0")</f>
        <v>0</v>
      </c>
      <c r="M65" s="85"/>
      <c r="N65" s="95"/>
      <c r="O65" s="94" t="str">
        <f>IF(COUNTIF('1'!O65,"x")+COUNTIF('2'!O65,"x")+COUNTIF('3'!O65,"x")+COUNTIF('4'!O65,"x")+COUNTIF('5'!O65,"x")+COUNTIF('6'!O65,"x")+COUNTIF('7'!O65,"x")+COUNTIF('8'!O65,"x")+COUNTIF('9'!O65,"x")+COUNTIF('10'!O65,"x")+COUNTIF('11'!O65,"x")+COUNTIF('12'!O65,"x")+COUNTIF('13'!O65,"x")+COUNTIF('14'!O65,"x")+COUNTIF('15'!O65,"x")&lt;&gt;0,COUNTIF('1'!O65,"x")+COUNTIF('2'!O65,"x")+COUNTIF('3'!O65,"x")+COUNTIF('4'!O65,"x")+COUNTIF('5'!O65,"x")+COUNTIF('6'!O65,"x")+COUNTIF('7'!O65,"x")+COUNTIF('8'!O65,"x")+COUNTIF('9'!O65,"x")+COUNTIF('10'!O65,"x")+COUNTIF('11'!O65,"x")+COUNTIF('12'!O65,"x")+COUNTIF('13'!O65,"x")+COUNTIF('14'!O65,"x")+COUNTIF('15'!O65,"x"),"0")</f>
        <v>0</v>
      </c>
      <c r="P65" s="95"/>
      <c r="Q65" s="94" t="str">
        <f>IF(COUNTIF('1'!Q65,"x")+COUNTIF('2'!Q65,"x")+COUNTIF('3'!Q65,"x")+COUNTIF('4'!Q65,"x")+COUNTIF('5'!Q65,"x")+COUNTIF('6'!Q65,"x")+COUNTIF('7'!Q65,"x")+COUNTIF('8'!Q65,"x")+COUNTIF('9'!Q65,"x")+COUNTIF('10'!Q65,"x")+COUNTIF('11'!Q65,"x")+COUNTIF('12'!Q65,"x")+COUNTIF('13'!Q65,"x")+COUNTIF('14'!Q65,"x")+COUNTIF('15'!Q65,"x")&lt;&gt;0,COUNTIF('1'!Q65,"x")+COUNTIF('2'!Q65,"x")+COUNTIF('3'!Q65,"x")+COUNTIF('4'!Q65,"x")+COUNTIF('5'!Q65,"x")+COUNTIF('6'!Q65,"x")+COUNTIF('7'!Q65,"x")+COUNTIF('8'!Q65,"x")+COUNTIF('9'!Q65,"x")+COUNTIF('10'!Q65,"x")+COUNTIF('11'!Q65,"x")+COUNTIF('12'!Q65,"x")+COUNTIF('13'!Q65,"x")+COUNTIF('14'!Q65,"x")+COUNTIF('15'!Q65,"x"),"0")</f>
        <v>0</v>
      </c>
      <c r="R65" s="77"/>
      <c r="S65" s="45" t="str">
        <f t="shared" si="8"/>
        <v/>
      </c>
      <c r="T65" s="38"/>
      <c r="U65" s="93"/>
      <c r="V65" s="14" t="str">
        <f t="shared" si="9"/>
        <v/>
      </c>
    </row>
    <row r="66" spans="1:22" ht="15" hidden="1" customHeight="1" thickBot="1">
      <c r="A66" s="45"/>
      <c r="B66" s="38" t="str">
        <f>IF(Vorlage!B66&lt;&gt;"",Vorlage!B66,"")</f>
        <v/>
      </c>
      <c r="C66" s="38"/>
      <c r="D66" s="69"/>
      <c r="E66" s="94" t="str">
        <f>IF(COUNTIF('1'!E66,"x")+COUNTIF('2'!E66,"x")+COUNTIF('3'!E66,"x")+COUNTIF('4'!E66,"x")+COUNTIF('5'!E66,"x")+COUNTIF('6'!E66,"x")+COUNTIF('7'!E66,"x")+COUNTIF('8'!E66,"x")+COUNTIF('9'!E66,"x")+COUNTIF('10'!E66,"x")+COUNTIF('11'!E66,"x")+COUNTIF('12'!E66,"x")+COUNTIF('13'!E66,"x")+COUNTIF('14'!E66,"x")+COUNTIF('15'!E66,"x")&lt;&gt;0,COUNTIF('1'!E66,"x")+COUNTIF('2'!E66,"x")+COUNTIF('3'!E66,"x")+COUNTIF('4'!E66,"x")+COUNTIF('5'!E66,"x")+COUNTIF('6'!E66,"x")+COUNTIF('7'!E66,"x")+COUNTIF('8'!E66,"x")+COUNTIF('9'!E66,"x")+COUNTIF('10'!E66,"x")+COUNTIF('11'!E66,"x")+COUNTIF('12'!E66,"x")+COUNTIF('13'!E66,"x")+COUNTIF('14'!E66,"x")+COUNTIF('15'!E66,"x"),"0")</f>
        <v>0</v>
      </c>
      <c r="F66" s="95"/>
      <c r="G66" s="94" t="str">
        <f>IF(COUNTIF('1'!G66,"x")+COUNTIF('2'!G66,"x")+COUNTIF('3'!G66,"x")+COUNTIF('4'!G66,"x")+COUNTIF('5'!G66,"x")+COUNTIF('6'!G66,"x")+COUNTIF('7'!G66,"x")+COUNTIF('8'!G66,"x")+COUNTIF('9'!G66,"x")+COUNTIF('10'!G66,"x")+COUNTIF('11'!G66,"x")+COUNTIF('12'!G66,"x")+COUNTIF('13'!G66,"x")+COUNTIF('14'!G66,"x")+COUNTIF('15'!G66,"x")&lt;&gt;0,COUNTIF('1'!G66,"x")+COUNTIF('2'!G66,"x")+COUNTIF('3'!G66,"x")+COUNTIF('4'!G66,"x")+COUNTIF('5'!G66,"x")+COUNTIF('6'!G66,"x")+COUNTIF('7'!G66,"x")+COUNTIF('8'!G66,"x")+COUNTIF('9'!G66,"x")+COUNTIF('10'!G66,"x")+COUNTIF('11'!G66,"x")+COUNTIF('12'!G66,"x")+COUNTIF('13'!G66,"x")+COUNTIF('14'!G66,"x")+COUNTIF('15'!G66,"x"),"0")</f>
        <v>0</v>
      </c>
      <c r="H66" s="95"/>
      <c r="I66" s="84"/>
      <c r="J66" s="82" t="str">
        <f>IF(COUNTIF('1'!J66,"x")+COUNTIF('2'!J66,"x")+COUNTIF('3'!J66,"x")+COUNTIF('4'!J66,"x")+COUNTIF('5'!J66,"x")+COUNTIF('6'!J66,"x")+COUNTIF('7'!J66,"x")+COUNTIF('8'!J66,"x")+COUNTIF('9'!J66,"x")+COUNTIF('10'!J66,"x")+COUNTIF('11'!J66,"x")+COUNTIF('12'!J66,"x")+COUNTIF('13'!J66,"x")+COUNTIF('14'!J66,"x")+COUNTIF('15'!J66,"x")&lt;&gt;0,COUNTIF('1'!J66,"x")+COUNTIF('2'!J66,"x")+COUNTIF('3'!J66,"x")+COUNTIF('4'!J66,"x")+COUNTIF('5'!J66,"x")+COUNTIF('6'!J66,"x")+COUNTIF('7'!J66,"x")+COUNTIF('8'!J66,"x")+COUNTIF('9'!J66,"x")+COUNTIF('10'!J66,"x")+COUNTIF('11'!J66,"x")+COUNTIF('12'!J66,"x")+COUNTIF('13'!J66,"x")+COUNTIF('14'!J66,"x")+COUNTIF('15'!J66,"x"),"0")</f>
        <v>0</v>
      </c>
      <c r="K66" s="83"/>
      <c r="L66" s="82" t="str">
        <f>IF(COUNTIF('1'!L66,"x")+COUNTIF('2'!L66,"x")+COUNTIF('3'!L66,"x")+COUNTIF('4'!L66,"x")+COUNTIF('5'!L66,"x")+COUNTIF('6'!L66,"x")+COUNTIF('7'!L66,"x")+COUNTIF('8'!L66,"x")+COUNTIF('9'!L66,"x")+COUNTIF('10'!L66,"x")+COUNTIF('11'!L66,"x")+COUNTIF('12'!L66,"x")+COUNTIF('13'!L66,"x")+COUNTIF('14'!L66,"x")+COUNTIF('15'!L66,"x")&lt;&gt;0,COUNTIF('1'!L66,"x")+COUNTIF('2'!L66,"x")+COUNTIF('3'!L66,"x")+COUNTIF('4'!L66,"x")+COUNTIF('5'!L66,"x")+COUNTIF('6'!L66,"x")+COUNTIF('7'!L66,"x")+COUNTIF('8'!L66,"x")+COUNTIF('9'!L66,"x")+COUNTIF('10'!L66,"x")+COUNTIF('11'!L66,"x")+COUNTIF('12'!L66,"x")+COUNTIF('13'!L66,"x")+COUNTIF('14'!L66,"x")+COUNTIF('15'!L66,"x"),"0")</f>
        <v>0</v>
      </c>
      <c r="M66" s="85"/>
      <c r="N66" s="95"/>
      <c r="O66" s="94" t="str">
        <f>IF(COUNTIF('1'!O66,"x")+COUNTIF('2'!O66,"x")+COUNTIF('3'!O66,"x")+COUNTIF('4'!O66,"x")+COUNTIF('5'!O66,"x")+COUNTIF('6'!O66,"x")+COUNTIF('7'!O66,"x")+COUNTIF('8'!O66,"x")+COUNTIF('9'!O66,"x")+COUNTIF('10'!O66,"x")+COUNTIF('11'!O66,"x")+COUNTIF('12'!O66,"x")+COUNTIF('13'!O66,"x")+COUNTIF('14'!O66,"x")+COUNTIF('15'!O66,"x")&lt;&gt;0,COUNTIF('1'!O66,"x")+COUNTIF('2'!O66,"x")+COUNTIF('3'!O66,"x")+COUNTIF('4'!O66,"x")+COUNTIF('5'!O66,"x")+COUNTIF('6'!O66,"x")+COUNTIF('7'!O66,"x")+COUNTIF('8'!O66,"x")+COUNTIF('9'!O66,"x")+COUNTIF('10'!O66,"x")+COUNTIF('11'!O66,"x")+COUNTIF('12'!O66,"x")+COUNTIF('13'!O66,"x")+COUNTIF('14'!O66,"x")+COUNTIF('15'!O66,"x"),"0")</f>
        <v>0</v>
      </c>
      <c r="P66" s="95"/>
      <c r="Q66" s="94" t="str">
        <f>IF(COUNTIF('1'!Q66,"x")+COUNTIF('2'!Q66,"x")+COUNTIF('3'!Q66,"x")+COUNTIF('4'!Q66,"x")+COUNTIF('5'!Q66,"x")+COUNTIF('6'!Q66,"x")+COUNTIF('7'!Q66,"x")+COUNTIF('8'!Q66,"x")+COUNTIF('9'!Q66,"x")+COUNTIF('10'!Q66,"x")+COUNTIF('11'!Q66,"x")+COUNTIF('12'!Q66,"x")+COUNTIF('13'!Q66,"x")+COUNTIF('14'!Q66,"x")+COUNTIF('15'!Q66,"x")&lt;&gt;0,COUNTIF('1'!Q66,"x")+COUNTIF('2'!Q66,"x")+COUNTIF('3'!Q66,"x")+COUNTIF('4'!Q66,"x")+COUNTIF('5'!Q66,"x")+COUNTIF('6'!Q66,"x")+COUNTIF('7'!Q66,"x")+COUNTIF('8'!Q66,"x")+COUNTIF('9'!Q66,"x")+COUNTIF('10'!Q66,"x")+COUNTIF('11'!Q66,"x")+COUNTIF('12'!Q66,"x")+COUNTIF('13'!Q66,"x")+COUNTIF('14'!Q66,"x")+COUNTIF('15'!Q66,"x"),"0")</f>
        <v>0</v>
      </c>
      <c r="R66" s="77"/>
      <c r="S66" s="45" t="str">
        <f t="shared" si="8"/>
        <v/>
      </c>
      <c r="T66" s="38"/>
      <c r="U66" s="93"/>
      <c r="V66" s="14" t="str">
        <f t="shared" si="9"/>
        <v/>
      </c>
    </row>
    <row r="67" spans="1:22" ht="15.2" customHeight="1" thickBot="1">
      <c r="A67" s="46"/>
      <c r="B67" s="40"/>
      <c r="C67" s="40"/>
      <c r="D67" s="72"/>
      <c r="E67" s="73"/>
      <c r="F67" s="73"/>
      <c r="G67" s="73"/>
      <c r="H67" s="73"/>
      <c r="I67" s="63"/>
      <c r="J67" s="64"/>
      <c r="K67" s="64"/>
      <c r="L67" s="64"/>
      <c r="M67" s="65"/>
      <c r="N67" s="73"/>
      <c r="O67" s="73"/>
      <c r="P67" s="73"/>
      <c r="Q67" s="73"/>
      <c r="R67" s="78"/>
      <c r="S67" s="89" t="str">
        <f>IF(SUM(S57:S66)&lt;&gt;0,SUM(S57:S66)/COUNT(S57:S66),"")</f>
        <v/>
      </c>
      <c r="T67" s="7" t="s">
        <v>16</v>
      </c>
      <c r="U67" s="8" t="str">
        <f>IF(S67&lt;&gt;"",-((U56/5)*S67)+(U56+(U56/5)),"0")</f>
        <v>0</v>
      </c>
    </row>
    <row r="68" spans="1:22" ht="17.850000000000001" customHeight="1" thickBot="1">
      <c r="A68" s="44" t="str">
        <f>+Vorlage!A68</f>
        <v>Einzelbewertung - Szenario</v>
      </c>
      <c r="B68" s="38"/>
      <c r="C68" s="38"/>
      <c r="D68" s="67"/>
      <c r="E68" s="97"/>
      <c r="F68" s="97"/>
      <c r="G68" s="97"/>
      <c r="H68" s="97"/>
      <c r="I68" s="91"/>
      <c r="J68" s="90"/>
      <c r="K68" s="90"/>
      <c r="L68" s="90"/>
      <c r="M68" s="92"/>
      <c r="N68" s="98"/>
      <c r="O68" s="97"/>
      <c r="P68" s="97"/>
      <c r="Q68" s="97"/>
      <c r="R68" s="76"/>
      <c r="S68" s="44"/>
      <c r="T68" s="7" t="s">
        <v>13</v>
      </c>
      <c r="U68" s="8">
        <v>3</v>
      </c>
      <c r="V68" s="15"/>
    </row>
    <row r="69" spans="1:22" ht="15.2" customHeight="1">
      <c r="A69" s="45"/>
      <c r="B69" s="38" t="str">
        <f>IF(Vorlage!B69&lt;&gt;"",Vorlage!B69,"")</f>
        <v>Bewertung der erforderlichen Schritte zur Vorbereitung</v>
      </c>
      <c r="C69" s="38"/>
      <c r="D69" s="69"/>
      <c r="E69" s="94" t="str">
        <f>IF(COUNTIF('1'!E69,"x")+COUNTIF('2'!E69,"x")+COUNTIF('3'!E69,"x")+COUNTIF('4'!E69,"x")+COUNTIF('5'!E69,"x")+COUNTIF('6'!E69,"x")+COUNTIF('7'!E69,"x")+COUNTIF('8'!E69,"x")+COUNTIF('9'!E69,"x")+COUNTIF('10'!E69,"x")+COUNTIF('11'!E69,"x")+COUNTIF('12'!E69,"x")+COUNTIF('13'!E69,"x")+COUNTIF('14'!E69,"x")+COUNTIF('15'!E69,"x")&lt;&gt;0,COUNTIF('1'!E69,"x")+COUNTIF('2'!E69,"x")+COUNTIF('3'!E69,"x")+COUNTIF('4'!E69,"x")+COUNTIF('5'!E69,"x")+COUNTIF('6'!E69,"x")+COUNTIF('7'!E69,"x")+COUNTIF('8'!E69,"x")+COUNTIF('9'!E69,"x")+COUNTIF('10'!E69,"x")+COUNTIF('11'!E69,"x")+COUNTIF('12'!E69,"x")+COUNTIF('13'!E69,"x")+COUNTIF('14'!E69,"x")+COUNTIF('15'!E69,"x"),"0")</f>
        <v>0</v>
      </c>
      <c r="F69" s="95"/>
      <c r="G69" s="94" t="str">
        <f>IF(COUNTIF('1'!G69,"x")+COUNTIF('2'!G69,"x")+COUNTIF('3'!G69,"x")+COUNTIF('4'!G69,"x")+COUNTIF('5'!G69,"x")+COUNTIF('6'!G69,"x")+COUNTIF('7'!G69,"x")+COUNTIF('8'!G69,"x")+COUNTIF('9'!G69,"x")+COUNTIF('10'!G69,"x")+COUNTIF('11'!G69,"x")+COUNTIF('12'!G69,"x")+COUNTIF('13'!G69,"x")+COUNTIF('14'!G69,"x")+COUNTIF('15'!G69,"x")&lt;&gt;0,COUNTIF('1'!G69,"x")+COUNTIF('2'!G69,"x")+COUNTIF('3'!G69,"x")+COUNTIF('4'!G69,"x")+COUNTIF('5'!G69,"x")+COUNTIF('6'!G69,"x")+COUNTIF('7'!G69,"x")+COUNTIF('8'!G69,"x")+COUNTIF('9'!G69,"x")+COUNTIF('10'!G69,"x")+COUNTIF('11'!G69,"x")+COUNTIF('12'!G69,"x")+COUNTIF('13'!G69,"x")+COUNTIF('14'!G69,"x")+COUNTIF('15'!G69,"x"),"0")</f>
        <v>0</v>
      </c>
      <c r="H69" s="95"/>
      <c r="I69" s="84"/>
      <c r="J69" s="82" t="str">
        <f>IF(COUNTIF('1'!J69,"x")+COUNTIF('2'!J69,"x")+COUNTIF('3'!J69,"x")+COUNTIF('4'!J69,"x")+COUNTIF('5'!J69,"x")+COUNTIF('6'!J69,"x")+COUNTIF('7'!J69,"x")+COUNTIF('8'!J69,"x")+COUNTIF('9'!J69,"x")+COUNTIF('10'!J69,"x")+COUNTIF('11'!J69,"x")+COUNTIF('12'!J69,"x")+COUNTIF('13'!J69,"x")+COUNTIF('14'!J69,"x")+COUNTIF('15'!J69,"x")&lt;&gt;0,COUNTIF('1'!J69,"x")+COUNTIF('2'!J69,"x")+COUNTIF('3'!J69,"x")+COUNTIF('4'!J69,"x")+COUNTIF('5'!J69,"x")+COUNTIF('6'!J69,"x")+COUNTIF('7'!J69,"x")+COUNTIF('8'!J69,"x")+COUNTIF('9'!J69,"x")+COUNTIF('10'!J69,"x")+COUNTIF('11'!J69,"x")+COUNTIF('12'!J69,"x")+COUNTIF('13'!J69,"x")+COUNTIF('14'!J69,"x")+COUNTIF('15'!J69,"x"),"0")</f>
        <v>0</v>
      </c>
      <c r="K69" s="83"/>
      <c r="L69" s="82" t="str">
        <f>IF(COUNTIF('1'!L69,"x")+COUNTIF('2'!L69,"x")+COUNTIF('3'!L69,"x")+COUNTIF('4'!L69,"x")+COUNTIF('5'!L69,"x")+COUNTIF('6'!L69,"x")+COUNTIF('7'!L69,"x")+COUNTIF('8'!L69,"x")+COUNTIF('9'!L69,"x")+COUNTIF('10'!L69,"x")+COUNTIF('11'!L69,"x")+COUNTIF('12'!L69,"x")+COUNTIF('13'!L69,"x")+COUNTIF('14'!L69,"x")+COUNTIF('15'!L69,"x")&lt;&gt;0,COUNTIF('1'!L69,"x")+COUNTIF('2'!L69,"x")+COUNTIF('3'!L69,"x")+COUNTIF('4'!L69,"x")+COUNTIF('5'!L69,"x")+COUNTIF('6'!L69,"x")+COUNTIF('7'!L69,"x")+COUNTIF('8'!L69,"x")+COUNTIF('9'!L69,"x")+COUNTIF('10'!L69,"x")+COUNTIF('11'!L69,"x")+COUNTIF('12'!L69,"x")+COUNTIF('13'!L69,"x")+COUNTIF('14'!L69,"x")+COUNTIF('15'!L69,"x"),"0")</f>
        <v>0</v>
      </c>
      <c r="M69" s="85"/>
      <c r="N69" s="95"/>
      <c r="O69" s="94" t="str">
        <f>IF(COUNTIF('1'!O69,"x")+COUNTIF('2'!O69,"x")+COUNTIF('3'!O69,"x")+COUNTIF('4'!O69,"x")+COUNTIF('5'!O69,"x")+COUNTIF('6'!O69,"x")+COUNTIF('7'!O69,"x")+COUNTIF('8'!O69,"x")+COUNTIF('9'!O69,"x")+COUNTIF('10'!O69,"x")+COUNTIF('11'!O69,"x")+COUNTIF('12'!O69,"x")+COUNTIF('13'!O69,"x")+COUNTIF('14'!O69,"x")+COUNTIF('15'!O69,"x")&lt;&gt;0,COUNTIF('1'!O69,"x")+COUNTIF('2'!O69,"x")+COUNTIF('3'!O69,"x")+COUNTIF('4'!O69,"x")+COUNTIF('5'!O69,"x")+COUNTIF('6'!O69,"x")+COUNTIF('7'!O69,"x")+COUNTIF('8'!O69,"x")+COUNTIF('9'!O69,"x")+COUNTIF('10'!O69,"x")+COUNTIF('11'!O69,"x")+COUNTIF('12'!O69,"x")+COUNTIF('13'!O69,"x")+COUNTIF('14'!O69,"x")+COUNTIF('15'!O69,"x"),"0")</f>
        <v>0</v>
      </c>
      <c r="P69" s="95"/>
      <c r="Q69" s="94" t="str">
        <f>IF(COUNTIF('1'!Q69,"x")+COUNTIF('2'!Q69,"x")+COUNTIF('3'!Q69,"x")+COUNTIF('4'!Q69,"x")+COUNTIF('5'!Q69,"x")+COUNTIF('6'!Q69,"x")+COUNTIF('7'!Q69,"x")+COUNTIF('8'!Q69,"x")+COUNTIF('9'!Q69,"x")+COUNTIF('10'!Q69,"x")+COUNTIF('11'!Q69,"x")+COUNTIF('12'!Q69,"x")+COUNTIF('13'!Q69,"x")+COUNTIF('14'!Q69,"x")+COUNTIF('15'!Q69,"x")&lt;&gt;0,COUNTIF('1'!Q69,"x")+COUNTIF('2'!Q69,"x")+COUNTIF('3'!Q69,"x")+COUNTIF('4'!Q69,"x")+COUNTIF('5'!Q69,"x")+COUNTIF('6'!Q69,"x")+COUNTIF('7'!Q69,"x")+COUNTIF('8'!Q69,"x")+COUNTIF('9'!Q69,"x")+COUNTIF('10'!Q69,"x")+COUNTIF('11'!Q69,"x")+COUNTIF('12'!Q69,"x")+COUNTIF('13'!Q69,"x")+COUNTIF('14'!Q69,"x")+COUNTIF('15'!Q69,"x"),"0")</f>
        <v>0</v>
      </c>
      <c r="R69" s="77"/>
      <c r="S69" s="45" t="str">
        <f t="shared" ref="S69:S78" si="10">IF(SUM(E69:Q69)&lt;&gt;0,SUM(E69*1,G69*2,J69*3,L69*4,O69*5,Q69*6)/SUM(E69:Q69),"")</f>
        <v/>
      </c>
      <c r="T69" s="38"/>
      <c r="U69" s="93"/>
      <c r="V69" s="14" t="str">
        <f t="shared" ref="V69:V78" si="11">IF(COUNTIF((E69:Q69),"x")&gt;1,"Bitte nur ein Kreuz setzen!","")</f>
        <v/>
      </c>
    </row>
    <row r="70" spans="1:22" ht="15.2" customHeight="1">
      <c r="A70" s="45"/>
      <c r="B70" s="38" t="str">
        <f>IF(Vorlage!B70&lt;&gt;"",Vorlage!B70,"")</f>
        <v>Bewertung der Beweglichkeit und des Verfahrens</v>
      </c>
      <c r="C70" s="38"/>
      <c r="D70" s="69"/>
      <c r="E70" s="94" t="str">
        <f>IF(COUNTIF('1'!E70,"x")+COUNTIF('2'!E70,"x")+COUNTIF('3'!E70,"x")+COUNTIF('4'!E70,"x")+COUNTIF('5'!E70,"x")+COUNTIF('6'!E70,"x")+COUNTIF('7'!E70,"x")+COUNTIF('8'!E70,"x")+COUNTIF('9'!E70,"x")+COUNTIF('10'!E70,"x")+COUNTIF('11'!E70,"x")+COUNTIF('12'!E70,"x")+COUNTIF('13'!E70,"x")+COUNTIF('14'!E70,"x")+COUNTIF('15'!E70,"x")&lt;&gt;0,COUNTIF('1'!E70,"x")+COUNTIF('2'!E70,"x")+COUNTIF('3'!E70,"x")+COUNTIF('4'!E70,"x")+COUNTIF('5'!E70,"x")+COUNTIF('6'!E70,"x")+COUNTIF('7'!E70,"x")+COUNTIF('8'!E70,"x")+COUNTIF('9'!E70,"x")+COUNTIF('10'!E70,"x")+COUNTIF('11'!E70,"x")+COUNTIF('12'!E70,"x")+COUNTIF('13'!E70,"x")+COUNTIF('14'!E70,"x")+COUNTIF('15'!E70,"x"),"0")</f>
        <v>0</v>
      </c>
      <c r="F70" s="95"/>
      <c r="G70" s="94" t="str">
        <f>IF(COUNTIF('1'!G70,"x")+COUNTIF('2'!G70,"x")+COUNTIF('3'!G70,"x")+COUNTIF('4'!G70,"x")+COUNTIF('5'!G70,"x")+COUNTIF('6'!G70,"x")+COUNTIF('7'!G70,"x")+COUNTIF('8'!G70,"x")+COUNTIF('9'!G70,"x")+COUNTIF('10'!G70,"x")+COUNTIF('11'!G70,"x")+COUNTIF('12'!G70,"x")+COUNTIF('13'!G70,"x")+COUNTIF('14'!G70,"x")+COUNTIF('15'!G70,"x")&lt;&gt;0,COUNTIF('1'!G70,"x")+COUNTIF('2'!G70,"x")+COUNTIF('3'!G70,"x")+COUNTIF('4'!G70,"x")+COUNTIF('5'!G70,"x")+COUNTIF('6'!G70,"x")+COUNTIF('7'!G70,"x")+COUNTIF('8'!G70,"x")+COUNTIF('9'!G70,"x")+COUNTIF('10'!G70,"x")+COUNTIF('11'!G70,"x")+COUNTIF('12'!G70,"x")+COUNTIF('13'!G70,"x")+COUNTIF('14'!G70,"x")+COUNTIF('15'!G70,"x"),"0")</f>
        <v>0</v>
      </c>
      <c r="H70" s="95"/>
      <c r="I70" s="84"/>
      <c r="J70" s="82" t="str">
        <f>IF(COUNTIF('1'!J70,"x")+COUNTIF('2'!J70,"x")+COUNTIF('3'!J70,"x")+COUNTIF('4'!J70,"x")+COUNTIF('5'!J70,"x")+COUNTIF('6'!J70,"x")+COUNTIF('7'!J70,"x")+COUNTIF('8'!J70,"x")+COUNTIF('9'!J70,"x")+COUNTIF('10'!J70,"x")+COUNTIF('11'!J70,"x")+COUNTIF('12'!J70,"x")+COUNTIF('13'!J70,"x")+COUNTIF('14'!J70,"x")+COUNTIF('15'!J70,"x")&lt;&gt;0,COUNTIF('1'!J70,"x")+COUNTIF('2'!J70,"x")+COUNTIF('3'!J70,"x")+COUNTIF('4'!J70,"x")+COUNTIF('5'!J70,"x")+COUNTIF('6'!J70,"x")+COUNTIF('7'!J70,"x")+COUNTIF('8'!J70,"x")+COUNTIF('9'!J70,"x")+COUNTIF('10'!J70,"x")+COUNTIF('11'!J70,"x")+COUNTIF('12'!J70,"x")+COUNTIF('13'!J70,"x")+COUNTIF('14'!J70,"x")+COUNTIF('15'!J70,"x"),"0")</f>
        <v>0</v>
      </c>
      <c r="K70" s="83"/>
      <c r="L70" s="82" t="str">
        <f>IF(COUNTIF('1'!L70,"x")+COUNTIF('2'!L70,"x")+COUNTIF('3'!L70,"x")+COUNTIF('4'!L70,"x")+COUNTIF('5'!L70,"x")+COUNTIF('6'!L70,"x")+COUNTIF('7'!L70,"x")+COUNTIF('8'!L70,"x")+COUNTIF('9'!L70,"x")+COUNTIF('10'!L70,"x")+COUNTIF('11'!L70,"x")+COUNTIF('12'!L70,"x")+COUNTIF('13'!L70,"x")+COUNTIF('14'!L70,"x")+COUNTIF('15'!L70,"x")&lt;&gt;0,COUNTIF('1'!L70,"x")+COUNTIF('2'!L70,"x")+COUNTIF('3'!L70,"x")+COUNTIF('4'!L70,"x")+COUNTIF('5'!L70,"x")+COUNTIF('6'!L70,"x")+COUNTIF('7'!L70,"x")+COUNTIF('8'!L70,"x")+COUNTIF('9'!L70,"x")+COUNTIF('10'!L70,"x")+COUNTIF('11'!L70,"x")+COUNTIF('12'!L70,"x")+COUNTIF('13'!L70,"x")+COUNTIF('14'!L70,"x")+COUNTIF('15'!L70,"x"),"0")</f>
        <v>0</v>
      </c>
      <c r="M70" s="85"/>
      <c r="N70" s="95"/>
      <c r="O70" s="94" t="str">
        <f>IF(COUNTIF('1'!O70,"x")+COUNTIF('2'!O70,"x")+COUNTIF('3'!O70,"x")+COUNTIF('4'!O70,"x")+COUNTIF('5'!O70,"x")+COUNTIF('6'!O70,"x")+COUNTIF('7'!O70,"x")+COUNTIF('8'!O70,"x")+COUNTIF('9'!O70,"x")+COUNTIF('10'!O70,"x")+COUNTIF('11'!O70,"x")+COUNTIF('12'!O70,"x")+COUNTIF('13'!O70,"x")+COUNTIF('14'!O70,"x")+COUNTIF('15'!O70,"x")&lt;&gt;0,COUNTIF('1'!O70,"x")+COUNTIF('2'!O70,"x")+COUNTIF('3'!O70,"x")+COUNTIF('4'!O70,"x")+COUNTIF('5'!O70,"x")+COUNTIF('6'!O70,"x")+COUNTIF('7'!O70,"x")+COUNTIF('8'!O70,"x")+COUNTIF('9'!O70,"x")+COUNTIF('10'!O70,"x")+COUNTIF('11'!O70,"x")+COUNTIF('12'!O70,"x")+COUNTIF('13'!O70,"x")+COUNTIF('14'!O70,"x")+COUNTIF('15'!O70,"x"),"0")</f>
        <v>0</v>
      </c>
      <c r="P70" s="95"/>
      <c r="Q70" s="94" t="str">
        <f>IF(COUNTIF('1'!Q70,"x")+COUNTIF('2'!Q70,"x")+COUNTIF('3'!Q70,"x")+COUNTIF('4'!Q70,"x")+COUNTIF('5'!Q70,"x")+COUNTIF('6'!Q70,"x")+COUNTIF('7'!Q70,"x")+COUNTIF('8'!Q70,"x")+COUNTIF('9'!Q70,"x")+COUNTIF('10'!Q70,"x")+COUNTIF('11'!Q70,"x")+COUNTIF('12'!Q70,"x")+COUNTIF('13'!Q70,"x")+COUNTIF('14'!Q70,"x")+COUNTIF('15'!Q70,"x")&lt;&gt;0,COUNTIF('1'!Q70,"x")+COUNTIF('2'!Q70,"x")+COUNTIF('3'!Q70,"x")+COUNTIF('4'!Q70,"x")+COUNTIF('5'!Q70,"x")+COUNTIF('6'!Q70,"x")+COUNTIF('7'!Q70,"x")+COUNTIF('8'!Q70,"x")+COUNTIF('9'!Q70,"x")+COUNTIF('10'!Q70,"x")+COUNTIF('11'!Q70,"x")+COUNTIF('12'!Q70,"x")+COUNTIF('13'!Q70,"x")+COUNTIF('14'!Q70,"x")+COUNTIF('15'!Q70,"x"),"0")</f>
        <v>0</v>
      </c>
      <c r="R70" s="77"/>
      <c r="S70" s="45" t="str">
        <f t="shared" si="10"/>
        <v/>
      </c>
      <c r="T70" s="38"/>
      <c r="U70" s="93"/>
      <c r="V70" s="14" t="str">
        <f t="shared" si="11"/>
        <v/>
      </c>
    </row>
    <row r="71" spans="1:22" ht="15.2" customHeight="1">
      <c r="A71" s="45"/>
      <c r="B71" s="38" t="str">
        <f>IF(Vorlage!B71&lt;&gt;"",Vorlage!B71,"")</f>
        <v>Abrüstung und manuelle Reinigung</v>
      </c>
      <c r="C71" s="38"/>
      <c r="D71" s="69"/>
      <c r="E71" s="94" t="str">
        <f>IF(COUNTIF('1'!E71,"x")+COUNTIF('2'!E71,"x")+COUNTIF('3'!E71,"x")+COUNTIF('4'!E71,"x")+COUNTIF('5'!E71,"x")+COUNTIF('6'!E71,"x")+COUNTIF('7'!E71,"x")+COUNTIF('8'!E71,"x")+COUNTIF('9'!E71,"x")+COUNTIF('10'!E71,"x")+COUNTIF('11'!E71,"x")+COUNTIF('12'!E71,"x")+COUNTIF('13'!E71,"x")+COUNTIF('14'!E71,"x")+COUNTIF('15'!E71,"x")&lt;&gt;0,COUNTIF('1'!E71,"x")+COUNTIF('2'!E71,"x")+COUNTIF('3'!E71,"x")+COUNTIF('4'!E71,"x")+COUNTIF('5'!E71,"x")+COUNTIF('6'!E71,"x")+COUNTIF('7'!E71,"x")+COUNTIF('8'!E71,"x")+COUNTIF('9'!E71,"x")+COUNTIF('10'!E71,"x")+COUNTIF('11'!E71,"x")+COUNTIF('12'!E71,"x")+COUNTIF('13'!E71,"x")+COUNTIF('14'!E71,"x")+COUNTIF('15'!E71,"x"),"0")</f>
        <v>0</v>
      </c>
      <c r="F71" s="95"/>
      <c r="G71" s="94" t="str">
        <f>IF(COUNTIF('1'!G71,"x")+COUNTIF('2'!G71,"x")+COUNTIF('3'!G71,"x")+COUNTIF('4'!G71,"x")+COUNTIF('5'!G71,"x")+COUNTIF('6'!G71,"x")+COUNTIF('7'!G71,"x")+COUNTIF('8'!G71,"x")+COUNTIF('9'!G71,"x")+COUNTIF('10'!G71,"x")+COUNTIF('11'!G71,"x")+COUNTIF('12'!G71,"x")+COUNTIF('13'!G71,"x")+COUNTIF('14'!G71,"x")+COUNTIF('15'!G71,"x")&lt;&gt;0,COUNTIF('1'!G71,"x")+COUNTIF('2'!G71,"x")+COUNTIF('3'!G71,"x")+COUNTIF('4'!G71,"x")+COUNTIF('5'!G71,"x")+COUNTIF('6'!G71,"x")+COUNTIF('7'!G71,"x")+COUNTIF('8'!G71,"x")+COUNTIF('9'!G71,"x")+COUNTIF('10'!G71,"x")+COUNTIF('11'!G71,"x")+COUNTIF('12'!G71,"x")+COUNTIF('13'!G71,"x")+COUNTIF('14'!G71,"x")+COUNTIF('15'!G71,"x"),"0")</f>
        <v>0</v>
      </c>
      <c r="H71" s="95"/>
      <c r="I71" s="84"/>
      <c r="J71" s="82" t="str">
        <f>IF(COUNTIF('1'!J71,"x")+COUNTIF('2'!J71,"x")+COUNTIF('3'!J71,"x")+COUNTIF('4'!J71,"x")+COUNTIF('5'!J71,"x")+COUNTIF('6'!J71,"x")+COUNTIF('7'!J71,"x")+COUNTIF('8'!J71,"x")+COUNTIF('9'!J71,"x")+COUNTIF('10'!J71,"x")+COUNTIF('11'!J71,"x")+COUNTIF('12'!J71,"x")+COUNTIF('13'!J71,"x")+COUNTIF('14'!J71,"x")+COUNTIF('15'!J71,"x")&lt;&gt;0,COUNTIF('1'!J71,"x")+COUNTIF('2'!J71,"x")+COUNTIF('3'!J71,"x")+COUNTIF('4'!J71,"x")+COUNTIF('5'!J71,"x")+COUNTIF('6'!J71,"x")+COUNTIF('7'!J71,"x")+COUNTIF('8'!J71,"x")+COUNTIF('9'!J71,"x")+COUNTIF('10'!J71,"x")+COUNTIF('11'!J71,"x")+COUNTIF('12'!J71,"x")+COUNTIF('13'!J71,"x")+COUNTIF('14'!J71,"x")+COUNTIF('15'!J71,"x"),"0")</f>
        <v>0</v>
      </c>
      <c r="K71" s="83"/>
      <c r="L71" s="82" t="str">
        <f>IF(COUNTIF('1'!L71,"x")+COUNTIF('2'!L71,"x")+COUNTIF('3'!L71,"x")+COUNTIF('4'!L71,"x")+COUNTIF('5'!L71,"x")+COUNTIF('6'!L71,"x")+COUNTIF('7'!L71,"x")+COUNTIF('8'!L71,"x")+COUNTIF('9'!L71,"x")+COUNTIF('10'!L71,"x")+COUNTIF('11'!L71,"x")+COUNTIF('12'!L71,"x")+COUNTIF('13'!L71,"x")+COUNTIF('14'!L71,"x")+COUNTIF('15'!L71,"x")&lt;&gt;0,COUNTIF('1'!L71,"x")+COUNTIF('2'!L71,"x")+COUNTIF('3'!L71,"x")+COUNTIF('4'!L71,"x")+COUNTIF('5'!L71,"x")+COUNTIF('6'!L71,"x")+COUNTIF('7'!L71,"x")+COUNTIF('8'!L71,"x")+COUNTIF('9'!L71,"x")+COUNTIF('10'!L71,"x")+COUNTIF('11'!L71,"x")+COUNTIF('12'!L71,"x")+COUNTIF('13'!L71,"x")+COUNTIF('14'!L71,"x")+COUNTIF('15'!L71,"x"),"0")</f>
        <v>0</v>
      </c>
      <c r="M71" s="85"/>
      <c r="N71" s="95"/>
      <c r="O71" s="94" t="str">
        <f>IF(COUNTIF('1'!O71,"x")+COUNTIF('2'!O71,"x")+COUNTIF('3'!O71,"x")+COUNTIF('4'!O71,"x")+COUNTIF('5'!O71,"x")+COUNTIF('6'!O71,"x")+COUNTIF('7'!O71,"x")+COUNTIF('8'!O71,"x")+COUNTIF('9'!O71,"x")+COUNTIF('10'!O71,"x")+COUNTIF('11'!O71,"x")+COUNTIF('12'!O71,"x")+COUNTIF('13'!O71,"x")+COUNTIF('14'!O71,"x")+COUNTIF('15'!O71,"x")&lt;&gt;0,COUNTIF('1'!O71,"x")+COUNTIF('2'!O71,"x")+COUNTIF('3'!O71,"x")+COUNTIF('4'!O71,"x")+COUNTIF('5'!O71,"x")+COUNTIF('6'!O71,"x")+COUNTIF('7'!O71,"x")+COUNTIF('8'!O71,"x")+COUNTIF('9'!O71,"x")+COUNTIF('10'!O71,"x")+COUNTIF('11'!O71,"x")+COUNTIF('12'!O71,"x")+COUNTIF('13'!O71,"x")+COUNTIF('14'!O71,"x")+COUNTIF('15'!O71,"x"),"0")</f>
        <v>0</v>
      </c>
      <c r="P71" s="95"/>
      <c r="Q71" s="94" t="str">
        <f>IF(COUNTIF('1'!Q71,"x")+COUNTIF('2'!Q71,"x")+COUNTIF('3'!Q71,"x")+COUNTIF('4'!Q71,"x")+COUNTIF('5'!Q71,"x")+COUNTIF('6'!Q71,"x")+COUNTIF('7'!Q71,"x")+COUNTIF('8'!Q71,"x")+COUNTIF('9'!Q71,"x")+COUNTIF('10'!Q71,"x")+COUNTIF('11'!Q71,"x")+COUNTIF('12'!Q71,"x")+COUNTIF('13'!Q71,"x")+COUNTIF('14'!Q71,"x")+COUNTIF('15'!Q71,"x")&lt;&gt;0,COUNTIF('1'!Q71,"x")+COUNTIF('2'!Q71,"x")+COUNTIF('3'!Q71,"x")+COUNTIF('4'!Q71,"x")+COUNTIF('5'!Q71,"x")+COUNTIF('6'!Q71,"x")+COUNTIF('7'!Q71,"x")+COUNTIF('8'!Q71,"x")+COUNTIF('9'!Q71,"x")+COUNTIF('10'!Q71,"x")+COUNTIF('11'!Q71,"x")+COUNTIF('12'!Q71,"x")+COUNTIF('13'!Q71,"x")+COUNTIF('14'!Q71,"x")+COUNTIF('15'!Q71,"x"),"0")</f>
        <v>0</v>
      </c>
      <c r="R71" s="77"/>
      <c r="S71" s="45" t="str">
        <f t="shared" si="10"/>
        <v/>
      </c>
      <c r="T71" s="38"/>
      <c r="U71" s="93"/>
      <c r="V71" s="14" t="str">
        <f t="shared" si="11"/>
        <v/>
      </c>
    </row>
    <row r="72" spans="1:22" ht="15.2" customHeight="1" thickBot="1">
      <c r="A72" s="45"/>
      <c r="B72" s="38" t="str">
        <f>IF(Vorlage!B72&lt;&gt;"",Vorlage!B72,"")</f>
        <v/>
      </c>
      <c r="C72" s="38"/>
      <c r="D72" s="69"/>
      <c r="E72" s="94" t="str">
        <f>IF(COUNTIF('1'!E72,"x")+COUNTIF('2'!E72,"x")+COUNTIF('3'!E72,"x")+COUNTIF('4'!E72,"x")+COUNTIF('5'!E72,"x")+COUNTIF('6'!E72,"x")+COUNTIF('7'!E72,"x")+COUNTIF('8'!E72,"x")+COUNTIF('9'!E72,"x")+COUNTIF('10'!E72,"x")+COUNTIF('11'!E72,"x")+COUNTIF('12'!E72,"x")+COUNTIF('13'!E72,"x")+COUNTIF('14'!E72,"x")+COUNTIF('15'!E72,"x")&lt;&gt;0,COUNTIF('1'!E72,"x")+COUNTIF('2'!E72,"x")+COUNTIF('3'!E72,"x")+COUNTIF('4'!E72,"x")+COUNTIF('5'!E72,"x")+COUNTIF('6'!E72,"x")+COUNTIF('7'!E72,"x")+COUNTIF('8'!E72,"x")+COUNTIF('9'!E72,"x")+COUNTIF('10'!E72,"x")+COUNTIF('11'!E72,"x")+COUNTIF('12'!E72,"x")+COUNTIF('13'!E72,"x")+COUNTIF('14'!E72,"x")+COUNTIF('15'!E72,"x"),"0")</f>
        <v>0</v>
      </c>
      <c r="F72" s="95"/>
      <c r="G72" s="94" t="str">
        <f>IF(COUNTIF('1'!G72,"x")+COUNTIF('2'!G72,"x")+COUNTIF('3'!G72,"x")+COUNTIF('4'!G72,"x")+COUNTIF('5'!G72,"x")+COUNTIF('6'!G72,"x")+COUNTIF('7'!G72,"x")+COUNTIF('8'!G72,"x")+COUNTIF('9'!G72,"x")+COUNTIF('10'!G72,"x")+COUNTIF('11'!G72,"x")+COUNTIF('12'!G72,"x")+COUNTIF('13'!G72,"x")+COUNTIF('14'!G72,"x")+COUNTIF('15'!G72,"x")&lt;&gt;0,COUNTIF('1'!G72,"x")+COUNTIF('2'!G72,"x")+COUNTIF('3'!G72,"x")+COUNTIF('4'!G72,"x")+COUNTIF('5'!G72,"x")+COUNTIF('6'!G72,"x")+COUNTIF('7'!G72,"x")+COUNTIF('8'!G72,"x")+COUNTIF('9'!G72,"x")+COUNTIF('10'!G72,"x")+COUNTIF('11'!G72,"x")+COUNTIF('12'!G72,"x")+COUNTIF('13'!G72,"x")+COUNTIF('14'!G72,"x")+COUNTIF('15'!G72,"x"),"0")</f>
        <v>0</v>
      </c>
      <c r="H72" s="95"/>
      <c r="I72" s="84"/>
      <c r="J72" s="82" t="str">
        <f>IF(COUNTIF('1'!J72,"x")+COUNTIF('2'!J72,"x")+COUNTIF('3'!J72,"x")+COUNTIF('4'!J72,"x")+COUNTIF('5'!J72,"x")+COUNTIF('6'!J72,"x")+COUNTIF('7'!J72,"x")+COUNTIF('8'!J72,"x")+COUNTIF('9'!J72,"x")+COUNTIF('10'!J72,"x")+COUNTIF('11'!J72,"x")+COUNTIF('12'!J72,"x")+COUNTIF('13'!J72,"x")+COUNTIF('14'!J72,"x")+COUNTIF('15'!J72,"x")&lt;&gt;0,COUNTIF('1'!J72,"x")+COUNTIF('2'!J72,"x")+COUNTIF('3'!J72,"x")+COUNTIF('4'!J72,"x")+COUNTIF('5'!J72,"x")+COUNTIF('6'!J72,"x")+COUNTIF('7'!J72,"x")+COUNTIF('8'!J72,"x")+COUNTIF('9'!J72,"x")+COUNTIF('10'!J72,"x")+COUNTIF('11'!J72,"x")+COUNTIF('12'!J72,"x")+COUNTIF('13'!J72,"x")+COUNTIF('14'!J72,"x")+COUNTIF('15'!J72,"x"),"0")</f>
        <v>0</v>
      </c>
      <c r="K72" s="83"/>
      <c r="L72" s="82" t="str">
        <f>IF(COUNTIF('1'!L72,"x")+COUNTIF('2'!L72,"x")+COUNTIF('3'!L72,"x")+COUNTIF('4'!L72,"x")+COUNTIF('5'!L72,"x")+COUNTIF('6'!L72,"x")+COUNTIF('7'!L72,"x")+COUNTIF('8'!L72,"x")+COUNTIF('9'!L72,"x")+COUNTIF('10'!L72,"x")+COUNTIF('11'!L72,"x")+COUNTIF('12'!L72,"x")+COUNTIF('13'!L72,"x")+COUNTIF('14'!L72,"x")+COUNTIF('15'!L72,"x")&lt;&gt;0,COUNTIF('1'!L72,"x")+COUNTIF('2'!L72,"x")+COUNTIF('3'!L72,"x")+COUNTIF('4'!L72,"x")+COUNTIF('5'!L72,"x")+COUNTIF('6'!L72,"x")+COUNTIF('7'!L72,"x")+COUNTIF('8'!L72,"x")+COUNTIF('9'!L72,"x")+COUNTIF('10'!L72,"x")+COUNTIF('11'!L72,"x")+COUNTIF('12'!L72,"x")+COUNTIF('13'!L72,"x")+COUNTIF('14'!L72,"x")+COUNTIF('15'!L72,"x"),"0")</f>
        <v>0</v>
      </c>
      <c r="M72" s="85"/>
      <c r="N72" s="95"/>
      <c r="O72" s="94" t="str">
        <f>IF(COUNTIF('1'!O72,"x")+COUNTIF('2'!O72,"x")+COUNTIF('3'!O72,"x")+COUNTIF('4'!O72,"x")+COUNTIF('5'!O72,"x")+COUNTIF('6'!O72,"x")+COUNTIF('7'!O72,"x")+COUNTIF('8'!O72,"x")+COUNTIF('9'!O72,"x")+COUNTIF('10'!O72,"x")+COUNTIF('11'!O72,"x")+COUNTIF('12'!O72,"x")+COUNTIF('13'!O72,"x")+COUNTIF('14'!O72,"x")+COUNTIF('15'!O72,"x")&lt;&gt;0,COUNTIF('1'!O72,"x")+COUNTIF('2'!O72,"x")+COUNTIF('3'!O72,"x")+COUNTIF('4'!O72,"x")+COUNTIF('5'!O72,"x")+COUNTIF('6'!O72,"x")+COUNTIF('7'!O72,"x")+COUNTIF('8'!O72,"x")+COUNTIF('9'!O72,"x")+COUNTIF('10'!O72,"x")+COUNTIF('11'!O72,"x")+COUNTIF('12'!O72,"x")+COUNTIF('13'!O72,"x")+COUNTIF('14'!O72,"x")+COUNTIF('15'!O72,"x"),"0")</f>
        <v>0</v>
      </c>
      <c r="P72" s="95"/>
      <c r="Q72" s="94" t="str">
        <f>IF(COUNTIF('1'!Q72,"x")+COUNTIF('2'!Q72,"x")+COUNTIF('3'!Q72,"x")+COUNTIF('4'!Q72,"x")+COUNTIF('5'!Q72,"x")+COUNTIF('6'!Q72,"x")+COUNTIF('7'!Q72,"x")+COUNTIF('8'!Q72,"x")+COUNTIF('9'!Q72,"x")+COUNTIF('10'!Q72,"x")+COUNTIF('11'!Q72,"x")+COUNTIF('12'!Q72,"x")+COUNTIF('13'!Q72,"x")+COUNTIF('14'!Q72,"x")+COUNTIF('15'!Q72,"x")&lt;&gt;0,COUNTIF('1'!Q72,"x")+COUNTIF('2'!Q72,"x")+COUNTIF('3'!Q72,"x")+COUNTIF('4'!Q72,"x")+COUNTIF('5'!Q72,"x")+COUNTIF('6'!Q72,"x")+COUNTIF('7'!Q72,"x")+COUNTIF('8'!Q72,"x")+COUNTIF('9'!Q72,"x")+COUNTIF('10'!Q72,"x")+COUNTIF('11'!Q72,"x")+COUNTIF('12'!Q72,"x")+COUNTIF('13'!Q72,"x")+COUNTIF('14'!Q72,"x")+COUNTIF('15'!Q72,"x"),"0")</f>
        <v>0</v>
      </c>
      <c r="R72" s="77"/>
      <c r="S72" s="45" t="str">
        <f t="shared" si="10"/>
        <v/>
      </c>
      <c r="T72" s="38"/>
      <c r="U72" s="93"/>
      <c r="V72" s="14" t="str">
        <f t="shared" si="11"/>
        <v/>
      </c>
    </row>
    <row r="73" spans="1:22" ht="15.2" hidden="1" customHeight="1">
      <c r="A73" s="45"/>
      <c r="B73" s="38" t="str">
        <f>IF(Vorlage!B73&lt;&gt;"",Vorlage!B73,"")</f>
        <v/>
      </c>
      <c r="C73" s="38"/>
      <c r="D73" s="69"/>
      <c r="E73" s="94" t="str">
        <f>IF(COUNTIF('1'!E73,"x")+COUNTIF('2'!E73,"x")+COUNTIF('3'!E73,"x")+COUNTIF('4'!E73,"x")+COUNTIF('5'!E73,"x")+COUNTIF('6'!E73,"x")+COUNTIF('7'!E73,"x")+COUNTIF('8'!E73,"x")+COUNTIF('9'!E73,"x")+COUNTIF('10'!E73,"x")+COUNTIF('11'!E73,"x")+COUNTIF('12'!E73,"x")+COUNTIF('13'!E73,"x")+COUNTIF('14'!E73,"x")+COUNTIF('15'!E73,"x")&lt;&gt;0,COUNTIF('1'!E73,"x")+COUNTIF('2'!E73,"x")+COUNTIF('3'!E73,"x")+COUNTIF('4'!E73,"x")+COUNTIF('5'!E73,"x")+COUNTIF('6'!E73,"x")+COUNTIF('7'!E73,"x")+COUNTIF('8'!E73,"x")+COUNTIF('9'!E73,"x")+COUNTIF('10'!E73,"x")+COUNTIF('11'!E73,"x")+COUNTIF('12'!E73,"x")+COUNTIF('13'!E73,"x")+COUNTIF('14'!E73,"x")+COUNTIF('15'!E73,"x"),"0")</f>
        <v>0</v>
      </c>
      <c r="F73" s="95"/>
      <c r="G73" s="94" t="str">
        <f>IF(COUNTIF('1'!G73,"x")+COUNTIF('2'!G73,"x")+COUNTIF('3'!G73,"x")+COUNTIF('4'!G73,"x")+COUNTIF('5'!G73,"x")+COUNTIF('6'!G73,"x")+COUNTIF('7'!G73,"x")+COUNTIF('8'!G73,"x")+COUNTIF('9'!G73,"x")+COUNTIF('10'!G73,"x")+COUNTIF('11'!G73,"x")+COUNTIF('12'!G73,"x")+COUNTIF('13'!G73,"x")+COUNTIF('14'!G73,"x")+COUNTIF('15'!G73,"x")&lt;&gt;0,COUNTIF('1'!G73,"x")+COUNTIF('2'!G73,"x")+COUNTIF('3'!G73,"x")+COUNTIF('4'!G73,"x")+COUNTIF('5'!G73,"x")+COUNTIF('6'!G73,"x")+COUNTIF('7'!G73,"x")+COUNTIF('8'!G73,"x")+COUNTIF('9'!G73,"x")+COUNTIF('10'!G73,"x")+COUNTIF('11'!G73,"x")+COUNTIF('12'!G73,"x")+COUNTIF('13'!G73,"x")+COUNTIF('14'!G73,"x")+COUNTIF('15'!G73,"x"),"0")</f>
        <v>0</v>
      </c>
      <c r="H73" s="95"/>
      <c r="I73" s="84"/>
      <c r="J73" s="82" t="str">
        <f>IF(COUNTIF('1'!J73,"x")+COUNTIF('2'!J73,"x")+COUNTIF('3'!J73,"x")+COUNTIF('4'!J73,"x")+COUNTIF('5'!J73,"x")+COUNTIF('6'!J73,"x")+COUNTIF('7'!J73,"x")+COUNTIF('8'!J73,"x")+COUNTIF('9'!J73,"x")+COUNTIF('10'!J73,"x")+COUNTIF('11'!J73,"x")+COUNTIF('12'!J73,"x")+COUNTIF('13'!J73,"x")+COUNTIF('14'!J73,"x")+COUNTIF('15'!J73,"x")&lt;&gt;0,COUNTIF('1'!J73,"x")+COUNTIF('2'!J73,"x")+COUNTIF('3'!J73,"x")+COUNTIF('4'!J73,"x")+COUNTIF('5'!J73,"x")+COUNTIF('6'!J73,"x")+COUNTIF('7'!J73,"x")+COUNTIF('8'!J73,"x")+COUNTIF('9'!J73,"x")+COUNTIF('10'!J73,"x")+COUNTIF('11'!J73,"x")+COUNTIF('12'!J73,"x")+COUNTIF('13'!J73,"x")+COUNTIF('14'!J73,"x")+COUNTIF('15'!J73,"x"),"0")</f>
        <v>0</v>
      </c>
      <c r="K73" s="83"/>
      <c r="L73" s="82" t="str">
        <f>IF(COUNTIF('1'!L73,"x")+COUNTIF('2'!L73,"x")+COUNTIF('3'!L73,"x")+COUNTIF('4'!L73,"x")+COUNTIF('5'!L73,"x")+COUNTIF('6'!L73,"x")+COUNTIF('7'!L73,"x")+COUNTIF('8'!L73,"x")+COUNTIF('9'!L73,"x")+COUNTIF('10'!L73,"x")+COUNTIF('11'!L73,"x")+COUNTIF('12'!L73,"x")+COUNTIF('13'!L73,"x")+COUNTIF('14'!L73,"x")+COUNTIF('15'!L73,"x")&lt;&gt;0,COUNTIF('1'!L73,"x")+COUNTIF('2'!L73,"x")+COUNTIF('3'!L73,"x")+COUNTIF('4'!L73,"x")+COUNTIF('5'!L73,"x")+COUNTIF('6'!L73,"x")+COUNTIF('7'!L73,"x")+COUNTIF('8'!L73,"x")+COUNTIF('9'!L73,"x")+COUNTIF('10'!L73,"x")+COUNTIF('11'!L73,"x")+COUNTIF('12'!L73,"x")+COUNTIF('13'!L73,"x")+COUNTIF('14'!L73,"x")+COUNTIF('15'!L73,"x"),"0")</f>
        <v>0</v>
      </c>
      <c r="M73" s="85"/>
      <c r="N73" s="95"/>
      <c r="O73" s="94" t="str">
        <f>IF(COUNTIF('1'!O73,"x")+COUNTIF('2'!O73,"x")+COUNTIF('3'!O73,"x")+COUNTIF('4'!O73,"x")+COUNTIF('5'!O73,"x")+COUNTIF('6'!O73,"x")+COUNTIF('7'!O73,"x")+COUNTIF('8'!O73,"x")+COUNTIF('9'!O73,"x")+COUNTIF('10'!O73,"x")+COUNTIF('11'!O73,"x")+COUNTIF('12'!O73,"x")+COUNTIF('13'!O73,"x")+COUNTIF('14'!O73,"x")+COUNTIF('15'!O73,"x")&lt;&gt;0,COUNTIF('1'!O73,"x")+COUNTIF('2'!O73,"x")+COUNTIF('3'!O73,"x")+COUNTIF('4'!O73,"x")+COUNTIF('5'!O73,"x")+COUNTIF('6'!O73,"x")+COUNTIF('7'!O73,"x")+COUNTIF('8'!O73,"x")+COUNTIF('9'!O73,"x")+COUNTIF('10'!O73,"x")+COUNTIF('11'!O73,"x")+COUNTIF('12'!O73,"x")+COUNTIF('13'!O73,"x")+COUNTIF('14'!O73,"x")+COUNTIF('15'!O73,"x"),"0")</f>
        <v>0</v>
      </c>
      <c r="P73" s="95"/>
      <c r="Q73" s="94" t="str">
        <f>IF(COUNTIF('1'!Q73,"x")+COUNTIF('2'!Q73,"x")+COUNTIF('3'!Q73,"x")+COUNTIF('4'!Q73,"x")+COUNTIF('5'!Q73,"x")+COUNTIF('6'!Q73,"x")+COUNTIF('7'!Q73,"x")+COUNTIF('8'!Q73,"x")+COUNTIF('9'!Q73,"x")+COUNTIF('10'!Q73,"x")+COUNTIF('11'!Q73,"x")+COUNTIF('12'!Q73,"x")+COUNTIF('13'!Q73,"x")+COUNTIF('14'!Q73,"x")+COUNTIF('15'!Q73,"x")&lt;&gt;0,COUNTIF('1'!Q73,"x")+COUNTIF('2'!Q73,"x")+COUNTIF('3'!Q73,"x")+COUNTIF('4'!Q73,"x")+COUNTIF('5'!Q73,"x")+COUNTIF('6'!Q73,"x")+COUNTIF('7'!Q73,"x")+COUNTIF('8'!Q73,"x")+COUNTIF('9'!Q73,"x")+COUNTIF('10'!Q73,"x")+COUNTIF('11'!Q73,"x")+COUNTIF('12'!Q73,"x")+COUNTIF('13'!Q73,"x")+COUNTIF('14'!Q73,"x")+COUNTIF('15'!Q73,"x"),"0")</f>
        <v>0</v>
      </c>
      <c r="R73" s="77"/>
      <c r="S73" s="45" t="str">
        <f t="shared" si="10"/>
        <v/>
      </c>
      <c r="T73" s="38"/>
      <c r="U73" s="93"/>
      <c r="V73" s="14" t="str">
        <f t="shared" si="11"/>
        <v/>
      </c>
    </row>
    <row r="74" spans="1:22" ht="15" hidden="1" customHeight="1">
      <c r="A74" s="45"/>
      <c r="B74" s="38" t="str">
        <f>IF(Vorlage!B74&lt;&gt;"",Vorlage!B74,"")</f>
        <v/>
      </c>
      <c r="C74" s="38"/>
      <c r="D74" s="69"/>
      <c r="E74" s="94" t="str">
        <f>IF(COUNTIF('1'!E74,"x")+COUNTIF('2'!E74,"x")+COUNTIF('3'!E74,"x")+COUNTIF('4'!E74,"x")+COUNTIF('5'!E74,"x")+COUNTIF('6'!E74,"x")+COUNTIF('7'!E74,"x")+COUNTIF('8'!E74,"x")+COUNTIF('9'!E74,"x")+COUNTIF('10'!E74,"x")+COUNTIF('11'!E74,"x")+COUNTIF('12'!E74,"x")+COUNTIF('13'!E74,"x")+COUNTIF('14'!E74,"x")+COUNTIF('15'!E74,"x")&lt;&gt;0,COUNTIF('1'!E74,"x")+COUNTIF('2'!E74,"x")+COUNTIF('3'!E74,"x")+COUNTIF('4'!E74,"x")+COUNTIF('5'!E74,"x")+COUNTIF('6'!E74,"x")+COUNTIF('7'!E74,"x")+COUNTIF('8'!E74,"x")+COUNTIF('9'!E74,"x")+COUNTIF('10'!E74,"x")+COUNTIF('11'!E74,"x")+COUNTIF('12'!E74,"x")+COUNTIF('13'!E74,"x")+COUNTIF('14'!E74,"x")+COUNTIF('15'!E74,"x"),"0")</f>
        <v>0</v>
      </c>
      <c r="F74" s="95"/>
      <c r="G74" s="94" t="str">
        <f>IF(COUNTIF('1'!G74,"x")+COUNTIF('2'!G74,"x")+COUNTIF('3'!G74,"x")+COUNTIF('4'!G74,"x")+COUNTIF('5'!G74,"x")+COUNTIF('6'!G74,"x")+COUNTIF('7'!G74,"x")+COUNTIF('8'!G74,"x")+COUNTIF('9'!G74,"x")+COUNTIF('10'!G74,"x")+COUNTIF('11'!G74,"x")+COUNTIF('12'!G74,"x")+COUNTIF('13'!G74,"x")+COUNTIF('14'!G74,"x")+COUNTIF('15'!G74,"x")&lt;&gt;0,COUNTIF('1'!G74,"x")+COUNTIF('2'!G74,"x")+COUNTIF('3'!G74,"x")+COUNTIF('4'!G74,"x")+COUNTIF('5'!G74,"x")+COUNTIF('6'!G74,"x")+COUNTIF('7'!G74,"x")+COUNTIF('8'!G74,"x")+COUNTIF('9'!G74,"x")+COUNTIF('10'!G74,"x")+COUNTIF('11'!G74,"x")+COUNTIF('12'!G74,"x")+COUNTIF('13'!G74,"x")+COUNTIF('14'!G74,"x")+COUNTIF('15'!G74,"x"),"0")</f>
        <v>0</v>
      </c>
      <c r="H74" s="95"/>
      <c r="I74" s="84"/>
      <c r="J74" s="82" t="str">
        <f>IF(COUNTIF('1'!J74,"x")+COUNTIF('2'!J74,"x")+COUNTIF('3'!J74,"x")+COUNTIF('4'!J74,"x")+COUNTIF('5'!J74,"x")+COUNTIF('6'!J74,"x")+COUNTIF('7'!J74,"x")+COUNTIF('8'!J74,"x")+COUNTIF('9'!J74,"x")+COUNTIF('10'!J74,"x")+COUNTIF('11'!J74,"x")+COUNTIF('12'!J74,"x")+COUNTIF('13'!J74,"x")+COUNTIF('14'!J74,"x")+COUNTIF('15'!J74,"x")&lt;&gt;0,COUNTIF('1'!J74,"x")+COUNTIF('2'!J74,"x")+COUNTIF('3'!J74,"x")+COUNTIF('4'!J74,"x")+COUNTIF('5'!J74,"x")+COUNTIF('6'!J74,"x")+COUNTIF('7'!J74,"x")+COUNTIF('8'!J74,"x")+COUNTIF('9'!J74,"x")+COUNTIF('10'!J74,"x")+COUNTIF('11'!J74,"x")+COUNTIF('12'!J74,"x")+COUNTIF('13'!J74,"x")+COUNTIF('14'!J74,"x")+COUNTIF('15'!J74,"x"),"0")</f>
        <v>0</v>
      </c>
      <c r="K74" s="83"/>
      <c r="L74" s="82" t="str">
        <f>IF(COUNTIF('1'!L74,"x")+COUNTIF('2'!L74,"x")+COUNTIF('3'!L74,"x")+COUNTIF('4'!L74,"x")+COUNTIF('5'!L74,"x")+COUNTIF('6'!L74,"x")+COUNTIF('7'!L74,"x")+COUNTIF('8'!L74,"x")+COUNTIF('9'!L74,"x")+COUNTIF('10'!L74,"x")+COUNTIF('11'!L74,"x")+COUNTIF('12'!L74,"x")+COUNTIF('13'!L74,"x")+COUNTIF('14'!L74,"x")+COUNTIF('15'!L74,"x")&lt;&gt;0,COUNTIF('1'!L74,"x")+COUNTIF('2'!L74,"x")+COUNTIF('3'!L74,"x")+COUNTIF('4'!L74,"x")+COUNTIF('5'!L74,"x")+COUNTIF('6'!L74,"x")+COUNTIF('7'!L74,"x")+COUNTIF('8'!L74,"x")+COUNTIF('9'!L74,"x")+COUNTIF('10'!L74,"x")+COUNTIF('11'!L74,"x")+COUNTIF('12'!L74,"x")+COUNTIF('13'!L74,"x")+COUNTIF('14'!L74,"x")+COUNTIF('15'!L74,"x"),"0")</f>
        <v>0</v>
      </c>
      <c r="M74" s="85"/>
      <c r="N74" s="95"/>
      <c r="O74" s="94" t="str">
        <f>IF(COUNTIF('1'!O74,"x")+COUNTIF('2'!O74,"x")+COUNTIF('3'!O74,"x")+COUNTIF('4'!O74,"x")+COUNTIF('5'!O74,"x")+COUNTIF('6'!O74,"x")+COUNTIF('7'!O74,"x")+COUNTIF('8'!O74,"x")+COUNTIF('9'!O74,"x")+COUNTIF('10'!O74,"x")+COUNTIF('11'!O74,"x")+COUNTIF('12'!O74,"x")+COUNTIF('13'!O74,"x")+COUNTIF('14'!O74,"x")+COUNTIF('15'!O74,"x")&lt;&gt;0,COUNTIF('1'!O74,"x")+COUNTIF('2'!O74,"x")+COUNTIF('3'!O74,"x")+COUNTIF('4'!O74,"x")+COUNTIF('5'!O74,"x")+COUNTIF('6'!O74,"x")+COUNTIF('7'!O74,"x")+COUNTIF('8'!O74,"x")+COUNTIF('9'!O74,"x")+COUNTIF('10'!O74,"x")+COUNTIF('11'!O74,"x")+COUNTIF('12'!O74,"x")+COUNTIF('13'!O74,"x")+COUNTIF('14'!O74,"x")+COUNTIF('15'!O74,"x"),"0")</f>
        <v>0</v>
      </c>
      <c r="P74" s="95"/>
      <c r="Q74" s="94" t="str">
        <f>IF(COUNTIF('1'!Q74,"x")+COUNTIF('2'!Q74,"x")+COUNTIF('3'!Q74,"x")+COUNTIF('4'!Q74,"x")+COUNTIF('5'!Q74,"x")+COUNTIF('6'!Q74,"x")+COUNTIF('7'!Q74,"x")+COUNTIF('8'!Q74,"x")+COUNTIF('9'!Q74,"x")+COUNTIF('10'!Q74,"x")+COUNTIF('11'!Q74,"x")+COUNTIF('12'!Q74,"x")+COUNTIF('13'!Q74,"x")+COUNTIF('14'!Q74,"x")+COUNTIF('15'!Q74,"x")&lt;&gt;0,COUNTIF('1'!Q74,"x")+COUNTIF('2'!Q74,"x")+COUNTIF('3'!Q74,"x")+COUNTIF('4'!Q74,"x")+COUNTIF('5'!Q74,"x")+COUNTIF('6'!Q74,"x")+COUNTIF('7'!Q74,"x")+COUNTIF('8'!Q74,"x")+COUNTIF('9'!Q74,"x")+COUNTIF('10'!Q74,"x")+COUNTIF('11'!Q74,"x")+COUNTIF('12'!Q74,"x")+COUNTIF('13'!Q74,"x")+COUNTIF('14'!Q74,"x")+COUNTIF('15'!Q74,"x"),"0")</f>
        <v>0</v>
      </c>
      <c r="R74" s="77"/>
      <c r="S74" s="45" t="str">
        <f t="shared" si="10"/>
        <v/>
      </c>
      <c r="T74" s="38"/>
      <c r="U74" s="93"/>
      <c r="V74" s="14" t="str">
        <f t="shared" si="11"/>
        <v/>
      </c>
    </row>
    <row r="75" spans="1:22" ht="15" hidden="1" customHeight="1">
      <c r="A75" s="45"/>
      <c r="B75" s="38" t="str">
        <f>IF(Vorlage!B75&lt;&gt;"",Vorlage!B75,"")</f>
        <v/>
      </c>
      <c r="C75" s="38"/>
      <c r="D75" s="69"/>
      <c r="E75" s="94" t="str">
        <f>IF(COUNTIF('1'!E75,"x")+COUNTIF('2'!E75,"x")+COUNTIF('3'!E75,"x")+COUNTIF('4'!E75,"x")+COUNTIF('5'!E75,"x")+COUNTIF('6'!E75,"x")+COUNTIF('7'!E75,"x")+COUNTIF('8'!E75,"x")+COUNTIF('9'!E75,"x")+COUNTIF('10'!E75,"x")+COUNTIF('11'!E75,"x")+COUNTIF('12'!E75,"x")+COUNTIF('13'!E75,"x")+COUNTIF('14'!E75,"x")+COUNTIF('15'!E75,"x")&lt;&gt;0,COUNTIF('1'!E75,"x")+COUNTIF('2'!E75,"x")+COUNTIF('3'!E75,"x")+COUNTIF('4'!E75,"x")+COUNTIF('5'!E75,"x")+COUNTIF('6'!E75,"x")+COUNTIF('7'!E75,"x")+COUNTIF('8'!E75,"x")+COUNTIF('9'!E75,"x")+COUNTIF('10'!E75,"x")+COUNTIF('11'!E75,"x")+COUNTIF('12'!E75,"x")+COUNTIF('13'!E75,"x")+COUNTIF('14'!E75,"x")+COUNTIF('15'!E75,"x"),"0")</f>
        <v>0</v>
      </c>
      <c r="F75" s="95"/>
      <c r="G75" s="94" t="str">
        <f>IF(COUNTIF('1'!G75,"x")+COUNTIF('2'!G75,"x")+COUNTIF('3'!G75,"x")+COUNTIF('4'!G75,"x")+COUNTIF('5'!G75,"x")+COUNTIF('6'!G75,"x")+COUNTIF('7'!G75,"x")+COUNTIF('8'!G75,"x")+COUNTIF('9'!G75,"x")+COUNTIF('10'!G75,"x")+COUNTIF('11'!G75,"x")+COUNTIF('12'!G75,"x")+COUNTIF('13'!G75,"x")+COUNTIF('14'!G75,"x")+COUNTIF('15'!G75,"x")&lt;&gt;0,COUNTIF('1'!G75,"x")+COUNTIF('2'!G75,"x")+COUNTIF('3'!G75,"x")+COUNTIF('4'!G75,"x")+COUNTIF('5'!G75,"x")+COUNTIF('6'!G75,"x")+COUNTIF('7'!G75,"x")+COUNTIF('8'!G75,"x")+COUNTIF('9'!G75,"x")+COUNTIF('10'!G75,"x")+COUNTIF('11'!G75,"x")+COUNTIF('12'!G75,"x")+COUNTIF('13'!G75,"x")+COUNTIF('14'!G75,"x")+COUNTIF('15'!G75,"x"),"0")</f>
        <v>0</v>
      </c>
      <c r="H75" s="95"/>
      <c r="I75" s="84"/>
      <c r="J75" s="82" t="str">
        <f>IF(COUNTIF('1'!J75,"x")+COUNTIF('2'!J75,"x")+COUNTIF('3'!J75,"x")+COUNTIF('4'!J75,"x")+COUNTIF('5'!J75,"x")+COUNTIF('6'!J75,"x")+COUNTIF('7'!J75,"x")+COUNTIF('8'!J75,"x")+COUNTIF('9'!J75,"x")+COUNTIF('10'!J75,"x")+COUNTIF('11'!J75,"x")+COUNTIF('12'!J75,"x")+COUNTIF('13'!J75,"x")+COUNTIF('14'!J75,"x")+COUNTIF('15'!J75,"x")&lt;&gt;0,COUNTIF('1'!J75,"x")+COUNTIF('2'!J75,"x")+COUNTIF('3'!J75,"x")+COUNTIF('4'!J75,"x")+COUNTIF('5'!J75,"x")+COUNTIF('6'!J75,"x")+COUNTIF('7'!J75,"x")+COUNTIF('8'!J75,"x")+COUNTIF('9'!J75,"x")+COUNTIF('10'!J75,"x")+COUNTIF('11'!J75,"x")+COUNTIF('12'!J75,"x")+COUNTIF('13'!J75,"x")+COUNTIF('14'!J75,"x")+COUNTIF('15'!J75,"x"),"0")</f>
        <v>0</v>
      </c>
      <c r="K75" s="83"/>
      <c r="L75" s="82" t="str">
        <f>IF(COUNTIF('1'!L75,"x")+COUNTIF('2'!L75,"x")+COUNTIF('3'!L75,"x")+COUNTIF('4'!L75,"x")+COUNTIF('5'!L75,"x")+COUNTIF('6'!L75,"x")+COUNTIF('7'!L75,"x")+COUNTIF('8'!L75,"x")+COUNTIF('9'!L75,"x")+COUNTIF('10'!L75,"x")+COUNTIF('11'!L75,"x")+COUNTIF('12'!L75,"x")+COUNTIF('13'!L75,"x")+COUNTIF('14'!L75,"x")+COUNTIF('15'!L75,"x")&lt;&gt;0,COUNTIF('1'!L75,"x")+COUNTIF('2'!L75,"x")+COUNTIF('3'!L75,"x")+COUNTIF('4'!L75,"x")+COUNTIF('5'!L75,"x")+COUNTIF('6'!L75,"x")+COUNTIF('7'!L75,"x")+COUNTIF('8'!L75,"x")+COUNTIF('9'!L75,"x")+COUNTIF('10'!L75,"x")+COUNTIF('11'!L75,"x")+COUNTIF('12'!L75,"x")+COUNTIF('13'!L75,"x")+COUNTIF('14'!L75,"x")+COUNTIF('15'!L75,"x"),"0")</f>
        <v>0</v>
      </c>
      <c r="M75" s="85"/>
      <c r="N75" s="95"/>
      <c r="O75" s="94" t="str">
        <f>IF(COUNTIF('1'!O75,"x")+COUNTIF('2'!O75,"x")+COUNTIF('3'!O75,"x")+COUNTIF('4'!O75,"x")+COUNTIF('5'!O75,"x")+COUNTIF('6'!O75,"x")+COUNTIF('7'!O75,"x")+COUNTIF('8'!O75,"x")+COUNTIF('9'!O75,"x")+COUNTIF('10'!O75,"x")+COUNTIF('11'!O75,"x")+COUNTIF('12'!O75,"x")+COUNTIF('13'!O75,"x")+COUNTIF('14'!O75,"x")+COUNTIF('15'!O75,"x")&lt;&gt;0,COUNTIF('1'!O75,"x")+COUNTIF('2'!O75,"x")+COUNTIF('3'!O75,"x")+COUNTIF('4'!O75,"x")+COUNTIF('5'!O75,"x")+COUNTIF('6'!O75,"x")+COUNTIF('7'!O75,"x")+COUNTIF('8'!O75,"x")+COUNTIF('9'!O75,"x")+COUNTIF('10'!O75,"x")+COUNTIF('11'!O75,"x")+COUNTIF('12'!O75,"x")+COUNTIF('13'!O75,"x")+COUNTIF('14'!O75,"x")+COUNTIF('15'!O75,"x"),"0")</f>
        <v>0</v>
      </c>
      <c r="P75" s="95"/>
      <c r="Q75" s="94" t="str">
        <f>IF(COUNTIF('1'!Q75,"x")+COUNTIF('2'!Q75,"x")+COUNTIF('3'!Q75,"x")+COUNTIF('4'!Q75,"x")+COUNTIF('5'!Q75,"x")+COUNTIF('6'!Q75,"x")+COUNTIF('7'!Q75,"x")+COUNTIF('8'!Q75,"x")+COUNTIF('9'!Q75,"x")+COUNTIF('10'!Q75,"x")+COUNTIF('11'!Q75,"x")+COUNTIF('12'!Q75,"x")+COUNTIF('13'!Q75,"x")+COUNTIF('14'!Q75,"x")+COUNTIF('15'!Q75,"x")&lt;&gt;0,COUNTIF('1'!Q75,"x")+COUNTIF('2'!Q75,"x")+COUNTIF('3'!Q75,"x")+COUNTIF('4'!Q75,"x")+COUNTIF('5'!Q75,"x")+COUNTIF('6'!Q75,"x")+COUNTIF('7'!Q75,"x")+COUNTIF('8'!Q75,"x")+COUNTIF('9'!Q75,"x")+COUNTIF('10'!Q75,"x")+COUNTIF('11'!Q75,"x")+COUNTIF('12'!Q75,"x")+COUNTIF('13'!Q75,"x")+COUNTIF('14'!Q75,"x")+COUNTIF('15'!Q75,"x"),"0")</f>
        <v>0</v>
      </c>
      <c r="R75" s="77"/>
      <c r="S75" s="45" t="str">
        <f t="shared" si="10"/>
        <v/>
      </c>
      <c r="T75" s="38"/>
      <c r="U75" s="93"/>
      <c r="V75" s="14" t="str">
        <f t="shared" si="11"/>
        <v/>
      </c>
    </row>
    <row r="76" spans="1:22" ht="15" hidden="1" customHeight="1">
      <c r="A76" s="45"/>
      <c r="B76" s="38" t="str">
        <f>IF(Vorlage!B76&lt;&gt;"",Vorlage!B76,"")</f>
        <v/>
      </c>
      <c r="C76" s="38"/>
      <c r="D76" s="69"/>
      <c r="E76" s="94" t="str">
        <f>IF(COUNTIF('1'!E76,"x")+COUNTIF('2'!E76,"x")+COUNTIF('3'!E76,"x")+COUNTIF('4'!E76,"x")+COUNTIF('5'!E76,"x")+COUNTIF('6'!E76,"x")+COUNTIF('7'!E76,"x")+COUNTIF('8'!E76,"x")+COUNTIF('9'!E76,"x")+COUNTIF('10'!E76,"x")+COUNTIF('11'!E76,"x")+COUNTIF('12'!E76,"x")+COUNTIF('13'!E76,"x")+COUNTIF('14'!E76,"x")+COUNTIF('15'!E76,"x")&lt;&gt;0,COUNTIF('1'!E76,"x")+COUNTIF('2'!E76,"x")+COUNTIF('3'!E76,"x")+COUNTIF('4'!E76,"x")+COUNTIF('5'!E76,"x")+COUNTIF('6'!E76,"x")+COUNTIF('7'!E76,"x")+COUNTIF('8'!E76,"x")+COUNTIF('9'!E76,"x")+COUNTIF('10'!E76,"x")+COUNTIF('11'!E76,"x")+COUNTIF('12'!E76,"x")+COUNTIF('13'!E76,"x")+COUNTIF('14'!E76,"x")+COUNTIF('15'!E76,"x"),"0")</f>
        <v>0</v>
      </c>
      <c r="F76" s="95"/>
      <c r="G76" s="94" t="str">
        <f>IF(COUNTIF('1'!G76,"x")+COUNTIF('2'!G76,"x")+COUNTIF('3'!G76,"x")+COUNTIF('4'!G76,"x")+COUNTIF('5'!G76,"x")+COUNTIF('6'!G76,"x")+COUNTIF('7'!G76,"x")+COUNTIF('8'!G76,"x")+COUNTIF('9'!G76,"x")+COUNTIF('10'!G76,"x")+COUNTIF('11'!G76,"x")+COUNTIF('12'!G76,"x")+COUNTIF('13'!G76,"x")+COUNTIF('14'!G76,"x")+COUNTIF('15'!G76,"x")&lt;&gt;0,COUNTIF('1'!G76,"x")+COUNTIF('2'!G76,"x")+COUNTIF('3'!G76,"x")+COUNTIF('4'!G76,"x")+COUNTIF('5'!G76,"x")+COUNTIF('6'!G76,"x")+COUNTIF('7'!G76,"x")+COUNTIF('8'!G76,"x")+COUNTIF('9'!G76,"x")+COUNTIF('10'!G76,"x")+COUNTIF('11'!G76,"x")+COUNTIF('12'!G76,"x")+COUNTIF('13'!G76,"x")+COUNTIF('14'!G76,"x")+COUNTIF('15'!G76,"x"),"0")</f>
        <v>0</v>
      </c>
      <c r="H76" s="95"/>
      <c r="I76" s="84"/>
      <c r="J76" s="82" t="str">
        <f>IF(COUNTIF('1'!J76,"x")+COUNTIF('2'!J76,"x")+COUNTIF('3'!J76,"x")+COUNTIF('4'!J76,"x")+COUNTIF('5'!J76,"x")+COUNTIF('6'!J76,"x")+COUNTIF('7'!J76,"x")+COUNTIF('8'!J76,"x")+COUNTIF('9'!J76,"x")+COUNTIF('10'!J76,"x")+COUNTIF('11'!J76,"x")+COUNTIF('12'!J76,"x")+COUNTIF('13'!J76,"x")+COUNTIF('14'!J76,"x")+COUNTIF('15'!J76,"x")&lt;&gt;0,COUNTIF('1'!J76,"x")+COUNTIF('2'!J76,"x")+COUNTIF('3'!J76,"x")+COUNTIF('4'!J76,"x")+COUNTIF('5'!J76,"x")+COUNTIF('6'!J76,"x")+COUNTIF('7'!J76,"x")+COUNTIF('8'!J76,"x")+COUNTIF('9'!J76,"x")+COUNTIF('10'!J76,"x")+COUNTIF('11'!J76,"x")+COUNTIF('12'!J76,"x")+COUNTIF('13'!J76,"x")+COUNTIF('14'!J76,"x")+COUNTIF('15'!J76,"x"),"0")</f>
        <v>0</v>
      </c>
      <c r="K76" s="83"/>
      <c r="L76" s="82" t="str">
        <f>IF(COUNTIF('1'!L76,"x")+COUNTIF('2'!L76,"x")+COUNTIF('3'!L76,"x")+COUNTIF('4'!L76,"x")+COUNTIF('5'!L76,"x")+COUNTIF('6'!L76,"x")+COUNTIF('7'!L76,"x")+COUNTIF('8'!L76,"x")+COUNTIF('9'!L76,"x")+COUNTIF('10'!L76,"x")+COUNTIF('11'!L76,"x")+COUNTIF('12'!L76,"x")+COUNTIF('13'!L76,"x")+COUNTIF('14'!L76,"x")+COUNTIF('15'!L76,"x")&lt;&gt;0,COUNTIF('1'!L76,"x")+COUNTIF('2'!L76,"x")+COUNTIF('3'!L76,"x")+COUNTIF('4'!L76,"x")+COUNTIF('5'!L76,"x")+COUNTIF('6'!L76,"x")+COUNTIF('7'!L76,"x")+COUNTIF('8'!L76,"x")+COUNTIF('9'!L76,"x")+COUNTIF('10'!L76,"x")+COUNTIF('11'!L76,"x")+COUNTIF('12'!L76,"x")+COUNTIF('13'!L76,"x")+COUNTIF('14'!L76,"x")+COUNTIF('15'!L76,"x"),"0")</f>
        <v>0</v>
      </c>
      <c r="M76" s="85"/>
      <c r="N76" s="95"/>
      <c r="O76" s="94" t="str">
        <f>IF(COUNTIF('1'!O76,"x")+COUNTIF('2'!O76,"x")+COUNTIF('3'!O76,"x")+COUNTIF('4'!O76,"x")+COUNTIF('5'!O76,"x")+COUNTIF('6'!O76,"x")+COUNTIF('7'!O76,"x")+COUNTIF('8'!O76,"x")+COUNTIF('9'!O76,"x")+COUNTIF('10'!O76,"x")+COUNTIF('11'!O76,"x")+COUNTIF('12'!O76,"x")+COUNTIF('13'!O76,"x")+COUNTIF('14'!O76,"x")+COUNTIF('15'!O76,"x")&lt;&gt;0,COUNTIF('1'!O76,"x")+COUNTIF('2'!O76,"x")+COUNTIF('3'!O76,"x")+COUNTIF('4'!O76,"x")+COUNTIF('5'!O76,"x")+COUNTIF('6'!O76,"x")+COUNTIF('7'!O76,"x")+COUNTIF('8'!O76,"x")+COUNTIF('9'!O76,"x")+COUNTIF('10'!O76,"x")+COUNTIF('11'!O76,"x")+COUNTIF('12'!O76,"x")+COUNTIF('13'!O76,"x")+COUNTIF('14'!O76,"x")+COUNTIF('15'!O76,"x"),"0")</f>
        <v>0</v>
      </c>
      <c r="P76" s="95"/>
      <c r="Q76" s="94" t="str">
        <f>IF(COUNTIF('1'!Q76,"x")+COUNTIF('2'!Q76,"x")+COUNTIF('3'!Q76,"x")+COUNTIF('4'!Q76,"x")+COUNTIF('5'!Q76,"x")+COUNTIF('6'!Q76,"x")+COUNTIF('7'!Q76,"x")+COUNTIF('8'!Q76,"x")+COUNTIF('9'!Q76,"x")+COUNTIF('10'!Q76,"x")+COUNTIF('11'!Q76,"x")+COUNTIF('12'!Q76,"x")+COUNTIF('13'!Q76,"x")+COUNTIF('14'!Q76,"x")+COUNTIF('15'!Q76,"x")&lt;&gt;0,COUNTIF('1'!Q76,"x")+COUNTIF('2'!Q76,"x")+COUNTIF('3'!Q76,"x")+COUNTIF('4'!Q76,"x")+COUNTIF('5'!Q76,"x")+COUNTIF('6'!Q76,"x")+COUNTIF('7'!Q76,"x")+COUNTIF('8'!Q76,"x")+COUNTIF('9'!Q76,"x")+COUNTIF('10'!Q76,"x")+COUNTIF('11'!Q76,"x")+COUNTIF('12'!Q76,"x")+COUNTIF('13'!Q76,"x")+COUNTIF('14'!Q76,"x")+COUNTIF('15'!Q76,"x"),"0")</f>
        <v>0</v>
      </c>
      <c r="R76" s="77"/>
      <c r="S76" s="45" t="str">
        <f t="shared" si="10"/>
        <v/>
      </c>
      <c r="T76" s="38"/>
      <c r="U76" s="93"/>
      <c r="V76" s="14" t="str">
        <f t="shared" si="11"/>
        <v/>
      </c>
    </row>
    <row r="77" spans="1:22" ht="15" hidden="1" customHeight="1">
      <c r="A77" s="45"/>
      <c r="B77" s="38" t="str">
        <f>IF(Vorlage!B77&lt;&gt;"",Vorlage!B77,"")</f>
        <v/>
      </c>
      <c r="C77" s="38"/>
      <c r="D77" s="69"/>
      <c r="E77" s="94" t="str">
        <f>IF(COUNTIF('1'!E77,"x")+COUNTIF('2'!E77,"x")+COUNTIF('3'!E77,"x")+COUNTIF('4'!E77,"x")+COUNTIF('5'!E77,"x")+COUNTIF('6'!E77,"x")+COUNTIF('7'!E77,"x")+COUNTIF('8'!E77,"x")+COUNTIF('9'!E77,"x")+COUNTIF('10'!E77,"x")+COUNTIF('11'!E77,"x")+COUNTIF('12'!E77,"x")+COUNTIF('13'!E77,"x")+COUNTIF('14'!E77,"x")+COUNTIF('15'!E77,"x")&lt;&gt;0,COUNTIF('1'!E77,"x")+COUNTIF('2'!E77,"x")+COUNTIF('3'!E77,"x")+COUNTIF('4'!E77,"x")+COUNTIF('5'!E77,"x")+COUNTIF('6'!E77,"x")+COUNTIF('7'!E77,"x")+COUNTIF('8'!E77,"x")+COUNTIF('9'!E77,"x")+COUNTIF('10'!E77,"x")+COUNTIF('11'!E77,"x")+COUNTIF('12'!E77,"x")+COUNTIF('13'!E77,"x")+COUNTIF('14'!E77,"x")+COUNTIF('15'!E77,"x"),"0")</f>
        <v>0</v>
      </c>
      <c r="F77" s="95"/>
      <c r="G77" s="94" t="str">
        <f>IF(COUNTIF('1'!G77,"x")+COUNTIF('2'!G77,"x")+COUNTIF('3'!G77,"x")+COUNTIF('4'!G77,"x")+COUNTIF('5'!G77,"x")+COUNTIF('6'!G77,"x")+COUNTIF('7'!G77,"x")+COUNTIF('8'!G77,"x")+COUNTIF('9'!G77,"x")+COUNTIF('10'!G77,"x")+COUNTIF('11'!G77,"x")+COUNTIF('12'!G77,"x")+COUNTIF('13'!G77,"x")+COUNTIF('14'!G77,"x")+COUNTIF('15'!G77,"x")&lt;&gt;0,COUNTIF('1'!G77,"x")+COUNTIF('2'!G77,"x")+COUNTIF('3'!G77,"x")+COUNTIF('4'!G77,"x")+COUNTIF('5'!G77,"x")+COUNTIF('6'!G77,"x")+COUNTIF('7'!G77,"x")+COUNTIF('8'!G77,"x")+COUNTIF('9'!G77,"x")+COUNTIF('10'!G77,"x")+COUNTIF('11'!G77,"x")+COUNTIF('12'!G77,"x")+COUNTIF('13'!G77,"x")+COUNTIF('14'!G77,"x")+COUNTIF('15'!G77,"x"),"0")</f>
        <v>0</v>
      </c>
      <c r="H77" s="95"/>
      <c r="I77" s="84"/>
      <c r="J77" s="82" t="str">
        <f>IF(COUNTIF('1'!J77,"x")+COUNTIF('2'!J77,"x")+COUNTIF('3'!J77,"x")+COUNTIF('4'!J77,"x")+COUNTIF('5'!J77,"x")+COUNTIF('6'!J77,"x")+COUNTIF('7'!J77,"x")+COUNTIF('8'!J77,"x")+COUNTIF('9'!J77,"x")+COUNTIF('10'!J77,"x")+COUNTIF('11'!J77,"x")+COUNTIF('12'!J77,"x")+COUNTIF('13'!J77,"x")+COUNTIF('14'!J77,"x")+COUNTIF('15'!J77,"x")&lt;&gt;0,COUNTIF('1'!J77,"x")+COUNTIF('2'!J77,"x")+COUNTIF('3'!J77,"x")+COUNTIF('4'!J77,"x")+COUNTIF('5'!J77,"x")+COUNTIF('6'!J77,"x")+COUNTIF('7'!J77,"x")+COUNTIF('8'!J77,"x")+COUNTIF('9'!J77,"x")+COUNTIF('10'!J77,"x")+COUNTIF('11'!J77,"x")+COUNTIF('12'!J77,"x")+COUNTIF('13'!J77,"x")+COUNTIF('14'!J77,"x")+COUNTIF('15'!J77,"x"),"0")</f>
        <v>0</v>
      </c>
      <c r="K77" s="83"/>
      <c r="L77" s="82" t="str">
        <f>IF(COUNTIF('1'!L77,"x")+COUNTIF('2'!L77,"x")+COUNTIF('3'!L77,"x")+COUNTIF('4'!L77,"x")+COUNTIF('5'!L77,"x")+COUNTIF('6'!L77,"x")+COUNTIF('7'!L77,"x")+COUNTIF('8'!L77,"x")+COUNTIF('9'!L77,"x")+COUNTIF('10'!L77,"x")+COUNTIF('11'!L77,"x")+COUNTIF('12'!L77,"x")+COUNTIF('13'!L77,"x")+COUNTIF('14'!L77,"x")+COUNTIF('15'!L77,"x")&lt;&gt;0,COUNTIF('1'!L77,"x")+COUNTIF('2'!L77,"x")+COUNTIF('3'!L77,"x")+COUNTIF('4'!L77,"x")+COUNTIF('5'!L77,"x")+COUNTIF('6'!L77,"x")+COUNTIF('7'!L77,"x")+COUNTIF('8'!L77,"x")+COUNTIF('9'!L77,"x")+COUNTIF('10'!L77,"x")+COUNTIF('11'!L77,"x")+COUNTIF('12'!L77,"x")+COUNTIF('13'!L77,"x")+COUNTIF('14'!L77,"x")+COUNTIF('15'!L77,"x"),"0")</f>
        <v>0</v>
      </c>
      <c r="M77" s="85"/>
      <c r="N77" s="95"/>
      <c r="O77" s="94" t="str">
        <f>IF(COUNTIF('1'!O77,"x")+COUNTIF('2'!O77,"x")+COUNTIF('3'!O77,"x")+COUNTIF('4'!O77,"x")+COUNTIF('5'!O77,"x")+COUNTIF('6'!O77,"x")+COUNTIF('7'!O77,"x")+COUNTIF('8'!O77,"x")+COUNTIF('9'!O77,"x")+COUNTIF('10'!O77,"x")+COUNTIF('11'!O77,"x")+COUNTIF('12'!O77,"x")+COUNTIF('13'!O77,"x")+COUNTIF('14'!O77,"x")+COUNTIF('15'!O77,"x")&lt;&gt;0,COUNTIF('1'!O77,"x")+COUNTIF('2'!O77,"x")+COUNTIF('3'!O77,"x")+COUNTIF('4'!O77,"x")+COUNTIF('5'!O77,"x")+COUNTIF('6'!O77,"x")+COUNTIF('7'!O77,"x")+COUNTIF('8'!O77,"x")+COUNTIF('9'!O77,"x")+COUNTIF('10'!O77,"x")+COUNTIF('11'!O77,"x")+COUNTIF('12'!O77,"x")+COUNTIF('13'!O77,"x")+COUNTIF('14'!O77,"x")+COUNTIF('15'!O77,"x"),"0")</f>
        <v>0</v>
      </c>
      <c r="P77" s="95"/>
      <c r="Q77" s="94" t="str">
        <f>IF(COUNTIF('1'!Q77,"x")+COUNTIF('2'!Q77,"x")+COUNTIF('3'!Q77,"x")+COUNTIF('4'!Q77,"x")+COUNTIF('5'!Q77,"x")+COUNTIF('6'!Q77,"x")+COUNTIF('7'!Q77,"x")+COUNTIF('8'!Q77,"x")+COUNTIF('9'!Q77,"x")+COUNTIF('10'!Q77,"x")+COUNTIF('11'!Q77,"x")+COUNTIF('12'!Q77,"x")+COUNTIF('13'!Q77,"x")+COUNTIF('14'!Q77,"x")+COUNTIF('15'!Q77,"x")&lt;&gt;0,COUNTIF('1'!Q77,"x")+COUNTIF('2'!Q77,"x")+COUNTIF('3'!Q77,"x")+COUNTIF('4'!Q77,"x")+COUNTIF('5'!Q77,"x")+COUNTIF('6'!Q77,"x")+COUNTIF('7'!Q77,"x")+COUNTIF('8'!Q77,"x")+COUNTIF('9'!Q77,"x")+COUNTIF('10'!Q77,"x")+COUNTIF('11'!Q77,"x")+COUNTIF('12'!Q77,"x")+COUNTIF('13'!Q77,"x")+COUNTIF('14'!Q77,"x")+COUNTIF('15'!Q77,"x"),"0")</f>
        <v>0</v>
      </c>
      <c r="R77" s="77"/>
      <c r="S77" s="45" t="str">
        <f t="shared" si="10"/>
        <v/>
      </c>
      <c r="T77" s="38"/>
      <c r="U77" s="93"/>
      <c r="V77" s="14" t="str">
        <f t="shared" si="11"/>
        <v/>
      </c>
    </row>
    <row r="78" spans="1:22" ht="15" hidden="1" customHeight="1" thickBot="1">
      <c r="A78" s="45"/>
      <c r="B78" s="38" t="str">
        <f>IF(Vorlage!B78&lt;&gt;"",Vorlage!B78,"")</f>
        <v/>
      </c>
      <c r="C78" s="38"/>
      <c r="D78" s="69"/>
      <c r="E78" s="94" t="str">
        <f>IF(COUNTIF('1'!E78,"x")+COUNTIF('2'!E78,"x")+COUNTIF('3'!E78,"x")+COUNTIF('4'!E78,"x")+COUNTIF('5'!E78,"x")+COUNTIF('6'!E78,"x")+COUNTIF('7'!E78,"x")+COUNTIF('8'!E78,"x")+COUNTIF('9'!E78,"x")+COUNTIF('10'!E78,"x")+COUNTIF('11'!E78,"x")+COUNTIF('12'!E78,"x")+COUNTIF('13'!E78,"x")+COUNTIF('14'!E78,"x")+COUNTIF('15'!E78,"x")&lt;&gt;0,COUNTIF('1'!E78,"x")+COUNTIF('2'!E78,"x")+COUNTIF('3'!E78,"x")+COUNTIF('4'!E78,"x")+COUNTIF('5'!E78,"x")+COUNTIF('6'!E78,"x")+COUNTIF('7'!E78,"x")+COUNTIF('8'!E78,"x")+COUNTIF('9'!E78,"x")+COUNTIF('10'!E78,"x")+COUNTIF('11'!E78,"x")+COUNTIF('12'!E78,"x")+COUNTIF('13'!E78,"x")+COUNTIF('14'!E78,"x")+COUNTIF('15'!E78,"x"),"0")</f>
        <v>0</v>
      </c>
      <c r="F78" s="95"/>
      <c r="G78" s="94" t="str">
        <f>IF(COUNTIF('1'!G78,"x")+COUNTIF('2'!G78,"x")+COUNTIF('3'!G78,"x")+COUNTIF('4'!G78,"x")+COUNTIF('5'!G78,"x")+COUNTIF('6'!G78,"x")+COUNTIF('7'!G78,"x")+COUNTIF('8'!G78,"x")+COUNTIF('9'!G78,"x")+COUNTIF('10'!G78,"x")+COUNTIF('11'!G78,"x")+COUNTIF('12'!G78,"x")+COUNTIF('13'!G78,"x")+COUNTIF('14'!G78,"x")+COUNTIF('15'!G78,"x")&lt;&gt;0,COUNTIF('1'!G78,"x")+COUNTIF('2'!G78,"x")+COUNTIF('3'!G78,"x")+COUNTIF('4'!G78,"x")+COUNTIF('5'!G78,"x")+COUNTIF('6'!G78,"x")+COUNTIF('7'!G78,"x")+COUNTIF('8'!G78,"x")+COUNTIF('9'!G78,"x")+COUNTIF('10'!G78,"x")+COUNTIF('11'!G78,"x")+COUNTIF('12'!G78,"x")+COUNTIF('13'!G78,"x")+COUNTIF('14'!G78,"x")+COUNTIF('15'!G78,"x"),"0")</f>
        <v>0</v>
      </c>
      <c r="H78" s="95"/>
      <c r="I78" s="84"/>
      <c r="J78" s="82" t="str">
        <f>IF(COUNTIF('1'!J78,"x")+COUNTIF('2'!J78,"x")+COUNTIF('3'!J78,"x")+COUNTIF('4'!J78,"x")+COUNTIF('5'!J78,"x")+COUNTIF('6'!J78,"x")+COUNTIF('7'!J78,"x")+COUNTIF('8'!J78,"x")+COUNTIF('9'!J78,"x")+COUNTIF('10'!J78,"x")+COUNTIF('11'!J78,"x")+COUNTIF('12'!J78,"x")+COUNTIF('13'!J78,"x")+COUNTIF('14'!J78,"x")+COUNTIF('15'!J78,"x")&lt;&gt;0,COUNTIF('1'!J78,"x")+COUNTIF('2'!J78,"x")+COUNTIF('3'!J78,"x")+COUNTIF('4'!J78,"x")+COUNTIF('5'!J78,"x")+COUNTIF('6'!J78,"x")+COUNTIF('7'!J78,"x")+COUNTIF('8'!J78,"x")+COUNTIF('9'!J78,"x")+COUNTIF('10'!J78,"x")+COUNTIF('11'!J78,"x")+COUNTIF('12'!J78,"x")+COUNTIF('13'!J78,"x")+COUNTIF('14'!J78,"x")+COUNTIF('15'!J78,"x"),"0")</f>
        <v>0</v>
      </c>
      <c r="K78" s="83"/>
      <c r="L78" s="82" t="str">
        <f>IF(COUNTIF('1'!L78,"x")+COUNTIF('2'!L78,"x")+COUNTIF('3'!L78,"x")+COUNTIF('4'!L78,"x")+COUNTIF('5'!L78,"x")+COUNTIF('6'!L78,"x")+COUNTIF('7'!L78,"x")+COUNTIF('8'!L78,"x")+COUNTIF('9'!L78,"x")+COUNTIF('10'!L78,"x")+COUNTIF('11'!L78,"x")+COUNTIF('12'!L78,"x")+COUNTIF('13'!L78,"x")+COUNTIF('14'!L78,"x")+COUNTIF('15'!L78,"x")&lt;&gt;0,COUNTIF('1'!L78,"x")+COUNTIF('2'!L78,"x")+COUNTIF('3'!L78,"x")+COUNTIF('4'!L78,"x")+COUNTIF('5'!L78,"x")+COUNTIF('6'!L78,"x")+COUNTIF('7'!L78,"x")+COUNTIF('8'!L78,"x")+COUNTIF('9'!L78,"x")+COUNTIF('10'!L78,"x")+COUNTIF('11'!L78,"x")+COUNTIF('12'!L78,"x")+COUNTIF('13'!L78,"x")+COUNTIF('14'!L78,"x")+COUNTIF('15'!L78,"x"),"0")</f>
        <v>0</v>
      </c>
      <c r="M78" s="85"/>
      <c r="N78" s="95"/>
      <c r="O78" s="94" t="str">
        <f>IF(COUNTIF('1'!O78,"x")+COUNTIF('2'!O78,"x")+COUNTIF('3'!O78,"x")+COUNTIF('4'!O78,"x")+COUNTIF('5'!O78,"x")+COUNTIF('6'!O78,"x")+COUNTIF('7'!O78,"x")+COUNTIF('8'!O78,"x")+COUNTIF('9'!O78,"x")+COUNTIF('10'!O78,"x")+COUNTIF('11'!O78,"x")+COUNTIF('12'!O78,"x")+COUNTIF('13'!O78,"x")+COUNTIF('14'!O78,"x")+COUNTIF('15'!O78,"x")&lt;&gt;0,COUNTIF('1'!O78,"x")+COUNTIF('2'!O78,"x")+COUNTIF('3'!O78,"x")+COUNTIF('4'!O78,"x")+COUNTIF('5'!O78,"x")+COUNTIF('6'!O78,"x")+COUNTIF('7'!O78,"x")+COUNTIF('8'!O78,"x")+COUNTIF('9'!O78,"x")+COUNTIF('10'!O78,"x")+COUNTIF('11'!O78,"x")+COUNTIF('12'!O78,"x")+COUNTIF('13'!O78,"x")+COUNTIF('14'!O78,"x")+COUNTIF('15'!O78,"x"),"0")</f>
        <v>0</v>
      </c>
      <c r="P78" s="95"/>
      <c r="Q78" s="94" t="str">
        <f>IF(COUNTIF('1'!Q78,"x")+COUNTIF('2'!Q78,"x")+COUNTIF('3'!Q78,"x")+COUNTIF('4'!Q78,"x")+COUNTIF('5'!Q78,"x")+COUNTIF('6'!Q78,"x")+COUNTIF('7'!Q78,"x")+COUNTIF('8'!Q78,"x")+COUNTIF('9'!Q78,"x")+COUNTIF('10'!Q78,"x")+COUNTIF('11'!Q78,"x")+COUNTIF('12'!Q78,"x")+COUNTIF('13'!Q78,"x")+COUNTIF('14'!Q78,"x")+COUNTIF('15'!Q78,"x")&lt;&gt;0,COUNTIF('1'!Q78,"x")+COUNTIF('2'!Q78,"x")+COUNTIF('3'!Q78,"x")+COUNTIF('4'!Q78,"x")+COUNTIF('5'!Q78,"x")+COUNTIF('6'!Q78,"x")+COUNTIF('7'!Q78,"x")+COUNTIF('8'!Q78,"x")+COUNTIF('9'!Q78,"x")+COUNTIF('10'!Q78,"x")+COUNTIF('11'!Q78,"x")+COUNTIF('12'!Q78,"x")+COUNTIF('13'!Q78,"x")+COUNTIF('14'!Q78,"x")+COUNTIF('15'!Q78,"x"),"0")</f>
        <v>0</v>
      </c>
      <c r="R78" s="77"/>
      <c r="S78" s="45" t="str">
        <f t="shared" si="10"/>
        <v/>
      </c>
      <c r="T78" s="38"/>
      <c r="U78" s="93"/>
      <c r="V78" s="14" t="str">
        <f t="shared" si="11"/>
        <v/>
      </c>
    </row>
    <row r="79" spans="1:22" ht="15.2" customHeight="1" thickBot="1">
      <c r="A79" s="46"/>
      <c r="B79" s="40"/>
      <c r="C79" s="40"/>
      <c r="D79" s="72"/>
      <c r="E79" s="73"/>
      <c r="F79" s="73"/>
      <c r="G79" s="73"/>
      <c r="H79" s="73"/>
      <c r="I79" s="63"/>
      <c r="J79" s="64"/>
      <c r="K79" s="64"/>
      <c r="L79" s="64"/>
      <c r="M79" s="65"/>
      <c r="N79" s="73"/>
      <c r="O79" s="73"/>
      <c r="P79" s="73"/>
      <c r="Q79" s="73"/>
      <c r="R79" s="78"/>
      <c r="S79" s="89" t="str">
        <f>IF(SUM(S69:S78)&lt;&gt;0,SUM(S69:S78)/COUNT(S69:S78),"")</f>
        <v/>
      </c>
      <c r="T79" s="7" t="s">
        <v>16</v>
      </c>
      <c r="U79" s="8" t="str">
        <f>IF(S79&lt;&gt;"",-((U68/5)*S79)+(U68+(U68/5)),"0")</f>
        <v>0</v>
      </c>
    </row>
    <row r="80" spans="1:22" ht="17.850000000000001" customHeight="1" thickBot="1">
      <c r="A80" s="44" t="str">
        <f>+Vorlage!A80</f>
        <v>OP-Tisch-Fernbedienung</v>
      </c>
      <c r="B80" s="38"/>
      <c r="C80" s="38"/>
      <c r="D80" s="67"/>
      <c r="E80" s="97"/>
      <c r="F80" s="97"/>
      <c r="G80" s="97"/>
      <c r="H80" s="97"/>
      <c r="I80" s="91"/>
      <c r="J80" s="90"/>
      <c r="K80" s="90"/>
      <c r="L80" s="90"/>
      <c r="M80" s="92"/>
      <c r="N80" s="98"/>
      <c r="O80" s="97"/>
      <c r="P80" s="97"/>
      <c r="Q80" s="97"/>
      <c r="R80" s="76"/>
      <c r="S80" s="44"/>
      <c r="T80" s="7" t="s">
        <v>13</v>
      </c>
      <c r="U80" s="8">
        <v>3</v>
      </c>
      <c r="V80" s="15"/>
    </row>
    <row r="81" spans="1:22" ht="15.2" customHeight="1">
      <c r="A81" s="45"/>
      <c r="B81" s="38" t="str">
        <f>IF(Vorlage!B81&lt;&gt;"",Vorlage!B81,"")</f>
        <v>Gesamteindruck der Verarbeitung</v>
      </c>
      <c r="C81" s="38"/>
      <c r="D81" s="69"/>
      <c r="E81" s="94" t="str">
        <f>IF(COUNTIF('1'!E81,"x")+COUNTIF('2'!E81,"x")+COUNTIF('3'!E81,"x")+COUNTIF('4'!E81,"x")+COUNTIF('5'!E81,"x")+COUNTIF('6'!E81,"x")+COUNTIF('7'!E81,"x")+COUNTIF('8'!E81,"x")+COUNTIF('9'!E81,"x")+COUNTIF('10'!E81,"x")+COUNTIF('11'!E81,"x")+COUNTIF('12'!E81,"x")+COUNTIF('13'!E81,"x")+COUNTIF('14'!E81,"x")+COUNTIF('15'!E81,"x")&lt;&gt;0,COUNTIF('1'!E81,"x")+COUNTIF('2'!E81,"x")+COUNTIF('3'!E81,"x")+COUNTIF('4'!E81,"x")+COUNTIF('5'!E81,"x")+COUNTIF('6'!E81,"x")+COUNTIF('7'!E81,"x")+COUNTIF('8'!E81,"x")+COUNTIF('9'!E81,"x")+COUNTIF('10'!E81,"x")+COUNTIF('11'!E81,"x")+COUNTIF('12'!E81,"x")+COUNTIF('13'!E81,"x")+COUNTIF('14'!E81,"x")+COUNTIF('15'!E81,"x"),"0")</f>
        <v>0</v>
      </c>
      <c r="F81" s="95"/>
      <c r="G81" s="94" t="str">
        <f>IF(COUNTIF('1'!G81,"x")+COUNTIF('2'!G81,"x")+COUNTIF('3'!G81,"x")+COUNTIF('4'!G81,"x")+COUNTIF('5'!G81,"x")+COUNTIF('6'!G81,"x")+COUNTIF('7'!G81,"x")+COUNTIF('8'!G81,"x")+COUNTIF('9'!G81,"x")+COUNTIF('10'!G81,"x")+COUNTIF('11'!G81,"x")+COUNTIF('12'!G81,"x")+COUNTIF('13'!G81,"x")+COUNTIF('14'!G81,"x")+COUNTIF('15'!G81,"x")&lt;&gt;0,COUNTIF('1'!G81,"x")+COUNTIF('2'!G81,"x")+COUNTIF('3'!G81,"x")+COUNTIF('4'!G81,"x")+COUNTIF('5'!G81,"x")+COUNTIF('6'!G81,"x")+COUNTIF('7'!G81,"x")+COUNTIF('8'!G81,"x")+COUNTIF('9'!G81,"x")+COUNTIF('10'!G81,"x")+COUNTIF('11'!G81,"x")+COUNTIF('12'!G81,"x")+COUNTIF('13'!G81,"x")+COUNTIF('14'!G81,"x")+COUNTIF('15'!G81,"x"),"0")</f>
        <v>0</v>
      </c>
      <c r="H81" s="95"/>
      <c r="I81" s="84"/>
      <c r="J81" s="82" t="str">
        <f>IF(COUNTIF('1'!J81,"x")+COUNTIF('2'!J81,"x")+COUNTIF('3'!J81,"x")+COUNTIF('4'!J81,"x")+COUNTIF('5'!J81,"x")+COUNTIF('6'!J81,"x")+COUNTIF('7'!J81,"x")+COUNTIF('8'!J81,"x")+COUNTIF('9'!J81,"x")+COUNTIF('10'!J81,"x")+COUNTIF('11'!J81,"x")+COUNTIF('12'!J81,"x")+COUNTIF('13'!J81,"x")+COUNTIF('14'!J81,"x")+COUNTIF('15'!J81,"x")&lt;&gt;0,COUNTIF('1'!J81,"x")+COUNTIF('2'!J81,"x")+COUNTIF('3'!J81,"x")+COUNTIF('4'!J81,"x")+COUNTIF('5'!J81,"x")+COUNTIF('6'!J81,"x")+COUNTIF('7'!J81,"x")+COUNTIF('8'!J81,"x")+COUNTIF('9'!J81,"x")+COUNTIF('10'!J81,"x")+COUNTIF('11'!J81,"x")+COUNTIF('12'!J81,"x")+COUNTIF('13'!J81,"x")+COUNTIF('14'!J81,"x")+COUNTIF('15'!J81,"x"),"0")</f>
        <v>0</v>
      </c>
      <c r="K81" s="83"/>
      <c r="L81" s="82" t="str">
        <f>IF(COUNTIF('1'!L81,"x")+COUNTIF('2'!L81,"x")+COUNTIF('3'!L81,"x")+COUNTIF('4'!L81,"x")+COUNTIF('5'!L81,"x")+COUNTIF('6'!L81,"x")+COUNTIF('7'!L81,"x")+COUNTIF('8'!L81,"x")+COUNTIF('9'!L81,"x")+COUNTIF('10'!L81,"x")+COUNTIF('11'!L81,"x")+COUNTIF('12'!L81,"x")+COUNTIF('13'!L81,"x")+COUNTIF('14'!L81,"x")+COUNTIF('15'!L81,"x")&lt;&gt;0,COUNTIF('1'!L81,"x")+COUNTIF('2'!L81,"x")+COUNTIF('3'!L81,"x")+COUNTIF('4'!L81,"x")+COUNTIF('5'!L81,"x")+COUNTIF('6'!L81,"x")+COUNTIF('7'!L81,"x")+COUNTIF('8'!L81,"x")+COUNTIF('9'!L81,"x")+COUNTIF('10'!L81,"x")+COUNTIF('11'!L81,"x")+COUNTIF('12'!L81,"x")+COUNTIF('13'!L81,"x")+COUNTIF('14'!L81,"x")+COUNTIF('15'!L81,"x"),"0")</f>
        <v>0</v>
      </c>
      <c r="M81" s="85"/>
      <c r="N81" s="95"/>
      <c r="O81" s="94" t="str">
        <f>IF(COUNTIF('1'!O81,"x")+COUNTIF('2'!O81,"x")+COUNTIF('3'!O81,"x")+COUNTIF('4'!O81,"x")+COUNTIF('5'!O81,"x")+COUNTIF('6'!O81,"x")+COUNTIF('7'!O81,"x")+COUNTIF('8'!O81,"x")+COUNTIF('9'!O81,"x")+COUNTIF('10'!O81,"x")+COUNTIF('11'!O81,"x")+COUNTIF('12'!O81,"x")+COUNTIF('13'!O81,"x")+COUNTIF('14'!O81,"x")+COUNTIF('15'!O81,"x")&lt;&gt;0,COUNTIF('1'!O81,"x")+COUNTIF('2'!O81,"x")+COUNTIF('3'!O81,"x")+COUNTIF('4'!O81,"x")+COUNTIF('5'!O81,"x")+COUNTIF('6'!O81,"x")+COUNTIF('7'!O81,"x")+COUNTIF('8'!O81,"x")+COUNTIF('9'!O81,"x")+COUNTIF('10'!O81,"x")+COUNTIF('11'!O81,"x")+COUNTIF('12'!O81,"x")+COUNTIF('13'!O81,"x")+COUNTIF('14'!O81,"x")+COUNTIF('15'!O81,"x"),"0")</f>
        <v>0</v>
      </c>
      <c r="P81" s="95"/>
      <c r="Q81" s="94" t="str">
        <f>IF(COUNTIF('1'!Q81,"x")+COUNTIF('2'!Q81,"x")+COUNTIF('3'!Q81,"x")+COUNTIF('4'!Q81,"x")+COUNTIF('5'!Q81,"x")+COUNTIF('6'!Q81,"x")+COUNTIF('7'!Q81,"x")+COUNTIF('8'!Q81,"x")+COUNTIF('9'!Q81,"x")+COUNTIF('10'!Q81,"x")+COUNTIF('11'!Q81,"x")+COUNTIF('12'!Q81,"x")+COUNTIF('13'!Q81,"x")+COUNTIF('14'!Q81,"x")+COUNTIF('15'!Q81,"x")&lt;&gt;0,COUNTIF('1'!Q81,"x")+COUNTIF('2'!Q81,"x")+COUNTIF('3'!Q81,"x")+COUNTIF('4'!Q81,"x")+COUNTIF('5'!Q81,"x")+COUNTIF('6'!Q81,"x")+COUNTIF('7'!Q81,"x")+COUNTIF('8'!Q81,"x")+COUNTIF('9'!Q81,"x")+COUNTIF('10'!Q81,"x")+COUNTIF('11'!Q81,"x")+COUNTIF('12'!Q81,"x")+COUNTIF('13'!Q81,"x")+COUNTIF('14'!Q81,"x")+COUNTIF('15'!Q81,"x"),"0")</f>
        <v>0</v>
      </c>
      <c r="R81" s="77"/>
      <c r="S81" s="45" t="str">
        <f t="shared" ref="S81:S90" si="12">IF(SUM(E81:Q81)&lt;&gt;0,SUM(E81*1,G81*2,J81*3,L81*4,O81*5,Q81*6)/SUM(E81:Q81),"")</f>
        <v/>
      </c>
      <c r="T81" s="38"/>
      <c r="U81" s="93"/>
      <c r="V81" s="14" t="str">
        <f t="shared" ref="V81:V90" si="13">IF(COUNTIF((E81:Q81),"x")&gt;1,"Bitte nur ein Kreuz setzen!","")</f>
        <v/>
      </c>
    </row>
    <row r="82" spans="1:22" ht="15.2" customHeight="1">
      <c r="A82" s="45"/>
      <c r="B82" s="38" t="str">
        <f>IF(Vorlage!B82&lt;&gt;"",Vorlage!B82,"")</f>
        <v>Eindruck des Bedienkonzeptes (intraoperativ)</v>
      </c>
      <c r="C82" s="38"/>
      <c r="D82" s="69"/>
      <c r="E82" s="94" t="str">
        <f>IF(COUNTIF('1'!E82,"x")+COUNTIF('2'!E82,"x")+COUNTIF('3'!E82,"x")+COUNTIF('4'!E82,"x")+COUNTIF('5'!E82,"x")+COUNTIF('6'!E82,"x")+COUNTIF('7'!E82,"x")+COUNTIF('8'!E82,"x")+COUNTIF('9'!E82,"x")+COUNTIF('10'!E82,"x")+COUNTIF('11'!E82,"x")+COUNTIF('12'!E82,"x")+COUNTIF('13'!E82,"x")+COUNTIF('14'!E82,"x")+COUNTIF('15'!E82,"x")&lt;&gt;0,COUNTIF('1'!E82,"x")+COUNTIF('2'!E82,"x")+COUNTIF('3'!E82,"x")+COUNTIF('4'!E82,"x")+COUNTIF('5'!E82,"x")+COUNTIF('6'!E82,"x")+COUNTIF('7'!E82,"x")+COUNTIF('8'!E82,"x")+COUNTIF('9'!E82,"x")+COUNTIF('10'!E82,"x")+COUNTIF('11'!E82,"x")+COUNTIF('12'!E82,"x")+COUNTIF('13'!E82,"x")+COUNTIF('14'!E82,"x")+COUNTIF('15'!E82,"x"),"0")</f>
        <v>0</v>
      </c>
      <c r="F82" s="95"/>
      <c r="G82" s="94" t="str">
        <f>IF(COUNTIF('1'!G82,"x")+COUNTIF('2'!G82,"x")+COUNTIF('3'!G82,"x")+COUNTIF('4'!G82,"x")+COUNTIF('5'!G82,"x")+COUNTIF('6'!G82,"x")+COUNTIF('7'!G82,"x")+COUNTIF('8'!G82,"x")+COUNTIF('9'!G82,"x")+COUNTIF('10'!G82,"x")+COUNTIF('11'!G82,"x")+COUNTIF('12'!G82,"x")+COUNTIF('13'!G82,"x")+COUNTIF('14'!G82,"x")+COUNTIF('15'!G82,"x")&lt;&gt;0,COUNTIF('1'!G82,"x")+COUNTIF('2'!G82,"x")+COUNTIF('3'!G82,"x")+COUNTIF('4'!G82,"x")+COUNTIF('5'!G82,"x")+COUNTIF('6'!G82,"x")+COUNTIF('7'!G82,"x")+COUNTIF('8'!G82,"x")+COUNTIF('9'!G82,"x")+COUNTIF('10'!G82,"x")+COUNTIF('11'!G82,"x")+COUNTIF('12'!G82,"x")+COUNTIF('13'!G82,"x")+COUNTIF('14'!G82,"x")+COUNTIF('15'!G82,"x"),"0")</f>
        <v>0</v>
      </c>
      <c r="H82" s="95"/>
      <c r="I82" s="84"/>
      <c r="J82" s="82" t="str">
        <f>IF(COUNTIF('1'!J82,"x")+COUNTIF('2'!J82,"x")+COUNTIF('3'!J82,"x")+COUNTIF('4'!J82,"x")+COUNTIF('5'!J82,"x")+COUNTIF('6'!J82,"x")+COUNTIF('7'!J82,"x")+COUNTIF('8'!J82,"x")+COUNTIF('9'!J82,"x")+COUNTIF('10'!J82,"x")+COUNTIF('11'!J82,"x")+COUNTIF('12'!J82,"x")+COUNTIF('13'!J82,"x")+COUNTIF('14'!J82,"x")+COUNTIF('15'!J82,"x")&lt;&gt;0,COUNTIF('1'!J82,"x")+COUNTIF('2'!J82,"x")+COUNTIF('3'!J82,"x")+COUNTIF('4'!J82,"x")+COUNTIF('5'!J82,"x")+COUNTIF('6'!J82,"x")+COUNTIF('7'!J82,"x")+COUNTIF('8'!J82,"x")+COUNTIF('9'!J82,"x")+COUNTIF('10'!J82,"x")+COUNTIF('11'!J82,"x")+COUNTIF('12'!J82,"x")+COUNTIF('13'!J82,"x")+COUNTIF('14'!J82,"x")+COUNTIF('15'!J82,"x"),"0")</f>
        <v>0</v>
      </c>
      <c r="K82" s="83"/>
      <c r="L82" s="82" t="str">
        <f>IF(COUNTIF('1'!L82,"x")+COUNTIF('2'!L82,"x")+COUNTIF('3'!L82,"x")+COUNTIF('4'!L82,"x")+COUNTIF('5'!L82,"x")+COUNTIF('6'!L82,"x")+COUNTIF('7'!L82,"x")+COUNTIF('8'!L82,"x")+COUNTIF('9'!L82,"x")+COUNTIF('10'!L82,"x")+COUNTIF('11'!L82,"x")+COUNTIF('12'!L82,"x")+COUNTIF('13'!L82,"x")+COUNTIF('14'!L82,"x")+COUNTIF('15'!L82,"x")&lt;&gt;0,COUNTIF('1'!L82,"x")+COUNTIF('2'!L82,"x")+COUNTIF('3'!L82,"x")+COUNTIF('4'!L82,"x")+COUNTIF('5'!L82,"x")+COUNTIF('6'!L82,"x")+COUNTIF('7'!L82,"x")+COUNTIF('8'!L82,"x")+COUNTIF('9'!L82,"x")+COUNTIF('10'!L82,"x")+COUNTIF('11'!L82,"x")+COUNTIF('12'!L82,"x")+COUNTIF('13'!L82,"x")+COUNTIF('14'!L82,"x")+COUNTIF('15'!L82,"x"),"0")</f>
        <v>0</v>
      </c>
      <c r="M82" s="85"/>
      <c r="N82" s="95"/>
      <c r="O82" s="94" t="str">
        <f>IF(COUNTIF('1'!O82,"x")+COUNTIF('2'!O82,"x")+COUNTIF('3'!O82,"x")+COUNTIF('4'!O82,"x")+COUNTIF('5'!O82,"x")+COUNTIF('6'!O82,"x")+COUNTIF('7'!O82,"x")+COUNTIF('8'!O82,"x")+COUNTIF('9'!O82,"x")+COUNTIF('10'!O82,"x")+COUNTIF('11'!O82,"x")+COUNTIF('12'!O82,"x")+COUNTIF('13'!O82,"x")+COUNTIF('14'!O82,"x")+COUNTIF('15'!O82,"x")&lt;&gt;0,COUNTIF('1'!O82,"x")+COUNTIF('2'!O82,"x")+COUNTIF('3'!O82,"x")+COUNTIF('4'!O82,"x")+COUNTIF('5'!O82,"x")+COUNTIF('6'!O82,"x")+COUNTIF('7'!O82,"x")+COUNTIF('8'!O82,"x")+COUNTIF('9'!O82,"x")+COUNTIF('10'!O82,"x")+COUNTIF('11'!O82,"x")+COUNTIF('12'!O82,"x")+COUNTIF('13'!O82,"x")+COUNTIF('14'!O82,"x")+COUNTIF('15'!O82,"x"),"0")</f>
        <v>0</v>
      </c>
      <c r="P82" s="95"/>
      <c r="Q82" s="94" t="str">
        <f>IF(COUNTIF('1'!Q82,"x")+COUNTIF('2'!Q82,"x")+COUNTIF('3'!Q82,"x")+COUNTIF('4'!Q82,"x")+COUNTIF('5'!Q82,"x")+COUNTIF('6'!Q82,"x")+COUNTIF('7'!Q82,"x")+COUNTIF('8'!Q82,"x")+COUNTIF('9'!Q82,"x")+COUNTIF('10'!Q82,"x")+COUNTIF('11'!Q82,"x")+COUNTIF('12'!Q82,"x")+COUNTIF('13'!Q82,"x")+COUNTIF('14'!Q82,"x")+COUNTIF('15'!Q82,"x")&lt;&gt;0,COUNTIF('1'!Q82,"x")+COUNTIF('2'!Q82,"x")+COUNTIF('3'!Q82,"x")+COUNTIF('4'!Q82,"x")+COUNTIF('5'!Q82,"x")+COUNTIF('6'!Q82,"x")+COUNTIF('7'!Q82,"x")+COUNTIF('8'!Q82,"x")+COUNTIF('9'!Q82,"x")+COUNTIF('10'!Q82,"x")+COUNTIF('11'!Q82,"x")+COUNTIF('12'!Q82,"x")+COUNTIF('13'!Q82,"x")+COUNTIF('14'!Q82,"x")+COUNTIF('15'!Q82,"x"),"0")</f>
        <v>0</v>
      </c>
      <c r="R82" s="77"/>
      <c r="S82" s="45" t="str">
        <f t="shared" si="12"/>
        <v/>
      </c>
      <c r="T82" s="38"/>
      <c r="U82" s="93"/>
      <c r="V82" s="14" t="str">
        <f t="shared" si="13"/>
        <v/>
      </c>
    </row>
    <row r="83" spans="1:22" ht="15.2" customHeight="1">
      <c r="A83" s="45"/>
      <c r="B83" s="38" t="str">
        <f>IF(Vorlage!B83&lt;&gt;"",Vorlage!B83,"")</f>
        <v>Umfang der Verstellmöglichkeiten</v>
      </c>
      <c r="C83" s="38"/>
      <c r="D83" s="69"/>
      <c r="E83" s="94" t="str">
        <f>IF(COUNTIF('1'!E83,"x")+COUNTIF('2'!E83,"x")+COUNTIF('3'!E83,"x")+COUNTIF('4'!E83,"x")+COUNTIF('5'!E83,"x")+COUNTIF('6'!E83,"x")+COUNTIF('7'!E83,"x")+COUNTIF('8'!E83,"x")+COUNTIF('9'!E83,"x")+COUNTIF('10'!E83,"x")+COUNTIF('11'!E83,"x")+COUNTIF('12'!E83,"x")+COUNTIF('13'!E83,"x")+COUNTIF('14'!E83,"x")+COUNTIF('15'!E83,"x")&lt;&gt;0,COUNTIF('1'!E83,"x")+COUNTIF('2'!E83,"x")+COUNTIF('3'!E83,"x")+COUNTIF('4'!E83,"x")+COUNTIF('5'!E83,"x")+COUNTIF('6'!E83,"x")+COUNTIF('7'!E83,"x")+COUNTIF('8'!E83,"x")+COUNTIF('9'!E83,"x")+COUNTIF('10'!E83,"x")+COUNTIF('11'!E83,"x")+COUNTIF('12'!E83,"x")+COUNTIF('13'!E83,"x")+COUNTIF('14'!E83,"x")+COUNTIF('15'!E83,"x"),"0")</f>
        <v>0</v>
      </c>
      <c r="F83" s="95"/>
      <c r="G83" s="94" t="str">
        <f>IF(COUNTIF('1'!G83,"x")+COUNTIF('2'!G83,"x")+COUNTIF('3'!G83,"x")+COUNTIF('4'!G83,"x")+COUNTIF('5'!G83,"x")+COUNTIF('6'!G83,"x")+COUNTIF('7'!G83,"x")+COUNTIF('8'!G83,"x")+COUNTIF('9'!G83,"x")+COUNTIF('10'!G83,"x")+COUNTIF('11'!G83,"x")+COUNTIF('12'!G83,"x")+COUNTIF('13'!G83,"x")+COUNTIF('14'!G83,"x")+COUNTIF('15'!G83,"x")&lt;&gt;0,COUNTIF('1'!G83,"x")+COUNTIF('2'!G83,"x")+COUNTIF('3'!G83,"x")+COUNTIF('4'!G83,"x")+COUNTIF('5'!G83,"x")+COUNTIF('6'!G83,"x")+COUNTIF('7'!G83,"x")+COUNTIF('8'!G83,"x")+COUNTIF('9'!G83,"x")+COUNTIF('10'!G83,"x")+COUNTIF('11'!G83,"x")+COUNTIF('12'!G83,"x")+COUNTIF('13'!G83,"x")+COUNTIF('14'!G83,"x")+COUNTIF('15'!G83,"x"),"0")</f>
        <v>0</v>
      </c>
      <c r="H83" s="95"/>
      <c r="I83" s="84"/>
      <c r="J83" s="82" t="str">
        <f>IF(COUNTIF('1'!J83,"x")+COUNTIF('2'!J83,"x")+COUNTIF('3'!J83,"x")+COUNTIF('4'!J83,"x")+COUNTIF('5'!J83,"x")+COUNTIF('6'!J83,"x")+COUNTIF('7'!J83,"x")+COUNTIF('8'!J83,"x")+COUNTIF('9'!J83,"x")+COUNTIF('10'!J83,"x")+COUNTIF('11'!J83,"x")+COUNTIF('12'!J83,"x")+COUNTIF('13'!J83,"x")+COUNTIF('14'!J83,"x")+COUNTIF('15'!J83,"x")&lt;&gt;0,COUNTIF('1'!J83,"x")+COUNTIF('2'!J83,"x")+COUNTIF('3'!J83,"x")+COUNTIF('4'!J83,"x")+COUNTIF('5'!J83,"x")+COUNTIF('6'!J83,"x")+COUNTIF('7'!J83,"x")+COUNTIF('8'!J83,"x")+COUNTIF('9'!J83,"x")+COUNTIF('10'!J83,"x")+COUNTIF('11'!J83,"x")+COUNTIF('12'!J83,"x")+COUNTIF('13'!J83,"x")+COUNTIF('14'!J83,"x")+COUNTIF('15'!J83,"x"),"0")</f>
        <v>0</v>
      </c>
      <c r="K83" s="83"/>
      <c r="L83" s="82" t="str">
        <f>IF(COUNTIF('1'!L83,"x")+COUNTIF('2'!L83,"x")+COUNTIF('3'!L83,"x")+COUNTIF('4'!L83,"x")+COUNTIF('5'!L83,"x")+COUNTIF('6'!L83,"x")+COUNTIF('7'!L83,"x")+COUNTIF('8'!L83,"x")+COUNTIF('9'!L83,"x")+COUNTIF('10'!L83,"x")+COUNTIF('11'!L83,"x")+COUNTIF('12'!L83,"x")+COUNTIF('13'!L83,"x")+COUNTIF('14'!L83,"x")+COUNTIF('15'!L83,"x")&lt;&gt;0,COUNTIF('1'!L83,"x")+COUNTIF('2'!L83,"x")+COUNTIF('3'!L83,"x")+COUNTIF('4'!L83,"x")+COUNTIF('5'!L83,"x")+COUNTIF('6'!L83,"x")+COUNTIF('7'!L83,"x")+COUNTIF('8'!L83,"x")+COUNTIF('9'!L83,"x")+COUNTIF('10'!L83,"x")+COUNTIF('11'!L83,"x")+COUNTIF('12'!L83,"x")+COUNTIF('13'!L83,"x")+COUNTIF('14'!L83,"x")+COUNTIF('15'!L83,"x"),"0")</f>
        <v>0</v>
      </c>
      <c r="M83" s="85"/>
      <c r="N83" s="95"/>
      <c r="O83" s="94" t="str">
        <f>IF(COUNTIF('1'!O83,"x")+COUNTIF('2'!O83,"x")+COUNTIF('3'!O83,"x")+COUNTIF('4'!O83,"x")+COUNTIF('5'!O83,"x")+COUNTIF('6'!O83,"x")+COUNTIF('7'!O83,"x")+COUNTIF('8'!O83,"x")+COUNTIF('9'!O83,"x")+COUNTIF('10'!O83,"x")+COUNTIF('11'!O83,"x")+COUNTIF('12'!O83,"x")+COUNTIF('13'!O83,"x")+COUNTIF('14'!O83,"x")+COUNTIF('15'!O83,"x")&lt;&gt;0,COUNTIF('1'!O83,"x")+COUNTIF('2'!O83,"x")+COUNTIF('3'!O83,"x")+COUNTIF('4'!O83,"x")+COUNTIF('5'!O83,"x")+COUNTIF('6'!O83,"x")+COUNTIF('7'!O83,"x")+COUNTIF('8'!O83,"x")+COUNTIF('9'!O83,"x")+COUNTIF('10'!O83,"x")+COUNTIF('11'!O83,"x")+COUNTIF('12'!O83,"x")+COUNTIF('13'!O83,"x")+COUNTIF('14'!O83,"x")+COUNTIF('15'!O83,"x"),"0")</f>
        <v>0</v>
      </c>
      <c r="P83" s="95"/>
      <c r="Q83" s="94" t="str">
        <f>IF(COUNTIF('1'!Q83,"x")+COUNTIF('2'!Q83,"x")+COUNTIF('3'!Q83,"x")+COUNTIF('4'!Q83,"x")+COUNTIF('5'!Q83,"x")+COUNTIF('6'!Q83,"x")+COUNTIF('7'!Q83,"x")+COUNTIF('8'!Q83,"x")+COUNTIF('9'!Q83,"x")+COUNTIF('10'!Q83,"x")+COUNTIF('11'!Q83,"x")+COUNTIF('12'!Q83,"x")+COUNTIF('13'!Q83,"x")+COUNTIF('14'!Q83,"x")+COUNTIF('15'!Q83,"x")&lt;&gt;0,COUNTIF('1'!Q83,"x")+COUNTIF('2'!Q83,"x")+COUNTIF('3'!Q83,"x")+COUNTIF('4'!Q83,"x")+COUNTIF('5'!Q83,"x")+COUNTIF('6'!Q83,"x")+COUNTIF('7'!Q83,"x")+COUNTIF('8'!Q83,"x")+COUNTIF('9'!Q83,"x")+COUNTIF('10'!Q83,"x")+COUNTIF('11'!Q83,"x")+COUNTIF('12'!Q83,"x")+COUNTIF('13'!Q83,"x")+COUNTIF('14'!Q83,"x")+COUNTIF('15'!Q83,"x"),"0")</f>
        <v>0</v>
      </c>
      <c r="R83" s="77"/>
      <c r="S83" s="45" t="str">
        <f t="shared" si="12"/>
        <v/>
      </c>
      <c r="T83" s="38"/>
      <c r="U83" s="93"/>
      <c r="V83" s="14" t="str">
        <f t="shared" si="13"/>
        <v/>
      </c>
    </row>
    <row r="84" spans="1:22" ht="15.2" customHeight="1" thickBot="1">
      <c r="A84" s="45"/>
      <c r="B84" s="38" t="str">
        <f>IF(Vorlage!B84&lt;&gt;"",Vorlage!B84,"")</f>
        <v>Art und Umfang der optischen Informationen</v>
      </c>
      <c r="C84" s="38"/>
      <c r="D84" s="69"/>
      <c r="E84" s="94" t="str">
        <f>IF(COUNTIF('1'!E84,"x")+COUNTIF('2'!E84,"x")+COUNTIF('3'!E84,"x")+COUNTIF('4'!E84,"x")+COUNTIF('5'!E84,"x")+COUNTIF('6'!E84,"x")+COUNTIF('7'!E84,"x")+COUNTIF('8'!E84,"x")+COUNTIF('9'!E84,"x")+COUNTIF('10'!E84,"x")+COUNTIF('11'!E84,"x")+COUNTIF('12'!E84,"x")+COUNTIF('13'!E84,"x")+COUNTIF('14'!E84,"x")+COUNTIF('15'!E84,"x")&lt;&gt;0,COUNTIF('1'!E84,"x")+COUNTIF('2'!E84,"x")+COUNTIF('3'!E84,"x")+COUNTIF('4'!E84,"x")+COUNTIF('5'!E84,"x")+COUNTIF('6'!E84,"x")+COUNTIF('7'!E84,"x")+COUNTIF('8'!E84,"x")+COUNTIF('9'!E84,"x")+COUNTIF('10'!E84,"x")+COUNTIF('11'!E84,"x")+COUNTIF('12'!E84,"x")+COUNTIF('13'!E84,"x")+COUNTIF('14'!E84,"x")+COUNTIF('15'!E84,"x"),"0")</f>
        <v>0</v>
      </c>
      <c r="F84" s="95"/>
      <c r="G84" s="94" t="str">
        <f>IF(COUNTIF('1'!G84,"x")+COUNTIF('2'!G84,"x")+COUNTIF('3'!G84,"x")+COUNTIF('4'!G84,"x")+COUNTIF('5'!G84,"x")+COUNTIF('6'!G84,"x")+COUNTIF('7'!G84,"x")+COUNTIF('8'!G84,"x")+COUNTIF('9'!G84,"x")+COUNTIF('10'!G84,"x")+COUNTIF('11'!G84,"x")+COUNTIF('12'!G84,"x")+COUNTIF('13'!G84,"x")+COUNTIF('14'!G84,"x")+COUNTIF('15'!G84,"x")&lt;&gt;0,COUNTIF('1'!G84,"x")+COUNTIF('2'!G84,"x")+COUNTIF('3'!G84,"x")+COUNTIF('4'!G84,"x")+COUNTIF('5'!G84,"x")+COUNTIF('6'!G84,"x")+COUNTIF('7'!G84,"x")+COUNTIF('8'!G84,"x")+COUNTIF('9'!G84,"x")+COUNTIF('10'!G84,"x")+COUNTIF('11'!G84,"x")+COUNTIF('12'!G84,"x")+COUNTIF('13'!G84,"x")+COUNTIF('14'!G84,"x")+COUNTIF('15'!G84,"x"),"0")</f>
        <v>0</v>
      </c>
      <c r="H84" s="95"/>
      <c r="I84" s="84"/>
      <c r="J84" s="82" t="str">
        <f>IF(COUNTIF('1'!J84,"x")+COUNTIF('2'!J84,"x")+COUNTIF('3'!J84,"x")+COUNTIF('4'!J84,"x")+COUNTIF('5'!J84,"x")+COUNTIF('6'!J84,"x")+COUNTIF('7'!J84,"x")+COUNTIF('8'!J84,"x")+COUNTIF('9'!J84,"x")+COUNTIF('10'!J84,"x")+COUNTIF('11'!J84,"x")+COUNTIF('12'!J84,"x")+COUNTIF('13'!J84,"x")+COUNTIF('14'!J84,"x")+COUNTIF('15'!J84,"x")&lt;&gt;0,COUNTIF('1'!J84,"x")+COUNTIF('2'!J84,"x")+COUNTIF('3'!J84,"x")+COUNTIF('4'!J84,"x")+COUNTIF('5'!J84,"x")+COUNTIF('6'!J84,"x")+COUNTIF('7'!J84,"x")+COUNTIF('8'!J84,"x")+COUNTIF('9'!J84,"x")+COUNTIF('10'!J84,"x")+COUNTIF('11'!J84,"x")+COUNTIF('12'!J84,"x")+COUNTIF('13'!J84,"x")+COUNTIF('14'!J84,"x")+COUNTIF('15'!J84,"x"),"0")</f>
        <v>0</v>
      </c>
      <c r="K84" s="83"/>
      <c r="L84" s="82" t="str">
        <f>IF(COUNTIF('1'!L84,"x")+COUNTIF('2'!L84,"x")+COUNTIF('3'!L84,"x")+COUNTIF('4'!L84,"x")+COUNTIF('5'!L84,"x")+COUNTIF('6'!L84,"x")+COUNTIF('7'!L84,"x")+COUNTIF('8'!L84,"x")+COUNTIF('9'!L84,"x")+COUNTIF('10'!L84,"x")+COUNTIF('11'!L84,"x")+COUNTIF('12'!L84,"x")+COUNTIF('13'!L84,"x")+COUNTIF('14'!L84,"x")+COUNTIF('15'!L84,"x")&lt;&gt;0,COUNTIF('1'!L84,"x")+COUNTIF('2'!L84,"x")+COUNTIF('3'!L84,"x")+COUNTIF('4'!L84,"x")+COUNTIF('5'!L84,"x")+COUNTIF('6'!L84,"x")+COUNTIF('7'!L84,"x")+COUNTIF('8'!L84,"x")+COUNTIF('9'!L84,"x")+COUNTIF('10'!L84,"x")+COUNTIF('11'!L84,"x")+COUNTIF('12'!L84,"x")+COUNTIF('13'!L84,"x")+COUNTIF('14'!L84,"x")+COUNTIF('15'!L84,"x"),"0")</f>
        <v>0</v>
      </c>
      <c r="M84" s="85"/>
      <c r="N84" s="95"/>
      <c r="O84" s="94" t="str">
        <f>IF(COUNTIF('1'!O84,"x")+COUNTIF('2'!O84,"x")+COUNTIF('3'!O84,"x")+COUNTIF('4'!O84,"x")+COUNTIF('5'!O84,"x")+COUNTIF('6'!O84,"x")+COUNTIF('7'!O84,"x")+COUNTIF('8'!O84,"x")+COUNTIF('9'!O84,"x")+COUNTIF('10'!O84,"x")+COUNTIF('11'!O84,"x")+COUNTIF('12'!O84,"x")+COUNTIF('13'!O84,"x")+COUNTIF('14'!O84,"x")+COUNTIF('15'!O84,"x")&lt;&gt;0,COUNTIF('1'!O84,"x")+COUNTIF('2'!O84,"x")+COUNTIF('3'!O84,"x")+COUNTIF('4'!O84,"x")+COUNTIF('5'!O84,"x")+COUNTIF('6'!O84,"x")+COUNTIF('7'!O84,"x")+COUNTIF('8'!O84,"x")+COUNTIF('9'!O84,"x")+COUNTIF('10'!O84,"x")+COUNTIF('11'!O84,"x")+COUNTIF('12'!O84,"x")+COUNTIF('13'!O84,"x")+COUNTIF('14'!O84,"x")+COUNTIF('15'!O84,"x"),"0")</f>
        <v>0</v>
      </c>
      <c r="P84" s="95"/>
      <c r="Q84" s="94" t="str">
        <f>IF(COUNTIF('1'!Q84,"x")+COUNTIF('2'!Q84,"x")+COUNTIF('3'!Q84,"x")+COUNTIF('4'!Q84,"x")+COUNTIF('5'!Q84,"x")+COUNTIF('6'!Q84,"x")+COUNTIF('7'!Q84,"x")+COUNTIF('8'!Q84,"x")+COUNTIF('9'!Q84,"x")+COUNTIF('10'!Q84,"x")+COUNTIF('11'!Q84,"x")+COUNTIF('12'!Q84,"x")+COUNTIF('13'!Q84,"x")+COUNTIF('14'!Q84,"x")+COUNTIF('15'!Q84,"x")&lt;&gt;0,COUNTIF('1'!Q84,"x")+COUNTIF('2'!Q84,"x")+COUNTIF('3'!Q84,"x")+COUNTIF('4'!Q84,"x")+COUNTIF('5'!Q84,"x")+COUNTIF('6'!Q84,"x")+COUNTIF('7'!Q84,"x")+COUNTIF('8'!Q84,"x")+COUNTIF('9'!Q84,"x")+COUNTIF('10'!Q84,"x")+COUNTIF('11'!Q84,"x")+COUNTIF('12'!Q84,"x")+COUNTIF('13'!Q84,"x")+COUNTIF('14'!Q84,"x")+COUNTIF('15'!Q84,"x"),"0")</f>
        <v>0</v>
      </c>
      <c r="R84" s="77"/>
      <c r="S84" s="45" t="str">
        <f t="shared" si="12"/>
        <v/>
      </c>
      <c r="T84" s="38"/>
      <c r="U84" s="93"/>
      <c r="V84" s="14" t="str">
        <f t="shared" si="13"/>
        <v/>
      </c>
    </row>
    <row r="85" spans="1:22" ht="15.2" hidden="1" customHeight="1">
      <c r="A85" s="45"/>
      <c r="B85" s="38" t="str">
        <f>IF(Vorlage!B85&lt;&gt;"",Vorlage!B85,"")</f>
        <v/>
      </c>
      <c r="C85" s="38"/>
      <c r="D85" s="69"/>
      <c r="E85" s="94" t="str">
        <f>IF(COUNTIF('1'!E85,"x")+COUNTIF('2'!E85,"x")+COUNTIF('3'!E85,"x")+COUNTIF('4'!E85,"x")+COUNTIF('5'!E85,"x")+COUNTIF('6'!E85,"x")+COUNTIF('7'!E85,"x")+COUNTIF('8'!E85,"x")+COUNTIF('9'!E85,"x")+COUNTIF('10'!E85,"x")+COUNTIF('11'!E85,"x")+COUNTIF('12'!E85,"x")+COUNTIF('13'!E85,"x")+COUNTIF('14'!E85,"x")+COUNTIF('15'!E85,"x")&lt;&gt;0,COUNTIF('1'!E85,"x")+COUNTIF('2'!E85,"x")+COUNTIF('3'!E85,"x")+COUNTIF('4'!E85,"x")+COUNTIF('5'!E85,"x")+COUNTIF('6'!E85,"x")+COUNTIF('7'!E85,"x")+COUNTIF('8'!E85,"x")+COUNTIF('9'!E85,"x")+COUNTIF('10'!E85,"x")+COUNTIF('11'!E85,"x")+COUNTIF('12'!E85,"x")+COUNTIF('13'!E85,"x")+COUNTIF('14'!E85,"x")+COUNTIF('15'!E85,"x"),"0")</f>
        <v>0</v>
      </c>
      <c r="F85" s="95"/>
      <c r="G85" s="94" t="str">
        <f>IF(COUNTIF('1'!G85,"x")+COUNTIF('2'!G85,"x")+COUNTIF('3'!G85,"x")+COUNTIF('4'!G85,"x")+COUNTIF('5'!G85,"x")+COUNTIF('6'!G85,"x")+COUNTIF('7'!G85,"x")+COUNTIF('8'!G85,"x")+COUNTIF('9'!G85,"x")+COUNTIF('10'!G85,"x")+COUNTIF('11'!G85,"x")+COUNTIF('12'!G85,"x")+COUNTIF('13'!G85,"x")+COUNTIF('14'!G85,"x")+COUNTIF('15'!G85,"x")&lt;&gt;0,COUNTIF('1'!G85,"x")+COUNTIF('2'!G85,"x")+COUNTIF('3'!G85,"x")+COUNTIF('4'!G85,"x")+COUNTIF('5'!G85,"x")+COUNTIF('6'!G85,"x")+COUNTIF('7'!G85,"x")+COUNTIF('8'!G85,"x")+COUNTIF('9'!G85,"x")+COUNTIF('10'!G85,"x")+COUNTIF('11'!G85,"x")+COUNTIF('12'!G85,"x")+COUNTIF('13'!G85,"x")+COUNTIF('14'!G85,"x")+COUNTIF('15'!G85,"x"),"0")</f>
        <v>0</v>
      </c>
      <c r="H85" s="95"/>
      <c r="I85" s="84"/>
      <c r="J85" s="82" t="str">
        <f>IF(COUNTIF('1'!J85,"x")+COUNTIF('2'!J85,"x")+COUNTIF('3'!J85,"x")+COUNTIF('4'!J85,"x")+COUNTIF('5'!J85,"x")+COUNTIF('6'!J85,"x")+COUNTIF('7'!J85,"x")+COUNTIF('8'!J85,"x")+COUNTIF('9'!J85,"x")+COUNTIF('10'!J85,"x")+COUNTIF('11'!J85,"x")+COUNTIF('12'!J85,"x")+COUNTIF('13'!J85,"x")+COUNTIF('14'!J85,"x")+COUNTIF('15'!J85,"x")&lt;&gt;0,COUNTIF('1'!J85,"x")+COUNTIF('2'!J85,"x")+COUNTIF('3'!J85,"x")+COUNTIF('4'!J85,"x")+COUNTIF('5'!J85,"x")+COUNTIF('6'!J85,"x")+COUNTIF('7'!J85,"x")+COUNTIF('8'!J85,"x")+COUNTIF('9'!J85,"x")+COUNTIF('10'!J85,"x")+COUNTIF('11'!J85,"x")+COUNTIF('12'!J85,"x")+COUNTIF('13'!J85,"x")+COUNTIF('14'!J85,"x")+COUNTIF('15'!J85,"x"),"0")</f>
        <v>0</v>
      </c>
      <c r="K85" s="83"/>
      <c r="L85" s="82" t="str">
        <f>IF(COUNTIF('1'!L85,"x")+COUNTIF('2'!L85,"x")+COUNTIF('3'!L85,"x")+COUNTIF('4'!L85,"x")+COUNTIF('5'!L85,"x")+COUNTIF('6'!L85,"x")+COUNTIF('7'!L85,"x")+COUNTIF('8'!L85,"x")+COUNTIF('9'!L85,"x")+COUNTIF('10'!L85,"x")+COUNTIF('11'!L85,"x")+COUNTIF('12'!L85,"x")+COUNTIF('13'!L85,"x")+COUNTIF('14'!L85,"x")+COUNTIF('15'!L85,"x")&lt;&gt;0,COUNTIF('1'!L85,"x")+COUNTIF('2'!L85,"x")+COUNTIF('3'!L85,"x")+COUNTIF('4'!L85,"x")+COUNTIF('5'!L85,"x")+COUNTIF('6'!L85,"x")+COUNTIF('7'!L85,"x")+COUNTIF('8'!L85,"x")+COUNTIF('9'!L85,"x")+COUNTIF('10'!L85,"x")+COUNTIF('11'!L85,"x")+COUNTIF('12'!L85,"x")+COUNTIF('13'!L85,"x")+COUNTIF('14'!L85,"x")+COUNTIF('15'!L85,"x"),"0")</f>
        <v>0</v>
      </c>
      <c r="M85" s="85"/>
      <c r="N85" s="95"/>
      <c r="O85" s="94" t="str">
        <f>IF(COUNTIF('1'!O85,"x")+COUNTIF('2'!O85,"x")+COUNTIF('3'!O85,"x")+COUNTIF('4'!O85,"x")+COUNTIF('5'!O85,"x")+COUNTIF('6'!O85,"x")+COUNTIF('7'!O85,"x")+COUNTIF('8'!O85,"x")+COUNTIF('9'!O85,"x")+COUNTIF('10'!O85,"x")+COUNTIF('11'!O85,"x")+COUNTIF('12'!O85,"x")+COUNTIF('13'!O85,"x")+COUNTIF('14'!O85,"x")+COUNTIF('15'!O85,"x")&lt;&gt;0,COUNTIF('1'!O85,"x")+COUNTIF('2'!O85,"x")+COUNTIF('3'!O85,"x")+COUNTIF('4'!O85,"x")+COUNTIF('5'!O85,"x")+COUNTIF('6'!O85,"x")+COUNTIF('7'!O85,"x")+COUNTIF('8'!O85,"x")+COUNTIF('9'!O85,"x")+COUNTIF('10'!O85,"x")+COUNTIF('11'!O85,"x")+COUNTIF('12'!O85,"x")+COUNTIF('13'!O85,"x")+COUNTIF('14'!O85,"x")+COUNTIF('15'!O85,"x"),"0")</f>
        <v>0</v>
      </c>
      <c r="P85" s="95"/>
      <c r="Q85" s="94" t="str">
        <f>IF(COUNTIF('1'!Q85,"x")+COUNTIF('2'!Q85,"x")+COUNTIF('3'!Q85,"x")+COUNTIF('4'!Q85,"x")+COUNTIF('5'!Q85,"x")+COUNTIF('6'!Q85,"x")+COUNTIF('7'!Q85,"x")+COUNTIF('8'!Q85,"x")+COUNTIF('9'!Q85,"x")+COUNTIF('10'!Q85,"x")+COUNTIF('11'!Q85,"x")+COUNTIF('12'!Q85,"x")+COUNTIF('13'!Q85,"x")+COUNTIF('14'!Q85,"x")+COUNTIF('15'!Q85,"x")&lt;&gt;0,COUNTIF('1'!Q85,"x")+COUNTIF('2'!Q85,"x")+COUNTIF('3'!Q85,"x")+COUNTIF('4'!Q85,"x")+COUNTIF('5'!Q85,"x")+COUNTIF('6'!Q85,"x")+COUNTIF('7'!Q85,"x")+COUNTIF('8'!Q85,"x")+COUNTIF('9'!Q85,"x")+COUNTIF('10'!Q85,"x")+COUNTIF('11'!Q85,"x")+COUNTIF('12'!Q85,"x")+COUNTIF('13'!Q85,"x")+COUNTIF('14'!Q85,"x")+COUNTIF('15'!Q85,"x"),"0")</f>
        <v>0</v>
      </c>
      <c r="R85" s="77"/>
      <c r="S85" s="45" t="str">
        <f t="shared" si="12"/>
        <v/>
      </c>
      <c r="T85" s="38"/>
      <c r="U85" s="93"/>
      <c r="V85" s="14" t="str">
        <f t="shared" si="13"/>
        <v/>
      </c>
    </row>
    <row r="86" spans="1:22" ht="15" hidden="1" customHeight="1">
      <c r="A86" s="45"/>
      <c r="B86" s="38" t="str">
        <f>IF(Vorlage!B86&lt;&gt;"",Vorlage!B86,"")</f>
        <v/>
      </c>
      <c r="C86" s="38"/>
      <c r="D86" s="69"/>
      <c r="E86" s="94" t="str">
        <f>IF(COUNTIF('1'!E86,"x")+COUNTIF('2'!E86,"x")+COUNTIF('3'!E86,"x")+COUNTIF('4'!E86,"x")+COUNTIF('5'!E86,"x")+COUNTIF('6'!E86,"x")+COUNTIF('7'!E86,"x")+COUNTIF('8'!E86,"x")+COUNTIF('9'!E86,"x")+COUNTIF('10'!E86,"x")+COUNTIF('11'!E86,"x")+COUNTIF('12'!E86,"x")+COUNTIF('13'!E86,"x")+COUNTIF('14'!E86,"x")+COUNTIF('15'!E86,"x")&lt;&gt;0,COUNTIF('1'!E86,"x")+COUNTIF('2'!E86,"x")+COUNTIF('3'!E86,"x")+COUNTIF('4'!E86,"x")+COUNTIF('5'!E86,"x")+COUNTIF('6'!E86,"x")+COUNTIF('7'!E86,"x")+COUNTIF('8'!E86,"x")+COUNTIF('9'!E86,"x")+COUNTIF('10'!E86,"x")+COUNTIF('11'!E86,"x")+COUNTIF('12'!E86,"x")+COUNTIF('13'!E86,"x")+COUNTIF('14'!E86,"x")+COUNTIF('15'!E86,"x"),"0")</f>
        <v>0</v>
      </c>
      <c r="F86" s="95"/>
      <c r="G86" s="94" t="str">
        <f>IF(COUNTIF('1'!G86,"x")+COUNTIF('2'!G86,"x")+COUNTIF('3'!G86,"x")+COUNTIF('4'!G86,"x")+COUNTIF('5'!G86,"x")+COUNTIF('6'!G86,"x")+COUNTIF('7'!G86,"x")+COUNTIF('8'!G86,"x")+COUNTIF('9'!G86,"x")+COUNTIF('10'!G86,"x")+COUNTIF('11'!G86,"x")+COUNTIF('12'!G86,"x")+COUNTIF('13'!G86,"x")+COUNTIF('14'!G86,"x")+COUNTIF('15'!G86,"x")&lt;&gt;0,COUNTIF('1'!G86,"x")+COUNTIF('2'!G86,"x")+COUNTIF('3'!G86,"x")+COUNTIF('4'!G86,"x")+COUNTIF('5'!G86,"x")+COUNTIF('6'!G86,"x")+COUNTIF('7'!G86,"x")+COUNTIF('8'!G86,"x")+COUNTIF('9'!G86,"x")+COUNTIF('10'!G86,"x")+COUNTIF('11'!G86,"x")+COUNTIF('12'!G86,"x")+COUNTIF('13'!G86,"x")+COUNTIF('14'!G86,"x")+COUNTIF('15'!G86,"x"),"0")</f>
        <v>0</v>
      </c>
      <c r="H86" s="95"/>
      <c r="I86" s="84"/>
      <c r="J86" s="82" t="str">
        <f>IF(COUNTIF('1'!J86,"x")+COUNTIF('2'!J86,"x")+COUNTIF('3'!J86,"x")+COUNTIF('4'!J86,"x")+COUNTIF('5'!J86,"x")+COUNTIF('6'!J86,"x")+COUNTIF('7'!J86,"x")+COUNTIF('8'!J86,"x")+COUNTIF('9'!J86,"x")+COUNTIF('10'!J86,"x")+COUNTIF('11'!J86,"x")+COUNTIF('12'!J86,"x")+COUNTIF('13'!J86,"x")+COUNTIF('14'!J86,"x")+COUNTIF('15'!J86,"x")&lt;&gt;0,COUNTIF('1'!J86,"x")+COUNTIF('2'!J86,"x")+COUNTIF('3'!J86,"x")+COUNTIF('4'!J86,"x")+COUNTIF('5'!J86,"x")+COUNTIF('6'!J86,"x")+COUNTIF('7'!J86,"x")+COUNTIF('8'!J86,"x")+COUNTIF('9'!J86,"x")+COUNTIF('10'!J86,"x")+COUNTIF('11'!J86,"x")+COUNTIF('12'!J86,"x")+COUNTIF('13'!J86,"x")+COUNTIF('14'!J86,"x")+COUNTIF('15'!J86,"x"),"0")</f>
        <v>0</v>
      </c>
      <c r="K86" s="83"/>
      <c r="L86" s="82" t="str">
        <f>IF(COUNTIF('1'!L86,"x")+COUNTIF('2'!L86,"x")+COUNTIF('3'!L86,"x")+COUNTIF('4'!L86,"x")+COUNTIF('5'!L86,"x")+COUNTIF('6'!L86,"x")+COUNTIF('7'!L86,"x")+COUNTIF('8'!L86,"x")+COUNTIF('9'!L86,"x")+COUNTIF('10'!L86,"x")+COUNTIF('11'!L86,"x")+COUNTIF('12'!L86,"x")+COUNTIF('13'!L86,"x")+COUNTIF('14'!L86,"x")+COUNTIF('15'!L86,"x")&lt;&gt;0,COUNTIF('1'!L86,"x")+COUNTIF('2'!L86,"x")+COUNTIF('3'!L86,"x")+COUNTIF('4'!L86,"x")+COUNTIF('5'!L86,"x")+COUNTIF('6'!L86,"x")+COUNTIF('7'!L86,"x")+COUNTIF('8'!L86,"x")+COUNTIF('9'!L86,"x")+COUNTIF('10'!L86,"x")+COUNTIF('11'!L86,"x")+COUNTIF('12'!L86,"x")+COUNTIF('13'!L86,"x")+COUNTIF('14'!L86,"x")+COUNTIF('15'!L86,"x"),"0")</f>
        <v>0</v>
      </c>
      <c r="M86" s="85"/>
      <c r="N86" s="95"/>
      <c r="O86" s="94" t="str">
        <f>IF(COUNTIF('1'!O86,"x")+COUNTIF('2'!O86,"x")+COUNTIF('3'!O86,"x")+COUNTIF('4'!O86,"x")+COUNTIF('5'!O86,"x")+COUNTIF('6'!O86,"x")+COUNTIF('7'!O86,"x")+COUNTIF('8'!O86,"x")+COUNTIF('9'!O86,"x")+COUNTIF('10'!O86,"x")+COUNTIF('11'!O86,"x")+COUNTIF('12'!O86,"x")+COUNTIF('13'!O86,"x")+COUNTIF('14'!O86,"x")+COUNTIF('15'!O86,"x")&lt;&gt;0,COUNTIF('1'!O86,"x")+COUNTIF('2'!O86,"x")+COUNTIF('3'!O86,"x")+COUNTIF('4'!O86,"x")+COUNTIF('5'!O86,"x")+COUNTIF('6'!O86,"x")+COUNTIF('7'!O86,"x")+COUNTIF('8'!O86,"x")+COUNTIF('9'!O86,"x")+COUNTIF('10'!O86,"x")+COUNTIF('11'!O86,"x")+COUNTIF('12'!O86,"x")+COUNTIF('13'!O86,"x")+COUNTIF('14'!O86,"x")+COUNTIF('15'!O86,"x"),"0")</f>
        <v>0</v>
      </c>
      <c r="P86" s="95"/>
      <c r="Q86" s="94" t="str">
        <f>IF(COUNTIF('1'!Q86,"x")+COUNTIF('2'!Q86,"x")+COUNTIF('3'!Q86,"x")+COUNTIF('4'!Q86,"x")+COUNTIF('5'!Q86,"x")+COUNTIF('6'!Q86,"x")+COUNTIF('7'!Q86,"x")+COUNTIF('8'!Q86,"x")+COUNTIF('9'!Q86,"x")+COUNTIF('10'!Q86,"x")+COUNTIF('11'!Q86,"x")+COUNTIF('12'!Q86,"x")+COUNTIF('13'!Q86,"x")+COUNTIF('14'!Q86,"x")+COUNTIF('15'!Q86,"x")&lt;&gt;0,COUNTIF('1'!Q86,"x")+COUNTIF('2'!Q86,"x")+COUNTIF('3'!Q86,"x")+COUNTIF('4'!Q86,"x")+COUNTIF('5'!Q86,"x")+COUNTIF('6'!Q86,"x")+COUNTIF('7'!Q86,"x")+COUNTIF('8'!Q86,"x")+COUNTIF('9'!Q86,"x")+COUNTIF('10'!Q86,"x")+COUNTIF('11'!Q86,"x")+COUNTIF('12'!Q86,"x")+COUNTIF('13'!Q86,"x")+COUNTIF('14'!Q86,"x")+COUNTIF('15'!Q86,"x"),"0")</f>
        <v>0</v>
      </c>
      <c r="R86" s="77"/>
      <c r="S86" s="45" t="str">
        <f t="shared" si="12"/>
        <v/>
      </c>
      <c r="T86" s="38"/>
      <c r="U86" s="93"/>
      <c r="V86" s="14" t="str">
        <f t="shared" si="13"/>
        <v/>
      </c>
    </row>
    <row r="87" spans="1:22" ht="15" hidden="1" customHeight="1">
      <c r="A87" s="45"/>
      <c r="B87" s="38" t="str">
        <f>IF(Vorlage!B87&lt;&gt;"",Vorlage!B87,"")</f>
        <v/>
      </c>
      <c r="C87" s="38"/>
      <c r="D87" s="69"/>
      <c r="E87" s="94" t="str">
        <f>IF(COUNTIF('1'!E87,"x")+COUNTIF('2'!E87,"x")+COUNTIF('3'!E87,"x")+COUNTIF('4'!E87,"x")+COUNTIF('5'!E87,"x")+COUNTIF('6'!E87,"x")+COUNTIF('7'!E87,"x")+COUNTIF('8'!E87,"x")+COUNTIF('9'!E87,"x")+COUNTIF('10'!E87,"x")+COUNTIF('11'!E87,"x")+COUNTIF('12'!E87,"x")+COUNTIF('13'!E87,"x")+COUNTIF('14'!E87,"x")+COUNTIF('15'!E87,"x")&lt;&gt;0,COUNTIF('1'!E87,"x")+COUNTIF('2'!E87,"x")+COUNTIF('3'!E87,"x")+COUNTIF('4'!E87,"x")+COUNTIF('5'!E87,"x")+COUNTIF('6'!E87,"x")+COUNTIF('7'!E87,"x")+COUNTIF('8'!E87,"x")+COUNTIF('9'!E87,"x")+COUNTIF('10'!E87,"x")+COUNTIF('11'!E87,"x")+COUNTIF('12'!E87,"x")+COUNTIF('13'!E87,"x")+COUNTIF('14'!E87,"x")+COUNTIF('15'!E87,"x"),"0")</f>
        <v>0</v>
      </c>
      <c r="F87" s="95"/>
      <c r="G87" s="94" t="str">
        <f>IF(COUNTIF('1'!G87,"x")+COUNTIF('2'!G87,"x")+COUNTIF('3'!G87,"x")+COUNTIF('4'!G87,"x")+COUNTIF('5'!G87,"x")+COUNTIF('6'!G87,"x")+COUNTIF('7'!G87,"x")+COUNTIF('8'!G87,"x")+COUNTIF('9'!G87,"x")+COUNTIF('10'!G87,"x")+COUNTIF('11'!G87,"x")+COUNTIF('12'!G87,"x")+COUNTIF('13'!G87,"x")+COUNTIF('14'!G87,"x")+COUNTIF('15'!G87,"x")&lt;&gt;0,COUNTIF('1'!G87,"x")+COUNTIF('2'!G87,"x")+COUNTIF('3'!G87,"x")+COUNTIF('4'!G87,"x")+COUNTIF('5'!G87,"x")+COUNTIF('6'!G87,"x")+COUNTIF('7'!G87,"x")+COUNTIF('8'!G87,"x")+COUNTIF('9'!G87,"x")+COUNTIF('10'!G87,"x")+COUNTIF('11'!G87,"x")+COUNTIF('12'!G87,"x")+COUNTIF('13'!G87,"x")+COUNTIF('14'!G87,"x")+COUNTIF('15'!G87,"x"),"0")</f>
        <v>0</v>
      </c>
      <c r="H87" s="95"/>
      <c r="I87" s="84"/>
      <c r="J87" s="82" t="str">
        <f>IF(COUNTIF('1'!J87,"x")+COUNTIF('2'!J87,"x")+COUNTIF('3'!J87,"x")+COUNTIF('4'!J87,"x")+COUNTIF('5'!J87,"x")+COUNTIF('6'!J87,"x")+COUNTIF('7'!J87,"x")+COUNTIF('8'!J87,"x")+COUNTIF('9'!J87,"x")+COUNTIF('10'!J87,"x")+COUNTIF('11'!J87,"x")+COUNTIF('12'!J87,"x")+COUNTIF('13'!J87,"x")+COUNTIF('14'!J87,"x")+COUNTIF('15'!J87,"x")&lt;&gt;0,COUNTIF('1'!J87,"x")+COUNTIF('2'!J87,"x")+COUNTIF('3'!J87,"x")+COUNTIF('4'!J87,"x")+COUNTIF('5'!J87,"x")+COUNTIF('6'!J87,"x")+COUNTIF('7'!J87,"x")+COUNTIF('8'!J87,"x")+COUNTIF('9'!J87,"x")+COUNTIF('10'!J87,"x")+COUNTIF('11'!J87,"x")+COUNTIF('12'!J87,"x")+COUNTIF('13'!J87,"x")+COUNTIF('14'!J87,"x")+COUNTIF('15'!J87,"x"),"0")</f>
        <v>0</v>
      </c>
      <c r="K87" s="83"/>
      <c r="L87" s="82" t="str">
        <f>IF(COUNTIF('1'!L87,"x")+COUNTIF('2'!L87,"x")+COUNTIF('3'!L87,"x")+COUNTIF('4'!L87,"x")+COUNTIF('5'!L87,"x")+COUNTIF('6'!L87,"x")+COUNTIF('7'!L87,"x")+COUNTIF('8'!L87,"x")+COUNTIF('9'!L87,"x")+COUNTIF('10'!L87,"x")+COUNTIF('11'!L87,"x")+COUNTIF('12'!L87,"x")+COUNTIF('13'!L87,"x")+COUNTIF('14'!L87,"x")+COUNTIF('15'!L87,"x")&lt;&gt;0,COUNTIF('1'!L87,"x")+COUNTIF('2'!L87,"x")+COUNTIF('3'!L87,"x")+COUNTIF('4'!L87,"x")+COUNTIF('5'!L87,"x")+COUNTIF('6'!L87,"x")+COUNTIF('7'!L87,"x")+COUNTIF('8'!L87,"x")+COUNTIF('9'!L87,"x")+COUNTIF('10'!L87,"x")+COUNTIF('11'!L87,"x")+COUNTIF('12'!L87,"x")+COUNTIF('13'!L87,"x")+COUNTIF('14'!L87,"x")+COUNTIF('15'!L87,"x"),"0")</f>
        <v>0</v>
      </c>
      <c r="M87" s="85"/>
      <c r="N87" s="95"/>
      <c r="O87" s="94" t="str">
        <f>IF(COUNTIF('1'!O87,"x")+COUNTIF('2'!O87,"x")+COUNTIF('3'!O87,"x")+COUNTIF('4'!O87,"x")+COUNTIF('5'!O87,"x")+COUNTIF('6'!O87,"x")+COUNTIF('7'!O87,"x")+COUNTIF('8'!O87,"x")+COUNTIF('9'!O87,"x")+COUNTIF('10'!O87,"x")+COUNTIF('11'!O87,"x")+COUNTIF('12'!O87,"x")+COUNTIF('13'!O87,"x")+COUNTIF('14'!O87,"x")+COUNTIF('15'!O87,"x")&lt;&gt;0,COUNTIF('1'!O87,"x")+COUNTIF('2'!O87,"x")+COUNTIF('3'!O87,"x")+COUNTIF('4'!O87,"x")+COUNTIF('5'!O87,"x")+COUNTIF('6'!O87,"x")+COUNTIF('7'!O87,"x")+COUNTIF('8'!O87,"x")+COUNTIF('9'!O87,"x")+COUNTIF('10'!O87,"x")+COUNTIF('11'!O87,"x")+COUNTIF('12'!O87,"x")+COUNTIF('13'!O87,"x")+COUNTIF('14'!O87,"x")+COUNTIF('15'!O87,"x"),"0")</f>
        <v>0</v>
      </c>
      <c r="P87" s="95"/>
      <c r="Q87" s="94" t="str">
        <f>IF(COUNTIF('1'!Q87,"x")+COUNTIF('2'!Q87,"x")+COUNTIF('3'!Q87,"x")+COUNTIF('4'!Q87,"x")+COUNTIF('5'!Q87,"x")+COUNTIF('6'!Q87,"x")+COUNTIF('7'!Q87,"x")+COUNTIF('8'!Q87,"x")+COUNTIF('9'!Q87,"x")+COUNTIF('10'!Q87,"x")+COUNTIF('11'!Q87,"x")+COUNTIF('12'!Q87,"x")+COUNTIF('13'!Q87,"x")+COUNTIF('14'!Q87,"x")+COUNTIF('15'!Q87,"x")&lt;&gt;0,COUNTIF('1'!Q87,"x")+COUNTIF('2'!Q87,"x")+COUNTIF('3'!Q87,"x")+COUNTIF('4'!Q87,"x")+COUNTIF('5'!Q87,"x")+COUNTIF('6'!Q87,"x")+COUNTIF('7'!Q87,"x")+COUNTIF('8'!Q87,"x")+COUNTIF('9'!Q87,"x")+COUNTIF('10'!Q87,"x")+COUNTIF('11'!Q87,"x")+COUNTIF('12'!Q87,"x")+COUNTIF('13'!Q87,"x")+COUNTIF('14'!Q87,"x")+COUNTIF('15'!Q87,"x"),"0")</f>
        <v>0</v>
      </c>
      <c r="R87" s="77"/>
      <c r="S87" s="45" t="str">
        <f t="shared" si="12"/>
        <v/>
      </c>
      <c r="T87" s="38"/>
      <c r="U87" s="93"/>
      <c r="V87" s="14" t="str">
        <f t="shared" si="13"/>
        <v/>
      </c>
    </row>
    <row r="88" spans="1:22" ht="15" hidden="1" customHeight="1">
      <c r="A88" s="45"/>
      <c r="B88" s="38" t="str">
        <f>IF(Vorlage!B88&lt;&gt;"",Vorlage!B88,"")</f>
        <v/>
      </c>
      <c r="C88" s="38"/>
      <c r="D88" s="69"/>
      <c r="E88" s="94" t="str">
        <f>IF(COUNTIF('1'!E88,"x")+COUNTIF('2'!E88,"x")+COUNTIF('3'!E88,"x")+COUNTIF('4'!E88,"x")+COUNTIF('5'!E88,"x")+COUNTIF('6'!E88,"x")+COUNTIF('7'!E88,"x")+COUNTIF('8'!E88,"x")+COUNTIF('9'!E88,"x")+COUNTIF('10'!E88,"x")+COUNTIF('11'!E88,"x")+COUNTIF('12'!E88,"x")+COUNTIF('13'!E88,"x")+COUNTIF('14'!E88,"x")+COUNTIF('15'!E88,"x")&lt;&gt;0,COUNTIF('1'!E88,"x")+COUNTIF('2'!E88,"x")+COUNTIF('3'!E88,"x")+COUNTIF('4'!E88,"x")+COUNTIF('5'!E88,"x")+COUNTIF('6'!E88,"x")+COUNTIF('7'!E88,"x")+COUNTIF('8'!E88,"x")+COUNTIF('9'!E88,"x")+COUNTIF('10'!E88,"x")+COUNTIF('11'!E88,"x")+COUNTIF('12'!E88,"x")+COUNTIF('13'!E88,"x")+COUNTIF('14'!E88,"x")+COUNTIF('15'!E88,"x"),"0")</f>
        <v>0</v>
      </c>
      <c r="F88" s="95"/>
      <c r="G88" s="94" t="str">
        <f>IF(COUNTIF('1'!G88,"x")+COUNTIF('2'!G88,"x")+COUNTIF('3'!G88,"x")+COUNTIF('4'!G88,"x")+COUNTIF('5'!G88,"x")+COUNTIF('6'!G88,"x")+COUNTIF('7'!G88,"x")+COUNTIF('8'!G88,"x")+COUNTIF('9'!G88,"x")+COUNTIF('10'!G88,"x")+COUNTIF('11'!G88,"x")+COUNTIF('12'!G88,"x")+COUNTIF('13'!G88,"x")+COUNTIF('14'!G88,"x")+COUNTIF('15'!G88,"x")&lt;&gt;0,COUNTIF('1'!G88,"x")+COUNTIF('2'!G88,"x")+COUNTIF('3'!G88,"x")+COUNTIF('4'!G88,"x")+COUNTIF('5'!G88,"x")+COUNTIF('6'!G88,"x")+COUNTIF('7'!G88,"x")+COUNTIF('8'!G88,"x")+COUNTIF('9'!G88,"x")+COUNTIF('10'!G88,"x")+COUNTIF('11'!G88,"x")+COUNTIF('12'!G88,"x")+COUNTIF('13'!G88,"x")+COUNTIF('14'!G88,"x")+COUNTIF('15'!G88,"x"),"0")</f>
        <v>0</v>
      </c>
      <c r="H88" s="95"/>
      <c r="I88" s="84"/>
      <c r="J88" s="82" t="str">
        <f>IF(COUNTIF('1'!J88,"x")+COUNTIF('2'!J88,"x")+COUNTIF('3'!J88,"x")+COUNTIF('4'!J88,"x")+COUNTIF('5'!J88,"x")+COUNTIF('6'!J88,"x")+COUNTIF('7'!J88,"x")+COUNTIF('8'!J88,"x")+COUNTIF('9'!J88,"x")+COUNTIF('10'!J88,"x")+COUNTIF('11'!J88,"x")+COUNTIF('12'!J88,"x")+COUNTIF('13'!J88,"x")+COUNTIF('14'!J88,"x")+COUNTIF('15'!J88,"x")&lt;&gt;0,COUNTIF('1'!J88,"x")+COUNTIF('2'!J88,"x")+COUNTIF('3'!J88,"x")+COUNTIF('4'!J88,"x")+COUNTIF('5'!J88,"x")+COUNTIF('6'!J88,"x")+COUNTIF('7'!J88,"x")+COUNTIF('8'!J88,"x")+COUNTIF('9'!J88,"x")+COUNTIF('10'!J88,"x")+COUNTIF('11'!J88,"x")+COUNTIF('12'!J88,"x")+COUNTIF('13'!J88,"x")+COUNTIF('14'!J88,"x")+COUNTIF('15'!J88,"x"),"0")</f>
        <v>0</v>
      </c>
      <c r="K88" s="83"/>
      <c r="L88" s="82" t="str">
        <f>IF(COUNTIF('1'!L88,"x")+COUNTIF('2'!L88,"x")+COUNTIF('3'!L88,"x")+COUNTIF('4'!L88,"x")+COUNTIF('5'!L88,"x")+COUNTIF('6'!L88,"x")+COUNTIF('7'!L88,"x")+COUNTIF('8'!L88,"x")+COUNTIF('9'!L88,"x")+COUNTIF('10'!L88,"x")+COUNTIF('11'!L88,"x")+COUNTIF('12'!L88,"x")+COUNTIF('13'!L88,"x")+COUNTIF('14'!L88,"x")+COUNTIF('15'!L88,"x")&lt;&gt;0,COUNTIF('1'!L88,"x")+COUNTIF('2'!L88,"x")+COUNTIF('3'!L88,"x")+COUNTIF('4'!L88,"x")+COUNTIF('5'!L88,"x")+COUNTIF('6'!L88,"x")+COUNTIF('7'!L88,"x")+COUNTIF('8'!L88,"x")+COUNTIF('9'!L88,"x")+COUNTIF('10'!L88,"x")+COUNTIF('11'!L88,"x")+COUNTIF('12'!L88,"x")+COUNTIF('13'!L88,"x")+COUNTIF('14'!L88,"x")+COUNTIF('15'!L88,"x"),"0")</f>
        <v>0</v>
      </c>
      <c r="M88" s="85"/>
      <c r="N88" s="95"/>
      <c r="O88" s="94" t="str">
        <f>IF(COUNTIF('1'!O88,"x")+COUNTIF('2'!O88,"x")+COUNTIF('3'!O88,"x")+COUNTIF('4'!O88,"x")+COUNTIF('5'!O88,"x")+COUNTIF('6'!O88,"x")+COUNTIF('7'!O88,"x")+COUNTIF('8'!O88,"x")+COUNTIF('9'!O88,"x")+COUNTIF('10'!O88,"x")+COUNTIF('11'!O88,"x")+COUNTIF('12'!O88,"x")+COUNTIF('13'!O88,"x")+COUNTIF('14'!O88,"x")+COUNTIF('15'!O88,"x")&lt;&gt;0,COUNTIF('1'!O88,"x")+COUNTIF('2'!O88,"x")+COUNTIF('3'!O88,"x")+COUNTIF('4'!O88,"x")+COUNTIF('5'!O88,"x")+COUNTIF('6'!O88,"x")+COUNTIF('7'!O88,"x")+COUNTIF('8'!O88,"x")+COUNTIF('9'!O88,"x")+COUNTIF('10'!O88,"x")+COUNTIF('11'!O88,"x")+COUNTIF('12'!O88,"x")+COUNTIF('13'!O88,"x")+COUNTIF('14'!O88,"x")+COUNTIF('15'!O88,"x"),"0")</f>
        <v>0</v>
      </c>
      <c r="P88" s="95"/>
      <c r="Q88" s="94" t="str">
        <f>IF(COUNTIF('1'!Q88,"x")+COUNTIF('2'!Q88,"x")+COUNTIF('3'!Q88,"x")+COUNTIF('4'!Q88,"x")+COUNTIF('5'!Q88,"x")+COUNTIF('6'!Q88,"x")+COUNTIF('7'!Q88,"x")+COUNTIF('8'!Q88,"x")+COUNTIF('9'!Q88,"x")+COUNTIF('10'!Q88,"x")+COUNTIF('11'!Q88,"x")+COUNTIF('12'!Q88,"x")+COUNTIF('13'!Q88,"x")+COUNTIF('14'!Q88,"x")+COUNTIF('15'!Q88,"x")&lt;&gt;0,COUNTIF('1'!Q88,"x")+COUNTIF('2'!Q88,"x")+COUNTIF('3'!Q88,"x")+COUNTIF('4'!Q88,"x")+COUNTIF('5'!Q88,"x")+COUNTIF('6'!Q88,"x")+COUNTIF('7'!Q88,"x")+COUNTIF('8'!Q88,"x")+COUNTIF('9'!Q88,"x")+COUNTIF('10'!Q88,"x")+COUNTIF('11'!Q88,"x")+COUNTIF('12'!Q88,"x")+COUNTIF('13'!Q88,"x")+COUNTIF('14'!Q88,"x")+COUNTIF('15'!Q88,"x"),"0")</f>
        <v>0</v>
      </c>
      <c r="R88" s="77"/>
      <c r="S88" s="45" t="str">
        <f t="shared" si="12"/>
        <v/>
      </c>
      <c r="T88" s="38"/>
      <c r="U88" s="93"/>
      <c r="V88" s="14" t="str">
        <f t="shared" si="13"/>
        <v/>
      </c>
    </row>
    <row r="89" spans="1:22" ht="15" hidden="1" customHeight="1">
      <c r="A89" s="45"/>
      <c r="B89" s="38" t="str">
        <f>IF(Vorlage!B89&lt;&gt;"",Vorlage!B89,"")</f>
        <v/>
      </c>
      <c r="C89" s="38"/>
      <c r="D89" s="69"/>
      <c r="E89" s="94" t="str">
        <f>IF(COUNTIF('1'!E89,"x")+COUNTIF('2'!E89,"x")+COUNTIF('3'!E89,"x")+COUNTIF('4'!E89,"x")+COUNTIF('5'!E89,"x")+COUNTIF('6'!E89,"x")+COUNTIF('7'!E89,"x")+COUNTIF('8'!E89,"x")+COUNTIF('9'!E89,"x")+COUNTIF('10'!E89,"x")+COUNTIF('11'!E89,"x")+COUNTIF('12'!E89,"x")+COUNTIF('13'!E89,"x")+COUNTIF('14'!E89,"x")+COUNTIF('15'!E89,"x")&lt;&gt;0,COUNTIF('1'!E89,"x")+COUNTIF('2'!E89,"x")+COUNTIF('3'!E89,"x")+COUNTIF('4'!E89,"x")+COUNTIF('5'!E89,"x")+COUNTIF('6'!E89,"x")+COUNTIF('7'!E89,"x")+COUNTIF('8'!E89,"x")+COUNTIF('9'!E89,"x")+COUNTIF('10'!E89,"x")+COUNTIF('11'!E89,"x")+COUNTIF('12'!E89,"x")+COUNTIF('13'!E89,"x")+COUNTIF('14'!E89,"x")+COUNTIF('15'!E89,"x"),"0")</f>
        <v>0</v>
      </c>
      <c r="F89" s="95"/>
      <c r="G89" s="94" t="str">
        <f>IF(COUNTIF('1'!G89,"x")+COUNTIF('2'!G89,"x")+COUNTIF('3'!G89,"x")+COUNTIF('4'!G89,"x")+COUNTIF('5'!G89,"x")+COUNTIF('6'!G89,"x")+COUNTIF('7'!G89,"x")+COUNTIF('8'!G89,"x")+COUNTIF('9'!G89,"x")+COUNTIF('10'!G89,"x")+COUNTIF('11'!G89,"x")+COUNTIF('12'!G89,"x")+COUNTIF('13'!G89,"x")+COUNTIF('14'!G89,"x")+COUNTIF('15'!G89,"x")&lt;&gt;0,COUNTIF('1'!G89,"x")+COUNTIF('2'!G89,"x")+COUNTIF('3'!G89,"x")+COUNTIF('4'!G89,"x")+COUNTIF('5'!G89,"x")+COUNTIF('6'!G89,"x")+COUNTIF('7'!G89,"x")+COUNTIF('8'!G89,"x")+COUNTIF('9'!G89,"x")+COUNTIF('10'!G89,"x")+COUNTIF('11'!G89,"x")+COUNTIF('12'!G89,"x")+COUNTIF('13'!G89,"x")+COUNTIF('14'!G89,"x")+COUNTIF('15'!G89,"x"),"0")</f>
        <v>0</v>
      </c>
      <c r="H89" s="95"/>
      <c r="I89" s="84"/>
      <c r="J89" s="82" t="str">
        <f>IF(COUNTIF('1'!J89,"x")+COUNTIF('2'!J89,"x")+COUNTIF('3'!J89,"x")+COUNTIF('4'!J89,"x")+COUNTIF('5'!J89,"x")+COUNTIF('6'!J89,"x")+COUNTIF('7'!J89,"x")+COUNTIF('8'!J89,"x")+COUNTIF('9'!J89,"x")+COUNTIF('10'!J89,"x")+COUNTIF('11'!J89,"x")+COUNTIF('12'!J89,"x")+COUNTIF('13'!J89,"x")+COUNTIF('14'!J89,"x")+COUNTIF('15'!J89,"x")&lt;&gt;0,COUNTIF('1'!J89,"x")+COUNTIF('2'!J89,"x")+COUNTIF('3'!J89,"x")+COUNTIF('4'!J89,"x")+COUNTIF('5'!J89,"x")+COUNTIF('6'!J89,"x")+COUNTIF('7'!J89,"x")+COUNTIF('8'!J89,"x")+COUNTIF('9'!J89,"x")+COUNTIF('10'!J89,"x")+COUNTIF('11'!J89,"x")+COUNTIF('12'!J89,"x")+COUNTIF('13'!J89,"x")+COUNTIF('14'!J89,"x")+COUNTIF('15'!J89,"x"),"0")</f>
        <v>0</v>
      </c>
      <c r="K89" s="83"/>
      <c r="L89" s="82" t="str">
        <f>IF(COUNTIF('1'!L89,"x")+COUNTIF('2'!L89,"x")+COUNTIF('3'!L89,"x")+COUNTIF('4'!L89,"x")+COUNTIF('5'!L89,"x")+COUNTIF('6'!L89,"x")+COUNTIF('7'!L89,"x")+COUNTIF('8'!L89,"x")+COUNTIF('9'!L89,"x")+COUNTIF('10'!L89,"x")+COUNTIF('11'!L89,"x")+COUNTIF('12'!L89,"x")+COUNTIF('13'!L89,"x")+COUNTIF('14'!L89,"x")+COUNTIF('15'!L89,"x")&lt;&gt;0,COUNTIF('1'!L89,"x")+COUNTIF('2'!L89,"x")+COUNTIF('3'!L89,"x")+COUNTIF('4'!L89,"x")+COUNTIF('5'!L89,"x")+COUNTIF('6'!L89,"x")+COUNTIF('7'!L89,"x")+COUNTIF('8'!L89,"x")+COUNTIF('9'!L89,"x")+COUNTIF('10'!L89,"x")+COUNTIF('11'!L89,"x")+COUNTIF('12'!L89,"x")+COUNTIF('13'!L89,"x")+COUNTIF('14'!L89,"x")+COUNTIF('15'!L89,"x"),"0")</f>
        <v>0</v>
      </c>
      <c r="M89" s="85"/>
      <c r="N89" s="95"/>
      <c r="O89" s="94" t="str">
        <f>IF(COUNTIF('1'!O89,"x")+COUNTIF('2'!O89,"x")+COUNTIF('3'!O89,"x")+COUNTIF('4'!O89,"x")+COUNTIF('5'!O89,"x")+COUNTIF('6'!O89,"x")+COUNTIF('7'!O89,"x")+COUNTIF('8'!O89,"x")+COUNTIF('9'!O89,"x")+COUNTIF('10'!O89,"x")+COUNTIF('11'!O89,"x")+COUNTIF('12'!O89,"x")+COUNTIF('13'!O89,"x")+COUNTIF('14'!O89,"x")+COUNTIF('15'!O89,"x")&lt;&gt;0,COUNTIF('1'!O89,"x")+COUNTIF('2'!O89,"x")+COUNTIF('3'!O89,"x")+COUNTIF('4'!O89,"x")+COUNTIF('5'!O89,"x")+COUNTIF('6'!O89,"x")+COUNTIF('7'!O89,"x")+COUNTIF('8'!O89,"x")+COUNTIF('9'!O89,"x")+COUNTIF('10'!O89,"x")+COUNTIF('11'!O89,"x")+COUNTIF('12'!O89,"x")+COUNTIF('13'!O89,"x")+COUNTIF('14'!O89,"x")+COUNTIF('15'!O89,"x"),"0")</f>
        <v>0</v>
      </c>
      <c r="P89" s="95"/>
      <c r="Q89" s="94" t="str">
        <f>IF(COUNTIF('1'!Q89,"x")+COUNTIF('2'!Q89,"x")+COUNTIF('3'!Q89,"x")+COUNTIF('4'!Q89,"x")+COUNTIF('5'!Q89,"x")+COUNTIF('6'!Q89,"x")+COUNTIF('7'!Q89,"x")+COUNTIF('8'!Q89,"x")+COUNTIF('9'!Q89,"x")+COUNTIF('10'!Q89,"x")+COUNTIF('11'!Q89,"x")+COUNTIF('12'!Q89,"x")+COUNTIF('13'!Q89,"x")+COUNTIF('14'!Q89,"x")+COUNTIF('15'!Q89,"x")&lt;&gt;0,COUNTIF('1'!Q89,"x")+COUNTIF('2'!Q89,"x")+COUNTIF('3'!Q89,"x")+COUNTIF('4'!Q89,"x")+COUNTIF('5'!Q89,"x")+COUNTIF('6'!Q89,"x")+COUNTIF('7'!Q89,"x")+COUNTIF('8'!Q89,"x")+COUNTIF('9'!Q89,"x")+COUNTIF('10'!Q89,"x")+COUNTIF('11'!Q89,"x")+COUNTIF('12'!Q89,"x")+COUNTIF('13'!Q89,"x")+COUNTIF('14'!Q89,"x")+COUNTIF('15'!Q89,"x"),"0")</f>
        <v>0</v>
      </c>
      <c r="R89" s="77"/>
      <c r="S89" s="45" t="str">
        <f t="shared" si="12"/>
        <v/>
      </c>
      <c r="T89" s="38"/>
      <c r="U89" s="93"/>
      <c r="V89" s="14" t="str">
        <f t="shared" si="13"/>
        <v/>
      </c>
    </row>
    <row r="90" spans="1:22" ht="15" hidden="1" customHeight="1" thickBot="1">
      <c r="A90" s="45"/>
      <c r="B90" s="38" t="str">
        <f>IF(Vorlage!B90&lt;&gt;"",Vorlage!B90,"")</f>
        <v/>
      </c>
      <c r="C90" s="38"/>
      <c r="D90" s="69"/>
      <c r="E90" s="94" t="str">
        <f>IF(COUNTIF('1'!E90,"x")+COUNTIF('2'!E90,"x")+COUNTIF('3'!E90,"x")+COUNTIF('4'!E90,"x")+COUNTIF('5'!E90,"x")+COUNTIF('6'!E90,"x")+COUNTIF('7'!E90,"x")+COUNTIF('8'!E90,"x")+COUNTIF('9'!E90,"x")+COUNTIF('10'!E90,"x")+COUNTIF('11'!E90,"x")+COUNTIF('12'!E90,"x")+COUNTIF('13'!E90,"x")+COUNTIF('14'!E90,"x")+COUNTIF('15'!E90,"x")&lt;&gt;0,COUNTIF('1'!E90,"x")+COUNTIF('2'!E90,"x")+COUNTIF('3'!E90,"x")+COUNTIF('4'!E90,"x")+COUNTIF('5'!E90,"x")+COUNTIF('6'!E90,"x")+COUNTIF('7'!E90,"x")+COUNTIF('8'!E90,"x")+COUNTIF('9'!E90,"x")+COUNTIF('10'!E90,"x")+COUNTIF('11'!E90,"x")+COUNTIF('12'!E90,"x")+COUNTIF('13'!E90,"x")+COUNTIF('14'!E90,"x")+COUNTIF('15'!E90,"x"),"0")</f>
        <v>0</v>
      </c>
      <c r="F90" s="95"/>
      <c r="G90" s="94" t="str">
        <f>IF(COUNTIF('1'!G90,"x")+COUNTIF('2'!G90,"x")+COUNTIF('3'!G90,"x")+COUNTIF('4'!G90,"x")+COUNTIF('5'!G90,"x")+COUNTIF('6'!G90,"x")+COUNTIF('7'!G90,"x")+COUNTIF('8'!G90,"x")+COUNTIF('9'!G90,"x")+COUNTIF('10'!G90,"x")+COUNTIF('11'!G90,"x")+COUNTIF('12'!G90,"x")+COUNTIF('13'!G90,"x")+COUNTIF('14'!G90,"x")+COUNTIF('15'!G90,"x")&lt;&gt;0,COUNTIF('1'!G90,"x")+COUNTIF('2'!G90,"x")+COUNTIF('3'!G90,"x")+COUNTIF('4'!G90,"x")+COUNTIF('5'!G90,"x")+COUNTIF('6'!G90,"x")+COUNTIF('7'!G90,"x")+COUNTIF('8'!G90,"x")+COUNTIF('9'!G90,"x")+COUNTIF('10'!G90,"x")+COUNTIF('11'!G90,"x")+COUNTIF('12'!G90,"x")+COUNTIF('13'!G90,"x")+COUNTIF('14'!G90,"x")+COUNTIF('15'!G90,"x"),"0")</f>
        <v>0</v>
      </c>
      <c r="H90" s="95"/>
      <c r="I90" s="84"/>
      <c r="J90" s="82" t="str">
        <f>IF(COUNTIF('1'!J90,"x")+COUNTIF('2'!J90,"x")+COUNTIF('3'!J90,"x")+COUNTIF('4'!J90,"x")+COUNTIF('5'!J90,"x")+COUNTIF('6'!J90,"x")+COUNTIF('7'!J90,"x")+COUNTIF('8'!J90,"x")+COUNTIF('9'!J90,"x")+COUNTIF('10'!J90,"x")+COUNTIF('11'!J90,"x")+COUNTIF('12'!J90,"x")+COUNTIF('13'!J90,"x")+COUNTIF('14'!J90,"x")+COUNTIF('15'!J90,"x")&lt;&gt;0,COUNTIF('1'!J90,"x")+COUNTIF('2'!J90,"x")+COUNTIF('3'!J90,"x")+COUNTIF('4'!J90,"x")+COUNTIF('5'!J90,"x")+COUNTIF('6'!J90,"x")+COUNTIF('7'!J90,"x")+COUNTIF('8'!J90,"x")+COUNTIF('9'!J90,"x")+COUNTIF('10'!J90,"x")+COUNTIF('11'!J90,"x")+COUNTIF('12'!J90,"x")+COUNTIF('13'!J90,"x")+COUNTIF('14'!J90,"x")+COUNTIF('15'!J90,"x"),"0")</f>
        <v>0</v>
      </c>
      <c r="K90" s="83"/>
      <c r="L90" s="82" t="str">
        <f>IF(COUNTIF('1'!L90,"x")+COUNTIF('2'!L90,"x")+COUNTIF('3'!L90,"x")+COUNTIF('4'!L90,"x")+COUNTIF('5'!L90,"x")+COUNTIF('6'!L90,"x")+COUNTIF('7'!L90,"x")+COUNTIF('8'!L90,"x")+COUNTIF('9'!L90,"x")+COUNTIF('10'!L90,"x")+COUNTIF('11'!L90,"x")+COUNTIF('12'!L90,"x")+COUNTIF('13'!L90,"x")+COUNTIF('14'!L90,"x")+COUNTIF('15'!L90,"x")&lt;&gt;0,COUNTIF('1'!L90,"x")+COUNTIF('2'!L90,"x")+COUNTIF('3'!L90,"x")+COUNTIF('4'!L90,"x")+COUNTIF('5'!L90,"x")+COUNTIF('6'!L90,"x")+COUNTIF('7'!L90,"x")+COUNTIF('8'!L90,"x")+COUNTIF('9'!L90,"x")+COUNTIF('10'!L90,"x")+COUNTIF('11'!L90,"x")+COUNTIF('12'!L90,"x")+COUNTIF('13'!L90,"x")+COUNTIF('14'!L90,"x")+COUNTIF('15'!L90,"x"),"0")</f>
        <v>0</v>
      </c>
      <c r="M90" s="85"/>
      <c r="N90" s="95"/>
      <c r="O90" s="94" t="str">
        <f>IF(COUNTIF('1'!O90,"x")+COUNTIF('2'!O90,"x")+COUNTIF('3'!O90,"x")+COUNTIF('4'!O90,"x")+COUNTIF('5'!O90,"x")+COUNTIF('6'!O90,"x")+COUNTIF('7'!O90,"x")+COUNTIF('8'!O90,"x")+COUNTIF('9'!O90,"x")+COUNTIF('10'!O90,"x")+COUNTIF('11'!O90,"x")+COUNTIF('12'!O90,"x")+COUNTIF('13'!O90,"x")+COUNTIF('14'!O90,"x")+COUNTIF('15'!O90,"x")&lt;&gt;0,COUNTIF('1'!O90,"x")+COUNTIF('2'!O90,"x")+COUNTIF('3'!O90,"x")+COUNTIF('4'!O90,"x")+COUNTIF('5'!O90,"x")+COUNTIF('6'!O90,"x")+COUNTIF('7'!O90,"x")+COUNTIF('8'!O90,"x")+COUNTIF('9'!O90,"x")+COUNTIF('10'!O90,"x")+COUNTIF('11'!O90,"x")+COUNTIF('12'!O90,"x")+COUNTIF('13'!O90,"x")+COUNTIF('14'!O90,"x")+COUNTIF('15'!O90,"x"),"0")</f>
        <v>0</v>
      </c>
      <c r="P90" s="95"/>
      <c r="Q90" s="94" t="str">
        <f>IF(COUNTIF('1'!Q90,"x")+COUNTIF('2'!Q90,"x")+COUNTIF('3'!Q90,"x")+COUNTIF('4'!Q90,"x")+COUNTIF('5'!Q90,"x")+COUNTIF('6'!Q90,"x")+COUNTIF('7'!Q90,"x")+COUNTIF('8'!Q90,"x")+COUNTIF('9'!Q90,"x")+COUNTIF('10'!Q90,"x")+COUNTIF('11'!Q90,"x")+COUNTIF('12'!Q90,"x")+COUNTIF('13'!Q90,"x")+COUNTIF('14'!Q90,"x")+COUNTIF('15'!Q90,"x")&lt;&gt;0,COUNTIF('1'!Q90,"x")+COUNTIF('2'!Q90,"x")+COUNTIF('3'!Q90,"x")+COUNTIF('4'!Q90,"x")+COUNTIF('5'!Q90,"x")+COUNTIF('6'!Q90,"x")+COUNTIF('7'!Q90,"x")+COUNTIF('8'!Q90,"x")+COUNTIF('9'!Q90,"x")+COUNTIF('10'!Q90,"x")+COUNTIF('11'!Q90,"x")+COUNTIF('12'!Q90,"x")+COUNTIF('13'!Q90,"x")+COUNTIF('14'!Q90,"x")+COUNTIF('15'!Q90,"x"),"0")</f>
        <v>0</v>
      </c>
      <c r="R90" s="77"/>
      <c r="S90" s="45" t="str">
        <f t="shared" si="12"/>
        <v/>
      </c>
      <c r="T90" s="38"/>
      <c r="U90" s="93"/>
      <c r="V90" s="14" t="str">
        <f t="shared" si="13"/>
        <v/>
      </c>
    </row>
    <row r="91" spans="1:22" ht="15.2" customHeight="1" thickBot="1">
      <c r="A91" s="46"/>
      <c r="B91" s="40"/>
      <c r="C91" s="40"/>
      <c r="D91" s="72"/>
      <c r="E91" s="73"/>
      <c r="F91" s="73"/>
      <c r="G91" s="73"/>
      <c r="H91" s="73"/>
      <c r="I91" s="63"/>
      <c r="J91" s="64"/>
      <c r="K91" s="64"/>
      <c r="L91" s="64"/>
      <c r="M91" s="65"/>
      <c r="N91" s="73"/>
      <c r="O91" s="73"/>
      <c r="P91" s="73"/>
      <c r="Q91" s="73"/>
      <c r="R91" s="78"/>
      <c r="S91" s="89" t="str">
        <f>IF(SUM(S81:S90)&lt;&gt;0,SUM(S81:S90)/COUNT(S81:S90),"")</f>
        <v/>
      </c>
      <c r="T91" s="7" t="s">
        <v>16</v>
      </c>
      <c r="U91" s="8" t="str">
        <f>IF(S91&lt;&gt;"",-((U80/5)*S91)+(U80+(U80/5)),"0")</f>
        <v>0</v>
      </c>
    </row>
    <row r="92" spans="1:22" ht="17.850000000000001" customHeight="1" thickBot="1">
      <c r="A92" s="44" t="str">
        <f>+Vorlage!A92</f>
        <v>Schulung und Wartung</v>
      </c>
      <c r="B92" s="38"/>
      <c r="C92" s="38"/>
      <c r="D92" s="67"/>
      <c r="E92" s="97"/>
      <c r="F92" s="97"/>
      <c r="G92" s="97"/>
      <c r="H92" s="97"/>
      <c r="I92" s="91"/>
      <c r="J92" s="90"/>
      <c r="K92" s="90"/>
      <c r="L92" s="90"/>
      <c r="M92" s="92"/>
      <c r="N92" s="98"/>
      <c r="O92" s="97"/>
      <c r="P92" s="97"/>
      <c r="Q92" s="97"/>
      <c r="R92" s="76"/>
      <c r="S92" s="44"/>
      <c r="T92" s="7" t="s">
        <v>13</v>
      </c>
      <c r="U92" s="8">
        <v>2</v>
      </c>
      <c r="V92" s="15"/>
    </row>
    <row r="93" spans="1:22" ht="15.2" customHeight="1">
      <c r="A93" s="45"/>
      <c r="B93" s="38" t="str">
        <f>IF(Vorlage!B93&lt;&gt;"",Vorlage!B93,"")</f>
        <v>Darstellung des Schulungskonzeptes</v>
      </c>
      <c r="C93" s="38"/>
      <c r="D93" s="69"/>
      <c r="E93" s="94" t="str">
        <f>IF(COUNTIF('1'!E93,"x")+COUNTIF('2'!E93,"x")+COUNTIF('3'!E93,"x")+COUNTIF('4'!E93,"x")+COUNTIF('5'!E93,"x")+COUNTIF('6'!E93,"x")+COUNTIF('7'!E93,"x")+COUNTIF('8'!E93,"x")+COUNTIF('9'!E93,"x")+COUNTIF('10'!E93,"x")+COUNTIF('11'!E93,"x")+COUNTIF('12'!E93,"x")+COUNTIF('13'!E93,"x")+COUNTIF('14'!E93,"x")+COUNTIF('15'!E93,"x")&lt;&gt;0,COUNTIF('1'!E93,"x")+COUNTIF('2'!E93,"x")+COUNTIF('3'!E93,"x")+COUNTIF('4'!E93,"x")+COUNTIF('5'!E93,"x")+COUNTIF('6'!E93,"x")+COUNTIF('7'!E93,"x")+COUNTIF('8'!E93,"x")+COUNTIF('9'!E93,"x")+COUNTIF('10'!E93,"x")+COUNTIF('11'!E93,"x")+COUNTIF('12'!E93,"x")+COUNTIF('13'!E93,"x")+COUNTIF('14'!E93,"x")+COUNTIF('15'!E93,"x"),"0")</f>
        <v>0</v>
      </c>
      <c r="F93" s="95"/>
      <c r="G93" s="94" t="str">
        <f>IF(COUNTIF('1'!G93,"x")+COUNTIF('2'!G93,"x")+COUNTIF('3'!G93,"x")+COUNTIF('4'!G93,"x")+COUNTIF('5'!G93,"x")+COUNTIF('6'!G93,"x")+COUNTIF('7'!G93,"x")+COUNTIF('8'!G93,"x")+COUNTIF('9'!G93,"x")+COUNTIF('10'!G93,"x")+COUNTIF('11'!G93,"x")+COUNTIF('12'!G93,"x")+COUNTIF('13'!G93,"x")+COUNTIF('14'!G93,"x")+COUNTIF('15'!G93,"x")&lt;&gt;0,COUNTIF('1'!G93,"x")+COUNTIF('2'!G93,"x")+COUNTIF('3'!G93,"x")+COUNTIF('4'!G93,"x")+COUNTIF('5'!G93,"x")+COUNTIF('6'!G93,"x")+COUNTIF('7'!G93,"x")+COUNTIF('8'!G93,"x")+COUNTIF('9'!G93,"x")+COUNTIF('10'!G93,"x")+COUNTIF('11'!G93,"x")+COUNTIF('12'!G93,"x")+COUNTIF('13'!G93,"x")+COUNTIF('14'!G93,"x")+COUNTIF('15'!G93,"x"),"0")</f>
        <v>0</v>
      </c>
      <c r="H93" s="95"/>
      <c r="I93" s="84"/>
      <c r="J93" s="82" t="str">
        <f>IF(COUNTIF('1'!J93,"x")+COUNTIF('2'!J93,"x")+COUNTIF('3'!J93,"x")+COUNTIF('4'!J93,"x")+COUNTIF('5'!J93,"x")+COUNTIF('6'!J93,"x")+COUNTIF('7'!J93,"x")+COUNTIF('8'!J93,"x")+COUNTIF('9'!J93,"x")+COUNTIF('10'!J93,"x")+COUNTIF('11'!J93,"x")+COUNTIF('12'!J93,"x")+COUNTIF('13'!J93,"x")+COUNTIF('14'!J93,"x")+COUNTIF('15'!J93,"x")&lt;&gt;0,COUNTIF('1'!J93,"x")+COUNTIF('2'!J93,"x")+COUNTIF('3'!J93,"x")+COUNTIF('4'!J93,"x")+COUNTIF('5'!J93,"x")+COUNTIF('6'!J93,"x")+COUNTIF('7'!J93,"x")+COUNTIF('8'!J93,"x")+COUNTIF('9'!J93,"x")+COUNTIF('10'!J93,"x")+COUNTIF('11'!J93,"x")+COUNTIF('12'!J93,"x")+COUNTIF('13'!J93,"x")+COUNTIF('14'!J93,"x")+COUNTIF('15'!J93,"x"),"0")</f>
        <v>0</v>
      </c>
      <c r="K93" s="83"/>
      <c r="L93" s="82" t="str">
        <f>IF(COUNTIF('1'!L93,"x")+COUNTIF('2'!L93,"x")+COUNTIF('3'!L93,"x")+COUNTIF('4'!L93,"x")+COUNTIF('5'!L93,"x")+COUNTIF('6'!L93,"x")+COUNTIF('7'!L93,"x")+COUNTIF('8'!L93,"x")+COUNTIF('9'!L93,"x")+COUNTIF('10'!L93,"x")+COUNTIF('11'!L93,"x")+COUNTIF('12'!L93,"x")+COUNTIF('13'!L93,"x")+COUNTIF('14'!L93,"x")+COUNTIF('15'!L93,"x")&lt;&gt;0,COUNTIF('1'!L93,"x")+COUNTIF('2'!L93,"x")+COUNTIF('3'!L93,"x")+COUNTIF('4'!L93,"x")+COUNTIF('5'!L93,"x")+COUNTIF('6'!L93,"x")+COUNTIF('7'!L93,"x")+COUNTIF('8'!L93,"x")+COUNTIF('9'!L93,"x")+COUNTIF('10'!L93,"x")+COUNTIF('11'!L93,"x")+COUNTIF('12'!L93,"x")+COUNTIF('13'!L93,"x")+COUNTIF('14'!L93,"x")+COUNTIF('15'!L93,"x"),"0")</f>
        <v>0</v>
      </c>
      <c r="M93" s="85"/>
      <c r="N93" s="95"/>
      <c r="O93" s="94" t="str">
        <f>IF(COUNTIF('1'!O93,"x")+COUNTIF('2'!O93,"x")+COUNTIF('3'!O93,"x")+COUNTIF('4'!O93,"x")+COUNTIF('5'!O93,"x")+COUNTIF('6'!O93,"x")+COUNTIF('7'!O93,"x")+COUNTIF('8'!O93,"x")+COUNTIF('9'!O93,"x")+COUNTIF('10'!O93,"x")+COUNTIF('11'!O93,"x")+COUNTIF('12'!O93,"x")+COUNTIF('13'!O93,"x")+COUNTIF('14'!O93,"x")+COUNTIF('15'!O93,"x")&lt;&gt;0,COUNTIF('1'!O93,"x")+COUNTIF('2'!O93,"x")+COUNTIF('3'!O93,"x")+COUNTIF('4'!O93,"x")+COUNTIF('5'!O93,"x")+COUNTIF('6'!O93,"x")+COUNTIF('7'!O93,"x")+COUNTIF('8'!O93,"x")+COUNTIF('9'!O93,"x")+COUNTIF('10'!O93,"x")+COUNTIF('11'!O93,"x")+COUNTIF('12'!O93,"x")+COUNTIF('13'!O93,"x")+COUNTIF('14'!O93,"x")+COUNTIF('15'!O93,"x"),"0")</f>
        <v>0</v>
      </c>
      <c r="P93" s="95"/>
      <c r="Q93" s="94" t="str">
        <f>IF(COUNTIF('1'!Q93,"x")+COUNTIF('2'!Q93,"x")+COUNTIF('3'!Q93,"x")+COUNTIF('4'!Q93,"x")+COUNTIF('5'!Q93,"x")+COUNTIF('6'!Q93,"x")+COUNTIF('7'!Q93,"x")+COUNTIF('8'!Q93,"x")+COUNTIF('9'!Q93,"x")+COUNTIF('10'!Q93,"x")+COUNTIF('11'!Q93,"x")+COUNTIF('12'!Q93,"x")+COUNTIF('13'!Q93,"x")+COUNTIF('14'!Q93,"x")+COUNTIF('15'!Q93,"x")&lt;&gt;0,COUNTIF('1'!Q93,"x")+COUNTIF('2'!Q93,"x")+COUNTIF('3'!Q93,"x")+COUNTIF('4'!Q93,"x")+COUNTIF('5'!Q93,"x")+COUNTIF('6'!Q93,"x")+COUNTIF('7'!Q93,"x")+COUNTIF('8'!Q93,"x")+COUNTIF('9'!Q93,"x")+COUNTIF('10'!Q93,"x")+COUNTIF('11'!Q93,"x")+COUNTIF('12'!Q93,"x")+COUNTIF('13'!Q93,"x")+COUNTIF('14'!Q93,"x")+COUNTIF('15'!Q93,"x"),"0")</f>
        <v>0</v>
      </c>
      <c r="R93" s="77"/>
      <c r="S93" s="45" t="str">
        <f t="shared" ref="S93:S102" si="14">IF(SUM(E93:Q93)&lt;&gt;0,SUM(E93*1,G93*2,J93*3,L93*4,O93*5,Q93*6)/SUM(E93:Q93),"")</f>
        <v/>
      </c>
      <c r="T93" s="38"/>
      <c r="U93" s="93"/>
      <c r="V93" s="14" t="str">
        <f t="shared" ref="V93:V102" si="15">IF(COUNTIF((E93:Q93),"x")&gt;1,"Bitte nur ein Kreuz setzen!","")</f>
        <v/>
      </c>
    </row>
    <row r="94" spans="1:22" ht="15.2" customHeight="1">
      <c r="A94" s="45"/>
      <c r="B94" s="38" t="str">
        <f>IF(Vorlage!B94&lt;&gt;"",Vorlage!B94,"")</f>
        <v>Darstellung des Wartungs- und Betreuungskonzeptes</v>
      </c>
      <c r="C94" s="38"/>
      <c r="D94" s="69"/>
      <c r="E94" s="94" t="str">
        <f>IF(COUNTIF('1'!E94,"x")+COUNTIF('2'!E94,"x")+COUNTIF('3'!E94,"x")+COUNTIF('4'!E94,"x")+COUNTIF('5'!E94,"x")+COUNTIF('6'!E94,"x")+COUNTIF('7'!E94,"x")+COUNTIF('8'!E94,"x")+COUNTIF('9'!E94,"x")+COUNTIF('10'!E94,"x")+COUNTIF('11'!E94,"x")+COUNTIF('12'!E94,"x")+COUNTIF('13'!E94,"x")+COUNTIF('14'!E94,"x")+COUNTIF('15'!E94,"x")&lt;&gt;0,COUNTIF('1'!E94,"x")+COUNTIF('2'!E94,"x")+COUNTIF('3'!E94,"x")+COUNTIF('4'!E94,"x")+COUNTIF('5'!E94,"x")+COUNTIF('6'!E94,"x")+COUNTIF('7'!E94,"x")+COUNTIF('8'!E94,"x")+COUNTIF('9'!E94,"x")+COUNTIF('10'!E94,"x")+COUNTIF('11'!E94,"x")+COUNTIF('12'!E94,"x")+COUNTIF('13'!E94,"x")+COUNTIF('14'!E94,"x")+COUNTIF('15'!E94,"x"),"0")</f>
        <v>0</v>
      </c>
      <c r="F94" s="95"/>
      <c r="G94" s="94" t="str">
        <f>IF(COUNTIF('1'!G94,"x")+COUNTIF('2'!G94,"x")+COUNTIF('3'!G94,"x")+COUNTIF('4'!G94,"x")+COUNTIF('5'!G94,"x")+COUNTIF('6'!G94,"x")+COUNTIF('7'!G94,"x")+COUNTIF('8'!G94,"x")+COUNTIF('9'!G94,"x")+COUNTIF('10'!G94,"x")+COUNTIF('11'!G94,"x")+COUNTIF('12'!G94,"x")+COUNTIF('13'!G94,"x")+COUNTIF('14'!G94,"x")+COUNTIF('15'!G94,"x")&lt;&gt;0,COUNTIF('1'!G94,"x")+COUNTIF('2'!G94,"x")+COUNTIF('3'!G94,"x")+COUNTIF('4'!G94,"x")+COUNTIF('5'!G94,"x")+COUNTIF('6'!G94,"x")+COUNTIF('7'!G94,"x")+COUNTIF('8'!G94,"x")+COUNTIF('9'!G94,"x")+COUNTIF('10'!G94,"x")+COUNTIF('11'!G94,"x")+COUNTIF('12'!G94,"x")+COUNTIF('13'!G94,"x")+COUNTIF('14'!G94,"x")+COUNTIF('15'!G94,"x"),"0")</f>
        <v>0</v>
      </c>
      <c r="H94" s="95"/>
      <c r="I94" s="84"/>
      <c r="J94" s="82" t="str">
        <f>IF(COUNTIF('1'!J94,"x")+COUNTIF('2'!J94,"x")+COUNTIF('3'!J94,"x")+COUNTIF('4'!J94,"x")+COUNTIF('5'!J94,"x")+COUNTIF('6'!J94,"x")+COUNTIF('7'!J94,"x")+COUNTIF('8'!J94,"x")+COUNTIF('9'!J94,"x")+COUNTIF('10'!J94,"x")+COUNTIF('11'!J94,"x")+COUNTIF('12'!J94,"x")+COUNTIF('13'!J94,"x")+COUNTIF('14'!J94,"x")+COUNTIF('15'!J94,"x")&lt;&gt;0,COUNTIF('1'!J94,"x")+COUNTIF('2'!J94,"x")+COUNTIF('3'!J94,"x")+COUNTIF('4'!J94,"x")+COUNTIF('5'!J94,"x")+COUNTIF('6'!J94,"x")+COUNTIF('7'!J94,"x")+COUNTIF('8'!J94,"x")+COUNTIF('9'!J94,"x")+COUNTIF('10'!J94,"x")+COUNTIF('11'!J94,"x")+COUNTIF('12'!J94,"x")+COUNTIF('13'!J94,"x")+COUNTIF('14'!J94,"x")+COUNTIF('15'!J94,"x"),"0")</f>
        <v>0</v>
      </c>
      <c r="K94" s="83"/>
      <c r="L94" s="82" t="str">
        <f>IF(COUNTIF('1'!L94,"x")+COUNTIF('2'!L94,"x")+COUNTIF('3'!L94,"x")+COUNTIF('4'!L94,"x")+COUNTIF('5'!L94,"x")+COUNTIF('6'!L94,"x")+COUNTIF('7'!L94,"x")+COUNTIF('8'!L94,"x")+COUNTIF('9'!L94,"x")+COUNTIF('10'!L94,"x")+COUNTIF('11'!L94,"x")+COUNTIF('12'!L94,"x")+COUNTIF('13'!L94,"x")+COUNTIF('14'!L94,"x")+COUNTIF('15'!L94,"x")&lt;&gt;0,COUNTIF('1'!L94,"x")+COUNTIF('2'!L94,"x")+COUNTIF('3'!L94,"x")+COUNTIF('4'!L94,"x")+COUNTIF('5'!L94,"x")+COUNTIF('6'!L94,"x")+COUNTIF('7'!L94,"x")+COUNTIF('8'!L94,"x")+COUNTIF('9'!L94,"x")+COUNTIF('10'!L94,"x")+COUNTIF('11'!L94,"x")+COUNTIF('12'!L94,"x")+COUNTIF('13'!L94,"x")+COUNTIF('14'!L94,"x")+COUNTIF('15'!L94,"x"),"0")</f>
        <v>0</v>
      </c>
      <c r="M94" s="85"/>
      <c r="N94" s="95"/>
      <c r="O94" s="94" t="str">
        <f>IF(COUNTIF('1'!O94,"x")+COUNTIF('2'!O94,"x")+COUNTIF('3'!O94,"x")+COUNTIF('4'!O94,"x")+COUNTIF('5'!O94,"x")+COUNTIF('6'!O94,"x")+COUNTIF('7'!O94,"x")+COUNTIF('8'!O94,"x")+COUNTIF('9'!O94,"x")+COUNTIF('10'!O94,"x")+COUNTIF('11'!O94,"x")+COUNTIF('12'!O94,"x")+COUNTIF('13'!O94,"x")+COUNTIF('14'!O94,"x")+COUNTIF('15'!O94,"x")&lt;&gt;0,COUNTIF('1'!O94,"x")+COUNTIF('2'!O94,"x")+COUNTIF('3'!O94,"x")+COUNTIF('4'!O94,"x")+COUNTIF('5'!O94,"x")+COUNTIF('6'!O94,"x")+COUNTIF('7'!O94,"x")+COUNTIF('8'!O94,"x")+COUNTIF('9'!O94,"x")+COUNTIF('10'!O94,"x")+COUNTIF('11'!O94,"x")+COUNTIF('12'!O94,"x")+COUNTIF('13'!O94,"x")+COUNTIF('14'!O94,"x")+COUNTIF('15'!O94,"x"),"0")</f>
        <v>0</v>
      </c>
      <c r="P94" s="95"/>
      <c r="Q94" s="94" t="str">
        <f>IF(COUNTIF('1'!Q94,"x")+COUNTIF('2'!Q94,"x")+COUNTIF('3'!Q94,"x")+COUNTIF('4'!Q94,"x")+COUNTIF('5'!Q94,"x")+COUNTIF('6'!Q94,"x")+COUNTIF('7'!Q94,"x")+COUNTIF('8'!Q94,"x")+COUNTIF('9'!Q94,"x")+COUNTIF('10'!Q94,"x")+COUNTIF('11'!Q94,"x")+COUNTIF('12'!Q94,"x")+COUNTIF('13'!Q94,"x")+COUNTIF('14'!Q94,"x")+COUNTIF('15'!Q94,"x")&lt;&gt;0,COUNTIF('1'!Q94,"x")+COUNTIF('2'!Q94,"x")+COUNTIF('3'!Q94,"x")+COUNTIF('4'!Q94,"x")+COUNTIF('5'!Q94,"x")+COUNTIF('6'!Q94,"x")+COUNTIF('7'!Q94,"x")+COUNTIF('8'!Q94,"x")+COUNTIF('9'!Q94,"x")+COUNTIF('10'!Q94,"x")+COUNTIF('11'!Q94,"x")+COUNTIF('12'!Q94,"x")+COUNTIF('13'!Q94,"x")+COUNTIF('14'!Q94,"x")+COUNTIF('15'!Q94,"x"),"0")</f>
        <v>0</v>
      </c>
      <c r="R94" s="77"/>
      <c r="S94" s="45" t="str">
        <f t="shared" si="14"/>
        <v/>
      </c>
      <c r="T94" s="38"/>
      <c r="U94" s="93"/>
      <c r="V94" s="14" t="str">
        <f t="shared" si="15"/>
        <v/>
      </c>
    </row>
    <row r="95" spans="1:22" ht="15.2" customHeight="1">
      <c r="A95" s="45"/>
      <c r="B95" s="38" t="str">
        <f>IF(Vorlage!B95&lt;&gt;"",Vorlage!B95,"")</f>
        <v>Darstellung des Montage- und Einbringungskonzeptes</v>
      </c>
      <c r="C95" s="38"/>
      <c r="D95" s="69"/>
      <c r="E95" s="94" t="str">
        <f>IF(COUNTIF('1'!E95,"x")+COUNTIF('2'!E95,"x")+COUNTIF('3'!E95,"x")+COUNTIF('4'!E95,"x")+COUNTIF('5'!E95,"x")+COUNTIF('6'!E95,"x")+COUNTIF('7'!E95,"x")+COUNTIF('8'!E95,"x")+COUNTIF('9'!E95,"x")+COUNTIF('10'!E95,"x")+COUNTIF('11'!E95,"x")+COUNTIF('12'!E95,"x")+COUNTIF('13'!E95,"x")+COUNTIF('14'!E95,"x")+COUNTIF('15'!E95,"x")&lt;&gt;0,COUNTIF('1'!E95,"x")+COUNTIF('2'!E95,"x")+COUNTIF('3'!E95,"x")+COUNTIF('4'!E95,"x")+COUNTIF('5'!E95,"x")+COUNTIF('6'!E95,"x")+COUNTIF('7'!E95,"x")+COUNTIF('8'!E95,"x")+COUNTIF('9'!E95,"x")+COUNTIF('10'!E95,"x")+COUNTIF('11'!E95,"x")+COUNTIF('12'!E95,"x")+COUNTIF('13'!E95,"x")+COUNTIF('14'!E95,"x")+COUNTIF('15'!E95,"x"),"0")</f>
        <v>0</v>
      </c>
      <c r="F95" s="95"/>
      <c r="G95" s="94" t="str">
        <f>IF(COUNTIF('1'!G95,"x")+COUNTIF('2'!G95,"x")+COUNTIF('3'!G95,"x")+COUNTIF('4'!G95,"x")+COUNTIF('5'!G95,"x")+COUNTIF('6'!G95,"x")+COUNTIF('7'!G95,"x")+COUNTIF('8'!G95,"x")+COUNTIF('9'!G95,"x")+COUNTIF('10'!G95,"x")+COUNTIF('11'!G95,"x")+COUNTIF('12'!G95,"x")+COUNTIF('13'!G95,"x")+COUNTIF('14'!G95,"x")+COUNTIF('15'!G95,"x")&lt;&gt;0,COUNTIF('1'!G95,"x")+COUNTIF('2'!G95,"x")+COUNTIF('3'!G95,"x")+COUNTIF('4'!G95,"x")+COUNTIF('5'!G95,"x")+COUNTIF('6'!G95,"x")+COUNTIF('7'!G95,"x")+COUNTIF('8'!G95,"x")+COUNTIF('9'!G95,"x")+COUNTIF('10'!G95,"x")+COUNTIF('11'!G95,"x")+COUNTIF('12'!G95,"x")+COUNTIF('13'!G95,"x")+COUNTIF('14'!G95,"x")+COUNTIF('15'!G95,"x"),"0")</f>
        <v>0</v>
      </c>
      <c r="H95" s="95"/>
      <c r="I95" s="84"/>
      <c r="J95" s="82" t="str">
        <f>IF(COUNTIF('1'!J95,"x")+COUNTIF('2'!J95,"x")+COUNTIF('3'!J95,"x")+COUNTIF('4'!J95,"x")+COUNTIF('5'!J95,"x")+COUNTIF('6'!J95,"x")+COUNTIF('7'!J95,"x")+COUNTIF('8'!J95,"x")+COUNTIF('9'!J95,"x")+COUNTIF('10'!J95,"x")+COUNTIF('11'!J95,"x")+COUNTIF('12'!J95,"x")+COUNTIF('13'!J95,"x")+COUNTIF('14'!J95,"x")+COUNTIF('15'!J95,"x")&lt;&gt;0,COUNTIF('1'!J95,"x")+COUNTIF('2'!J95,"x")+COUNTIF('3'!J95,"x")+COUNTIF('4'!J95,"x")+COUNTIF('5'!J95,"x")+COUNTIF('6'!J95,"x")+COUNTIF('7'!J95,"x")+COUNTIF('8'!J95,"x")+COUNTIF('9'!J95,"x")+COUNTIF('10'!J95,"x")+COUNTIF('11'!J95,"x")+COUNTIF('12'!J95,"x")+COUNTIF('13'!J95,"x")+COUNTIF('14'!J95,"x")+COUNTIF('15'!J95,"x"),"0")</f>
        <v>0</v>
      </c>
      <c r="K95" s="83"/>
      <c r="L95" s="82" t="str">
        <f>IF(COUNTIF('1'!L95,"x")+COUNTIF('2'!L95,"x")+COUNTIF('3'!L95,"x")+COUNTIF('4'!L95,"x")+COUNTIF('5'!L95,"x")+COUNTIF('6'!L95,"x")+COUNTIF('7'!L95,"x")+COUNTIF('8'!L95,"x")+COUNTIF('9'!L95,"x")+COUNTIF('10'!L95,"x")+COUNTIF('11'!L95,"x")+COUNTIF('12'!L95,"x")+COUNTIF('13'!L95,"x")+COUNTIF('14'!L95,"x")+COUNTIF('15'!L95,"x")&lt;&gt;0,COUNTIF('1'!L95,"x")+COUNTIF('2'!L95,"x")+COUNTIF('3'!L95,"x")+COUNTIF('4'!L95,"x")+COUNTIF('5'!L95,"x")+COUNTIF('6'!L95,"x")+COUNTIF('7'!L95,"x")+COUNTIF('8'!L95,"x")+COUNTIF('9'!L95,"x")+COUNTIF('10'!L95,"x")+COUNTIF('11'!L95,"x")+COUNTIF('12'!L95,"x")+COUNTIF('13'!L95,"x")+COUNTIF('14'!L95,"x")+COUNTIF('15'!L95,"x"),"0")</f>
        <v>0</v>
      </c>
      <c r="M95" s="85"/>
      <c r="N95" s="95"/>
      <c r="O95" s="94" t="str">
        <f>IF(COUNTIF('1'!O95,"x")+COUNTIF('2'!O95,"x")+COUNTIF('3'!O95,"x")+COUNTIF('4'!O95,"x")+COUNTIF('5'!O95,"x")+COUNTIF('6'!O95,"x")+COUNTIF('7'!O95,"x")+COUNTIF('8'!O95,"x")+COUNTIF('9'!O95,"x")+COUNTIF('10'!O95,"x")+COUNTIF('11'!O95,"x")+COUNTIF('12'!O95,"x")+COUNTIF('13'!O95,"x")+COUNTIF('14'!O95,"x")+COUNTIF('15'!O95,"x")&lt;&gt;0,COUNTIF('1'!O95,"x")+COUNTIF('2'!O95,"x")+COUNTIF('3'!O95,"x")+COUNTIF('4'!O95,"x")+COUNTIF('5'!O95,"x")+COUNTIF('6'!O95,"x")+COUNTIF('7'!O95,"x")+COUNTIF('8'!O95,"x")+COUNTIF('9'!O95,"x")+COUNTIF('10'!O95,"x")+COUNTIF('11'!O95,"x")+COUNTIF('12'!O95,"x")+COUNTIF('13'!O95,"x")+COUNTIF('14'!O95,"x")+COUNTIF('15'!O95,"x"),"0")</f>
        <v>0</v>
      </c>
      <c r="P95" s="95"/>
      <c r="Q95" s="94" t="str">
        <f>IF(COUNTIF('1'!Q95,"x")+COUNTIF('2'!Q95,"x")+COUNTIF('3'!Q95,"x")+COUNTIF('4'!Q95,"x")+COUNTIF('5'!Q95,"x")+COUNTIF('6'!Q95,"x")+COUNTIF('7'!Q95,"x")+COUNTIF('8'!Q95,"x")+COUNTIF('9'!Q95,"x")+COUNTIF('10'!Q95,"x")+COUNTIF('11'!Q95,"x")+COUNTIF('12'!Q95,"x")+COUNTIF('13'!Q95,"x")+COUNTIF('14'!Q95,"x")+COUNTIF('15'!Q95,"x")&lt;&gt;0,COUNTIF('1'!Q95,"x")+COUNTIF('2'!Q95,"x")+COUNTIF('3'!Q95,"x")+COUNTIF('4'!Q95,"x")+COUNTIF('5'!Q95,"x")+COUNTIF('6'!Q95,"x")+COUNTIF('7'!Q95,"x")+COUNTIF('8'!Q95,"x")+COUNTIF('9'!Q95,"x")+COUNTIF('10'!Q95,"x")+COUNTIF('11'!Q95,"x")+COUNTIF('12'!Q95,"x")+COUNTIF('13'!Q95,"x")+COUNTIF('14'!Q95,"x")+COUNTIF('15'!Q95,"x"),"0")</f>
        <v>0</v>
      </c>
      <c r="R95" s="77"/>
      <c r="S95" s="45" t="str">
        <f t="shared" si="14"/>
        <v/>
      </c>
      <c r="T95" s="38"/>
      <c r="U95" s="93"/>
      <c r="V95" s="14" t="str">
        <f t="shared" si="15"/>
        <v/>
      </c>
    </row>
    <row r="96" spans="1:22" ht="15.2" customHeight="1" thickBot="1">
      <c r="A96" s="45"/>
      <c r="B96" s="38" t="str">
        <f>IF(Vorlage!B96&lt;&gt;"",Vorlage!B96,"")</f>
        <v>Verständlichkeit der Gebrauchsanleitungen</v>
      </c>
      <c r="C96" s="38"/>
      <c r="D96" s="69"/>
      <c r="E96" s="94" t="str">
        <f>IF(COUNTIF('1'!E96,"x")+COUNTIF('2'!E96,"x")+COUNTIF('3'!E96,"x")+COUNTIF('4'!E96,"x")+COUNTIF('5'!E96,"x")+COUNTIF('6'!E96,"x")+COUNTIF('7'!E96,"x")+COUNTIF('8'!E96,"x")+COUNTIF('9'!E96,"x")+COUNTIF('10'!E96,"x")+COUNTIF('11'!E96,"x")+COUNTIF('12'!E96,"x")+COUNTIF('13'!E96,"x")+COUNTIF('14'!E96,"x")+COUNTIF('15'!E96,"x")&lt;&gt;0,COUNTIF('1'!E96,"x")+COUNTIF('2'!E96,"x")+COUNTIF('3'!E96,"x")+COUNTIF('4'!E96,"x")+COUNTIF('5'!E96,"x")+COUNTIF('6'!E96,"x")+COUNTIF('7'!E96,"x")+COUNTIF('8'!E96,"x")+COUNTIF('9'!E96,"x")+COUNTIF('10'!E96,"x")+COUNTIF('11'!E96,"x")+COUNTIF('12'!E96,"x")+COUNTIF('13'!E96,"x")+COUNTIF('14'!E96,"x")+COUNTIF('15'!E96,"x"),"0")</f>
        <v>0</v>
      </c>
      <c r="F96" s="95"/>
      <c r="G96" s="94" t="str">
        <f>IF(COUNTIF('1'!G96,"x")+COUNTIF('2'!G96,"x")+COUNTIF('3'!G96,"x")+COUNTIF('4'!G96,"x")+COUNTIF('5'!G96,"x")+COUNTIF('6'!G96,"x")+COUNTIF('7'!G96,"x")+COUNTIF('8'!G96,"x")+COUNTIF('9'!G96,"x")+COUNTIF('10'!G96,"x")+COUNTIF('11'!G96,"x")+COUNTIF('12'!G96,"x")+COUNTIF('13'!G96,"x")+COUNTIF('14'!G96,"x")+COUNTIF('15'!G96,"x")&lt;&gt;0,COUNTIF('1'!G96,"x")+COUNTIF('2'!G96,"x")+COUNTIF('3'!G96,"x")+COUNTIF('4'!G96,"x")+COUNTIF('5'!G96,"x")+COUNTIF('6'!G96,"x")+COUNTIF('7'!G96,"x")+COUNTIF('8'!G96,"x")+COUNTIF('9'!G96,"x")+COUNTIF('10'!G96,"x")+COUNTIF('11'!G96,"x")+COUNTIF('12'!G96,"x")+COUNTIF('13'!G96,"x")+COUNTIF('14'!G96,"x")+COUNTIF('15'!G96,"x"),"0")</f>
        <v>0</v>
      </c>
      <c r="H96" s="95"/>
      <c r="I96" s="84"/>
      <c r="J96" s="82" t="str">
        <f>IF(COUNTIF('1'!J96,"x")+COUNTIF('2'!J96,"x")+COUNTIF('3'!J96,"x")+COUNTIF('4'!J96,"x")+COUNTIF('5'!J96,"x")+COUNTIF('6'!J96,"x")+COUNTIF('7'!J96,"x")+COUNTIF('8'!J96,"x")+COUNTIF('9'!J96,"x")+COUNTIF('10'!J96,"x")+COUNTIF('11'!J96,"x")+COUNTIF('12'!J96,"x")+COUNTIF('13'!J96,"x")+COUNTIF('14'!J96,"x")+COUNTIF('15'!J96,"x")&lt;&gt;0,COUNTIF('1'!J96,"x")+COUNTIF('2'!J96,"x")+COUNTIF('3'!J96,"x")+COUNTIF('4'!J96,"x")+COUNTIF('5'!J96,"x")+COUNTIF('6'!J96,"x")+COUNTIF('7'!J96,"x")+COUNTIF('8'!J96,"x")+COUNTIF('9'!J96,"x")+COUNTIF('10'!J96,"x")+COUNTIF('11'!J96,"x")+COUNTIF('12'!J96,"x")+COUNTIF('13'!J96,"x")+COUNTIF('14'!J96,"x")+COUNTIF('15'!J96,"x"),"0")</f>
        <v>0</v>
      </c>
      <c r="K96" s="83"/>
      <c r="L96" s="82" t="str">
        <f>IF(COUNTIF('1'!L96,"x")+COUNTIF('2'!L96,"x")+COUNTIF('3'!L96,"x")+COUNTIF('4'!L96,"x")+COUNTIF('5'!L96,"x")+COUNTIF('6'!L96,"x")+COUNTIF('7'!L96,"x")+COUNTIF('8'!L96,"x")+COUNTIF('9'!L96,"x")+COUNTIF('10'!L96,"x")+COUNTIF('11'!L96,"x")+COUNTIF('12'!L96,"x")+COUNTIF('13'!L96,"x")+COUNTIF('14'!L96,"x")+COUNTIF('15'!L96,"x")&lt;&gt;0,COUNTIF('1'!L96,"x")+COUNTIF('2'!L96,"x")+COUNTIF('3'!L96,"x")+COUNTIF('4'!L96,"x")+COUNTIF('5'!L96,"x")+COUNTIF('6'!L96,"x")+COUNTIF('7'!L96,"x")+COUNTIF('8'!L96,"x")+COUNTIF('9'!L96,"x")+COUNTIF('10'!L96,"x")+COUNTIF('11'!L96,"x")+COUNTIF('12'!L96,"x")+COUNTIF('13'!L96,"x")+COUNTIF('14'!L96,"x")+COUNTIF('15'!L96,"x"),"0")</f>
        <v>0</v>
      </c>
      <c r="M96" s="85"/>
      <c r="N96" s="95"/>
      <c r="O96" s="94" t="str">
        <f>IF(COUNTIF('1'!O96,"x")+COUNTIF('2'!O96,"x")+COUNTIF('3'!O96,"x")+COUNTIF('4'!O96,"x")+COUNTIF('5'!O96,"x")+COUNTIF('6'!O96,"x")+COUNTIF('7'!O96,"x")+COUNTIF('8'!O96,"x")+COUNTIF('9'!O96,"x")+COUNTIF('10'!O96,"x")+COUNTIF('11'!O96,"x")+COUNTIF('12'!O96,"x")+COUNTIF('13'!O96,"x")+COUNTIF('14'!O96,"x")+COUNTIF('15'!O96,"x")&lt;&gt;0,COUNTIF('1'!O96,"x")+COUNTIF('2'!O96,"x")+COUNTIF('3'!O96,"x")+COUNTIF('4'!O96,"x")+COUNTIF('5'!O96,"x")+COUNTIF('6'!O96,"x")+COUNTIF('7'!O96,"x")+COUNTIF('8'!O96,"x")+COUNTIF('9'!O96,"x")+COUNTIF('10'!O96,"x")+COUNTIF('11'!O96,"x")+COUNTIF('12'!O96,"x")+COUNTIF('13'!O96,"x")+COUNTIF('14'!O96,"x")+COUNTIF('15'!O96,"x"),"0")</f>
        <v>0</v>
      </c>
      <c r="P96" s="95"/>
      <c r="Q96" s="94" t="str">
        <f>IF(COUNTIF('1'!Q96,"x")+COUNTIF('2'!Q96,"x")+COUNTIF('3'!Q96,"x")+COUNTIF('4'!Q96,"x")+COUNTIF('5'!Q96,"x")+COUNTIF('6'!Q96,"x")+COUNTIF('7'!Q96,"x")+COUNTIF('8'!Q96,"x")+COUNTIF('9'!Q96,"x")+COUNTIF('10'!Q96,"x")+COUNTIF('11'!Q96,"x")+COUNTIF('12'!Q96,"x")+COUNTIF('13'!Q96,"x")+COUNTIF('14'!Q96,"x")+COUNTIF('15'!Q96,"x")&lt;&gt;0,COUNTIF('1'!Q96,"x")+COUNTIF('2'!Q96,"x")+COUNTIF('3'!Q96,"x")+COUNTIF('4'!Q96,"x")+COUNTIF('5'!Q96,"x")+COUNTIF('6'!Q96,"x")+COUNTIF('7'!Q96,"x")+COUNTIF('8'!Q96,"x")+COUNTIF('9'!Q96,"x")+COUNTIF('10'!Q96,"x")+COUNTIF('11'!Q96,"x")+COUNTIF('12'!Q96,"x")+COUNTIF('13'!Q96,"x")+COUNTIF('14'!Q96,"x")+COUNTIF('15'!Q96,"x"),"0")</f>
        <v>0</v>
      </c>
      <c r="R96" s="77"/>
      <c r="S96" s="45" t="str">
        <f t="shared" si="14"/>
        <v/>
      </c>
      <c r="T96" s="38"/>
      <c r="U96" s="93"/>
      <c r="V96" s="14" t="str">
        <f t="shared" si="15"/>
        <v/>
      </c>
    </row>
    <row r="97" spans="1:22" ht="15.2" hidden="1" customHeight="1">
      <c r="A97" s="45"/>
      <c r="B97" s="38" t="str">
        <f>IF(Vorlage!B97&lt;&gt;"",Vorlage!B97,"")</f>
        <v/>
      </c>
      <c r="C97" s="38"/>
      <c r="D97" s="69"/>
      <c r="E97" s="94" t="str">
        <f>IF(COUNTIF('1'!E97,"x")+COUNTIF('2'!E97,"x")+COUNTIF('3'!E97,"x")+COUNTIF('4'!E97,"x")+COUNTIF('5'!E97,"x")+COUNTIF('6'!E97,"x")+COUNTIF('7'!E97,"x")+COUNTIF('8'!E97,"x")+COUNTIF('9'!E97,"x")+COUNTIF('10'!E97,"x")+COUNTIF('11'!E97,"x")+COUNTIF('12'!E97,"x")+COUNTIF('13'!E97,"x")+COUNTIF('14'!E97,"x")+COUNTIF('15'!E97,"x")&lt;&gt;0,COUNTIF('1'!E97,"x")+COUNTIF('2'!E97,"x")+COUNTIF('3'!E97,"x")+COUNTIF('4'!E97,"x")+COUNTIF('5'!E97,"x")+COUNTIF('6'!E97,"x")+COUNTIF('7'!E97,"x")+COUNTIF('8'!E97,"x")+COUNTIF('9'!E97,"x")+COUNTIF('10'!E97,"x")+COUNTIF('11'!E97,"x")+COUNTIF('12'!E97,"x")+COUNTIF('13'!E97,"x")+COUNTIF('14'!E97,"x")+COUNTIF('15'!E97,"x"),"0")</f>
        <v>0</v>
      </c>
      <c r="F97" s="95"/>
      <c r="G97" s="94" t="str">
        <f>IF(COUNTIF('1'!G97,"x")+COUNTIF('2'!G97,"x")+COUNTIF('3'!G97,"x")+COUNTIF('4'!G97,"x")+COUNTIF('5'!G97,"x")+COUNTIF('6'!G97,"x")+COUNTIF('7'!G97,"x")+COUNTIF('8'!G97,"x")+COUNTIF('9'!G97,"x")+COUNTIF('10'!G97,"x")+COUNTIF('11'!G97,"x")+COUNTIF('12'!G97,"x")+COUNTIF('13'!G97,"x")+COUNTIF('14'!G97,"x")+COUNTIF('15'!G97,"x")&lt;&gt;0,COUNTIF('1'!G97,"x")+COUNTIF('2'!G97,"x")+COUNTIF('3'!G97,"x")+COUNTIF('4'!G97,"x")+COUNTIF('5'!G97,"x")+COUNTIF('6'!G97,"x")+COUNTIF('7'!G97,"x")+COUNTIF('8'!G97,"x")+COUNTIF('9'!G97,"x")+COUNTIF('10'!G97,"x")+COUNTIF('11'!G97,"x")+COUNTIF('12'!G97,"x")+COUNTIF('13'!G97,"x")+COUNTIF('14'!G97,"x")+COUNTIF('15'!G97,"x"),"0")</f>
        <v>0</v>
      </c>
      <c r="H97" s="95"/>
      <c r="I97" s="84"/>
      <c r="J97" s="82" t="str">
        <f>IF(COUNTIF('1'!J97,"x")+COUNTIF('2'!J97,"x")+COUNTIF('3'!J97,"x")+COUNTIF('4'!J97,"x")+COUNTIF('5'!J97,"x")+COUNTIF('6'!J97,"x")+COUNTIF('7'!J97,"x")+COUNTIF('8'!J97,"x")+COUNTIF('9'!J97,"x")+COUNTIF('10'!J97,"x")+COUNTIF('11'!J97,"x")+COUNTIF('12'!J97,"x")+COUNTIF('13'!J97,"x")+COUNTIF('14'!J97,"x")+COUNTIF('15'!J97,"x")&lt;&gt;0,COUNTIF('1'!J97,"x")+COUNTIF('2'!J97,"x")+COUNTIF('3'!J97,"x")+COUNTIF('4'!J97,"x")+COUNTIF('5'!J97,"x")+COUNTIF('6'!J97,"x")+COUNTIF('7'!J97,"x")+COUNTIF('8'!J97,"x")+COUNTIF('9'!J97,"x")+COUNTIF('10'!J97,"x")+COUNTIF('11'!J97,"x")+COUNTIF('12'!J97,"x")+COUNTIF('13'!J97,"x")+COUNTIF('14'!J97,"x")+COUNTIF('15'!J97,"x"),"0")</f>
        <v>0</v>
      </c>
      <c r="K97" s="83"/>
      <c r="L97" s="82" t="str">
        <f>IF(COUNTIF('1'!L97,"x")+COUNTIF('2'!L97,"x")+COUNTIF('3'!L97,"x")+COUNTIF('4'!L97,"x")+COUNTIF('5'!L97,"x")+COUNTIF('6'!L97,"x")+COUNTIF('7'!L97,"x")+COUNTIF('8'!L97,"x")+COUNTIF('9'!L97,"x")+COUNTIF('10'!L97,"x")+COUNTIF('11'!L97,"x")+COUNTIF('12'!L97,"x")+COUNTIF('13'!L97,"x")+COUNTIF('14'!L97,"x")+COUNTIF('15'!L97,"x")&lt;&gt;0,COUNTIF('1'!L97,"x")+COUNTIF('2'!L97,"x")+COUNTIF('3'!L97,"x")+COUNTIF('4'!L97,"x")+COUNTIF('5'!L97,"x")+COUNTIF('6'!L97,"x")+COUNTIF('7'!L97,"x")+COUNTIF('8'!L97,"x")+COUNTIF('9'!L97,"x")+COUNTIF('10'!L97,"x")+COUNTIF('11'!L97,"x")+COUNTIF('12'!L97,"x")+COUNTIF('13'!L97,"x")+COUNTIF('14'!L97,"x")+COUNTIF('15'!L97,"x"),"0")</f>
        <v>0</v>
      </c>
      <c r="M97" s="85"/>
      <c r="N97" s="95"/>
      <c r="O97" s="94" t="str">
        <f>IF(COUNTIF('1'!O97,"x")+COUNTIF('2'!O97,"x")+COUNTIF('3'!O97,"x")+COUNTIF('4'!O97,"x")+COUNTIF('5'!O97,"x")+COUNTIF('6'!O97,"x")+COUNTIF('7'!O97,"x")+COUNTIF('8'!O97,"x")+COUNTIF('9'!O97,"x")+COUNTIF('10'!O97,"x")+COUNTIF('11'!O97,"x")+COUNTIF('12'!O97,"x")+COUNTIF('13'!O97,"x")+COUNTIF('14'!O97,"x")+COUNTIF('15'!O97,"x")&lt;&gt;0,COUNTIF('1'!O97,"x")+COUNTIF('2'!O97,"x")+COUNTIF('3'!O97,"x")+COUNTIF('4'!O97,"x")+COUNTIF('5'!O97,"x")+COUNTIF('6'!O97,"x")+COUNTIF('7'!O97,"x")+COUNTIF('8'!O97,"x")+COUNTIF('9'!O97,"x")+COUNTIF('10'!O97,"x")+COUNTIF('11'!O97,"x")+COUNTIF('12'!O97,"x")+COUNTIF('13'!O97,"x")+COUNTIF('14'!O97,"x")+COUNTIF('15'!O97,"x"),"0")</f>
        <v>0</v>
      </c>
      <c r="P97" s="95"/>
      <c r="Q97" s="94" t="str">
        <f>IF(COUNTIF('1'!Q97,"x")+COUNTIF('2'!Q97,"x")+COUNTIF('3'!Q97,"x")+COUNTIF('4'!Q97,"x")+COUNTIF('5'!Q97,"x")+COUNTIF('6'!Q97,"x")+COUNTIF('7'!Q97,"x")+COUNTIF('8'!Q97,"x")+COUNTIF('9'!Q97,"x")+COUNTIF('10'!Q97,"x")+COUNTIF('11'!Q97,"x")+COUNTIF('12'!Q97,"x")+COUNTIF('13'!Q97,"x")+COUNTIF('14'!Q97,"x")+COUNTIF('15'!Q97,"x")&lt;&gt;0,COUNTIF('1'!Q97,"x")+COUNTIF('2'!Q97,"x")+COUNTIF('3'!Q97,"x")+COUNTIF('4'!Q97,"x")+COUNTIF('5'!Q97,"x")+COUNTIF('6'!Q97,"x")+COUNTIF('7'!Q97,"x")+COUNTIF('8'!Q97,"x")+COUNTIF('9'!Q97,"x")+COUNTIF('10'!Q97,"x")+COUNTIF('11'!Q97,"x")+COUNTIF('12'!Q97,"x")+COUNTIF('13'!Q97,"x")+COUNTIF('14'!Q97,"x")+COUNTIF('15'!Q97,"x"),"0")</f>
        <v>0</v>
      </c>
      <c r="R97" s="77"/>
      <c r="S97" s="45" t="str">
        <f t="shared" si="14"/>
        <v/>
      </c>
      <c r="T97" s="38"/>
      <c r="U97" s="93"/>
      <c r="V97" s="14" t="str">
        <f t="shared" si="15"/>
        <v/>
      </c>
    </row>
    <row r="98" spans="1:22" ht="15" hidden="1" customHeight="1">
      <c r="A98" s="45"/>
      <c r="B98" s="38" t="str">
        <f>IF(Vorlage!B98&lt;&gt;"",Vorlage!B98,"")</f>
        <v/>
      </c>
      <c r="C98" s="38"/>
      <c r="D98" s="69"/>
      <c r="E98" s="94" t="str">
        <f>IF(COUNTIF('1'!E98,"x")+COUNTIF('2'!E98,"x")+COUNTIF('3'!E98,"x")+COUNTIF('4'!E98,"x")+COUNTIF('5'!E98,"x")+COUNTIF('6'!E98,"x")+COUNTIF('7'!E98,"x")+COUNTIF('8'!E98,"x")+COUNTIF('9'!E98,"x")+COUNTIF('10'!E98,"x")+COUNTIF('11'!E98,"x")+COUNTIF('12'!E98,"x")+COUNTIF('13'!E98,"x")+COUNTIF('14'!E98,"x")+COUNTIF('15'!E98,"x")&lt;&gt;0,COUNTIF('1'!E98,"x")+COUNTIF('2'!E98,"x")+COUNTIF('3'!E98,"x")+COUNTIF('4'!E98,"x")+COUNTIF('5'!E98,"x")+COUNTIF('6'!E98,"x")+COUNTIF('7'!E98,"x")+COUNTIF('8'!E98,"x")+COUNTIF('9'!E98,"x")+COUNTIF('10'!E98,"x")+COUNTIF('11'!E98,"x")+COUNTIF('12'!E98,"x")+COUNTIF('13'!E98,"x")+COUNTIF('14'!E98,"x")+COUNTIF('15'!E98,"x"),"0")</f>
        <v>0</v>
      </c>
      <c r="F98" s="95"/>
      <c r="G98" s="94" t="str">
        <f>IF(COUNTIF('1'!G98,"x")+COUNTIF('2'!G98,"x")+COUNTIF('3'!G98,"x")+COUNTIF('4'!G98,"x")+COUNTIF('5'!G98,"x")+COUNTIF('6'!G98,"x")+COUNTIF('7'!G98,"x")+COUNTIF('8'!G98,"x")+COUNTIF('9'!G98,"x")+COUNTIF('10'!G98,"x")+COUNTIF('11'!G98,"x")+COUNTIF('12'!G98,"x")+COUNTIF('13'!G98,"x")+COUNTIF('14'!G98,"x")+COUNTIF('15'!G98,"x")&lt;&gt;0,COUNTIF('1'!G98,"x")+COUNTIF('2'!G98,"x")+COUNTIF('3'!G98,"x")+COUNTIF('4'!G98,"x")+COUNTIF('5'!G98,"x")+COUNTIF('6'!G98,"x")+COUNTIF('7'!G98,"x")+COUNTIF('8'!G98,"x")+COUNTIF('9'!G98,"x")+COUNTIF('10'!G98,"x")+COUNTIF('11'!G98,"x")+COUNTIF('12'!G98,"x")+COUNTIF('13'!G98,"x")+COUNTIF('14'!G98,"x")+COUNTIF('15'!G98,"x"),"0")</f>
        <v>0</v>
      </c>
      <c r="H98" s="95"/>
      <c r="I98" s="84"/>
      <c r="J98" s="82" t="str">
        <f>IF(COUNTIF('1'!J98,"x")+COUNTIF('2'!J98,"x")+COUNTIF('3'!J98,"x")+COUNTIF('4'!J98,"x")+COUNTIF('5'!J98,"x")+COUNTIF('6'!J98,"x")+COUNTIF('7'!J98,"x")+COUNTIF('8'!J98,"x")+COUNTIF('9'!J98,"x")+COUNTIF('10'!J98,"x")+COUNTIF('11'!J98,"x")+COUNTIF('12'!J98,"x")+COUNTIF('13'!J98,"x")+COUNTIF('14'!J98,"x")+COUNTIF('15'!J98,"x")&lt;&gt;0,COUNTIF('1'!J98,"x")+COUNTIF('2'!J98,"x")+COUNTIF('3'!J98,"x")+COUNTIF('4'!J98,"x")+COUNTIF('5'!J98,"x")+COUNTIF('6'!J98,"x")+COUNTIF('7'!J98,"x")+COUNTIF('8'!J98,"x")+COUNTIF('9'!J98,"x")+COUNTIF('10'!J98,"x")+COUNTIF('11'!J98,"x")+COUNTIF('12'!J98,"x")+COUNTIF('13'!J98,"x")+COUNTIF('14'!J98,"x")+COUNTIF('15'!J98,"x"),"0")</f>
        <v>0</v>
      </c>
      <c r="K98" s="83"/>
      <c r="L98" s="82" t="str">
        <f>IF(COUNTIF('1'!L98,"x")+COUNTIF('2'!L98,"x")+COUNTIF('3'!L98,"x")+COUNTIF('4'!L98,"x")+COUNTIF('5'!L98,"x")+COUNTIF('6'!L98,"x")+COUNTIF('7'!L98,"x")+COUNTIF('8'!L98,"x")+COUNTIF('9'!L98,"x")+COUNTIF('10'!L98,"x")+COUNTIF('11'!L98,"x")+COUNTIF('12'!L98,"x")+COUNTIF('13'!L98,"x")+COUNTIF('14'!L98,"x")+COUNTIF('15'!L98,"x")&lt;&gt;0,COUNTIF('1'!L98,"x")+COUNTIF('2'!L98,"x")+COUNTIF('3'!L98,"x")+COUNTIF('4'!L98,"x")+COUNTIF('5'!L98,"x")+COUNTIF('6'!L98,"x")+COUNTIF('7'!L98,"x")+COUNTIF('8'!L98,"x")+COUNTIF('9'!L98,"x")+COUNTIF('10'!L98,"x")+COUNTIF('11'!L98,"x")+COUNTIF('12'!L98,"x")+COUNTIF('13'!L98,"x")+COUNTIF('14'!L98,"x")+COUNTIF('15'!L98,"x"),"0")</f>
        <v>0</v>
      </c>
      <c r="M98" s="85"/>
      <c r="N98" s="95"/>
      <c r="O98" s="94" t="str">
        <f>IF(COUNTIF('1'!O98,"x")+COUNTIF('2'!O98,"x")+COUNTIF('3'!O98,"x")+COUNTIF('4'!O98,"x")+COUNTIF('5'!O98,"x")+COUNTIF('6'!O98,"x")+COUNTIF('7'!O98,"x")+COUNTIF('8'!O98,"x")+COUNTIF('9'!O98,"x")+COUNTIF('10'!O98,"x")+COUNTIF('11'!O98,"x")+COUNTIF('12'!O98,"x")+COUNTIF('13'!O98,"x")+COUNTIF('14'!O98,"x")+COUNTIF('15'!O98,"x")&lt;&gt;0,COUNTIF('1'!O98,"x")+COUNTIF('2'!O98,"x")+COUNTIF('3'!O98,"x")+COUNTIF('4'!O98,"x")+COUNTIF('5'!O98,"x")+COUNTIF('6'!O98,"x")+COUNTIF('7'!O98,"x")+COUNTIF('8'!O98,"x")+COUNTIF('9'!O98,"x")+COUNTIF('10'!O98,"x")+COUNTIF('11'!O98,"x")+COUNTIF('12'!O98,"x")+COUNTIF('13'!O98,"x")+COUNTIF('14'!O98,"x")+COUNTIF('15'!O98,"x"),"0")</f>
        <v>0</v>
      </c>
      <c r="P98" s="95"/>
      <c r="Q98" s="94" t="str">
        <f>IF(COUNTIF('1'!Q98,"x")+COUNTIF('2'!Q98,"x")+COUNTIF('3'!Q98,"x")+COUNTIF('4'!Q98,"x")+COUNTIF('5'!Q98,"x")+COUNTIF('6'!Q98,"x")+COUNTIF('7'!Q98,"x")+COUNTIF('8'!Q98,"x")+COUNTIF('9'!Q98,"x")+COUNTIF('10'!Q98,"x")+COUNTIF('11'!Q98,"x")+COUNTIF('12'!Q98,"x")+COUNTIF('13'!Q98,"x")+COUNTIF('14'!Q98,"x")+COUNTIF('15'!Q98,"x")&lt;&gt;0,COUNTIF('1'!Q98,"x")+COUNTIF('2'!Q98,"x")+COUNTIF('3'!Q98,"x")+COUNTIF('4'!Q98,"x")+COUNTIF('5'!Q98,"x")+COUNTIF('6'!Q98,"x")+COUNTIF('7'!Q98,"x")+COUNTIF('8'!Q98,"x")+COUNTIF('9'!Q98,"x")+COUNTIF('10'!Q98,"x")+COUNTIF('11'!Q98,"x")+COUNTIF('12'!Q98,"x")+COUNTIF('13'!Q98,"x")+COUNTIF('14'!Q98,"x")+COUNTIF('15'!Q98,"x"),"0")</f>
        <v>0</v>
      </c>
      <c r="R98" s="77"/>
      <c r="S98" s="45" t="str">
        <f t="shared" si="14"/>
        <v/>
      </c>
      <c r="T98" s="38"/>
      <c r="U98" s="93"/>
      <c r="V98" s="14" t="str">
        <f t="shared" si="15"/>
        <v/>
      </c>
    </row>
    <row r="99" spans="1:22" ht="15" hidden="1" customHeight="1">
      <c r="A99" s="45"/>
      <c r="B99" s="38" t="str">
        <f>IF(Vorlage!B99&lt;&gt;"",Vorlage!B99,"")</f>
        <v/>
      </c>
      <c r="C99" s="38"/>
      <c r="D99" s="69"/>
      <c r="E99" s="94" t="str">
        <f>IF(COUNTIF('1'!E99,"x")+COUNTIF('2'!E99,"x")+COUNTIF('3'!E99,"x")+COUNTIF('4'!E99,"x")+COUNTIF('5'!E99,"x")+COUNTIF('6'!E99,"x")+COUNTIF('7'!E99,"x")+COUNTIF('8'!E99,"x")+COUNTIF('9'!E99,"x")+COUNTIF('10'!E99,"x")+COUNTIF('11'!E99,"x")+COUNTIF('12'!E99,"x")+COUNTIF('13'!E99,"x")+COUNTIF('14'!E99,"x")+COUNTIF('15'!E99,"x")&lt;&gt;0,COUNTIF('1'!E99,"x")+COUNTIF('2'!E99,"x")+COUNTIF('3'!E99,"x")+COUNTIF('4'!E99,"x")+COUNTIF('5'!E99,"x")+COUNTIF('6'!E99,"x")+COUNTIF('7'!E99,"x")+COUNTIF('8'!E99,"x")+COUNTIF('9'!E99,"x")+COUNTIF('10'!E99,"x")+COUNTIF('11'!E99,"x")+COUNTIF('12'!E99,"x")+COUNTIF('13'!E99,"x")+COUNTIF('14'!E99,"x")+COUNTIF('15'!E99,"x"),"0")</f>
        <v>0</v>
      </c>
      <c r="F99" s="95"/>
      <c r="G99" s="94" t="str">
        <f>IF(COUNTIF('1'!G99,"x")+COUNTIF('2'!G99,"x")+COUNTIF('3'!G99,"x")+COUNTIF('4'!G99,"x")+COUNTIF('5'!G99,"x")+COUNTIF('6'!G99,"x")+COUNTIF('7'!G99,"x")+COUNTIF('8'!G99,"x")+COUNTIF('9'!G99,"x")+COUNTIF('10'!G99,"x")+COUNTIF('11'!G99,"x")+COUNTIF('12'!G99,"x")+COUNTIF('13'!G99,"x")+COUNTIF('14'!G99,"x")+COUNTIF('15'!G99,"x")&lt;&gt;0,COUNTIF('1'!G99,"x")+COUNTIF('2'!G99,"x")+COUNTIF('3'!G99,"x")+COUNTIF('4'!G99,"x")+COUNTIF('5'!G99,"x")+COUNTIF('6'!G99,"x")+COUNTIF('7'!G99,"x")+COUNTIF('8'!G99,"x")+COUNTIF('9'!G99,"x")+COUNTIF('10'!G99,"x")+COUNTIF('11'!G99,"x")+COUNTIF('12'!G99,"x")+COUNTIF('13'!G99,"x")+COUNTIF('14'!G99,"x")+COUNTIF('15'!G99,"x"),"0")</f>
        <v>0</v>
      </c>
      <c r="H99" s="95"/>
      <c r="I99" s="84"/>
      <c r="J99" s="82" t="str">
        <f>IF(COUNTIF('1'!J99,"x")+COUNTIF('2'!J99,"x")+COUNTIF('3'!J99,"x")+COUNTIF('4'!J99,"x")+COUNTIF('5'!J99,"x")+COUNTIF('6'!J99,"x")+COUNTIF('7'!J99,"x")+COUNTIF('8'!J99,"x")+COUNTIF('9'!J99,"x")+COUNTIF('10'!J99,"x")+COUNTIF('11'!J99,"x")+COUNTIF('12'!J99,"x")+COUNTIF('13'!J99,"x")+COUNTIF('14'!J99,"x")+COUNTIF('15'!J99,"x")&lt;&gt;0,COUNTIF('1'!J99,"x")+COUNTIF('2'!J99,"x")+COUNTIF('3'!J99,"x")+COUNTIF('4'!J99,"x")+COUNTIF('5'!J99,"x")+COUNTIF('6'!J99,"x")+COUNTIF('7'!J99,"x")+COUNTIF('8'!J99,"x")+COUNTIF('9'!J99,"x")+COUNTIF('10'!J99,"x")+COUNTIF('11'!J99,"x")+COUNTIF('12'!J99,"x")+COUNTIF('13'!J99,"x")+COUNTIF('14'!J99,"x")+COUNTIF('15'!J99,"x"),"0")</f>
        <v>0</v>
      </c>
      <c r="K99" s="83"/>
      <c r="L99" s="82" t="str">
        <f>IF(COUNTIF('1'!L99,"x")+COUNTIF('2'!L99,"x")+COUNTIF('3'!L99,"x")+COUNTIF('4'!L99,"x")+COUNTIF('5'!L99,"x")+COUNTIF('6'!L99,"x")+COUNTIF('7'!L99,"x")+COUNTIF('8'!L99,"x")+COUNTIF('9'!L99,"x")+COUNTIF('10'!L99,"x")+COUNTIF('11'!L99,"x")+COUNTIF('12'!L99,"x")+COUNTIF('13'!L99,"x")+COUNTIF('14'!L99,"x")+COUNTIF('15'!L99,"x")&lt;&gt;0,COUNTIF('1'!L99,"x")+COUNTIF('2'!L99,"x")+COUNTIF('3'!L99,"x")+COUNTIF('4'!L99,"x")+COUNTIF('5'!L99,"x")+COUNTIF('6'!L99,"x")+COUNTIF('7'!L99,"x")+COUNTIF('8'!L99,"x")+COUNTIF('9'!L99,"x")+COUNTIF('10'!L99,"x")+COUNTIF('11'!L99,"x")+COUNTIF('12'!L99,"x")+COUNTIF('13'!L99,"x")+COUNTIF('14'!L99,"x")+COUNTIF('15'!L99,"x"),"0")</f>
        <v>0</v>
      </c>
      <c r="M99" s="85"/>
      <c r="N99" s="95"/>
      <c r="O99" s="94" t="str">
        <f>IF(COUNTIF('1'!O99,"x")+COUNTIF('2'!O99,"x")+COUNTIF('3'!O99,"x")+COUNTIF('4'!O99,"x")+COUNTIF('5'!O99,"x")+COUNTIF('6'!O99,"x")+COUNTIF('7'!O99,"x")+COUNTIF('8'!O99,"x")+COUNTIF('9'!O99,"x")+COUNTIF('10'!O99,"x")+COUNTIF('11'!O99,"x")+COUNTIF('12'!O99,"x")+COUNTIF('13'!O99,"x")+COUNTIF('14'!O99,"x")+COUNTIF('15'!O99,"x")&lt;&gt;0,COUNTIF('1'!O99,"x")+COUNTIF('2'!O99,"x")+COUNTIF('3'!O99,"x")+COUNTIF('4'!O99,"x")+COUNTIF('5'!O99,"x")+COUNTIF('6'!O99,"x")+COUNTIF('7'!O99,"x")+COUNTIF('8'!O99,"x")+COUNTIF('9'!O99,"x")+COUNTIF('10'!O99,"x")+COUNTIF('11'!O99,"x")+COUNTIF('12'!O99,"x")+COUNTIF('13'!O99,"x")+COUNTIF('14'!O99,"x")+COUNTIF('15'!O99,"x"),"0")</f>
        <v>0</v>
      </c>
      <c r="P99" s="95"/>
      <c r="Q99" s="94" t="str">
        <f>IF(COUNTIF('1'!Q99,"x")+COUNTIF('2'!Q99,"x")+COUNTIF('3'!Q99,"x")+COUNTIF('4'!Q99,"x")+COUNTIF('5'!Q99,"x")+COUNTIF('6'!Q99,"x")+COUNTIF('7'!Q99,"x")+COUNTIF('8'!Q99,"x")+COUNTIF('9'!Q99,"x")+COUNTIF('10'!Q99,"x")+COUNTIF('11'!Q99,"x")+COUNTIF('12'!Q99,"x")+COUNTIF('13'!Q99,"x")+COUNTIF('14'!Q99,"x")+COUNTIF('15'!Q99,"x")&lt;&gt;0,COUNTIF('1'!Q99,"x")+COUNTIF('2'!Q99,"x")+COUNTIF('3'!Q99,"x")+COUNTIF('4'!Q99,"x")+COUNTIF('5'!Q99,"x")+COUNTIF('6'!Q99,"x")+COUNTIF('7'!Q99,"x")+COUNTIF('8'!Q99,"x")+COUNTIF('9'!Q99,"x")+COUNTIF('10'!Q99,"x")+COUNTIF('11'!Q99,"x")+COUNTIF('12'!Q99,"x")+COUNTIF('13'!Q99,"x")+COUNTIF('14'!Q99,"x")+COUNTIF('15'!Q99,"x"),"0")</f>
        <v>0</v>
      </c>
      <c r="R99" s="77"/>
      <c r="S99" s="45" t="str">
        <f t="shared" si="14"/>
        <v/>
      </c>
      <c r="T99" s="38"/>
      <c r="U99" s="93"/>
      <c r="V99" s="14" t="str">
        <f t="shared" si="15"/>
        <v/>
      </c>
    </row>
    <row r="100" spans="1:22" ht="15" hidden="1" customHeight="1">
      <c r="A100" s="45"/>
      <c r="B100" s="38" t="str">
        <f>IF(Vorlage!B100&lt;&gt;"",Vorlage!B100,"")</f>
        <v/>
      </c>
      <c r="C100" s="38"/>
      <c r="D100" s="69"/>
      <c r="E100" s="94" t="str">
        <f>IF(COUNTIF('1'!E100,"x")+COUNTIF('2'!E100,"x")+COUNTIF('3'!E100,"x")+COUNTIF('4'!E100,"x")+COUNTIF('5'!E100,"x")+COUNTIF('6'!E100,"x")+COUNTIF('7'!E100,"x")+COUNTIF('8'!E100,"x")+COUNTIF('9'!E100,"x")+COUNTIF('10'!E100,"x")+COUNTIF('11'!E100,"x")+COUNTIF('12'!E100,"x")+COUNTIF('13'!E100,"x")+COUNTIF('14'!E100,"x")+COUNTIF('15'!E100,"x")&lt;&gt;0,COUNTIF('1'!E100,"x")+COUNTIF('2'!E100,"x")+COUNTIF('3'!E100,"x")+COUNTIF('4'!E100,"x")+COUNTIF('5'!E100,"x")+COUNTIF('6'!E100,"x")+COUNTIF('7'!E100,"x")+COUNTIF('8'!E100,"x")+COUNTIF('9'!E100,"x")+COUNTIF('10'!E100,"x")+COUNTIF('11'!E100,"x")+COUNTIF('12'!E100,"x")+COUNTIF('13'!E100,"x")+COUNTIF('14'!E100,"x")+COUNTIF('15'!E100,"x"),"0")</f>
        <v>0</v>
      </c>
      <c r="F100" s="95"/>
      <c r="G100" s="94" t="str">
        <f>IF(COUNTIF('1'!G100,"x")+COUNTIF('2'!G100,"x")+COUNTIF('3'!G100,"x")+COUNTIF('4'!G100,"x")+COUNTIF('5'!G100,"x")+COUNTIF('6'!G100,"x")+COUNTIF('7'!G100,"x")+COUNTIF('8'!G100,"x")+COUNTIF('9'!G100,"x")+COUNTIF('10'!G100,"x")+COUNTIF('11'!G100,"x")+COUNTIF('12'!G100,"x")+COUNTIF('13'!G100,"x")+COUNTIF('14'!G100,"x")+COUNTIF('15'!G100,"x")&lt;&gt;0,COUNTIF('1'!G100,"x")+COUNTIF('2'!G100,"x")+COUNTIF('3'!G100,"x")+COUNTIF('4'!G100,"x")+COUNTIF('5'!G100,"x")+COUNTIF('6'!G100,"x")+COUNTIF('7'!G100,"x")+COUNTIF('8'!G100,"x")+COUNTIF('9'!G100,"x")+COUNTIF('10'!G100,"x")+COUNTIF('11'!G100,"x")+COUNTIF('12'!G100,"x")+COUNTIF('13'!G100,"x")+COUNTIF('14'!G100,"x")+COUNTIF('15'!G100,"x"),"0")</f>
        <v>0</v>
      </c>
      <c r="H100" s="95"/>
      <c r="I100" s="84"/>
      <c r="J100" s="82" t="str">
        <f>IF(COUNTIF('1'!J100,"x")+COUNTIF('2'!J100,"x")+COUNTIF('3'!J100,"x")+COUNTIF('4'!J100,"x")+COUNTIF('5'!J100,"x")+COUNTIF('6'!J100,"x")+COUNTIF('7'!J100,"x")+COUNTIF('8'!J100,"x")+COUNTIF('9'!J100,"x")+COUNTIF('10'!J100,"x")+COUNTIF('11'!J100,"x")+COUNTIF('12'!J100,"x")+COUNTIF('13'!J100,"x")+COUNTIF('14'!J100,"x")+COUNTIF('15'!J100,"x")&lt;&gt;0,COUNTIF('1'!J100,"x")+COUNTIF('2'!J100,"x")+COUNTIF('3'!J100,"x")+COUNTIF('4'!J100,"x")+COUNTIF('5'!J100,"x")+COUNTIF('6'!J100,"x")+COUNTIF('7'!J100,"x")+COUNTIF('8'!J100,"x")+COUNTIF('9'!J100,"x")+COUNTIF('10'!J100,"x")+COUNTIF('11'!J100,"x")+COUNTIF('12'!J100,"x")+COUNTIF('13'!J100,"x")+COUNTIF('14'!J100,"x")+COUNTIF('15'!J100,"x"),"0")</f>
        <v>0</v>
      </c>
      <c r="K100" s="83"/>
      <c r="L100" s="82" t="str">
        <f>IF(COUNTIF('1'!L100,"x")+COUNTIF('2'!L100,"x")+COUNTIF('3'!L100,"x")+COUNTIF('4'!L100,"x")+COUNTIF('5'!L100,"x")+COUNTIF('6'!L100,"x")+COUNTIF('7'!L100,"x")+COUNTIF('8'!L100,"x")+COUNTIF('9'!L100,"x")+COUNTIF('10'!L100,"x")+COUNTIF('11'!L100,"x")+COUNTIF('12'!L100,"x")+COUNTIF('13'!L100,"x")+COUNTIF('14'!L100,"x")+COUNTIF('15'!L100,"x")&lt;&gt;0,COUNTIF('1'!L100,"x")+COUNTIF('2'!L100,"x")+COUNTIF('3'!L100,"x")+COUNTIF('4'!L100,"x")+COUNTIF('5'!L100,"x")+COUNTIF('6'!L100,"x")+COUNTIF('7'!L100,"x")+COUNTIF('8'!L100,"x")+COUNTIF('9'!L100,"x")+COUNTIF('10'!L100,"x")+COUNTIF('11'!L100,"x")+COUNTIF('12'!L100,"x")+COUNTIF('13'!L100,"x")+COUNTIF('14'!L100,"x")+COUNTIF('15'!L100,"x"),"0")</f>
        <v>0</v>
      </c>
      <c r="M100" s="85"/>
      <c r="N100" s="95"/>
      <c r="O100" s="94" t="str">
        <f>IF(COUNTIF('1'!O100,"x")+COUNTIF('2'!O100,"x")+COUNTIF('3'!O100,"x")+COUNTIF('4'!O100,"x")+COUNTIF('5'!O100,"x")+COUNTIF('6'!O100,"x")+COUNTIF('7'!O100,"x")+COUNTIF('8'!O100,"x")+COUNTIF('9'!O100,"x")+COUNTIF('10'!O100,"x")+COUNTIF('11'!O100,"x")+COUNTIF('12'!O100,"x")+COUNTIF('13'!O100,"x")+COUNTIF('14'!O100,"x")+COUNTIF('15'!O100,"x")&lt;&gt;0,COUNTIF('1'!O100,"x")+COUNTIF('2'!O100,"x")+COUNTIF('3'!O100,"x")+COUNTIF('4'!O100,"x")+COUNTIF('5'!O100,"x")+COUNTIF('6'!O100,"x")+COUNTIF('7'!O100,"x")+COUNTIF('8'!O100,"x")+COUNTIF('9'!O100,"x")+COUNTIF('10'!O100,"x")+COUNTIF('11'!O100,"x")+COUNTIF('12'!O100,"x")+COUNTIF('13'!O100,"x")+COUNTIF('14'!O100,"x")+COUNTIF('15'!O100,"x"),"0")</f>
        <v>0</v>
      </c>
      <c r="P100" s="95"/>
      <c r="Q100" s="94" t="str">
        <f>IF(COUNTIF('1'!Q100,"x")+COUNTIF('2'!Q100,"x")+COUNTIF('3'!Q100,"x")+COUNTIF('4'!Q100,"x")+COUNTIF('5'!Q100,"x")+COUNTIF('6'!Q100,"x")+COUNTIF('7'!Q100,"x")+COUNTIF('8'!Q100,"x")+COUNTIF('9'!Q100,"x")+COUNTIF('10'!Q100,"x")+COUNTIF('11'!Q100,"x")+COUNTIF('12'!Q100,"x")+COUNTIF('13'!Q100,"x")+COUNTIF('14'!Q100,"x")+COUNTIF('15'!Q100,"x")&lt;&gt;0,COUNTIF('1'!Q100,"x")+COUNTIF('2'!Q100,"x")+COUNTIF('3'!Q100,"x")+COUNTIF('4'!Q100,"x")+COUNTIF('5'!Q100,"x")+COUNTIF('6'!Q100,"x")+COUNTIF('7'!Q100,"x")+COUNTIF('8'!Q100,"x")+COUNTIF('9'!Q100,"x")+COUNTIF('10'!Q100,"x")+COUNTIF('11'!Q100,"x")+COUNTIF('12'!Q100,"x")+COUNTIF('13'!Q100,"x")+COUNTIF('14'!Q100,"x")+COUNTIF('15'!Q100,"x"),"0")</f>
        <v>0</v>
      </c>
      <c r="R100" s="77"/>
      <c r="S100" s="45" t="str">
        <f t="shared" si="14"/>
        <v/>
      </c>
      <c r="T100" s="38"/>
      <c r="U100" s="93"/>
      <c r="V100" s="14" t="str">
        <f t="shared" si="15"/>
        <v/>
      </c>
    </row>
    <row r="101" spans="1:22" ht="15" hidden="1" customHeight="1">
      <c r="A101" s="45"/>
      <c r="B101" s="38" t="str">
        <f>IF(Vorlage!B101&lt;&gt;"",Vorlage!B101,"")</f>
        <v/>
      </c>
      <c r="C101" s="38"/>
      <c r="D101" s="69"/>
      <c r="E101" s="94" t="str">
        <f>IF(COUNTIF('1'!E101,"x")+COUNTIF('2'!E101,"x")+COUNTIF('3'!E101,"x")+COUNTIF('4'!E101,"x")+COUNTIF('5'!E101,"x")+COUNTIF('6'!E101,"x")+COUNTIF('7'!E101,"x")+COUNTIF('8'!E101,"x")+COUNTIF('9'!E101,"x")+COUNTIF('10'!E101,"x")+COUNTIF('11'!E101,"x")+COUNTIF('12'!E101,"x")+COUNTIF('13'!E101,"x")+COUNTIF('14'!E101,"x")+COUNTIF('15'!E101,"x")&lt;&gt;0,COUNTIF('1'!E101,"x")+COUNTIF('2'!E101,"x")+COUNTIF('3'!E101,"x")+COUNTIF('4'!E101,"x")+COUNTIF('5'!E101,"x")+COUNTIF('6'!E101,"x")+COUNTIF('7'!E101,"x")+COUNTIF('8'!E101,"x")+COUNTIF('9'!E101,"x")+COUNTIF('10'!E101,"x")+COUNTIF('11'!E101,"x")+COUNTIF('12'!E101,"x")+COUNTIF('13'!E101,"x")+COUNTIF('14'!E101,"x")+COUNTIF('15'!E101,"x"),"0")</f>
        <v>0</v>
      </c>
      <c r="F101" s="95"/>
      <c r="G101" s="94" t="str">
        <f>IF(COUNTIF('1'!G101,"x")+COUNTIF('2'!G101,"x")+COUNTIF('3'!G101,"x")+COUNTIF('4'!G101,"x")+COUNTIF('5'!G101,"x")+COUNTIF('6'!G101,"x")+COUNTIF('7'!G101,"x")+COUNTIF('8'!G101,"x")+COUNTIF('9'!G101,"x")+COUNTIF('10'!G101,"x")+COUNTIF('11'!G101,"x")+COUNTIF('12'!G101,"x")+COUNTIF('13'!G101,"x")+COUNTIF('14'!G101,"x")+COUNTIF('15'!G101,"x")&lt;&gt;0,COUNTIF('1'!G101,"x")+COUNTIF('2'!G101,"x")+COUNTIF('3'!G101,"x")+COUNTIF('4'!G101,"x")+COUNTIF('5'!G101,"x")+COUNTIF('6'!G101,"x")+COUNTIF('7'!G101,"x")+COUNTIF('8'!G101,"x")+COUNTIF('9'!G101,"x")+COUNTIF('10'!G101,"x")+COUNTIF('11'!G101,"x")+COUNTIF('12'!G101,"x")+COUNTIF('13'!G101,"x")+COUNTIF('14'!G101,"x")+COUNTIF('15'!G101,"x"),"0")</f>
        <v>0</v>
      </c>
      <c r="H101" s="95"/>
      <c r="I101" s="84"/>
      <c r="J101" s="82" t="str">
        <f>IF(COUNTIF('1'!J101,"x")+COUNTIF('2'!J101,"x")+COUNTIF('3'!J101,"x")+COUNTIF('4'!J101,"x")+COUNTIF('5'!J101,"x")+COUNTIF('6'!J101,"x")+COUNTIF('7'!J101,"x")+COUNTIF('8'!J101,"x")+COUNTIF('9'!J101,"x")+COUNTIF('10'!J101,"x")+COUNTIF('11'!J101,"x")+COUNTIF('12'!J101,"x")+COUNTIF('13'!J101,"x")+COUNTIF('14'!J101,"x")+COUNTIF('15'!J101,"x")&lt;&gt;0,COUNTIF('1'!J101,"x")+COUNTIF('2'!J101,"x")+COUNTIF('3'!J101,"x")+COUNTIF('4'!J101,"x")+COUNTIF('5'!J101,"x")+COUNTIF('6'!J101,"x")+COUNTIF('7'!J101,"x")+COUNTIF('8'!J101,"x")+COUNTIF('9'!J101,"x")+COUNTIF('10'!J101,"x")+COUNTIF('11'!J101,"x")+COUNTIF('12'!J101,"x")+COUNTIF('13'!J101,"x")+COUNTIF('14'!J101,"x")+COUNTIF('15'!J101,"x"),"0")</f>
        <v>0</v>
      </c>
      <c r="K101" s="83"/>
      <c r="L101" s="82" t="str">
        <f>IF(COUNTIF('1'!L101,"x")+COUNTIF('2'!L101,"x")+COUNTIF('3'!L101,"x")+COUNTIF('4'!L101,"x")+COUNTIF('5'!L101,"x")+COUNTIF('6'!L101,"x")+COUNTIF('7'!L101,"x")+COUNTIF('8'!L101,"x")+COUNTIF('9'!L101,"x")+COUNTIF('10'!L101,"x")+COUNTIF('11'!L101,"x")+COUNTIF('12'!L101,"x")+COUNTIF('13'!L101,"x")+COUNTIF('14'!L101,"x")+COUNTIF('15'!L101,"x")&lt;&gt;0,COUNTIF('1'!L101,"x")+COUNTIF('2'!L101,"x")+COUNTIF('3'!L101,"x")+COUNTIF('4'!L101,"x")+COUNTIF('5'!L101,"x")+COUNTIF('6'!L101,"x")+COUNTIF('7'!L101,"x")+COUNTIF('8'!L101,"x")+COUNTIF('9'!L101,"x")+COUNTIF('10'!L101,"x")+COUNTIF('11'!L101,"x")+COUNTIF('12'!L101,"x")+COUNTIF('13'!L101,"x")+COUNTIF('14'!L101,"x")+COUNTIF('15'!L101,"x"),"0")</f>
        <v>0</v>
      </c>
      <c r="M101" s="85"/>
      <c r="N101" s="95"/>
      <c r="O101" s="94" t="str">
        <f>IF(COUNTIF('1'!O101,"x")+COUNTIF('2'!O101,"x")+COUNTIF('3'!O101,"x")+COUNTIF('4'!O101,"x")+COUNTIF('5'!O101,"x")+COUNTIF('6'!O101,"x")+COUNTIF('7'!O101,"x")+COUNTIF('8'!O101,"x")+COUNTIF('9'!O101,"x")+COUNTIF('10'!O101,"x")+COUNTIF('11'!O101,"x")+COUNTIF('12'!O101,"x")+COUNTIF('13'!O101,"x")+COUNTIF('14'!O101,"x")+COUNTIF('15'!O101,"x")&lt;&gt;0,COUNTIF('1'!O101,"x")+COUNTIF('2'!O101,"x")+COUNTIF('3'!O101,"x")+COUNTIF('4'!O101,"x")+COUNTIF('5'!O101,"x")+COUNTIF('6'!O101,"x")+COUNTIF('7'!O101,"x")+COUNTIF('8'!O101,"x")+COUNTIF('9'!O101,"x")+COUNTIF('10'!O101,"x")+COUNTIF('11'!O101,"x")+COUNTIF('12'!O101,"x")+COUNTIF('13'!O101,"x")+COUNTIF('14'!O101,"x")+COUNTIF('15'!O101,"x"),"0")</f>
        <v>0</v>
      </c>
      <c r="P101" s="95"/>
      <c r="Q101" s="94" t="str">
        <f>IF(COUNTIF('1'!Q101,"x")+COUNTIF('2'!Q101,"x")+COUNTIF('3'!Q101,"x")+COUNTIF('4'!Q101,"x")+COUNTIF('5'!Q101,"x")+COUNTIF('6'!Q101,"x")+COUNTIF('7'!Q101,"x")+COUNTIF('8'!Q101,"x")+COUNTIF('9'!Q101,"x")+COUNTIF('10'!Q101,"x")+COUNTIF('11'!Q101,"x")+COUNTIF('12'!Q101,"x")+COUNTIF('13'!Q101,"x")+COUNTIF('14'!Q101,"x")+COUNTIF('15'!Q101,"x")&lt;&gt;0,COUNTIF('1'!Q101,"x")+COUNTIF('2'!Q101,"x")+COUNTIF('3'!Q101,"x")+COUNTIF('4'!Q101,"x")+COUNTIF('5'!Q101,"x")+COUNTIF('6'!Q101,"x")+COUNTIF('7'!Q101,"x")+COUNTIF('8'!Q101,"x")+COUNTIF('9'!Q101,"x")+COUNTIF('10'!Q101,"x")+COUNTIF('11'!Q101,"x")+COUNTIF('12'!Q101,"x")+COUNTIF('13'!Q101,"x")+COUNTIF('14'!Q101,"x")+COUNTIF('15'!Q101,"x"),"0")</f>
        <v>0</v>
      </c>
      <c r="R101" s="77"/>
      <c r="S101" s="45" t="str">
        <f t="shared" si="14"/>
        <v/>
      </c>
      <c r="T101" s="38"/>
      <c r="U101" s="93"/>
      <c r="V101" s="14" t="str">
        <f t="shared" si="15"/>
        <v/>
      </c>
    </row>
    <row r="102" spans="1:22" ht="15" hidden="1" customHeight="1" thickBot="1">
      <c r="A102" s="45"/>
      <c r="B102" s="38" t="str">
        <f>IF(Vorlage!B102&lt;&gt;"",Vorlage!B102,"")</f>
        <v/>
      </c>
      <c r="C102" s="38"/>
      <c r="D102" s="69"/>
      <c r="E102" s="94" t="str">
        <f>IF(COUNTIF('1'!E102,"x")+COUNTIF('2'!E102,"x")+COUNTIF('3'!E102,"x")+COUNTIF('4'!E102,"x")+COUNTIF('5'!E102,"x")+COUNTIF('6'!E102,"x")+COUNTIF('7'!E102,"x")+COUNTIF('8'!E102,"x")+COUNTIF('9'!E102,"x")+COUNTIF('10'!E102,"x")+COUNTIF('11'!E102,"x")+COUNTIF('12'!E102,"x")+COUNTIF('13'!E102,"x")+COUNTIF('14'!E102,"x")+COUNTIF('15'!E102,"x")&lt;&gt;0,COUNTIF('1'!E102,"x")+COUNTIF('2'!E102,"x")+COUNTIF('3'!E102,"x")+COUNTIF('4'!E102,"x")+COUNTIF('5'!E102,"x")+COUNTIF('6'!E102,"x")+COUNTIF('7'!E102,"x")+COUNTIF('8'!E102,"x")+COUNTIF('9'!E102,"x")+COUNTIF('10'!E102,"x")+COUNTIF('11'!E102,"x")+COUNTIF('12'!E102,"x")+COUNTIF('13'!E102,"x")+COUNTIF('14'!E102,"x")+COUNTIF('15'!E102,"x"),"0")</f>
        <v>0</v>
      </c>
      <c r="F102" s="95"/>
      <c r="G102" s="94" t="str">
        <f>IF(COUNTIF('1'!G102,"x")+COUNTIF('2'!G102,"x")+COUNTIF('3'!G102,"x")+COUNTIF('4'!G102,"x")+COUNTIF('5'!G102,"x")+COUNTIF('6'!G102,"x")+COUNTIF('7'!G102,"x")+COUNTIF('8'!G102,"x")+COUNTIF('9'!G102,"x")+COUNTIF('10'!G102,"x")+COUNTIF('11'!G102,"x")+COUNTIF('12'!G102,"x")+COUNTIF('13'!G102,"x")+COUNTIF('14'!G102,"x")+COUNTIF('15'!G102,"x")&lt;&gt;0,COUNTIF('1'!G102,"x")+COUNTIF('2'!G102,"x")+COUNTIF('3'!G102,"x")+COUNTIF('4'!G102,"x")+COUNTIF('5'!G102,"x")+COUNTIF('6'!G102,"x")+COUNTIF('7'!G102,"x")+COUNTIF('8'!G102,"x")+COUNTIF('9'!G102,"x")+COUNTIF('10'!G102,"x")+COUNTIF('11'!G102,"x")+COUNTIF('12'!G102,"x")+COUNTIF('13'!G102,"x")+COUNTIF('14'!G102,"x")+COUNTIF('15'!G102,"x"),"0")</f>
        <v>0</v>
      </c>
      <c r="H102" s="95"/>
      <c r="I102" s="84"/>
      <c r="J102" s="82" t="str">
        <f>IF(COUNTIF('1'!J102,"x")+COUNTIF('2'!J102,"x")+COUNTIF('3'!J102,"x")+COUNTIF('4'!J102,"x")+COUNTIF('5'!J102,"x")+COUNTIF('6'!J102,"x")+COUNTIF('7'!J102,"x")+COUNTIF('8'!J102,"x")+COUNTIF('9'!J102,"x")+COUNTIF('10'!J102,"x")+COUNTIF('11'!J102,"x")+COUNTIF('12'!J102,"x")+COUNTIF('13'!J102,"x")+COUNTIF('14'!J102,"x")+COUNTIF('15'!J102,"x")&lt;&gt;0,COUNTIF('1'!J102,"x")+COUNTIF('2'!J102,"x")+COUNTIF('3'!J102,"x")+COUNTIF('4'!J102,"x")+COUNTIF('5'!J102,"x")+COUNTIF('6'!J102,"x")+COUNTIF('7'!J102,"x")+COUNTIF('8'!J102,"x")+COUNTIF('9'!J102,"x")+COUNTIF('10'!J102,"x")+COUNTIF('11'!J102,"x")+COUNTIF('12'!J102,"x")+COUNTIF('13'!J102,"x")+COUNTIF('14'!J102,"x")+COUNTIF('15'!J102,"x"),"0")</f>
        <v>0</v>
      </c>
      <c r="K102" s="83"/>
      <c r="L102" s="82" t="str">
        <f>IF(COUNTIF('1'!L102,"x")+COUNTIF('2'!L102,"x")+COUNTIF('3'!L102,"x")+COUNTIF('4'!L102,"x")+COUNTIF('5'!L102,"x")+COUNTIF('6'!L102,"x")+COUNTIF('7'!L102,"x")+COUNTIF('8'!L102,"x")+COUNTIF('9'!L102,"x")+COUNTIF('10'!L102,"x")+COUNTIF('11'!L102,"x")+COUNTIF('12'!L102,"x")+COUNTIF('13'!L102,"x")+COUNTIF('14'!L102,"x")+COUNTIF('15'!L102,"x")&lt;&gt;0,COUNTIF('1'!L102,"x")+COUNTIF('2'!L102,"x")+COUNTIF('3'!L102,"x")+COUNTIF('4'!L102,"x")+COUNTIF('5'!L102,"x")+COUNTIF('6'!L102,"x")+COUNTIF('7'!L102,"x")+COUNTIF('8'!L102,"x")+COUNTIF('9'!L102,"x")+COUNTIF('10'!L102,"x")+COUNTIF('11'!L102,"x")+COUNTIF('12'!L102,"x")+COUNTIF('13'!L102,"x")+COUNTIF('14'!L102,"x")+COUNTIF('15'!L102,"x"),"0")</f>
        <v>0</v>
      </c>
      <c r="M102" s="85"/>
      <c r="N102" s="95"/>
      <c r="O102" s="94" t="str">
        <f>IF(COUNTIF('1'!O102,"x")+COUNTIF('2'!O102,"x")+COUNTIF('3'!O102,"x")+COUNTIF('4'!O102,"x")+COUNTIF('5'!O102,"x")+COUNTIF('6'!O102,"x")+COUNTIF('7'!O102,"x")+COUNTIF('8'!O102,"x")+COUNTIF('9'!O102,"x")+COUNTIF('10'!O102,"x")+COUNTIF('11'!O102,"x")+COUNTIF('12'!O102,"x")+COUNTIF('13'!O102,"x")+COUNTIF('14'!O102,"x")+COUNTIF('15'!O102,"x")&lt;&gt;0,COUNTIF('1'!O102,"x")+COUNTIF('2'!O102,"x")+COUNTIF('3'!O102,"x")+COUNTIF('4'!O102,"x")+COUNTIF('5'!O102,"x")+COUNTIF('6'!O102,"x")+COUNTIF('7'!O102,"x")+COUNTIF('8'!O102,"x")+COUNTIF('9'!O102,"x")+COUNTIF('10'!O102,"x")+COUNTIF('11'!O102,"x")+COUNTIF('12'!O102,"x")+COUNTIF('13'!O102,"x")+COUNTIF('14'!O102,"x")+COUNTIF('15'!O102,"x"),"0")</f>
        <v>0</v>
      </c>
      <c r="P102" s="95"/>
      <c r="Q102" s="94" t="str">
        <f>IF(COUNTIF('1'!Q102,"x")+COUNTIF('2'!Q102,"x")+COUNTIF('3'!Q102,"x")+COUNTIF('4'!Q102,"x")+COUNTIF('5'!Q102,"x")+COUNTIF('6'!Q102,"x")+COUNTIF('7'!Q102,"x")+COUNTIF('8'!Q102,"x")+COUNTIF('9'!Q102,"x")+COUNTIF('10'!Q102,"x")+COUNTIF('11'!Q102,"x")+COUNTIF('12'!Q102,"x")+COUNTIF('13'!Q102,"x")+COUNTIF('14'!Q102,"x")+COUNTIF('15'!Q102,"x")&lt;&gt;0,COUNTIF('1'!Q102,"x")+COUNTIF('2'!Q102,"x")+COUNTIF('3'!Q102,"x")+COUNTIF('4'!Q102,"x")+COUNTIF('5'!Q102,"x")+COUNTIF('6'!Q102,"x")+COUNTIF('7'!Q102,"x")+COUNTIF('8'!Q102,"x")+COUNTIF('9'!Q102,"x")+COUNTIF('10'!Q102,"x")+COUNTIF('11'!Q102,"x")+COUNTIF('12'!Q102,"x")+COUNTIF('13'!Q102,"x")+COUNTIF('14'!Q102,"x")+COUNTIF('15'!Q102,"x"),"0")</f>
        <v>0</v>
      </c>
      <c r="R102" s="77"/>
      <c r="S102" s="45" t="str">
        <f t="shared" si="14"/>
        <v/>
      </c>
      <c r="T102" s="38"/>
      <c r="U102" s="93"/>
      <c r="V102" s="14" t="str">
        <f t="shared" si="15"/>
        <v/>
      </c>
    </row>
    <row r="103" spans="1:22" ht="15.2" customHeight="1" thickBot="1">
      <c r="A103" s="46"/>
      <c r="B103" s="40"/>
      <c r="C103" s="40"/>
      <c r="D103" s="72"/>
      <c r="E103" s="73"/>
      <c r="F103" s="73"/>
      <c r="G103" s="73"/>
      <c r="H103" s="73"/>
      <c r="I103" s="63"/>
      <c r="J103" s="64"/>
      <c r="K103" s="64"/>
      <c r="L103" s="64"/>
      <c r="M103" s="65"/>
      <c r="N103" s="73"/>
      <c r="O103" s="73"/>
      <c r="P103" s="73"/>
      <c r="Q103" s="73"/>
      <c r="R103" s="78"/>
      <c r="S103" s="89" t="str">
        <f>IF(SUM(S93:S102)&lt;&gt;0,SUM(S93:S102)/COUNT(S93:S102),"")</f>
        <v/>
      </c>
      <c r="T103" s="7" t="s">
        <v>16</v>
      </c>
      <c r="U103" s="8" t="str">
        <f>IF(S103&lt;&gt;"",-((U92/5)*S103)+(U92+(U92/5)),"0")</f>
        <v>0</v>
      </c>
    </row>
    <row r="104" spans="1:22" ht="17.850000000000001" customHeight="1" thickBot="1">
      <c r="A104" s="44" t="str">
        <f>+Vorlage!A104</f>
        <v>IT-Anschluss</v>
      </c>
      <c r="B104" s="38"/>
      <c r="C104" s="38"/>
      <c r="D104" s="67"/>
      <c r="E104" s="97"/>
      <c r="F104" s="97"/>
      <c r="G104" s="97"/>
      <c r="H104" s="97"/>
      <c r="I104" s="91"/>
      <c r="J104" s="90"/>
      <c r="K104" s="90"/>
      <c r="L104" s="90"/>
      <c r="M104" s="92"/>
      <c r="N104" s="98"/>
      <c r="O104" s="97"/>
      <c r="P104" s="97"/>
      <c r="Q104" s="97"/>
      <c r="R104" s="76"/>
      <c r="S104" s="44"/>
      <c r="T104" s="7" t="s">
        <v>13</v>
      </c>
      <c r="U104" s="8">
        <v>2</v>
      </c>
      <c r="V104" s="15"/>
    </row>
    <row r="105" spans="1:22" ht="15.2" customHeight="1">
      <c r="A105" s="45"/>
      <c r="B105" s="38" t="str">
        <f>IF(Vorlage!B105&lt;&gt;"",Vorlage!B105,"")</f>
        <v>Direkte Anbindung an das OP-Steuerungssystem</v>
      </c>
      <c r="C105" s="38"/>
      <c r="D105" s="69"/>
      <c r="E105" s="94" t="str">
        <f>IF(COUNTIF('1'!E105,"x")+COUNTIF('2'!E105,"x")+COUNTIF('3'!E105,"x")+COUNTIF('4'!E105,"x")+COUNTIF('5'!E105,"x")+COUNTIF('6'!E105,"x")+COUNTIF('7'!E105,"x")+COUNTIF('8'!E105,"x")+COUNTIF('9'!E105,"x")+COUNTIF('10'!E105,"x")+COUNTIF('11'!E105,"x")+COUNTIF('12'!E105,"x")+COUNTIF('13'!E105,"x")+COUNTIF('14'!E105,"x")+COUNTIF('15'!E105,"x")&lt;&gt;0,COUNTIF('1'!E105,"x")+COUNTIF('2'!E105,"x")+COUNTIF('3'!E105,"x")+COUNTIF('4'!E105,"x")+COUNTIF('5'!E105,"x")+COUNTIF('6'!E105,"x")+COUNTIF('7'!E105,"x")+COUNTIF('8'!E105,"x")+COUNTIF('9'!E105,"x")+COUNTIF('10'!E105,"x")+COUNTIF('11'!E105,"x")+COUNTIF('12'!E105,"x")+COUNTIF('13'!E105,"x")+COUNTIF('14'!E105,"x")+COUNTIF('15'!E105,"x"),"0")</f>
        <v>0</v>
      </c>
      <c r="F105" s="95"/>
      <c r="G105" s="94" t="str">
        <f>IF(COUNTIF('1'!G105,"x")+COUNTIF('2'!G105,"x")+COUNTIF('3'!G105,"x")+COUNTIF('4'!G105,"x")+COUNTIF('5'!G105,"x")+COUNTIF('6'!G105,"x")+COUNTIF('7'!G105,"x")+COUNTIF('8'!G105,"x")+COUNTIF('9'!G105,"x")+COUNTIF('10'!G105,"x")+COUNTIF('11'!G105,"x")+COUNTIF('12'!G105,"x")+COUNTIF('13'!G105,"x")+COUNTIF('14'!G105,"x")+COUNTIF('15'!G105,"x")&lt;&gt;0,COUNTIF('1'!G105,"x")+COUNTIF('2'!G105,"x")+COUNTIF('3'!G105,"x")+COUNTIF('4'!G105,"x")+COUNTIF('5'!G105,"x")+COUNTIF('6'!G105,"x")+COUNTIF('7'!G105,"x")+COUNTIF('8'!G105,"x")+COUNTIF('9'!G105,"x")+COUNTIF('10'!G105,"x")+COUNTIF('11'!G105,"x")+COUNTIF('12'!G105,"x")+COUNTIF('13'!G105,"x")+COUNTIF('14'!G105,"x")+COUNTIF('15'!G105,"x"),"0")</f>
        <v>0</v>
      </c>
      <c r="H105" s="95"/>
      <c r="I105" s="84"/>
      <c r="J105" s="82" t="str">
        <f>IF(COUNTIF('1'!J105,"x")+COUNTIF('2'!J105,"x")+COUNTIF('3'!J105,"x")+COUNTIF('4'!J105,"x")+COUNTIF('5'!J105,"x")+COUNTIF('6'!J105,"x")+COUNTIF('7'!J105,"x")+COUNTIF('8'!J105,"x")+COUNTIF('9'!J105,"x")+COUNTIF('10'!J105,"x")+COUNTIF('11'!J105,"x")+COUNTIF('12'!J105,"x")+COUNTIF('13'!J105,"x")+COUNTIF('14'!J105,"x")+COUNTIF('15'!J105,"x")&lt;&gt;0,COUNTIF('1'!J105,"x")+COUNTIF('2'!J105,"x")+COUNTIF('3'!J105,"x")+COUNTIF('4'!J105,"x")+COUNTIF('5'!J105,"x")+COUNTIF('6'!J105,"x")+COUNTIF('7'!J105,"x")+COUNTIF('8'!J105,"x")+COUNTIF('9'!J105,"x")+COUNTIF('10'!J105,"x")+COUNTIF('11'!J105,"x")+COUNTIF('12'!J105,"x")+COUNTIF('13'!J105,"x")+COUNTIF('14'!J105,"x")+COUNTIF('15'!J105,"x"),"0")</f>
        <v>0</v>
      </c>
      <c r="K105" s="83"/>
      <c r="L105" s="82" t="str">
        <f>IF(COUNTIF('1'!L105,"x")+COUNTIF('2'!L105,"x")+COUNTIF('3'!L105,"x")+COUNTIF('4'!L105,"x")+COUNTIF('5'!L105,"x")+COUNTIF('6'!L105,"x")+COUNTIF('7'!L105,"x")+COUNTIF('8'!L105,"x")+COUNTIF('9'!L105,"x")+COUNTIF('10'!L105,"x")+COUNTIF('11'!L105,"x")+COUNTIF('12'!L105,"x")+COUNTIF('13'!L105,"x")+COUNTIF('14'!L105,"x")+COUNTIF('15'!L105,"x")&lt;&gt;0,COUNTIF('1'!L105,"x")+COUNTIF('2'!L105,"x")+COUNTIF('3'!L105,"x")+COUNTIF('4'!L105,"x")+COUNTIF('5'!L105,"x")+COUNTIF('6'!L105,"x")+COUNTIF('7'!L105,"x")+COUNTIF('8'!L105,"x")+COUNTIF('9'!L105,"x")+COUNTIF('10'!L105,"x")+COUNTIF('11'!L105,"x")+COUNTIF('12'!L105,"x")+COUNTIF('13'!L105,"x")+COUNTIF('14'!L105,"x")+COUNTIF('15'!L105,"x"),"0")</f>
        <v>0</v>
      </c>
      <c r="M105" s="85"/>
      <c r="N105" s="95"/>
      <c r="O105" s="94" t="str">
        <f>IF(COUNTIF('1'!O105,"x")+COUNTIF('2'!O105,"x")+COUNTIF('3'!O105,"x")+COUNTIF('4'!O105,"x")+COUNTIF('5'!O105,"x")+COUNTIF('6'!O105,"x")+COUNTIF('7'!O105,"x")+COUNTIF('8'!O105,"x")+COUNTIF('9'!O105,"x")+COUNTIF('10'!O105,"x")+COUNTIF('11'!O105,"x")+COUNTIF('12'!O105,"x")+COUNTIF('13'!O105,"x")+COUNTIF('14'!O105,"x")+COUNTIF('15'!O105,"x")&lt;&gt;0,COUNTIF('1'!O105,"x")+COUNTIF('2'!O105,"x")+COUNTIF('3'!O105,"x")+COUNTIF('4'!O105,"x")+COUNTIF('5'!O105,"x")+COUNTIF('6'!O105,"x")+COUNTIF('7'!O105,"x")+COUNTIF('8'!O105,"x")+COUNTIF('9'!O105,"x")+COUNTIF('10'!O105,"x")+COUNTIF('11'!O105,"x")+COUNTIF('12'!O105,"x")+COUNTIF('13'!O105,"x")+COUNTIF('14'!O105,"x")+COUNTIF('15'!O105,"x"),"0")</f>
        <v>0</v>
      </c>
      <c r="P105" s="95"/>
      <c r="Q105" s="94" t="str">
        <f>IF(COUNTIF('1'!Q105,"x")+COUNTIF('2'!Q105,"x")+COUNTIF('3'!Q105,"x")+COUNTIF('4'!Q105,"x")+COUNTIF('5'!Q105,"x")+COUNTIF('6'!Q105,"x")+COUNTIF('7'!Q105,"x")+COUNTIF('8'!Q105,"x")+COUNTIF('9'!Q105,"x")+COUNTIF('10'!Q105,"x")+COUNTIF('11'!Q105,"x")+COUNTIF('12'!Q105,"x")+COUNTIF('13'!Q105,"x")+COUNTIF('14'!Q105,"x")+COUNTIF('15'!Q105,"x")&lt;&gt;0,COUNTIF('1'!Q105,"x")+COUNTIF('2'!Q105,"x")+COUNTIF('3'!Q105,"x")+COUNTIF('4'!Q105,"x")+COUNTIF('5'!Q105,"x")+COUNTIF('6'!Q105,"x")+COUNTIF('7'!Q105,"x")+COUNTIF('8'!Q105,"x")+COUNTIF('9'!Q105,"x")+COUNTIF('10'!Q105,"x")+COUNTIF('11'!Q105,"x")+COUNTIF('12'!Q105,"x")+COUNTIF('13'!Q105,"x")+COUNTIF('14'!Q105,"x")+COUNTIF('15'!Q105,"x"),"0")</f>
        <v>0</v>
      </c>
      <c r="R105" s="77"/>
      <c r="S105" s="45" t="str">
        <f t="shared" ref="S105:S114" si="16">IF(SUM(E105:Q105)&lt;&gt;0,SUM(E105*1,G105*2,J105*3,L105*4,O105*5,Q105*6)/SUM(E105:Q105),"")</f>
        <v/>
      </c>
      <c r="T105" s="38"/>
      <c r="U105" s="93"/>
      <c r="V105" s="14" t="str">
        <f t="shared" ref="V105:V114" si="17">IF(COUNTIF((E105:Q105),"x")&gt;1,"Bitte nur ein Kreuz setzen!","")</f>
        <v/>
      </c>
    </row>
    <row r="106" spans="1:22" ht="15.2" customHeight="1" thickBot="1">
      <c r="A106" s="45"/>
      <c r="B106" s="38" t="str">
        <f>IF(Vorlage!B106&lt;&gt;"",Vorlage!B106,"")</f>
        <v>Remote-Zugriff zur Fernwartung/-diagnose</v>
      </c>
      <c r="C106" s="38"/>
      <c r="D106" s="69"/>
      <c r="E106" s="94" t="str">
        <f>IF(COUNTIF('1'!E106,"x")+COUNTIF('2'!E106,"x")+COUNTIF('3'!E106,"x")+COUNTIF('4'!E106,"x")+COUNTIF('5'!E106,"x")+COUNTIF('6'!E106,"x")+COUNTIF('7'!E106,"x")+COUNTIF('8'!E106,"x")+COUNTIF('9'!E106,"x")+COUNTIF('10'!E106,"x")+COUNTIF('11'!E106,"x")+COUNTIF('12'!E106,"x")+COUNTIF('13'!E106,"x")+COUNTIF('14'!E106,"x")+COUNTIF('15'!E106,"x")&lt;&gt;0,COUNTIF('1'!E106,"x")+COUNTIF('2'!E106,"x")+COUNTIF('3'!E106,"x")+COUNTIF('4'!E106,"x")+COUNTIF('5'!E106,"x")+COUNTIF('6'!E106,"x")+COUNTIF('7'!E106,"x")+COUNTIF('8'!E106,"x")+COUNTIF('9'!E106,"x")+COUNTIF('10'!E106,"x")+COUNTIF('11'!E106,"x")+COUNTIF('12'!E106,"x")+COUNTIF('13'!E106,"x")+COUNTIF('14'!E106,"x")+COUNTIF('15'!E106,"x"),"0")</f>
        <v>0</v>
      </c>
      <c r="F106" s="95"/>
      <c r="G106" s="94" t="str">
        <f>IF(COUNTIF('1'!G106,"x")+COUNTIF('2'!G106,"x")+COUNTIF('3'!G106,"x")+COUNTIF('4'!G106,"x")+COUNTIF('5'!G106,"x")+COUNTIF('6'!G106,"x")+COUNTIF('7'!G106,"x")+COUNTIF('8'!G106,"x")+COUNTIF('9'!G106,"x")+COUNTIF('10'!G106,"x")+COUNTIF('11'!G106,"x")+COUNTIF('12'!G106,"x")+COUNTIF('13'!G106,"x")+COUNTIF('14'!G106,"x")+COUNTIF('15'!G106,"x")&lt;&gt;0,COUNTIF('1'!G106,"x")+COUNTIF('2'!G106,"x")+COUNTIF('3'!G106,"x")+COUNTIF('4'!G106,"x")+COUNTIF('5'!G106,"x")+COUNTIF('6'!G106,"x")+COUNTIF('7'!G106,"x")+COUNTIF('8'!G106,"x")+COUNTIF('9'!G106,"x")+COUNTIF('10'!G106,"x")+COUNTIF('11'!G106,"x")+COUNTIF('12'!G106,"x")+COUNTIF('13'!G106,"x")+COUNTIF('14'!G106,"x")+COUNTIF('15'!G106,"x"),"0")</f>
        <v>0</v>
      </c>
      <c r="H106" s="95"/>
      <c r="I106" s="84"/>
      <c r="J106" s="82" t="str">
        <f>IF(COUNTIF('1'!J106,"x")+COUNTIF('2'!J106,"x")+COUNTIF('3'!J106,"x")+COUNTIF('4'!J106,"x")+COUNTIF('5'!J106,"x")+COUNTIF('6'!J106,"x")+COUNTIF('7'!J106,"x")+COUNTIF('8'!J106,"x")+COUNTIF('9'!J106,"x")+COUNTIF('10'!J106,"x")+COUNTIF('11'!J106,"x")+COUNTIF('12'!J106,"x")+COUNTIF('13'!J106,"x")+COUNTIF('14'!J106,"x")+COUNTIF('15'!J106,"x")&lt;&gt;0,COUNTIF('1'!J106,"x")+COUNTIF('2'!J106,"x")+COUNTIF('3'!J106,"x")+COUNTIF('4'!J106,"x")+COUNTIF('5'!J106,"x")+COUNTIF('6'!J106,"x")+COUNTIF('7'!J106,"x")+COUNTIF('8'!J106,"x")+COUNTIF('9'!J106,"x")+COUNTIF('10'!J106,"x")+COUNTIF('11'!J106,"x")+COUNTIF('12'!J106,"x")+COUNTIF('13'!J106,"x")+COUNTIF('14'!J106,"x")+COUNTIF('15'!J106,"x"),"0")</f>
        <v>0</v>
      </c>
      <c r="K106" s="83"/>
      <c r="L106" s="82" t="str">
        <f>IF(COUNTIF('1'!L106,"x")+COUNTIF('2'!L106,"x")+COUNTIF('3'!L106,"x")+COUNTIF('4'!L106,"x")+COUNTIF('5'!L106,"x")+COUNTIF('6'!L106,"x")+COUNTIF('7'!L106,"x")+COUNTIF('8'!L106,"x")+COUNTIF('9'!L106,"x")+COUNTIF('10'!L106,"x")+COUNTIF('11'!L106,"x")+COUNTIF('12'!L106,"x")+COUNTIF('13'!L106,"x")+COUNTIF('14'!L106,"x")+COUNTIF('15'!L106,"x")&lt;&gt;0,COUNTIF('1'!L106,"x")+COUNTIF('2'!L106,"x")+COUNTIF('3'!L106,"x")+COUNTIF('4'!L106,"x")+COUNTIF('5'!L106,"x")+COUNTIF('6'!L106,"x")+COUNTIF('7'!L106,"x")+COUNTIF('8'!L106,"x")+COUNTIF('9'!L106,"x")+COUNTIF('10'!L106,"x")+COUNTIF('11'!L106,"x")+COUNTIF('12'!L106,"x")+COUNTIF('13'!L106,"x")+COUNTIF('14'!L106,"x")+COUNTIF('15'!L106,"x"),"0")</f>
        <v>0</v>
      </c>
      <c r="M106" s="85"/>
      <c r="N106" s="95"/>
      <c r="O106" s="94" t="str">
        <f>IF(COUNTIF('1'!O106,"x")+COUNTIF('2'!O106,"x")+COUNTIF('3'!O106,"x")+COUNTIF('4'!O106,"x")+COUNTIF('5'!O106,"x")+COUNTIF('6'!O106,"x")+COUNTIF('7'!O106,"x")+COUNTIF('8'!O106,"x")+COUNTIF('9'!O106,"x")+COUNTIF('10'!O106,"x")+COUNTIF('11'!O106,"x")+COUNTIF('12'!O106,"x")+COUNTIF('13'!O106,"x")+COUNTIF('14'!O106,"x")+COUNTIF('15'!O106,"x")&lt;&gt;0,COUNTIF('1'!O106,"x")+COUNTIF('2'!O106,"x")+COUNTIF('3'!O106,"x")+COUNTIF('4'!O106,"x")+COUNTIF('5'!O106,"x")+COUNTIF('6'!O106,"x")+COUNTIF('7'!O106,"x")+COUNTIF('8'!O106,"x")+COUNTIF('9'!O106,"x")+COUNTIF('10'!O106,"x")+COUNTIF('11'!O106,"x")+COUNTIF('12'!O106,"x")+COUNTIF('13'!O106,"x")+COUNTIF('14'!O106,"x")+COUNTIF('15'!O106,"x"),"0")</f>
        <v>0</v>
      </c>
      <c r="P106" s="95"/>
      <c r="Q106" s="94" t="str">
        <f>IF(COUNTIF('1'!Q106,"x")+COUNTIF('2'!Q106,"x")+COUNTIF('3'!Q106,"x")+COUNTIF('4'!Q106,"x")+COUNTIF('5'!Q106,"x")+COUNTIF('6'!Q106,"x")+COUNTIF('7'!Q106,"x")+COUNTIF('8'!Q106,"x")+COUNTIF('9'!Q106,"x")+COUNTIF('10'!Q106,"x")+COUNTIF('11'!Q106,"x")+COUNTIF('12'!Q106,"x")+COUNTIF('13'!Q106,"x")+COUNTIF('14'!Q106,"x")+COUNTIF('15'!Q106,"x")&lt;&gt;0,COUNTIF('1'!Q106,"x")+COUNTIF('2'!Q106,"x")+COUNTIF('3'!Q106,"x")+COUNTIF('4'!Q106,"x")+COUNTIF('5'!Q106,"x")+COUNTIF('6'!Q106,"x")+COUNTIF('7'!Q106,"x")+COUNTIF('8'!Q106,"x")+COUNTIF('9'!Q106,"x")+COUNTIF('10'!Q106,"x")+COUNTIF('11'!Q106,"x")+COUNTIF('12'!Q106,"x")+COUNTIF('13'!Q106,"x")+COUNTIF('14'!Q106,"x")+COUNTIF('15'!Q106,"x"),"0")</f>
        <v>0</v>
      </c>
      <c r="R106" s="77"/>
      <c r="S106" s="45" t="str">
        <f t="shared" si="16"/>
        <v/>
      </c>
      <c r="T106" s="38"/>
      <c r="U106" s="93"/>
      <c r="V106" s="14" t="str">
        <f t="shared" si="17"/>
        <v/>
      </c>
    </row>
    <row r="107" spans="1:22" ht="15.2" hidden="1" customHeight="1">
      <c r="A107" s="45"/>
      <c r="B107" s="38" t="str">
        <f>IF(Vorlage!B107&lt;&gt;"",Vorlage!B107,"")</f>
        <v/>
      </c>
      <c r="C107" s="38"/>
      <c r="D107" s="69"/>
      <c r="E107" s="94" t="str">
        <f>IF(COUNTIF('1'!E107,"x")+COUNTIF('2'!E107,"x")+COUNTIF('3'!E107,"x")+COUNTIF('4'!E107,"x")+COUNTIF('5'!E107,"x")+COUNTIF('6'!E107,"x")+COUNTIF('7'!E107,"x")+COUNTIF('8'!E107,"x")+COUNTIF('9'!E107,"x")+COUNTIF('10'!E107,"x")+COUNTIF('11'!E107,"x")+COUNTIF('12'!E107,"x")+COUNTIF('13'!E107,"x")+COUNTIF('14'!E107,"x")+COUNTIF('15'!E107,"x")&lt;&gt;0,COUNTIF('1'!E107,"x")+COUNTIF('2'!E107,"x")+COUNTIF('3'!E107,"x")+COUNTIF('4'!E107,"x")+COUNTIF('5'!E107,"x")+COUNTIF('6'!E107,"x")+COUNTIF('7'!E107,"x")+COUNTIF('8'!E107,"x")+COUNTIF('9'!E107,"x")+COUNTIF('10'!E107,"x")+COUNTIF('11'!E107,"x")+COUNTIF('12'!E107,"x")+COUNTIF('13'!E107,"x")+COUNTIF('14'!E107,"x")+COUNTIF('15'!E107,"x"),"0")</f>
        <v>0</v>
      </c>
      <c r="F107" s="95"/>
      <c r="G107" s="94" t="str">
        <f>IF(COUNTIF('1'!G107,"x")+COUNTIF('2'!G107,"x")+COUNTIF('3'!G107,"x")+COUNTIF('4'!G107,"x")+COUNTIF('5'!G107,"x")+COUNTIF('6'!G107,"x")+COUNTIF('7'!G107,"x")+COUNTIF('8'!G107,"x")+COUNTIF('9'!G107,"x")+COUNTIF('10'!G107,"x")+COUNTIF('11'!G107,"x")+COUNTIF('12'!G107,"x")+COUNTIF('13'!G107,"x")+COUNTIF('14'!G107,"x")+COUNTIF('15'!G107,"x")&lt;&gt;0,COUNTIF('1'!G107,"x")+COUNTIF('2'!G107,"x")+COUNTIF('3'!G107,"x")+COUNTIF('4'!G107,"x")+COUNTIF('5'!G107,"x")+COUNTIF('6'!G107,"x")+COUNTIF('7'!G107,"x")+COUNTIF('8'!G107,"x")+COUNTIF('9'!G107,"x")+COUNTIF('10'!G107,"x")+COUNTIF('11'!G107,"x")+COUNTIF('12'!G107,"x")+COUNTIF('13'!G107,"x")+COUNTIF('14'!G107,"x")+COUNTIF('15'!G107,"x"),"0")</f>
        <v>0</v>
      </c>
      <c r="H107" s="95"/>
      <c r="I107" s="84"/>
      <c r="J107" s="82" t="str">
        <f>IF(COUNTIF('1'!J107,"x")+COUNTIF('2'!J107,"x")+COUNTIF('3'!J107,"x")+COUNTIF('4'!J107,"x")+COUNTIF('5'!J107,"x")+COUNTIF('6'!J107,"x")+COUNTIF('7'!J107,"x")+COUNTIF('8'!J107,"x")+COUNTIF('9'!J107,"x")+COUNTIF('10'!J107,"x")+COUNTIF('11'!J107,"x")+COUNTIF('12'!J107,"x")+COUNTIF('13'!J107,"x")+COUNTIF('14'!J107,"x")+COUNTIF('15'!J107,"x")&lt;&gt;0,COUNTIF('1'!J107,"x")+COUNTIF('2'!J107,"x")+COUNTIF('3'!J107,"x")+COUNTIF('4'!J107,"x")+COUNTIF('5'!J107,"x")+COUNTIF('6'!J107,"x")+COUNTIF('7'!J107,"x")+COUNTIF('8'!J107,"x")+COUNTIF('9'!J107,"x")+COUNTIF('10'!J107,"x")+COUNTIF('11'!J107,"x")+COUNTIF('12'!J107,"x")+COUNTIF('13'!J107,"x")+COUNTIF('14'!J107,"x")+COUNTIF('15'!J107,"x"),"0")</f>
        <v>0</v>
      </c>
      <c r="K107" s="83"/>
      <c r="L107" s="82" t="str">
        <f>IF(COUNTIF('1'!L107,"x")+COUNTIF('2'!L107,"x")+COUNTIF('3'!L107,"x")+COUNTIF('4'!L107,"x")+COUNTIF('5'!L107,"x")+COUNTIF('6'!L107,"x")+COUNTIF('7'!L107,"x")+COUNTIF('8'!L107,"x")+COUNTIF('9'!L107,"x")+COUNTIF('10'!L107,"x")+COUNTIF('11'!L107,"x")+COUNTIF('12'!L107,"x")+COUNTIF('13'!L107,"x")+COUNTIF('14'!L107,"x")+COUNTIF('15'!L107,"x")&lt;&gt;0,COUNTIF('1'!L107,"x")+COUNTIF('2'!L107,"x")+COUNTIF('3'!L107,"x")+COUNTIF('4'!L107,"x")+COUNTIF('5'!L107,"x")+COUNTIF('6'!L107,"x")+COUNTIF('7'!L107,"x")+COUNTIF('8'!L107,"x")+COUNTIF('9'!L107,"x")+COUNTIF('10'!L107,"x")+COUNTIF('11'!L107,"x")+COUNTIF('12'!L107,"x")+COUNTIF('13'!L107,"x")+COUNTIF('14'!L107,"x")+COUNTIF('15'!L107,"x"),"0")</f>
        <v>0</v>
      </c>
      <c r="M107" s="85"/>
      <c r="N107" s="95"/>
      <c r="O107" s="94" t="str">
        <f>IF(COUNTIF('1'!O107,"x")+COUNTIF('2'!O107,"x")+COUNTIF('3'!O107,"x")+COUNTIF('4'!O107,"x")+COUNTIF('5'!O107,"x")+COUNTIF('6'!O107,"x")+COUNTIF('7'!O107,"x")+COUNTIF('8'!O107,"x")+COUNTIF('9'!O107,"x")+COUNTIF('10'!O107,"x")+COUNTIF('11'!O107,"x")+COUNTIF('12'!O107,"x")+COUNTIF('13'!O107,"x")+COUNTIF('14'!O107,"x")+COUNTIF('15'!O107,"x")&lt;&gt;0,COUNTIF('1'!O107,"x")+COUNTIF('2'!O107,"x")+COUNTIF('3'!O107,"x")+COUNTIF('4'!O107,"x")+COUNTIF('5'!O107,"x")+COUNTIF('6'!O107,"x")+COUNTIF('7'!O107,"x")+COUNTIF('8'!O107,"x")+COUNTIF('9'!O107,"x")+COUNTIF('10'!O107,"x")+COUNTIF('11'!O107,"x")+COUNTIF('12'!O107,"x")+COUNTIF('13'!O107,"x")+COUNTIF('14'!O107,"x")+COUNTIF('15'!O107,"x"),"0")</f>
        <v>0</v>
      </c>
      <c r="P107" s="95"/>
      <c r="Q107" s="94" t="str">
        <f>IF(COUNTIF('1'!Q107,"x")+COUNTIF('2'!Q107,"x")+COUNTIF('3'!Q107,"x")+COUNTIF('4'!Q107,"x")+COUNTIF('5'!Q107,"x")+COUNTIF('6'!Q107,"x")+COUNTIF('7'!Q107,"x")+COUNTIF('8'!Q107,"x")+COUNTIF('9'!Q107,"x")+COUNTIF('10'!Q107,"x")+COUNTIF('11'!Q107,"x")+COUNTIF('12'!Q107,"x")+COUNTIF('13'!Q107,"x")+COUNTIF('14'!Q107,"x")+COUNTIF('15'!Q107,"x")&lt;&gt;0,COUNTIF('1'!Q107,"x")+COUNTIF('2'!Q107,"x")+COUNTIF('3'!Q107,"x")+COUNTIF('4'!Q107,"x")+COUNTIF('5'!Q107,"x")+COUNTIF('6'!Q107,"x")+COUNTIF('7'!Q107,"x")+COUNTIF('8'!Q107,"x")+COUNTIF('9'!Q107,"x")+COUNTIF('10'!Q107,"x")+COUNTIF('11'!Q107,"x")+COUNTIF('12'!Q107,"x")+COUNTIF('13'!Q107,"x")+COUNTIF('14'!Q107,"x")+COUNTIF('15'!Q107,"x"),"0")</f>
        <v>0</v>
      </c>
      <c r="R107" s="77"/>
      <c r="S107" s="45" t="str">
        <f t="shared" si="16"/>
        <v/>
      </c>
      <c r="T107" s="38"/>
      <c r="U107" s="93"/>
      <c r="V107" s="14" t="str">
        <f t="shared" si="17"/>
        <v/>
      </c>
    </row>
    <row r="108" spans="1:22" ht="15.2" hidden="1" customHeight="1">
      <c r="A108" s="45"/>
      <c r="B108" s="38" t="str">
        <f>IF(Vorlage!B108&lt;&gt;"",Vorlage!B108,"")</f>
        <v/>
      </c>
      <c r="C108" s="38"/>
      <c r="D108" s="69"/>
      <c r="E108" s="94" t="str">
        <f>IF(COUNTIF('1'!E108,"x")+COUNTIF('2'!E108,"x")+COUNTIF('3'!E108,"x")+COUNTIF('4'!E108,"x")+COUNTIF('5'!E108,"x")+COUNTIF('6'!E108,"x")+COUNTIF('7'!E108,"x")+COUNTIF('8'!E108,"x")+COUNTIF('9'!E108,"x")+COUNTIF('10'!E108,"x")+COUNTIF('11'!E108,"x")+COUNTIF('12'!E108,"x")+COUNTIF('13'!E108,"x")+COUNTIF('14'!E108,"x")+COUNTIF('15'!E108,"x")&lt;&gt;0,COUNTIF('1'!E108,"x")+COUNTIF('2'!E108,"x")+COUNTIF('3'!E108,"x")+COUNTIF('4'!E108,"x")+COUNTIF('5'!E108,"x")+COUNTIF('6'!E108,"x")+COUNTIF('7'!E108,"x")+COUNTIF('8'!E108,"x")+COUNTIF('9'!E108,"x")+COUNTIF('10'!E108,"x")+COUNTIF('11'!E108,"x")+COUNTIF('12'!E108,"x")+COUNTIF('13'!E108,"x")+COUNTIF('14'!E108,"x")+COUNTIF('15'!E108,"x"),"0")</f>
        <v>0</v>
      </c>
      <c r="F108" s="95"/>
      <c r="G108" s="94" t="str">
        <f>IF(COUNTIF('1'!G108,"x")+COUNTIF('2'!G108,"x")+COUNTIF('3'!G108,"x")+COUNTIF('4'!G108,"x")+COUNTIF('5'!G108,"x")+COUNTIF('6'!G108,"x")+COUNTIF('7'!G108,"x")+COUNTIF('8'!G108,"x")+COUNTIF('9'!G108,"x")+COUNTIF('10'!G108,"x")+COUNTIF('11'!G108,"x")+COUNTIF('12'!G108,"x")+COUNTIF('13'!G108,"x")+COUNTIF('14'!G108,"x")+COUNTIF('15'!G108,"x")&lt;&gt;0,COUNTIF('1'!G108,"x")+COUNTIF('2'!G108,"x")+COUNTIF('3'!G108,"x")+COUNTIF('4'!G108,"x")+COUNTIF('5'!G108,"x")+COUNTIF('6'!G108,"x")+COUNTIF('7'!G108,"x")+COUNTIF('8'!G108,"x")+COUNTIF('9'!G108,"x")+COUNTIF('10'!G108,"x")+COUNTIF('11'!G108,"x")+COUNTIF('12'!G108,"x")+COUNTIF('13'!G108,"x")+COUNTIF('14'!G108,"x")+COUNTIF('15'!G108,"x"),"0")</f>
        <v>0</v>
      </c>
      <c r="H108" s="95"/>
      <c r="I108" s="84"/>
      <c r="J108" s="82" t="str">
        <f>IF(COUNTIF('1'!J108,"x")+COUNTIF('2'!J108,"x")+COUNTIF('3'!J108,"x")+COUNTIF('4'!J108,"x")+COUNTIF('5'!J108,"x")+COUNTIF('6'!J108,"x")+COUNTIF('7'!J108,"x")+COUNTIF('8'!J108,"x")+COUNTIF('9'!J108,"x")+COUNTIF('10'!J108,"x")+COUNTIF('11'!J108,"x")+COUNTIF('12'!J108,"x")+COUNTIF('13'!J108,"x")+COUNTIF('14'!J108,"x")+COUNTIF('15'!J108,"x")&lt;&gt;0,COUNTIF('1'!J108,"x")+COUNTIF('2'!J108,"x")+COUNTIF('3'!J108,"x")+COUNTIF('4'!J108,"x")+COUNTIF('5'!J108,"x")+COUNTIF('6'!J108,"x")+COUNTIF('7'!J108,"x")+COUNTIF('8'!J108,"x")+COUNTIF('9'!J108,"x")+COUNTIF('10'!J108,"x")+COUNTIF('11'!J108,"x")+COUNTIF('12'!J108,"x")+COUNTIF('13'!J108,"x")+COUNTIF('14'!J108,"x")+COUNTIF('15'!J108,"x"),"0")</f>
        <v>0</v>
      </c>
      <c r="K108" s="83"/>
      <c r="L108" s="82" t="str">
        <f>IF(COUNTIF('1'!L108,"x")+COUNTIF('2'!L108,"x")+COUNTIF('3'!L108,"x")+COUNTIF('4'!L108,"x")+COUNTIF('5'!L108,"x")+COUNTIF('6'!L108,"x")+COUNTIF('7'!L108,"x")+COUNTIF('8'!L108,"x")+COUNTIF('9'!L108,"x")+COUNTIF('10'!L108,"x")+COUNTIF('11'!L108,"x")+COUNTIF('12'!L108,"x")+COUNTIF('13'!L108,"x")+COUNTIF('14'!L108,"x")+COUNTIF('15'!L108,"x")&lt;&gt;0,COUNTIF('1'!L108,"x")+COUNTIF('2'!L108,"x")+COUNTIF('3'!L108,"x")+COUNTIF('4'!L108,"x")+COUNTIF('5'!L108,"x")+COUNTIF('6'!L108,"x")+COUNTIF('7'!L108,"x")+COUNTIF('8'!L108,"x")+COUNTIF('9'!L108,"x")+COUNTIF('10'!L108,"x")+COUNTIF('11'!L108,"x")+COUNTIF('12'!L108,"x")+COUNTIF('13'!L108,"x")+COUNTIF('14'!L108,"x")+COUNTIF('15'!L108,"x"),"0")</f>
        <v>0</v>
      </c>
      <c r="M108" s="85"/>
      <c r="N108" s="95"/>
      <c r="O108" s="94" t="str">
        <f>IF(COUNTIF('1'!O108,"x")+COUNTIF('2'!O108,"x")+COUNTIF('3'!O108,"x")+COUNTIF('4'!O108,"x")+COUNTIF('5'!O108,"x")+COUNTIF('6'!O108,"x")+COUNTIF('7'!O108,"x")+COUNTIF('8'!O108,"x")+COUNTIF('9'!O108,"x")+COUNTIF('10'!O108,"x")+COUNTIF('11'!O108,"x")+COUNTIF('12'!O108,"x")+COUNTIF('13'!O108,"x")+COUNTIF('14'!O108,"x")+COUNTIF('15'!O108,"x")&lt;&gt;0,COUNTIF('1'!O108,"x")+COUNTIF('2'!O108,"x")+COUNTIF('3'!O108,"x")+COUNTIF('4'!O108,"x")+COUNTIF('5'!O108,"x")+COUNTIF('6'!O108,"x")+COUNTIF('7'!O108,"x")+COUNTIF('8'!O108,"x")+COUNTIF('9'!O108,"x")+COUNTIF('10'!O108,"x")+COUNTIF('11'!O108,"x")+COUNTIF('12'!O108,"x")+COUNTIF('13'!O108,"x")+COUNTIF('14'!O108,"x")+COUNTIF('15'!O108,"x"),"0")</f>
        <v>0</v>
      </c>
      <c r="P108" s="95"/>
      <c r="Q108" s="94" t="str">
        <f>IF(COUNTIF('1'!Q108,"x")+COUNTIF('2'!Q108,"x")+COUNTIF('3'!Q108,"x")+COUNTIF('4'!Q108,"x")+COUNTIF('5'!Q108,"x")+COUNTIF('6'!Q108,"x")+COUNTIF('7'!Q108,"x")+COUNTIF('8'!Q108,"x")+COUNTIF('9'!Q108,"x")+COUNTIF('10'!Q108,"x")+COUNTIF('11'!Q108,"x")+COUNTIF('12'!Q108,"x")+COUNTIF('13'!Q108,"x")+COUNTIF('14'!Q108,"x")+COUNTIF('15'!Q108,"x")&lt;&gt;0,COUNTIF('1'!Q108,"x")+COUNTIF('2'!Q108,"x")+COUNTIF('3'!Q108,"x")+COUNTIF('4'!Q108,"x")+COUNTIF('5'!Q108,"x")+COUNTIF('6'!Q108,"x")+COUNTIF('7'!Q108,"x")+COUNTIF('8'!Q108,"x")+COUNTIF('9'!Q108,"x")+COUNTIF('10'!Q108,"x")+COUNTIF('11'!Q108,"x")+COUNTIF('12'!Q108,"x")+COUNTIF('13'!Q108,"x")+COUNTIF('14'!Q108,"x")+COUNTIF('15'!Q108,"x"),"0")</f>
        <v>0</v>
      </c>
      <c r="R108" s="77"/>
      <c r="S108" s="45" t="str">
        <f t="shared" si="16"/>
        <v/>
      </c>
      <c r="T108" s="38"/>
      <c r="U108" s="93"/>
      <c r="V108" s="14" t="str">
        <f t="shared" si="17"/>
        <v/>
      </c>
    </row>
    <row r="109" spans="1:22" ht="15.2" hidden="1" customHeight="1">
      <c r="A109" s="45"/>
      <c r="B109" s="38" t="str">
        <f>IF(Vorlage!B109&lt;&gt;"",Vorlage!B109,"")</f>
        <v/>
      </c>
      <c r="C109" s="38"/>
      <c r="D109" s="69"/>
      <c r="E109" s="94" t="str">
        <f>IF(COUNTIF('1'!E109,"x")+COUNTIF('2'!E109,"x")+COUNTIF('3'!E109,"x")+COUNTIF('4'!E109,"x")+COUNTIF('5'!E109,"x")+COUNTIF('6'!E109,"x")+COUNTIF('7'!E109,"x")+COUNTIF('8'!E109,"x")+COUNTIF('9'!E109,"x")+COUNTIF('10'!E109,"x")+COUNTIF('11'!E109,"x")+COUNTIF('12'!E109,"x")+COUNTIF('13'!E109,"x")+COUNTIF('14'!E109,"x")+COUNTIF('15'!E109,"x")&lt;&gt;0,COUNTIF('1'!E109,"x")+COUNTIF('2'!E109,"x")+COUNTIF('3'!E109,"x")+COUNTIF('4'!E109,"x")+COUNTIF('5'!E109,"x")+COUNTIF('6'!E109,"x")+COUNTIF('7'!E109,"x")+COUNTIF('8'!E109,"x")+COUNTIF('9'!E109,"x")+COUNTIF('10'!E109,"x")+COUNTIF('11'!E109,"x")+COUNTIF('12'!E109,"x")+COUNTIF('13'!E109,"x")+COUNTIF('14'!E109,"x")+COUNTIF('15'!E109,"x"),"0")</f>
        <v>0</v>
      </c>
      <c r="F109" s="95"/>
      <c r="G109" s="94" t="str">
        <f>IF(COUNTIF('1'!G109,"x")+COUNTIF('2'!G109,"x")+COUNTIF('3'!G109,"x")+COUNTIF('4'!G109,"x")+COUNTIF('5'!G109,"x")+COUNTIF('6'!G109,"x")+COUNTIF('7'!G109,"x")+COUNTIF('8'!G109,"x")+COUNTIF('9'!G109,"x")+COUNTIF('10'!G109,"x")+COUNTIF('11'!G109,"x")+COUNTIF('12'!G109,"x")+COUNTIF('13'!G109,"x")+COUNTIF('14'!G109,"x")+COUNTIF('15'!G109,"x")&lt;&gt;0,COUNTIF('1'!G109,"x")+COUNTIF('2'!G109,"x")+COUNTIF('3'!G109,"x")+COUNTIF('4'!G109,"x")+COUNTIF('5'!G109,"x")+COUNTIF('6'!G109,"x")+COUNTIF('7'!G109,"x")+COUNTIF('8'!G109,"x")+COUNTIF('9'!G109,"x")+COUNTIF('10'!G109,"x")+COUNTIF('11'!G109,"x")+COUNTIF('12'!G109,"x")+COUNTIF('13'!G109,"x")+COUNTIF('14'!G109,"x")+COUNTIF('15'!G109,"x"),"0")</f>
        <v>0</v>
      </c>
      <c r="H109" s="95"/>
      <c r="I109" s="84"/>
      <c r="J109" s="82" t="str">
        <f>IF(COUNTIF('1'!J109,"x")+COUNTIF('2'!J109,"x")+COUNTIF('3'!J109,"x")+COUNTIF('4'!J109,"x")+COUNTIF('5'!J109,"x")+COUNTIF('6'!J109,"x")+COUNTIF('7'!J109,"x")+COUNTIF('8'!J109,"x")+COUNTIF('9'!J109,"x")+COUNTIF('10'!J109,"x")+COUNTIF('11'!J109,"x")+COUNTIF('12'!J109,"x")+COUNTIF('13'!J109,"x")+COUNTIF('14'!J109,"x")+COUNTIF('15'!J109,"x")&lt;&gt;0,COUNTIF('1'!J109,"x")+COUNTIF('2'!J109,"x")+COUNTIF('3'!J109,"x")+COUNTIF('4'!J109,"x")+COUNTIF('5'!J109,"x")+COUNTIF('6'!J109,"x")+COUNTIF('7'!J109,"x")+COUNTIF('8'!J109,"x")+COUNTIF('9'!J109,"x")+COUNTIF('10'!J109,"x")+COUNTIF('11'!J109,"x")+COUNTIF('12'!J109,"x")+COUNTIF('13'!J109,"x")+COUNTIF('14'!J109,"x")+COUNTIF('15'!J109,"x"),"0")</f>
        <v>0</v>
      </c>
      <c r="K109" s="83"/>
      <c r="L109" s="82" t="str">
        <f>IF(COUNTIF('1'!L109,"x")+COUNTIF('2'!L109,"x")+COUNTIF('3'!L109,"x")+COUNTIF('4'!L109,"x")+COUNTIF('5'!L109,"x")+COUNTIF('6'!L109,"x")+COUNTIF('7'!L109,"x")+COUNTIF('8'!L109,"x")+COUNTIF('9'!L109,"x")+COUNTIF('10'!L109,"x")+COUNTIF('11'!L109,"x")+COUNTIF('12'!L109,"x")+COUNTIF('13'!L109,"x")+COUNTIF('14'!L109,"x")+COUNTIF('15'!L109,"x")&lt;&gt;0,COUNTIF('1'!L109,"x")+COUNTIF('2'!L109,"x")+COUNTIF('3'!L109,"x")+COUNTIF('4'!L109,"x")+COUNTIF('5'!L109,"x")+COUNTIF('6'!L109,"x")+COUNTIF('7'!L109,"x")+COUNTIF('8'!L109,"x")+COUNTIF('9'!L109,"x")+COUNTIF('10'!L109,"x")+COUNTIF('11'!L109,"x")+COUNTIF('12'!L109,"x")+COUNTIF('13'!L109,"x")+COUNTIF('14'!L109,"x")+COUNTIF('15'!L109,"x"),"0")</f>
        <v>0</v>
      </c>
      <c r="M109" s="85"/>
      <c r="N109" s="95"/>
      <c r="O109" s="94" t="str">
        <f>IF(COUNTIF('1'!O109,"x")+COUNTIF('2'!O109,"x")+COUNTIF('3'!O109,"x")+COUNTIF('4'!O109,"x")+COUNTIF('5'!O109,"x")+COUNTIF('6'!O109,"x")+COUNTIF('7'!O109,"x")+COUNTIF('8'!O109,"x")+COUNTIF('9'!O109,"x")+COUNTIF('10'!O109,"x")+COUNTIF('11'!O109,"x")+COUNTIF('12'!O109,"x")+COUNTIF('13'!O109,"x")+COUNTIF('14'!O109,"x")+COUNTIF('15'!O109,"x")&lt;&gt;0,COUNTIF('1'!O109,"x")+COUNTIF('2'!O109,"x")+COUNTIF('3'!O109,"x")+COUNTIF('4'!O109,"x")+COUNTIF('5'!O109,"x")+COUNTIF('6'!O109,"x")+COUNTIF('7'!O109,"x")+COUNTIF('8'!O109,"x")+COUNTIF('9'!O109,"x")+COUNTIF('10'!O109,"x")+COUNTIF('11'!O109,"x")+COUNTIF('12'!O109,"x")+COUNTIF('13'!O109,"x")+COUNTIF('14'!O109,"x")+COUNTIF('15'!O109,"x"),"0")</f>
        <v>0</v>
      </c>
      <c r="P109" s="95"/>
      <c r="Q109" s="94" t="str">
        <f>IF(COUNTIF('1'!Q109,"x")+COUNTIF('2'!Q109,"x")+COUNTIF('3'!Q109,"x")+COUNTIF('4'!Q109,"x")+COUNTIF('5'!Q109,"x")+COUNTIF('6'!Q109,"x")+COUNTIF('7'!Q109,"x")+COUNTIF('8'!Q109,"x")+COUNTIF('9'!Q109,"x")+COUNTIF('10'!Q109,"x")+COUNTIF('11'!Q109,"x")+COUNTIF('12'!Q109,"x")+COUNTIF('13'!Q109,"x")+COUNTIF('14'!Q109,"x")+COUNTIF('15'!Q109,"x")&lt;&gt;0,COUNTIF('1'!Q109,"x")+COUNTIF('2'!Q109,"x")+COUNTIF('3'!Q109,"x")+COUNTIF('4'!Q109,"x")+COUNTIF('5'!Q109,"x")+COUNTIF('6'!Q109,"x")+COUNTIF('7'!Q109,"x")+COUNTIF('8'!Q109,"x")+COUNTIF('9'!Q109,"x")+COUNTIF('10'!Q109,"x")+COUNTIF('11'!Q109,"x")+COUNTIF('12'!Q109,"x")+COUNTIF('13'!Q109,"x")+COUNTIF('14'!Q109,"x")+COUNTIF('15'!Q109,"x"),"0")</f>
        <v>0</v>
      </c>
      <c r="R109" s="77"/>
      <c r="S109" s="45" t="str">
        <f t="shared" si="16"/>
        <v/>
      </c>
      <c r="T109" s="38"/>
      <c r="U109" s="93"/>
      <c r="V109" s="14" t="str">
        <f t="shared" si="17"/>
        <v/>
      </c>
    </row>
    <row r="110" spans="1:22" ht="15" hidden="1" customHeight="1">
      <c r="A110" s="45"/>
      <c r="B110" s="38" t="str">
        <f>IF(Vorlage!B110&lt;&gt;"",Vorlage!B110,"")</f>
        <v/>
      </c>
      <c r="C110" s="38"/>
      <c r="D110" s="69"/>
      <c r="E110" s="94" t="str">
        <f>IF(COUNTIF('1'!E110,"x")+COUNTIF('2'!E110,"x")+COUNTIF('3'!E110,"x")+COUNTIF('4'!E110,"x")+COUNTIF('5'!E110,"x")+COUNTIF('6'!E110,"x")+COUNTIF('7'!E110,"x")+COUNTIF('8'!E110,"x")+COUNTIF('9'!E110,"x")+COUNTIF('10'!E110,"x")+COUNTIF('11'!E110,"x")+COUNTIF('12'!E110,"x")+COUNTIF('13'!E110,"x")+COUNTIF('14'!E110,"x")+COUNTIF('15'!E110,"x")&lt;&gt;0,COUNTIF('1'!E110,"x")+COUNTIF('2'!E110,"x")+COUNTIF('3'!E110,"x")+COUNTIF('4'!E110,"x")+COUNTIF('5'!E110,"x")+COUNTIF('6'!E110,"x")+COUNTIF('7'!E110,"x")+COUNTIF('8'!E110,"x")+COUNTIF('9'!E110,"x")+COUNTIF('10'!E110,"x")+COUNTIF('11'!E110,"x")+COUNTIF('12'!E110,"x")+COUNTIF('13'!E110,"x")+COUNTIF('14'!E110,"x")+COUNTIF('15'!E110,"x"),"0")</f>
        <v>0</v>
      </c>
      <c r="F110" s="95"/>
      <c r="G110" s="94" t="str">
        <f>IF(COUNTIF('1'!G110,"x")+COUNTIF('2'!G110,"x")+COUNTIF('3'!G110,"x")+COUNTIF('4'!G110,"x")+COUNTIF('5'!G110,"x")+COUNTIF('6'!G110,"x")+COUNTIF('7'!G110,"x")+COUNTIF('8'!G110,"x")+COUNTIF('9'!G110,"x")+COUNTIF('10'!G110,"x")+COUNTIF('11'!G110,"x")+COUNTIF('12'!G110,"x")+COUNTIF('13'!G110,"x")+COUNTIF('14'!G110,"x")+COUNTIF('15'!G110,"x")&lt;&gt;0,COUNTIF('1'!G110,"x")+COUNTIF('2'!G110,"x")+COUNTIF('3'!G110,"x")+COUNTIF('4'!G110,"x")+COUNTIF('5'!G110,"x")+COUNTIF('6'!G110,"x")+COUNTIF('7'!G110,"x")+COUNTIF('8'!G110,"x")+COUNTIF('9'!G110,"x")+COUNTIF('10'!G110,"x")+COUNTIF('11'!G110,"x")+COUNTIF('12'!G110,"x")+COUNTIF('13'!G110,"x")+COUNTIF('14'!G110,"x")+COUNTIF('15'!G110,"x"),"0")</f>
        <v>0</v>
      </c>
      <c r="H110" s="95"/>
      <c r="I110" s="84"/>
      <c r="J110" s="82" t="str">
        <f>IF(COUNTIF('1'!J110,"x")+COUNTIF('2'!J110,"x")+COUNTIF('3'!J110,"x")+COUNTIF('4'!J110,"x")+COUNTIF('5'!J110,"x")+COUNTIF('6'!J110,"x")+COUNTIF('7'!J110,"x")+COUNTIF('8'!J110,"x")+COUNTIF('9'!J110,"x")+COUNTIF('10'!J110,"x")+COUNTIF('11'!J110,"x")+COUNTIF('12'!J110,"x")+COUNTIF('13'!J110,"x")+COUNTIF('14'!J110,"x")+COUNTIF('15'!J110,"x")&lt;&gt;0,COUNTIF('1'!J110,"x")+COUNTIF('2'!J110,"x")+COUNTIF('3'!J110,"x")+COUNTIF('4'!J110,"x")+COUNTIF('5'!J110,"x")+COUNTIF('6'!J110,"x")+COUNTIF('7'!J110,"x")+COUNTIF('8'!J110,"x")+COUNTIF('9'!J110,"x")+COUNTIF('10'!J110,"x")+COUNTIF('11'!J110,"x")+COUNTIF('12'!J110,"x")+COUNTIF('13'!J110,"x")+COUNTIF('14'!J110,"x")+COUNTIF('15'!J110,"x"),"0")</f>
        <v>0</v>
      </c>
      <c r="K110" s="83"/>
      <c r="L110" s="82" t="str">
        <f>IF(COUNTIF('1'!L110,"x")+COUNTIF('2'!L110,"x")+COUNTIF('3'!L110,"x")+COUNTIF('4'!L110,"x")+COUNTIF('5'!L110,"x")+COUNTIF('6'!L110,"x")+COUNTIF('7'!L110,"x")+COUNTIF('8'!L110,"x")+COUNTIF('9'!L110,"x")+COUNTIF('10'!L110,"x")+COUNTIF('11'!L110,"x")+COUNTIF('12'!L110,"x")+COUNTIF('13'!L110,"x")+COUNTIF('14'!L110,"x")+COUNTIF('15'!L110,"x")&lt;&gt;0,COUNTIF('1'!L110,"x")+COUNTIF('2'!L110,"x")+COUNTIF('3'!L110,"x")+COUNTIF('4'!L110,"x")+COUNTIF('5'!L110,"x")+COUNTIF('6'!L110,"x")+COUNTIF('7'!L110,"x")+COUNTIF('8'!L110,"x")+COUNTIF('9'!L110,"x")+COUNTIF('10'!L110,"x")+COUNTIF('11'!L110,"x")+COUNTIF('12'!L110,"x")+COUNTIF('13'!L110,"x")+COUNTIF('14'!L110,"x")+COUNTIF('15'!L110,"x"),"0")</f>
        <v>0</v>
      </c>
      <c r="M110" s="85"/>
      <c r="N110" s="95"/>
      <c r="O110" s="94" t="str">
        <f>IF(COUNTIF('1'!O110,"x")+COUNTIF('2'!O110,"x")+COUNTIF('3'!O110,"x")+COUNTIF('4'!O110,"x")+COUNTIF('5'!O110,"x")+COUNTIF('6'!O110,"x")+COUNTIF('7'!O110,"x")+COUNTIF('8'!O110,"x")+COUNTIF('9'!O110,"x")+COUNTIF('10'!O110,"x")+COUNTIF('11'!O110,"x")+COUNTIF('12'!O110,"x")+COUNTIF('13'!O110,"x")+COUNTIF('14'!O110,"x")+COUNTIF('15'!O110,"x")&lt;&gt;0,COUNTIF('1'!O110,"x")+COUNTIF('2'!O110,"x")+COUNTIF('3'!O110,"x")+COUNTIF('4'!O110,"x")+COUNTIF('5'!O110,"x")+COUNTIF('6'!O110,"x")+COUNTIF('7'!O110,"x")+COUNTIF('8'!O110,"x")+COUNTIF('9'!O110,"x")+COUNTIF('10'!O110,"x")+COUNTIF('11'!O110,"x")+COUNTIF('12'!O110,"x")+COUNTIF('13'!O110,"x")+COUNTIF('14'!O110,"x")+COUNTIF('15'!O110,"x"),"0")</f>
        <v>0</v>
      </c>
      <c r="P110" s="95"/>
      <c r="Q110" s="94" t="str">
        <f>IF(COUNTIF('1'!Q110,"x")+COUNTIF('2'!Q110,"x")+COUNTIF('3'!Q110,"x")+COUNTIF('4'!Q110,"x")+COUNTIF('5'!Q110,"x")+COUNTIF('6'!Q110,"x")+COUNTIF('7'!Q110,"x")+COUNTIF('8'!Q110,"x")+COUNTIF('9'!Q110,"x")+COUNTIF('10'!Q110,"x")+COUNTIF('11'!Q110,"x")+COUNTIF('12'!Q110,"x")+COUNTIF('13'!Q110,"x")+COUNTIF('14'!Q110,"x")+COUNTIF('15'!Q110,"x")&lt;&gt;0,COUNTIF('1'!Q110,"x")+COUNTIF('2'!Q110,"x")+COUNTIF('3'!Q110,"x")+COUNTIF('4'!Q110,"x")+COUNTIF('5'!Q110,"x")+COUNTIF('6'!Q110,"x")+COUNTIF('7'!Q110,"x")+COUNTIF('8'!Q110,"x")+COUNTIF('9'!Q110,"x")+COUNTIF('10'!Q110,"x")+COUNTIF('11'!Q110,"x")+COUNTIF('12'!Q110,"x")+COUNTIF('13'!Q110,"x")+COUNTIF('14'!Q110,"x")+COUNTIF('15'!Q110,"x"),"0")</f>
        <v>0</v>
      </c>
      <c r="R110" s="77"/>
      <c r="S110" s="45" t="str">
        <f t="shared" si="16"/>
        <v/>
      </c>
      <c r="T110" s="38"/>
      <c r="U110" s="93"/>
      <c r="V110" s="14" t="str">
        <f t="shared" si="17"/>
        <v/>
      </c>
    </row>
    <row r="111" spans="1:22" ht="15" hidden="1" customHeight="1">
      <c r="A111" s="45"/>
      <c r="B111" s="38" t="str">
        <f>IF(Vorlage!B111&lt;&gt;"",Vorlage!B111,"")</f>
        <v/>
      </c>
      <c r="C111" s="38"/>
      <c r="D111" s="69"/>
      <c r="E111" s="94" t="str">
        <f>IF(COUNTIF('1'!E111,"x")+COUNTIF('2'!E111,"x")+COUNTIF('3'!E111,"x")+COUNTIF('4'!E111,"x")+COUNTIF('5'!E111,"x")+COUNTIF('6'!E111,"x")+COUNTIF('7'!E111,"x")+COUNTIF('8'!E111,"x")+COUNTIF('9'!E111,"x")+COUNTIF('10'!E111,"x")+COUNTIF('11'!E111,"x")+COUNTIF('12'!E111,"x")+COUNTIF('13'!E111,"x")+COUNTIF('14'!E111,"x")+COUNTIF('15'!E111,"x")&lt;&gt;0,COUNTIF('1'!E111,"x")+COUNTIF('2'!E111,"x")+COUNTIF('3'!E111,"x")+COUNTIF('4'!E111,"x")+COUNTIF('5'!E111,"x")+COUNTIF('6'!E111,"x")+COUNTIF('7'!E111,"x")+COUNTIF('8'!E111,"x")+COUNTIF('9'!E111,"x")+COUNTIF('10'!E111,"x")+COUNTIF('11'!E111,"x")+COUNTIF('12'!E111,"x")+COUNTIF('13'!E111,"x")+COUNTIF('14'!E111,"x")+COUNTIF('15'!E111,"x"),"0")</f>
        <v>0</v>
      </c>
      <c r="F111" s="95"/>
      <c r="G111" s="94" t="str">
        <f>IF(COUNTIF('1'!G111,"x")+COUNTIF('2'!G111,"x")+COUNTIF('3'!G111,"x")+COUNTIF('4'!G111,"x")+COUNTIF('5'!G111,"x")+COUNTIF('6'!G111,"x")+COUNTIF('7'!G111,"x")+COUNTIF('8'!G111,"x")+COUNTIF('9'!G111,"x")+COUNTIF('10'!G111,"x")+COUNTIF('11'!G111,"x")+COUNTIF('12'!G111,"x")+COUNTIF('13'!G111,"x")+COUNTIF('14'!G111,"x")+COUNTIF('15'!G111,"x")&lt;&gt;0,COUNTIF('1'!G111,"x")+COUNTIF('2'!G111,"x")+COUNTIF('3'!G111,"x")+COUNTIF('4'!G111,"x")+COUNTIF('5'!G111,"x")+COUNTIF('6'!G111,"x")+COUNTIF('7'!G111,"x")+COUNTIF('8'!G111,"x")+COUNTIF('9'!G111,"x")+COUNTIF('10'!G111,"x")+COUNTIF('11'!G111,"x")+COUNTIF('12'!G111,"x")+COUNTIF('13'!G111,"x")+COUNTIF('14'!G111,"x")+COUNTIF('15'!G111,"x"),"0")</f>
        <v>0</v>
      </c>
      <c r="H111" s="95"/>
      <c r="I111" s="84"/>
      <c r="J111" s="82" t="str">
        <f>IF(COUNTIF('1'!J111,"x")+COUNTIF('2'!J111,"x")+COUNTIF('3'!J111,"x")+COUNTIF('4'!J111,"x")+COUNTIF('5'!J111,"x")+COUNTIF('6'!J111,"x")+COUNTIF('7'!J111,"x")+COUNTIF('8'!J111,"x")+COUNTIF('9'!J111,"x")+COUNTIF('10'!J111,"x")+COUNTIF('11'!J111,"x")+COUNTIF('12'!J111,"x")+COUNTIF('13'!J111,"x")+COUNTIF('14'!J111,"x")+COUNTIF('15'!J111,"x")&lt;&gt;0,COUNTIF('1'!J111,"x")+COUNTIF('2'!J111,"x")+COUNTIF('3'!J111,"x")+COUNTIF('4'!J111,"x")+COUNTIF('5'!J111,"x")+COUNTIF('6'!J111,"x")+COUNTIF('7'!J111,"x")+COUNTIF('8'!J111,"x")+COUNTIF('9'!J111,"x")+COUNTIF('10'!J111,"x")+COUNTIF('11'!J111,"x")+COUNTIF('12'!J111,"x")+COUNTIF('13'!J111,"x")+COUNTIF('14'!J111,"x")+COUNTIF('15'!J111,"x"),"0")</f>
        <v>0</v>
      </c>
      <c r="K111" s="83"/>
      <c r="L111" s="82" t="str">
        <f>IF(COUNTIF('1'!L111,"x")+COUNTIF('2'!L111,"x")+COUNTIF('3'!L111,"x")+COUNTIF('4'!L111,"x")+COUNTIF('5'!L111,"x")+COUNTIF('6'!L111,"x")+COUNTIF('7'!L111,"x")+COUNTIF('8'!L111,"x")+COUNTIF('9'!L111,"x")+COUNTIF('10'!L111,"x")+COUNTIF('11'!L111,"x")+COUNTIF('12'!L111,"x")+COUNTIF('13'!L111,"x")+COUNTIF('14'!L111,"x")+COUNTIF('15'!L111,"x")&lt;&gt;0,COUNTIF('1'!L111,"x")+COUNTIF('2'!L111,"x")+COUNTIF('3'!L111,"x")+COUNTIF('4'!L111,"x")+COUNTIF('5'!L111,"x")+COUNTIF('6'!L111,"x")+COUNTIF('7'!L111,"x")+COUNTIF('8'!L111,"x")+COUNTIF('9'!L111,"x")+COUNTIF('10'!L111,"x")+COUNTIF('11'!L111,"x")+COUNTIF('12'!L111,"x")+COUNTIF('13'!L111,"x")+COUNTIF('14'!L111,"x")+COUNTIF('15'!L111,"x"),"0")</f>
        <v>0</v>
      </c>
      <c r="M111" s="85"/>
      <c r="N111" s="95"/>
      <c r="O111" s="94" t="str">
        <f>IF(COUNTIF('1'!O111,"x")+COUNTIF('2'!O111,"x")+COUNTIF('3'!O111,"x")+COUNTIF('4'!O111,"x")+COUNTIF('5'!O111,"x")+COUNTIF('6'!O111,"x")+COUNTIF('7'!O111,"x")+COUNTIF('8'!O111,"x")+COUNTIF('9'!O111,"x")+COUNTIF('10'!O111,"x")+COUNTIF('11'!O111,"x")+COUNTIF('12'!O111,"x")+COUNTIF('13'!O111,"x")+COUNTIF('14'!O111,"x")+COUNTIF('15'!O111,"x")&lt;&gt;0,COUNTIF('1'!O111,"x")+COUNTIF('2'!O111,"x")+COUNTIF('3'!O111,"x")+COUNTIF('4'!O111,"x")+COUNTIF('5'!O111,"x")+COUNTIF('6'!O111,"x")+COUNTIF('7'!O111,"x")+COUNTIF('8'!O111,"x")+COUNTIF('9'!O111,"x")+COUNTIF('10'!O111,"x")+COUNTIF('11'!O111,"x")+COUNTIF('12'!O111,"x")+COUNTIF('13'!O111,"x")+COUNTIF('14'!O111,"x")+COUNTIF('15'!O111,"x"),"0")</f>
        <v>0</v>
      </c>
      <c r="P111" s="95"/>
      <c r="Q111" s="94" t="str">
        <f>IF(COUNTIF('1'!Q111,"x")+COUNTIF('2'!Q111,"x")+COUNTIF('3'!Q111,"x")+COUNTIF('4'!Q111,"x")+COUNTIF('5'!Q111,"x")+COUNTIF('6'!Q111,"x")+COUNTIF('7'!Q111,"x")+COUNTIF('8'!Q111,"x")+COUNTIF('9'!Q111,"x")+COUNTIF('10'!Q111,"x")+COUNTIF('11'!Q111,"x")+COUNTIF('12'!Q111,"x")+COUNTIF('13'!Q111,"x")+COUNTIF('14'!Q111,"x")+COUNTIF('15'!Q111,"x")&lt;&gt;0,COUNTIF('1'!Q111,"x")+COUNTIF('2'!Q111,"x")+COUNTIF('3'!Q111,"x")+COUNTIF('4'!Q111,"x")+COUNTIF('5'!Q111,"x")+COUNTIF('6'!Q111,"x")+COUNTIF('7'!Q111,"x")+COUNTIF('8'!Q111,"x")+COUNTIF('9'!Q111,"x")+COUNTIF('10'!Q111,"x")+COUNTIF('11'!Q111,"x")+COUNTIF('12'!Q111,"x")+COUNTIF('13'!Q111,"x")+COUNTIF('14'!Q111,"x")+COUNTIF('15'!Q111,"x"),"0")</f>
        <v>0</v>
      </c>
      <c r="R111" s="77"/>
      <c r="S111" s="45" t="str">
        <f t="shared" si="16"/>
        <v/>
      </c>
      <c r="T111" s="38"/>
      <c r="U111" s="93"/>
      <c r="V111" s="14" t="str">
        <f t="shared" si="17"/>
        <v/>
      </c>
    </row>
    <row r="112" spans="1:22" ht="15" hidden="1" customHeight="1">
      <c r="A112" s="45"/>
      <c r="B112" s="38" t="str">
        <f>IF(Vorlage!B112&lt;&gt;"",Vorlage!B112,"")</f>
        <v/>
      </c>
      <c r="C112" s="38"/>
      <c r="D112" s="69"/>
      <c r="E112" s="94" t="str">
        <f>IF(COUNTIF('1'!E112,"x")+COUNTIF('2'!E112,"x")+COUNTIF('3'!E112,"x")+COUNTIF('4'!E112,"x")+COUNTIF('5'!E112,"x")+COUNTIF('6'!E112,"x")+COUNTIF('7'!E112,"x")+COUNTIF('8'!E112,"x")+COUNTIF('9'!E112,"x")+COUNTIF('10'!E112,"x")+COUNTIF('11'!E112,"x")+COUNTIF('12'!E112,"x")+COUNTIF('13'!E112,"x")+COUNTIF('14'!E112,"x")+COUNTIF('15'!E112,"x")&lt;&gt;0,COUNTIF('1'!E112,"x")+COUNTIF('2'!E112,"x")+COUNTIF('3'!E112,"x")+COUNTIF('4'!E112,"x")+COUNTIF('5'!E112,"x")+COUNTIF('6'!E112,"x")+COUNTIF('7'!E112,"x")+COUNTIF('8'!E112,"x")+COUNTIF('9'!E112,"x")+COUNTIF('10'!E112,"x")+COUNTIF('11'!E112,"x")+COUNTIF('12'!E112,"x")+COUNTIF('13'!E112,"x")+COUNTIF('14'!E112,"x")+COUNTIF('15'!E112,"x"),"0")</f>
        <v>0</v>
      </c>
      <c r="F112" s="95"/>
      <c r="G112" s="94" t="str">
        <f>IF(COUNTIF('1'!G112,"x")+COUNTIF('2'!G112,"x")+COUNTIF('3'!G112,"x")+COUNTIF('4'!G112,"x")+COUNTIF('5'!G112,"x")+COUNTIF('6'!G112,"x")+COUNTIF('7'!G112,"x")+COUNTIF('8'!G112,"x")+COUNTIF('9'!G112,"x")+COUNTIF('10'!G112,"x")+COUNTIF('11'!G112,"x")+COUNTIF('12'!G112,"x")+COUNTIF('13'!G112,"x")+COUNTIF('14'!G112,"x")+COUNTIF('15'!G112,"x")&lt;&gt;0,COUNTIF('1'!G112,"x")+COUNTIF('2'!G112,"x")+COUNTIF('3'!G112,"x")+COUNTIF('4'!G112,"x")+COUNTIF('5'!G112,"x")+COUNTIF('6'!G112,"x")+COUNTIF('7'!G112,"x")+COUNTIF('8'!G112,"x")+COUNTIF('9'!G112,"x")+COUNTIF('10'!G112,"x")+COUNTIF('11'!G112,"x")+COUNTIF('12'!G112,"x")+COUNTIF('13'!G112,"x")+COUNTIF('14'!G112,"x")+COUNTIF('15'!G112,"x"),"0")</f>
        <v>0</v>
      </c>
      <c r="H112" s="95"/>
      <c r="I112" s="84"/>
      <c r="J112" s="82" t="str">
        <f>IF(COUNTIF('1'!J112,"x")+COUNTIF('2'!J112,"x")+COUNTIF('3'!J112,"x")+COUNTIF('4'!J112,"x")+COUNTIF('5'!J112,"x")+COUNTIF('6'!J112,"x")+COUNTIF('7'!J112,"x")+COUNTIF('8'!J112,"x")+COUNTIF('9'!J112,"x")+COUNTIF('10'!J112,"x")+COUNTIF('11'!J112,"x")+COUNTIF('12'!J112,"x")+COUNTIF('13'!J112,"x")+COUNTIF('14'!J112,"x")+COUNTIF('15'!J112,"x")&lt;&gt;0,COUNTIF('1'!J112,"x")+COUNTIF('2'!J112,"x")+COUNTIF('3'!J112,"x")+COUNTIF('4'!J112,"x")+COUNTIF('5'!J112,"x")+COUNTIF('6'!J112,"x")+COUNTIF('7'!J112,"x")+COUNTIF('8'!J112,"x")+COUNTIF('9'!J112,"x")+COUNTIF('10'!J112,"x")+COUNTIF('11'!J112,"x")+COUNTIF('12'!J112,"x")+COUNTIF('13'!J112,"x")+COUNTIF('14'!J112,"x")+COUNTIF('15'!J112,"x"),"0")</f>
        <v>0</v>
      </c>
      <c r="K112" s="83"/>
      <c r="L112" s="82" t="str">
        <f>IF(COUNTIF('1'!L112,"x")+COUNTIF('2'!L112,"x")+COUNTIF('3'!L112,"x")+COUNTIF('4'!L112,"x")+COUNTIF('5'!L112,"x")+COUNTIF('6'!L112,"x")+COUNTIF('7'!L112,"x")+COUNTIF('8'!L112,"x")+COUNTIF('9'!L112,"x")+COUNTIF('10'!L112,"x")+COUNTIF('11'!L112,"x")+COUNTIF('12'!L112,"x")+COUNTIF('13'!L112,"x")+COUNTIF('14'!L112,"x")+COUNTIF('15'!L112,"x")&lt;&gt;0,COUNTIF('1'!L112,"x")+COUNTIF('2'!L112,"x")+COUNTIF('3'!L112,"x")+COUNTIF('4'!L112,"x")+COUNTIF('5'!L112,"x")+COUNTIF('6'!L112,"x")+COUNTIF('7'!L112,"x")+COUNTIF('8'!L112,"x")+COUNTIF('9'!L112,"x")+COUNTIF('10'!L112,"x")+COUNTIF('11'!L112,"x")+COUNTIF('12'!L112,"x")+COUNTIF('13'!L112,"x")+COUNTIF('14'!L112,"x")+COUNTIF('15'!L112,"x"),"0")</f>
        <v>0</v>
      </c>
      <c r="M112" s="85"/>
      <c r="N112" s="95"/>
      <c r="O112" s="94" t="str">
        <f>IF(COUNTIF('1'!O112,"x")+COUNTIF('2'!O112,"x")+COUNTIF('3'!O112,"x")+COUNTIF('4'!O112,"x")+COUNTIF('5'!O112,"x")+COUNTIF('6'!O112,"x")+COUNTIF('7'!O112,"x")+COUNTIF('8'!O112,"x")+COUNTIF('9'!O112,"x")+COUNTIF('10'!O112,"x")+COUNTIF('11'!O112,"x")+COUNTIF('12'!O112,"x")+COUNTIF('13'!O112,"x")+COUNTIF('14'!O112,"x")+COUNTIF('15'!O112,"x")&lt;&gt;0,COUNTIF('1'!O112,"x")+COUNTIF('2'!O112,"x")+COUNTIF('3'!O112,"x")+COUNTIF('4'!O112,"x")+COUNTIF('5'!O112,"x")+COUNTIF('6'!O112,"x")+COUNTIF('7'!O112,"x")+COUNTIF('8'!O112,"x")+COUNTIF('9'!O112,"x")+COUNTIF('10'!O112,"x")+COUNTIF('11'!O112,"x")+COUNTIF('12'!O112,"x")+COUNTIF('13'!O112,"x")+COUNTIF('14'!O112,"x")+COUNTIF('15'!O112,"x"),"0")</f>
        <v>0</v>
      </c>
      <c r="P112" s="95"/>
      <c r="Q112" s="94" t="str">
        <f>IF(COUNTIF('1'!Q112,"x")+COUNTIF('2'!Q112,"x")+COUNTIF('3'!Q112,"x")+COUNTIF('4'!Q112,"x")+COUNTIF('5'!Q112,"x")+COUNTIF('6'!Q112,"x")+COUNTIF('7'!Q112,"x")+COUNTIF('8'!Q112,"x")+COUNTIF('9'!Q112,"x")+COUNTIF('10'!Q112,"x")+COUNTIF('11'!Q112,"x")+COUNTIF('12'!Q112,"x")+COUNTIF('13'!Q112,"x")+COUNTIF('14'!Q112,"x")+COUNTIF('15'!Q112,"x")&lt;&gt;0,COUNTIF('1'!Q112,"x")+COUNTIF('2'!Q112,"x")+COUNTIF('3'!Q112,"x")+COUNTIF('4'!Q112,"x")+COUNTIF('5'!Q112,"x")+COUNTIF('6'!Q112,"x")+COUNTIF('7'!Q112,"x")+COUNTIF('8'!Q112,"x")+COUNTIF('9'!Q112,"x")+COUNTIF('10'!Q112,"x")+COUNTIF('11'!Q112,"x")+COUNTIF('12'!Q112,"x")+COUNTIF('13'!Q112,"x")+COUNTIF('14'!Q112,"x")+COUNTIF('15'!Q112,"x"),"0")</f>
        <v>0</v>
      </c>
      <c r="R112" s="77"/>
      <c r="S112" s="45" t="str">
        <f t="shared" si="16"/>
        <v/>
      </c>
      <c r="T112" s="38"/>
      <c r="U112" s="93"/>
      <c r="V112" s="14" t="str">
        <f t="shared" si="17"/>
        <v/>
      </c>
    </row>
    <row r="113" spans="1:22" ht="15" hidden="1" customHeight="1">
      <c r="A113" s="45"/>
      <c r="B113" s="38" t="str">
        <f>IF(Vorlage!B113&lt;&gt;"",Vorlage!B113,"")</f>
        <v/>
      </c>
      <c r="C113" s="38"/>
      <c r="D113" s="69"/>
      <c r="E113" s="94" t="str">
        <f>IF(COUNTIF('1'!E113,"x")+COUNTIF('2'!E113,"x")+COUNTIF('3'!E113,"x")+COUNTIF('4'!E113,"x")+COUNTIF('5'!E113,"x")+COUNTIF('6'!E113,"x")+COUNTIF('7'!E113,"x")+COUNTIF('8'!E113,"x")+COUNTIF('9'!E113,"x")+COUNTIF('10'!E113,"x")+COUNTIF('11'!E113,"x")+COUNTIF('12'!E113,"x")+COUNTIF('13'!E113,"x")+COUNTIF('14'!E113,"x")+COUNTIF('15'!E113,"x")&lt;&gt;0,COUNTIF('1'!E113,"x")+COUNTIF('2'!E113,"x")+COUNTIF('3'!E113,"x")+COUNTIF('4'!E113,"x")+COUNTIF('5'!E113,"x")+COUNTIF('6'!E113,"x")+COUNTIF('7'!E113,"x")+COUNTIF('8'!E113,"x")+COUNTIF('9'!E113,"x")+COUNTIF('10'!E113,"x")+COUNTIF('11'!E113,"x")+COUNTIF('12'!E113,"x")+COUNTIF('13'!E113,"x")+COUNTIF('14'!E113,"x")+COUNTIF('15'!E113,"x"),"0")</f>
        <v>0</v>
      </c>
      <c r="F113" s="95"/>
      <c r="G113" s="94" t="str">
        <f>IF(COUNTIF('1'!G113,"x")+COUNTIF('2'!G113,"x")+COUNTIF('3'!G113,"x")+COUNTIF('4'!G113,"x")+COUNTIF('5'!G113,"x")+COUNTIF('6'!G113,"x")+COUNTIF('7'!G113,"x")+COUNTIF('8'!G113,"x")+COUNTIF('9'!G113,"x")+COUNTIF('10'!G113,"x")+COUNTIF('11'!G113,"x")+COUNTIF('12'!G113,"x")+COUNTIF('13'!G113,"x")+COUNTIF('14'!G113,"x")+COUNTIF('15'!G113,"x")&lt;&gt;0,COUNTIF('1'!G113,"x")+COUNTIF('2'!G113,"x")+COUNTIF('3'!G113,"x")+COUNTIF('4'!G113,"x")+COUNTIF('5'!G113,"x")+COUNTIF('6'!G113,"x")+COUNTIF('7'!G113,"x")+COUNTIF('8'!G113,"x")+COUNTIF('9'!G113,"x")+COUNTIF('10'!G113,"x")+COUNTIF('11'!G113,"x")+COUNTIF('12'!G113,"x")+COUNTIF('13'!G113,"x")+COUNTIF('14'!G113,"x")+COUNTIF('15'!G113,"x"),"0")</f>
        <v>0</v>
      </c>
      <c r="H113" s="95"/>
      <c r="I113" s="84"/>
      <c r="J113" s="82" t="str">
        <f>IF(COUNTIF('1'!J113,"x")+COUNTIF('2'!J113,"x")+COUNTIF('3'!J113,"x")+COUNTIF('4'!J113,"x")+COUNTIF('5'!J113,"x")+COUNTIF('6'!J113,"x")+COUNTIF('7'!J113,"x")+COUNTIF('8'!J113,"x")+COUNTIF('9'!J113,"x")+COUNTIF('10'!J113,"x")+COUNTIF('11'!J113,"x")+COUNTIF('12'!J113,"x")+COUNTIF('13'!J113,"x")+COUNTIF('14'!J113,"x")+COUNTIF('15'!J113,"x")&lt;&gt;0,COUNTIF('1'!J113,"x")+COUNTIF('2'!J113,"x")+COUNTIF('3'!J113,"x")+COUNTIF('4'!J113,"x")+COUNTIF('5'!J113,"x")+COUNTIF('6'!J113,"x")+COUNTIF('7'!J113,"x")+COUNTIF('8'!J113,"x")+COUNTIF('9'!J113,"x")+COUNTIF('10'!J113,"x")+COUNTIF('11'!J113,"x")+COUNTIF('12'!J113,"x")+COUNTIF('13'!J113,"x")+COUNTIF('14'!J113,"x")+COUNTIF('15'!J113,"x"),"0")</f>
        <v>0</v>
      </c>
      <c r="K113" s="83"/>
      <c r="L113" s="82" t="str">
        <f>IF(COUNTIF('1'!L113,"x")+COUNTIF('2'!L113,"x")+COUNTIF('3'!L113,"x")+COUNTIF('4'!L113,"x")+COUNTIF('5'!L113,"x")+COUNTIF('6'!L113,"x")+COUNTIF('7'!L113,"x")+COUNTIF('8'!L113,"x")+COUNTIF('9'!L113,"x")+COUNTIF('10'!L113,"x")+COUNTIF('11'!L113,"x")+COUNTIF('12'!L113,"x")+COUNTIF('13'!L113,"x")+COUNTIF('14'!L113,"x")+COUNTIF('15'!L113,"x")&lt;&gt;0,COUNTIF('1'!L113,"x")+COUNTIF('2'!L113,"x")+COUNTIF('3'!L113,"x")+COUNTIF('4'!L113,"x")+COUNTIF('5'!L113,"x")+COUNTIF('6'!L113,"x")+COUNTIF('7'!L113,"x")+COUNTIF('8'!L113,"x")+COUNTIF('9'!L113,"x")+COUNTIF('10'!L113,"x")+COUNTIF('11'!L113,"x")+COUNTIF('12'!L113,"x")+COUNTIF('13'!L113,"x")+COUNTIF('14'!L113,"x")+COUNTIF('15'!L113,"x"),"0")</f>
        <v>0</v>
      </c>
      <c r="M113" s="85"/>
      <c r="N113" s="95"/>
      <c r="O113" s="94" t="str">
        <f>IF(COUNTIF('1'!O113,"x")+COUNTIF('2'!O113,"x")+COUNTIF('3'!O113,"x")+COUNTIF('4'!O113,"x")+COUNTIF('5'!O113,"x")+COUNTIF('6'!O113,"x")+COUNTIF('7'!O113,"x")+COUNTIF('8'!O113,"x")+COUNTIF('9'!O113,"x")+COUNTIF('10'!O113,"x")+COUNTIF('11'!O113,"x")+COUNTIF('12'!O113,"x")+COUNTIF('13'!O113,"x")+COUNTIF('14'!O113,"x")+COUNTIF('15'!O113,"x")&lt;&gt;0,COUNTIF('1'!O113,"x")+COUNTIF('2'!O113,"x")+COUNTIF('3'!O113,"x")+COUNTIF('4'!O113,"x")+COUNTIF('5'!O113,"x")+COUNTIF('6'!O113,"x")+COUNTIF('7'!O113,"x")+COUNTIF('8'!O113,"x")+COUNTIF('9'!O113,"x")+COUNTIF('10'!O113,"x")+COUNTIF('11'!O113,"x")+COUNTIF('12'!O113,"x")+COUNTIF('13'!O113,"x")+COUNTIF('14'!O113,"x")+COUNTIF('15'!O113,"x"),"0")</f>
        <v>0</v>
      </c>
      <c r="P113" s="95"/>
      <c r="Q113" s="94" t="str">
        <f>IF(COUNTIF('1'!Q113,"x")+COUNTIF('2'!Q113,"x")+COUNTIF('3'!Q113,"x")+COUNTIF('4'!Q113,"x")+COUNTIF('5'!Q113,"x")+COUNTIF('6'!Q113,"x")+COUNTIF('7'!Q113,"x")+COUNTIF('8'!Q113,"x")+COUNTIF('9'!Q113,"x")+COUNTIF('10'!Q113,"x")+COUNTIF('11'!Q113,"x")+COUNTIF('12'!Q113,"x")+COUNTIF('13'!Q113,"x")+COUNTIF('14'!Q113,"x")+COUNTIF('15'!Q113,"x")&lt;&gt;0,COUNTIF('1'!Q113,"x")+COUNTIF('2'!Q113,"x")+COUNTIF('3'!Q113,"x")+COUNTIF('4'!Q113,"x")+COUNTIF('5'!Q113,"x")+COUNTIF('6'!Q113,"x")+COUNTIF('7'!Q113,"x")+COUNTIF('8'!Q113,"x")+COUNTIF('9'!Q113,"x")+COUNTIF('10'!Q113,"x")+COUNTIF('11'!Q113,"x")+COUNTIF('12'!Q113,"x")+COUNTIF('13'!Q113,"x")+COUNTIF('14'!Q113,"x")+COUNTIF('15'!Q113,"x"),"0")</f>
        <v>0</v>
      </c>
      <c r="R113" s="77"/>
      <c r="S113" s="45" t="str">
        <f t="shared" si="16"/>
        <v/>
      </c>
      <c r="T113" s="38"/>
      <c r="U113" s="93"/>
      <c r="V113" s="14" t="str">
        <f t="shared" si="17"/>
        <v/>
      </c>
    </row>
    <row r="114" spans="1:22" ht="15" hidden="1" customHeight="1" thickBot="1">
      <c r="A114" s="45"/>
      <c r="B114" s="38" t="str">
        <f>IF(Vorlage!B114&lt;&gt;"",Vorlage!B114,"")</f>
        <v/>
      </c>
      <c r="C114" s="38"/>
      <c r="D114" s="69"/>
      <c r="E114" s="94" t="str">
        <f>IF(COUNTIF('1'!E114,"x")+COUNTIF('2'!E114,"x")+COUNTIF('3'!E114,"x")+COUNTIF('4'!E114,"x")+COUNTIF('5'!E114,"x")+COUNTIF('6'!E114,"x")+COUNTIF('7'!E114,"x")+COUNTIF('8'!E114,"x")+COUNTIF('9'!E114,"x")+COUNTIF('10'!E114,"x")+COUNTIF('11'!E114,"x")+COUNTIF('12'!E114,"x")+COUNTIF('13'!E114,"x")+COUNTIF('14'!E114,"x")+COUNTIF('15'!E114,"x")&lt;&gt;0,COUNTIF('1'!E114,"x")+COUNTIF('2'!E114,"x")+COUNTIF('3'!E114,"x")+COUNTIF('4'!E114,"x")+COUNTIF('5'!E114,"x")+COUNTIF('6'!E114,"x")+COUNTIF('7'!E114,"x")+COUNTIF('8'!E114,"x")+COUNTIF('9'!E114,"x")+COUNTIF('10'!E114,"x")+COUNTIF('11'!E114,"x")+COUNTIF('12'!E114,"x")+COUNTIF('13'!E114,"x")+COUNTIF('14'!E114,"x")+COUNTIF('15'!E114,"x"),"0")</f>
        <v>0</v>
      </c>
      <c r="F114" s="95"/>
      <c r="G114" s="94" t="str">
        <f>IF(COUNTIF('1'!G114,"x")+COUNTIF('2'!G114,"x")+COUNTIF('3'!G114,"x")+COUNTIF('4'!G114,"x")+COUNTIF('5'!G114,"x")+COUNTIF('6'!G114,"x")+COUNTIF('7'!G114,"x")+COUNTIF('8'!G114,"x")+COUNTIF('9'!G114,"x")+COUNTIF('10'!G114,"x")+COUNTIF('11'!G114,"x")+COUNTIF('12'!G114,"x")+COUNTIF('13'!G114,"x")+COUNTIF('14'!G114,"x")+COUNTIF('15'!G114,"x")&lt;&gt;0,COUNTIF('1'!G114,"x")+COUNTIF('2'!G114,"x")+COUNTIF('3'!G114,"x")+COUNTIF('4'!G114,"x")+COUNTIF('5'!G114,"x")+COUNTIF('6'!G114,"x")+COUNTIF('7'!G114,"x")+COUNTIF('8'!G114,"x")+COUNTIF('9'!G114,"x")+COUNTIF('10'!G114,"x")+COUNTIF('11'!G114,"x")+COUNTIF('12'!G114,"x")+COUNTIF('13'!G114,"x")+COUNTIF('14'!G114,"x")+COUNTIF('15'!G114,"x"),"0")</f>
        <v>0</v>
      </c>
      <c r="H114" s="95"/>
      <c r="I114" s="84"/>
      <c r="J114" s="82" t="str">
        <f>IF(COUNTIF('1'!J114,"x")+COUNTIF('2'!J114,"x")+COUNTIF('3'!J114,"x")+COUNTIF('4'!J114,"x")+COUNTIF('5'!J114,"x")+COUNTIF('6'!J114,"x")+COUNTIF('7'!J114,"x")+COUNTIF('8'!J114,"x")+COUNTIF('9'!J114,"x")+COUNTIF('10'!J114,"x")+COUNTIF('11'!J114,"x")+COUNTIF('12'!J114,"x")+COUNTIF('13'!J114,"x")+COUNTIF('14'!J114,"x")+COUNTIF('15'!J114,"x")&lt;&gt;0,COUNTIF('1'!J114,"x")+COUNTIF('2'!J114,"x")+COUNTIF('3'!J114,"x")+COUNTIF('4'!J114,"x")+COUNTIF('5'!J114,"x")+COUNTIF('6'!J114,"x")+COUNTIF('7'!J114,"x")+COUNTIF('8'!J114,"x")+COUNTIF('9'!J114,"x")+COUNTIF('10'!J114,"x")+COUNTIF('11'!J114,"x")+COUNTIF('12'!J114,"x")+COUNTIF('13'!J114,"x")+COUNTIF('14'!J114,"x")+COUNTIF('15'!J114,"x"),"0")</f>
        <v>0</v>
      </c>
      <c r="K114" s="83"/>
      <c r="L114" s="82" t="str">
        <f>IF(COUNTIF('1'!L114,"x")+COUNTIF('2'!L114,"x")+COUNTIF('3'!L114,"x")+COUNTIF('4'!L114,"x")+COUNTIF('5'!L114,"x")+COUNTIF('6'!L114,"x")+COUNTIF('7'!L114,"x")+COUNTIF('8'!L114,"x")+COUNTIF('9'!L114,"x")+COUNTIF('10'!L114,"x")+COUNTIF('11'!L114,"x")+COUNTIF('12'!L114,"x")+COUNTIF('13'!L114,"x")+COUNTIF('14'!L114,"x")+COUNTIF('15'!L114,"x")&lt;&gt;0,COUNTIF('1'!L114,"x")+COUNTIF('2'!L114,"x")+COUNTIF('3'!L114,"x")+COUNTIF('4'!L114,"x")+COUNTIF('5'!L114,"x")+COUNTIF('6'!L114,"x")+COUNTIF('7'!L114,"x")+COUNTIF('8'!L114,"x")+COUNTIF('9'!L114,"x")+COUNTIF('10'!L114,"x")+COUNTIF('11'!L114,"x")+COUNTIF('12'!L114,"x")+COUNTIF('13'!L114,"x")+COUNTIF('14'!L114,"x")+COUNTIF('15'!L114,"x"),"0")</f>
        <v>0</v>
      </c>
      <c r="M114" s="85"/>
      <c r="N114" s="95"/>
      <c r="O114" s="94" t="str">
        <f>IF(COUNTIF('1'!O114,"x")+COUNTIF('2'!O114,"x")+COUNTIF('3'!O114,"x")+COUNTIF('4'!O114,"x")+COUNTIF('5'!O114,"x")+COUNTIF('6'!O114,"x")+COUNTIF('7'!O114,"x")+COUNTIF('8'!O114,"x")+COUNTIF('9'!O114,"x")+COUNTIF('10'!O114,"x")+COUNTIF('11'!O114,"x")+COUNTIF('12'!O114,"x")+COUNTIF('13'!O114,"x")+COUNTIF('14'!O114,"x")+COUNTIF('15'!O114,"x")&lt;&gt;0,COUNTIF('1'!O114,"x")+COUNTIF('2'!O114,"x")+COUNTIF('3'!O114,"x")+COUNTIF('4'!O114,"x")+COUNTIF('5'!O114,"x")+COUNTIF('6'!O114,"x")+COUNTIF('7'!O114,"x")+COUNTIF('8'!O114,"x")+COUNTIF('9'!O114,"x")+COUNTIF('10'!O114,"x")+COUNTIF('11'!O114,"x")+COUNTIF('12'!O114,"x")+COUNTIF('13'!O114,"x")+COUNTIF('14'!O114,"x")+COUNTIF('15'!O114,"x"),"0")</f>
        <v>0</v>
      </c>
      <c r="P114" s="95"/>
      <c r="Q114" s="94" t="str">
        <f>IF(COUNTIF('1'!Q114,"x")+COUNTIF('2'!Q114,"x")+COUNTIF('3'!Q114,"x")+COUNTIF('4'!Q114,"x")+COUNTIF('5'!Q114,"x")+COUNTIF('6'!Q114,"x")+COUNTIF('7'!Q114,"x")+COUNTIF('8'!Q114,"x")+COUNTIF('9'!Q114,"x")+COUNTIF('10'!Q114,"x")+COUNTIF('11'!Q114,"x")+COUNTIF('12'!Q114,"x")+COUNTIF('13'!Q114,"x")+COUNTIF('14'!Q114,"x")+COUNTIF('15'!Q114,"x")&lt;&gt;0,COUNTIF('1'!Q114,"x")+COUNTIF('2'!Q114,"x")+COUNTIF('3'!Q114,"x")+COUNTIF('4'!Q114,"x")+COUNTIF('5'!Q114,"x")+COUNTIF('6'!Q114,"x")+COUNTIF('7'!Q114,"x")+COUNTIF('8'!Q114,"x")+COUNTIF('9'!Q114,"x")+COUNTIF('10'!Q114,"x")+COUNTIF('11'!Q114,"x")+COUNTIF('12'!Q114,"x")+COUNTIF('13'!Q114,"x")+COUNTIF('14'!Q114,"x")+COUNTIF('15'!Q114,"x"),"0")</f>
        <v>0</v>
      </c>
      <c r="R114" s="77"/>
      <c r="S114" s="45" t="str">
        <f t="shared" si="16"/>
        <v/>
      </c>
      <c r="T114" s="38"/>
      <c r="U114" s="93"/>
      <c r="V114" s="14" t="str">
        <f t="shared" si="17"/>
        <v/>
      </c>
    </row>
    <row r="115" spans="1:22" ht="15.2" customHeight="1" thickBot="1">
      <c r="A115" s="46"/>
      <c r="B115" s="40"/>
      <c r="C115" s="40"/>
      <c r="D115" s="72"/>
      <c r="E115" s="73"/>
      <c r="F115" s="73"/>
      <c r="G115" s="73"/>
      <c r="H115" s="73"/>
      <c r="I115" s="63"/>
      <c r="J115" s="64"/>
      <c r="K115" s="64"/>
      <c r="L115" s="64"/>
      <c r="M115" s="65"/>
      <c r="N115" s="73"/>
      <c r="O115" s="73"/>
      <c r="P115" s="73"/>
      <c r="Q115" s="73"/>
      <c r="R115" s="78"/>
      <c r="S115" s="89" t="str">
        <f>IF(SUM(S105:S114)&lt;&gt;0,SUM(S105:S114)/COUNT(S105:S114),"")</f>
        <v/>
      </c>
      <c r="T115" s="7" t="s">
        <v>16</v>
      </c>
      <c r="U115" s="8" t="str">
        <f>IF(S115&lt;&gt;"",-((U104/5)*S115)+(U104+(U104/5)),"0")</f>
        <v>0</v>
      </c>
    </row>
    <row r="116" spans="1:22" ht="15.2" customHeight="1" thickBot="1"/>
    <row r="117" spans="1:22" ht="15.2" customHeight="1">
      <c r="S117" s="16" t="s">
        <v>15</v>
      </c>
      <c r="T117" s="17"/>
      <c r="U117" s="18">
        <f>U8+U20+U32+U44+U56+U68+U80+U92+U104</f>
        <v>35</v>
      </c>
    </row>
    <row r="118" spans="1:22" ht="15.2" customHeight="1" thickBot="1">
      <c r="S118" s="19" t="s">
        <v>24</v>
      </c>
      <c r="T118" s="20"/>
      <c r="U118" s="21">
        <f>+U19+U31+U43+U55+U67+U79+U91+U103+U115</f>
        <v>0</v>
      </c>
    </row>
    <row r="119" spans="1:22" ht="15.2" customHeight="1"/>
    <row r="120" spans="1:22" ht="15.2" customHeight="1"/>
    <row r="121" spans="1:22" ht="15.2" customHeight="1"/>
    <row r="122" spans="1:22" ht="15.2" customHeight="1"/>
    <row r="123" spans="1:22" ht="15.2" customHeight="1"/>
    <row r="124" spans="1:22" ht="15.2" customHeight="1"/>
    <row r="125" spans="1:22" ht="15.2" customHeight="1"/>
    <row r="126" spans="1:22" ht="15.2" customHeight="1"/>
    <row r="127" spans="1:22" ht="15.2" customHeight="1"/>
    <row r="128" spans="1:22" ht="15.2" customHeight="1"/>
    <row r="129" ht="15.2" customHeight="1"/>
    <row r="130" ht="15.2" customHeight="1"/>
    <row r="131" ht="15.2" customHeight="1"/>
    <row r="132" ht="15.2" customHeight="1"/>
    <row r="133" ht="15.2" customHeight="1"/>
    <row r="134" ht="15.2" customHeight="1"/>
    <row r="135" ht="15.2" customHeight="1"/>
    <row r="136" ht="15.2" customHeight="1"/>
    <row r="137" ht="15.2" customHeight="1"/>
    <row r="138" ht="15.2" customHeight="1"/>
    <row r="139" ht="15.2" customHeight="1"/>
    <row r="140" ht="15.2" customHeight="1"/>
    <row r="141" ht="15.2" customHeight="1"/>
    <row r="142" ht="15.2" customHeight="1"/>
    <row r="143" ht="15.2" customHeight="1"/>
    <row r="144" ht="15.2" customHeight="1"/>
    <row r="145" ht="15.2" customHeight="1"/>
    <row r="146" ht="15.2" customHeight="1"/>
    <row r="147" ht="15.2" customHeight="1"/>
    <row r="148" ht="15.2" customHeight="1"/>
    <row r="149" ht="15.2" customHeight="1"/>
    <row r="150" ht="15.2" customHeight="1"/>
    <row r="151" ht="15.2" customHeight="1"/>
    <row r="152" ht="15.2" customHeight="1"/>
    <row r="153" ht="15.2" customHeight="1"/>
    <row r="154" ht="15.2" customHeight="1"/>
    <row r="155" ht="15.2" customHeight="1"/>
    <row r="156" ht="15.2" customHeight="1"/>
    <row r="157" ht="15.2" customHeight="1"/>
    <row r="158" ht="15.2" customHeight="1"/>
    <row r="159" ht="15.2" customHeight="1"/>
    <row r="160" ht="15.2" customHeight="1"/>
    <row r="161" ht="15.2" customHeight="1"/>
    <row r="162" ht="15.2" customHeight="1"/>
    <row r="163" ht="15.2" customHeight="1"/>
    <row r="164" ht="15.2" customHeight="1"/>
    <row r="165" ht="15.2" customHeight="1"/>
    <row r="166" ht="15.2" customHeight="1"/>
    <row r="167" ht="15.2" customHeight="1"/>
    <row r="168" ht="15.2" customHeight="1"/>
    <row r="169" ht="15.2" customHeight="1"/>
    <row r="170" ht="15.2" customHeight="1"/>
    <row r="171" ht="15.2" customHeight="1"/>
    <row r="172" ht="15.2" customHeight="1"/>
    <row r="173" ht="15.2" customHeight="1"/>
    <row r="174" ht="15.2" customHeight="1"/>
    <row r="175" ht="15.2" customHeight="1"/>
    <row r="176" ht="15.2" customHeight="1"/>
    <row r="177" ht="15.2" customHeight="1"/>
    <row r="178" ht="15.2" customHeight="1"/>
    <row r="179" ht="15.2" customHeight="1"/>
    <row r="180" ht="15.2" customHeight="1"/>
    <row r="181" ht="15.2" customHeight="1"/>
    <row r="182" ht="15.2" customHeight="1"/>
    <row r="183" ht="15.2" customHeight="1"/>
    <row r="184" ht="15.2" customHeight="1"/>
    <row r="185" ht="15.2" customHeight="1"/>
    <row r="186" ht="15.2" customHeight="1"/>
    <row r="187" ht="15.2" customHeight="1"/>
    <row r="188" ht="15.2" customHeight="1"/>
    <row r="189" ht="15.2" customHeight="1"/>
    <row r="190" ht="15.2" customHeight="1"/>
    <row r="191" ht="15.2" customHeight="1"/>
    <row r="192" ht="15.2" customHeight="1"/>
    <row r="193" ht="15.2" customHeight="1"/>
    <row r="194" ht="15.2" customHeight="1"/>
    <row r="195" ht="15.2" customHeight="1"/>
    <row r="196" ht="15.2" customHeight="1"/>
    <row r="197" ht="15.2" customHeight="1"/>
    <row r="198" ht="15.2" customHeight="1"/>
    <row r="199" ht="15.2" customHeight="1"/>
    <row r="200" ht="15.2" customHeight="1"/>
    <row r="201" ht="15.2" customHeight="1"/>
    <row r="202" ht="15.2" customHeight="1"/>
    <row r="203" ht="15.2" customHeight="1"/>
    <row r="204" ht="15.2" customHeight="1"/>
    <row r="205" ht="15.2" customHeight="1"/>
    <row r="206" ht="15.2" customHeight="1"/>
    <row r="207" ht="15.2" customHeight="1"/>
    <row r="208" ht="15.2" customHeight="1"/>
    <row r="209" ht="15.2" customHeight="1"/>
    <row r="210" ht="15.2" customHeight="1"/>
    <row r="211" ht="15.2" customHeight="1"/>
    <row r="212" ht="15.2" customHeight="1"/>
    <row r="213" ht="15.2" customHeight="1"/>
    <row r="214" ht="15.2" customHeight="1"/>
    <row r="215" ht="15.2" customHeight="1"/>
    <row r="216" ht="15.2" customHeight="1"/>
    <row r="217" ht="15.2" customHeight="1"/>
    <row r="218" ht="15.2" customHeight="1"/>
    <row r="219" ht="15.2" customHeight="1"/>
    <row r="220" ht="15.2" customHeight="1"/>
    <row r="221" ht="15.2" customHeight="1"/>
    <row r="222" ht="15.2" customHeight="1"/>
    <row r="223" ht="15.2" customHeight="1"/>
    <row r="224" ht="15.2" customHeight="1"/>
    <row r="225" ht="15.2" customHeight="1"/>
    <row r="226" ht="15.2" customHeight="1"/>
    <row r="227" ht="15.2" customHeight="1"/>
    <row r="228" ht="15.2" customHeight="1"/>
    <row r="229" ht="15.2" customHeight="1"/>
    <row r="230" ht="15.2" customHeight="1"/>
    <row r="231" ht="15.2" customHeight="1"/>
    <row r="232" ht="15.2" customHeight="1"/>
    <row r="233" ht="15.2" customHeight="1"/>
    <row r="234" ht="15.2" customHeight="1"/>
    <row r="235" ht="15.2" customHeight="1"/>
    <row r="236" ht="15.2" customHeight="1"/>
    <row r="237" ht="15.2" customHeight="1"/>
    <row r="238" ht="15.2" customHeight="1"/>
    <row r="239" ht="15.2" customHeight="1"/>
    <row r="240" ht="15.2" customHeight="1"/>
    <row r="241" ht="15.2" customHeight="1"/>
    <row r="242" ht="15.2" customHeight="1"/>
    <row r="243" ht="15.2" customHeight="1"/>
    <row r="244" ht="15.2" customHeight="1"/>
    <row r="245" ht="15.2" customHeight="1"/>
    <row r="246" ht="15.2" customHeight="1"/>
    <row r="247" ht="15.2" customHeight="1"/>
    <row r="248" ht="15.2" customHeight="1"/>
    <row r="249" ht="15.2" customHeight="1"/>
    <row r="250" ht="15.2" customHeight="1"/>
    <row r="251" ht="15.2" customHeight="1"/>
    <row r="252" ht="15.2" customHeight="1"/>
    <row r="253" ht="15.2" customHeight="1"/>
    <row r="254" ht="15.2" customHeight="1"/>
    <row r="255" ht="15.2" customHeight="1"/>
    <row r="256" ht="15.2" customHeight="1"/>
    <row r="257" ht="15.2" customHeight="1"/>
    <row r="258" ht="15.2" customHeight="1"/>
    <row r="259" ht="15.2" customHeight="1"/>
    <row r="260" ht="15.2" customHeight="1"/>
    <row r="261" ht="15.2" customHeight="1"/>
    <row r="262" ht="15.2" customHeight="1"/>
    <row r="263" ht="15.2" customHeight="1"/>
    <row r="264" ht="15.2" customHeight="1"/>
    <row r="265" ht="15.2" customHeight="1"/>
    <row r="266" ht="15.2" customHeight="1"/>
    <row r="267" ht="15.2" customHeight="1"/>
    <row r="268" ht="15.2" customHeight="1"/>
    <row r="269" ht="15.2" customHeight="1"/>
    <row r="270" ht="15.2" customHeight="1"/>
    <row r="271" ht="15.2" customHeight="1"/>
    <row r="272" ht="15.2" customHeight="1"/>
    <row r="273" ht="15.2" customHeight="1"/>
    <row r="274" ht="15.2" customHeight="1"/>
    <row r="275" ht="15.2" customHeight="1"/>
    <row r="276" ht="15.2" customHeight="1"/>
    <row r="277" ht="15.2" customHeight="1"/>
    <row r="278" ht="15.2" customHeight="1"/>
    <row r="279" ht="15.2" customHeight="1"/>
    <row r="280" ht="15.2" customHeight="1"/>
    <row r="281" ht="15.2" customHeight="1"/>
    <row r="282" ht="15.2" customHeight="1"/>
    <row r="283" ht="15.2" customHeight="1"/>
    <row r="284" ht="15.2" customHeight="1"/>
    <row r="285" ht="15.2" customHeight="1"/>
    <row r="286" ht="15.2" customHeight="1"/>
    <row r="287" ht="15.2" customHeight="1"/>
    <row r="288" ht="15.2" customHeight="1"/>
    <row r="289" ht="15.2" customHeight="1"/>
    <row r="290" ht="15.2" customHeight="1"/>
    <row r="291" ht="15.2" customHeight="1"/>
    <row r="292" ht="15.2" customHeight="1"/>
    <row r="293" ht="15.2" customHeight="1"/>
    <row r="294" ht="15.2" customHeight="1"/>
    <row r="295" ht="15.2" customHeight="1"/>
    <row r="296" ht="15.2" customHeight="1"/>
    <row r="297" ht="15.2" customHeight="1"/>
    <row r="298" ht="15.2" customHeight="1"/>
    <row r="299" ht="15.2" customHeight="1"/>
    <row r="300" ht="15.2" customHeight="1"/>
    <row r="301" ht="15.2" customHeight="1"/>
    <row r="302" ht="15.2" customHeight="1"/>
    <row r="303" ht="15.2" customHeight="1"/>
    <row r="304" ht="15.2" customHeight="1"/>
    <row r="305" ht="15.2" customHeight="1"/>
    <row r="306" ht="15.2" customHeight="1"/>
    <row r="307" ht="15.2" customHeight="1"/>
    <row r="308" ht="15.2" customHeight="1"/>
    <row r="309" ht="15.2" customHeight="1"/>
    <row r="310" ht="15.2" customHeight="1"/>
    <row r="311" ht="15.2" customHeight="1"/>
    <row r="312" ht="15.2" customHeight="1"/>
    <row r="313" ht="15.2" customHeight="1"/>
    <row r="314" ht="15.2" customHeight="1"/>
    <row r="315" ht="15.2" customHeight="1"/>
    <row r="316" ht="15.2" customHeight="1"/>
    <row r="317" ht="15.2" customHeight="1"/>
    <row r="318" ht="15.2" customHeight="1"/>
    <row r="319" ht="15.2" customHeight="1"/>
    <row r="320" ht="15.2" customHeight="1"/>
    <row r="321" ht="15.2" customHeight="1"/>
    <row r="322" ht="15.2" customHeight="1"/>
    <row r="323" ht="15.2" customHeight="1"/>
    <row r="324" ht="15.2" customHeight="1"/>
    <row r="325" ht="15.2" customHeight="1"/>
    <row r="326" ht="15.2" customHeight="1"/>
    <row r="327" ht="15.2" customHeight="1"/>
    <row r="328" ht="15.2" customHeight="1"/>
    <row r="329" ht="15.2" customHeight="1"/>
    <row r="330" ht="15.2" customHeight="1"/>
    <row r="331" ht="15.2" customHeight="1"/>
    <row r="332" ht="15.2" customHeight="1"/>
    <row r="333" ht="15.2" customHeight="1"/>
    <row r="334" ht="15.2" customHeight="1"/>
    <row r="335" ht="15.2" customHeight="1"/>
    <row r="336" ht="15.2" customHeight="1"/>
    <row r="337" ht="15.2" customHeight="1"/>
    <row r="338" ht="15.2" customHeight="1"/>
    <row r="339" ht="15.2" customHeight="1"/>
    <row r="340" ht="15.2" customHeight="1"/>
    <row r="341" ht="15.2" customHeight="1"/>
    <row r="342" ht="15.2" customHeight="1"/>
    <row r="343" ht="15.2" customHeight="1"/>
    <row r="344" ht="15.2" customHeight="1"/>
    <row r="345" ht="15.2" customHeight="1"/>
    <row r="346" ht="15.2" customHeight="1"/>
    <row r="347" ht="15.2" customHeight="1"/>
    <row r="348" ht="15.2" customHeight="1"/>
    <row r="349" ht="15.2" customHeight="1"/>
    <row r="350" ht="15.2" customHeight="1"/>
    <row r="351" ht="15.2" customHeight="1"/>
    <row r="352" ht="15.2" customHeight="1"/>
    <row r="353" ht="15.2" customHeight="1"/>
    <row r="354" ht="15.2" customHeight="1"/>
    <row r="355" ht="15.2" customHeight="1"/>
    <row r="356" ht="15.2" customHeight="1"/>
    <row r="357" ht="15.2" customHeight="1"/>
    <row r="358" ht="15.2" customHeight="1"/>
    <row r="359" ht="15.2" customHeight="1"/>
    <row r="360" ht="15.2" customHeight="1"/>
    <row r="361" ht="15.2" customHeight="1"/>
    <row r="362" ht="15.2" customHeight="1"/>
    <row r="363" ht="15.2" customHeight="1"/>
    <row r="364" ht="15.2" customHeight="1"/>
    <row r="365" ht="15.2" customHeight="1"/>
    <row r="366" ht="15.2" customHeight="1"/>
    <row r="367" ht="15.2" customHeight="1"/>
    <row r="368" ht="15.2" customHeight="1"/>
    <row r="369" ht="15.2" customHeight="1"/>
    <row r="370" ht="15.2" customHeight="1"/>
    <row r="371" ht="15.2" customHeight="1"/>
    <row r="372" ht="15.2" customHeight="1"/>
    <row r="373" ht="15.2" customHeight="1"/>
    <row r="374" ht="15.2" customHeight="1"/>
    <row r="375" ht="15.2" customHeight="1"/>
    <row r="376" ht="15.2" customHeight="1"/>
    <row r="377" ht="15.2" customHeight="1"/>
    <row r="378" ht="15.2" customHeight="1"/>
    <row r="379" ht="15.2" customHeight="1"/>
    <row r="380" ht="15.2" customHeight="1"/>
    <row r="381" ht="15.2" customHeight="1"/>
    <row r="382" ht="15.2" customHeight="1"/>
    <row r="383" ht="15.2" customHeight="1"/>
    <row r="384" ht="15.2" customHeight="1"/>
    <row r="385" ht="15.2" customHeight="1"/>
    <row r="386" ht="15.2" customHeight="1"/>
    <row r="387" ht="15.2" customHeight="1"/>
    <row r="388" ht="15.2" customHeight="1"/>
    <row r="389" ht="15.2" customHeight="1"/>
    <row r="390" ht="15.2" customHeight="1"/>
    <row r="391" ht="15.2" customHeight="1"/>
    <row r="392" ht="15.2" customHeight="1"/>
    <row r="393" ht="15.2" customHeight="1"/>
    <row r="394" ht="15.2" customHeight="1"/>
    <row r="395" ht="15.2" customHeight="1"/>
    <row r="396" ht="15.2" customHeight="1"/>
    <row r="397" ht="15.2" customHeight="1"/>
    <row r="398" ht="15.2" customHeight="1"/>
    <row r="399" ht="15.2" customHeight="1"/>
    <row r="400" ht="15.2" customHeight="1"/>
    <row r="401" ht="15.2" customHeight="1"/>
    <row r="402" ht="15.2" customHeight="1"/>
    <row r="403" ht="15.2" customHeight="1"/>
    <row r="404" ht="15.2" customHeight="1"/>
    <row r="405" ht="15.2" customHeight="1"/>
    <row r="406" ht="15.2" customHeight="1"/>
    <row r="407" ht="15.2" customHeight="1"/>
    <row r="408" ht="15.2" customHeight="1"/>
    <row r="409" ht="15.2" customHeight="1"/>
    <row r="410" ht="15.2" customHeight="1"/>
    <row r="411" ht="15.2" customHeight="1"/>
    <row r="412" ht="15.2" customHeight="1"/>
    <row r="413" ht="15.2" customHeight="1"/>
    <row r="414" ht="15.2" customHeight="1"/>
    <row r="415" ht="15.2" customHeight="1"/>
    <row r="416" ht="15.2" customHeight="1"/>
    <row r="417" ht="15.2" customHeight="1"/>
    <row r="418" ht="15.2" customHeight="1"/>
    <row r="419" ht="15.2" customHeight="1"/>
    <row r="420" ht="15.2" customHeight="1"/>
    <row r="421" ht="15.2" customHeight="1"/>
    <row r="422" ht="15.2" customHeight="1"/>
    <row r="423" ht="15.2" customHeight="1"/>
    <row r="424" ht="15.2" customHeight="1"/>
    <row r="425" ht="15.2" customHeight="1"/>
    <row r="426" ht="15.2" customHeight="1"/>
    <row r="427" ht="15.2" customHeight="1"/>
    <row r="428" ht="15.2" customHeight="1"/>
    <row r="429" ht="15.2" customHeight="1"/>
    <row r="430" ht="15.2" customHeight="1"/>
    <row r="431" ht="15.2" customHeight="1"/>
    <row r="432" ht="15.2" customHeight="1"/>
    <row r="433" ht="15.2" customHeight="1"/>
    <row r="434" ht="15.2" customHeight="1"/>
    <row r="435" ht="15.2" customHeight="1"/>
    <row r="436" ht="15.2" customHeight="1"/>
    <row r="437" ht="15.2" customHeight="1"/>
    <row r="438" ht="15.2" customHeight="1"/>
    <row r="439" ht="15.2" customHeight="1"/>
    <row r="440" ht="15.2" customHeight="1"/>
    <row r="441" ht="15.2" customHeight="1"/>
    <row r="442" ht="15.2" customHeight="1"/>
    <row r="443" ht="15.2" customHeight="1"/>
    <row r="444" ht="15.2" customHeight="1"/>
    <row r="445" ht="15.2" customHeight="1"/>
    <row r="446" ht="15.2" customHeight="1"/>
    <row r="447" ht="15.2" customHeight="1"/>
    <row r="448" ht="15.2" customHeight="1"/>
    <row r="449" ht="15.2" customHeight="1"/>
    <row r="450" ht="15.2" customHeight="1"/>
    <row r="451" ht="15.2" customHeight="1"/>
    <row r="452" ht="15.2" customHeight="1"/>
    <row r="453" ht="15.2" customHeight="1"/>
    <row r="454" ht="15.2" customHeight="1"/>
    <row r="455" ht="15.2" customHeight="1"/>
    <row r="456" ht="15.2" customHeight="1"/>
    <row r="457" ht="15.2" customHeight="1"/>
    <row r="458" ht="15.2" customHeight="1"/>
    <row r="459" ht="15.2" customHeight="1"/>
    <row r="460" ht="15.2" customHeight="1"/>
    <row r="461" ht="15.2" customHeight="1"/>
    <row r="462" ht="15.2" customHeight="1"/>
    <row r="463" ht="15.2" customHeight="1"/>
    <row r="464" ht="15.2" customHeight="1"/>
    <row r="465" ht="15.2" customHeight="1"/>
    <row r="466" ht="15.2" customHeight="1"/>
    <row r="467" ht="15.2" customHeight="1"/>
    <row r="468" ht="15.2" customHeight="1"/>
    <row r="469" ht="15.2" customHeight="1"/>
    <row r="470" ht="15.2" customHeight="1"/>
    <row r="471" ht="15.2" customHeight="1"/>
    <row r="472" ht="15.2" customHeight="1"/>
    <row r="473" ht="15.2" customHeight="1"/>
    <row r="474" ht="15.2" customHeight="1"/>
    <row r="475" ht="15.2" customHeight="1"/>
    <row r="476" ht="15.2" customHeight="1"/>
    <row r="477" ht="15.2" customHeight="1"/>
    <row r="478" ht="15.2" customHeight="1"/>
    <row r="479" ht="15.2" customHeight="1"/>
    <row r="480" ht="15.2" customHeight="1"/>
    <row r="481" ht="15.2" customHeight="1"/>
    <row r="482" ht="15.2" customHeight="1"/>
    <row r="483" ht="15.2" customHeight="1"/>
    <row r="484" ht="15.2" customHeight="1"/>
    <row r="485" ht="15.2" customHeight="1"/>
    <row r="486" ht="15.2" customHeight="1"/>
    <row r="487" ht="15.2" customHeight="1"/>
    <row r="488" ht="15.2" customHeight="1"/>
    <row r="489" ht="15.2" customHeight="1"/>
    <row r="490" ht="15.2" customHeight="1"/>
    <row r="491" ht="15.2" customHeight="1"/>
    <row r="492" ht="15.2" customHeight="1"/>
    <row r="493" ht="15.2" customHeight="1"/>
    <row r="494" ht="15.2" customHeight="1"/>
    <row r="495" ht="15.2" customHeight="1"/>
    <row r="496" ht="15.2" customHeight="1"/>
    <row r="497" ht="15.2" customHeight="1"/>
    <row r="498" ht="15.2" customHeight="1"/>
    <row r="499" ht="15.2" customHeight="1"/>
    <row r="500" ht="15.2" customHeight="1"/>
    <row r="501" ht="15.2" customHeight="1"/>
    <row r="502" ht="15.2" customHeight="1"/>
    <row r="503" ht="15.2" customHeight="1"/>
    <row r="504" ht="15.2" customHeight="1"/>
    <row r="505" ht="15.2" customHeight="1"/>
    <row r="506" ht="15.2" customHeight="1"/>
    <row r="507" ht="15.2" customHeight="1"/>
    <row r="508" ht="15.2" customHeight="1"/>
    <row r="509" ht="15.2" customHeight="1"/>
    <row r="510" ht="15.2" customHeight="1"/>
    <row r="511" ht="15.2" customHeight="1"/>
    <row r="512" ht="15.2" customHeight="1"/>
    <row r="513" ht="15.2" customHeight="1"/>
    <row r="514" ht="15.2" customHeight="1"/>
    <row r="515" ht="15.2" customHeight="1"/>
    <row r="516" ht="15.2" customHeight="1"/>
    <row r="517" ht="15.2" customHeight="1"/>
    <row r="518" ht="15.2" customHeight="1"/>
    <row r="519" ht="15.2" customHeight="1"/>
    <row r="520" ht="15.2" customHeight="1"/>
    <row r="521" ht="15.2" customHeight="1"/>
    <row r="522" ht="15.2" customHeight="1"/>
    <row r="523" ht="15.2" customHeight="1"/>
    <row r="524" ht="15.2" customHeight="1"/>
    <row r="525" ht="15.2" customHeight="1"/>
    <row r="526" ht="15.2" customHeight="1"/>
    <row r="527" ht="15.2" customHeight="1"/>
    <row r="528" ht="15.2" customHeight="1"/>
    <row r="529" ht="15.2" customHeight="1"/>
    <row r="530" ht="15.2" customHeight="1"/>
    <row r="531" ht="15.2" customHeight="1"/>
    <row r="532" ht="15.2" customHeight="1"/>
    <row r="533" ht="15.2" customHeight="1"/>
    <row r="534" ht="15.2" customHeight="1"/>
    <row r="535" ht="15.2" customHeight="1"/>
    <row r="536" ht="15.2" customHeight="1"/>
    <row r="537" ht="15.2" customHeight="1"/>
    <row r="538" ht="15.2" customHeight="1"/>
    <row r="539" ht="15.2" customHeight="1"/>
    <row r="540" ht="15.2" customHeight="1"/>
    <row r="541" ht="15.2" customHeight="1"/>
    <row r="542" ht="15.2" customHeight="1"/>
    <row r="543" ht="15.2" customHeight="1"/>
    <row r="544" ht="15.2" customHeight="1"/>
    <row r="545" ht="15.2" customHeight="1"/>
    <row r="546" ht="15.2" customHeight="1"/>
    <row r="547" ht="15.2" customHeight="1"/>
    <row r="548" ht="15.2" customHeight="1"/>
    <row r="549" ht="15.2" customHeight="1"/>
    <row r="550" ht="15.2" customHeight="1"/>
    <row r="551" ht="15.2" customHeight="1"/>
    <row r="552" ht="15.2" customHeight="1"/>
    <row r="553" ht="15.2" customHeight="1"/>
    <row r="554" ht="15.2" customHeight="1"/>
    <row r="555" ht="15.2" customHeight="1"/>
    <row r="556" ht="15.2" customHeight="1"/>
    <row r="557" ht="15.2" customHeight="1"/>
    <row r="558" ht="15.2" customHeight="1"/>
    <row r="559" ht="15.2" customHeight="1"/>
    <row r="560" ht="15.2" customHeight="1"/>
    <row r="561" ht="15.2" customHeight="1"/>
    <row r="562" ht="15.2" customHeight="1"/>
    <row r="563" ht="15.2" customHeight="1"/>
    <row r="564" ht="15.2" customHeight="1"/>
    <row r="565" ht="15.2" customHeight="1"/>
    <row r="566" ht="15.2" customHeight="1"/>
    <row r="567" ht="15.2" customHeight="1"/>
    <row r="568" ht="15.2" customHeight="1"/>
    <row r="569" ht="15.2" customHeight="1"/>
    <row r="570" ht="15.2" customHeight="1"/>
    <row r="571" ht="15.2" customHeight="1"/>
    <row r="572" ht="15.2" customHeight="1"/>
    <row r="573" ht="15.2" customHeight="1"/>
    <row r="574" ht="15.2" customHeight="1"/>
    <row r="575" ht="15.2" customHeight="1"/>
    <row r="576" ht="15.2" customHeight="1"/>
    <row r="577" ht="15.2" customHeight="1"/>
    <row r="578" ht="15.2" customHeight="1"/>
    <row r="579" ht="15.2" customHeight="1"/>
    <row r="580" ht="15.2" customHeight="1"/>
    <row r="581" ht="15.2" customHeight="1"/>
    <row r="582" ht="15.2" customHeight="1"/>
    <row r="583" ht="15.2" customHeight="1"/>
    <row r="584" ht="15.2" customHeight="1"/>
    <row r="585" ht="15.2" customHeight="1"/>
    <row r="586" ht="15.2" customHeight="1"/>
    <row r="587" ht="15.2" customHeight="1"/>
    <row r="588" ht="15.2" customHeight="1"/>
    <row r="589" ht="15.2" customHeight="1"/>
    <row r="590" ht="15.2" customHeight="1"/>
    <row r="591" ht="15.2" customHeight="1"/>
    <row r="592" ht="15.2" customHeight="1"/>
    <row r="593" ht="15.2" customHeight="1"/>
    <row r="594" ht="15.2" customHeight="1"/>
    <row r="595" ht="15.2" customHeight="1"/>
    <row r="596" ht="15.2" customHeight="1"/>
    <row r="597" ht="15.2" customHeight="1"/>
    <row r="598" ht="15.2" customHeight="1"/>
    <row r="599" ht="15.2" customHeight="1"/>
    <row r="600" ht="15.2" customHeight="1"/>
    <row r="601" ht="15.2" customHeight="1"/>
    <row r="602" ht="15.2" customHeight="1"/>
    <row r="603" ht="15.2" customHeight="1"/>
    <row r="604" ht="15.2" customHeight="1"/>
    <row r="605" ht="15.2" customHeight="1"/>
    <row r="606" ht="15.2" customHeight="1"/>
    <row r="607" ht="15.2" customHeight="1"/>
    <row r="608" ht="15.2" customHeight="1"/>
    <row r="609" ht="15.2" customHeight="1"/>
    <row r="610" ht="15.2" customHeight="1"/>
    <row r="611" ht="15.2" customHeight="1"/>
    <row r="612" ht="15.2" customHeight="1"/>
    <row r="613" ht="15.2" customHeight="1"/>
    <row r="614" ht="15.2" customHeight="1"/>
    <row r="615" ht="15.2" customHeight="1"/>
    <row r="616" ht="15.2" customHeight="1"/>
    <row r="617" ht="15.2" customHeight="1"/>
    <row r="618" ht="15.2" customHeight="1"/>
    <row r="619" ht="15.2" customHeight="1"/>
    <row r="620" ht="15.2" customHeight="1"/>
    <row r="621" ht="15.2" customHeight="1"/>
    <row r="622" ht="15.2" customHeight="1"/>
    <row r="623" ht="15.2" customHeight="1"/>
    <row r="624" ht="15.2" customHeight="1"/>
    <row r="625" ht="15.2" customHeight="1"/>
    <row r="626" ht="15.2" customHeight="1"/>
    <row r="627" ht="15.2" customHeight="1"/>
    <row r="628" ht="15.2" customHeight="1"/>
    <row r="629" ht="15.2" customHeight="1"/>
    <row r="630" ht="15.2" customHeight="1"/>
    <row r="631" ht="15.2" customHeight="1"/>
    <row r="632" ht="15.2" customHeight="1"/>
    <row r="633" ht="15.2" customHeight="1"/>
    <row r="634" ht="15.2" customHeight="1"/>
    <row r="635" ht="15.2" customHeight="1"/>
    <row r="636" ht="15.2" customHeight="1"/>
    <row r="637" ht="15.2" customHeight="1"/>
    <row r="638" ht="15.2" customHeight="1"/>
    <row r="639" ht="15.2" customHeight="1"/>
    <row r="640" ht="15.2" customHeight="1"/>
    <row r="641" ht="15.2" customHeight="1"/>
    <row r="642" ht="15.2" customHeight="1"/>
    <row r="643" ht="15.2" customHeight="1"/>
    <row r="644" ht="15.2" customHeight="1"/>
    <row r="645" ht="15.2" customHeight="1"/>
    <row r="646" ht="15.2" customHeight="1"/>
    <row r="647" ht="15.2" customHeight="1"/>
    <row r="648" ht="15.2" customHeight="1"/>
    <row r="649" ht="15.2" customHeight="1"/>
    <row r="650" ht="15.2" customHeight="1"/>
    <row r="651" ht="15.2" customHeight="1"/>
    <row r="652" ht="15.2" customHeight="1"/>
    <row r="653" ht="15.2" customHeight="1"/>
    <row r="654" ht="15.2" customHeight="1"/>
    <row r="655" ht="15.2" customHeight="1"/>
    <row r="656" ht="15.2" customHeight="1"/>
    <row r="657" ht="15.2" customHeight="1"/>
    <row r="658" ht="15.2" customHeight="1"/>
    <row r="659" ht="15.2" customHeight="1"/>
    <row r="660" ht="15.2" customHeight="1"/>
    <row r="661" ht="15.2" customHeight="1"/>
    <row r="662" ht="15.2" customHeight="1"/>
    <row r="663" ht="15.2" customHeight="1"/>
    <row r="664" ht="15.2" customHeight="1"/>
    <row r="665" ht="15.2" customHeight="1"/>
    <row r="666" ht="15.2" customHeight="1"/>
    <row r="667" ht="15.2" customHeight="1"/>
    <row r="668" ht="15.2" customHeight="1"/>
    <row r="669" ht="15.2" customHeight="1"/>
    <row r="670" ht="15.2" customHeight="1"/>
    <row r="671" ht="15.2" customHeight="1"/>
    <row r="672" ht="15.2" customHeight="1"/>
    <row r="673" ht="15.2" customHeight="1"/>
    <row r="674" ht="15.2" customHeight="1"/>
    <row r="675" ht="15.2" customHeight="1"/>
    <row r="676" ht="15.2" customHeight="1"/>
    <row r="677" ht="15.2" customHeight="1"/>
    <row r="678" ht="15.2" customHeight="1"/>
    <row r="679" ht="15.2" customHeight="1"/>
    <row r="680" ht="15.2" customHeight="1"/>
    <row r="681" ht="15.2" customHeight="1"/>
    <row r="682" ht="15.2" customHeight="1"/>
    <row r="683" ht="15.2" customHeight="1"/>
    <row r="684" ht="15.2" customHeight="1"/>
    <row r="685" ht="15.2" customHeight="1"/>
    <row r="686" ht="15.2" customHeight="1"/>
    <row r="687" ht="15.2" customHeight="1"/>
    <row r="688" ht="15.2" customHeight="1"/>
    <row r="689" ht="15.2" customHeight="1"/>
    <row r="690" ht="15.2" customHeight="1"/>
    <row r="691" ht="15.2" customHeight="1"/>
    <row r="692" ht="15.2" customHeight="1"/>
    <row r="693" ht="15.2" customHeight="1"/>
    <row r="694" ht="15.2" customHeight="1"/>
    <row r="695" ht="15.2" customHeight="1"/>
    <row r="696" ht="15.2" customHeight="1"/>
    <row r="697" ht="15.2" customHeight="1"/>
    <row r="698" ht="15.2" customHeight="1"/>
    <row r="699" ht="15.2" customHeight="1"/>
    <row r="700" ht="15.2" customHeight="1"/>
    <row r="701" ht="15.2" customHeight="1"/>
    <row r="702" ht="15.2" customHeight="1"/>
    <row r="703" ht="15.2" customHeight="1"/>
    <row r="704" ht="15.2" customHeight="1"/>
    <row r="705" ht="15.2" customHeight="1"/>
    <row r="706" ht="15.2" customHeight="1"/>
    <row r="707" ht="15.2" customHeight="1"/>
    <row r="708" ht="15.2" customHeight="1"/>
    <row r="709" ht="15.2" customHeight="1"/>
    <row r="710" ht="15.2" customHeight="1"/>
    <row r="711" ht="15.2" customHeight="1"/>
    <row r="712" ht="15.2" customHeight="1"/>
    <row r="713" ht="15.2" customHeight="1"/>
    <row r="714" ht="15.2" customHeight="1"/>
    <row r="715" ht="15.2" customHeight="1"/>
    <row r="716" ht="15.2" customHeight="1"/>
    <row r="717" ht="15.2" customHeight="1"/>
    <row r="718" ht="15.2" customHeight="1"/>
    <row r="719" ht="15.2" customHeight="1"/>
    <row r="720" ht="15.2" customHeight="1"/>
    <row r="721" ht="15.2" customHeight="1"/>
    <row r="722" ht="15.2" customHeight="1"/>
    <row r="723" ht="15.2" customHeight="1"/>
    <row r="724" ht="15.2" customHeight="1"/>
    <row r="725" ht="15.2" customHeight="1"/>
    <row r="726" ht="15.2" customHeight="1"/>
    <row r="727" ht="15.2" customHeight="1"/>
    <row r="728" ht="15.2" customHeight="1"/>
    <row r="729" ht="15.2" customHeight="1"/>
    <row r="730" ht="15.2" customHeight="1"/>
    <row r="731" ht="15.2" customHeight="1"/>
    <row r="732" ht="15.2" customHeight="1"/>
    <row r="733" ht="15.2" customHeight="1"/>
    <row r="734" ht="15.2" customHeight="1"/>
    <row r="735" ht="15.2" customHeight="1"/>
    <row r="736" ht="15.2" customHeight="1"/>
    <row r="737" ht="15.2" customHeight="1"/>
    <row r="738" ht="15.2" customHeight="1"/>
    <row r="739" ht="15.2" customHeight="1"/>
    <row r="740" ht="15.2" customHeight="1"/>
    <row r="741" ht="15.2" customHeight="1"/>
    <row r="742" ht="15.2" customHeight="1"/>
    <row r="743" ht="15.2" customHeight="1"/>
    <row r="744" ht="15.2" customHeight="1"/>
    <row r="745" ht="15.2" customHeight="1"/>
    <row r="746" ht="15.2" customHeight="1"/>
    <row r="747" ht="15.2" customHeight="1"/>
    <row r="748" ht="15.2" customHeight="1"/>
    <row r="749" ht="15.2" customHeight="1"/>
    <row r="750" ht="15.2" customHeight="1"/>
    <row r="751" ht="15.2" customHeight="1"/>
    <row r="752" ht="15.2" customHeight="1"/>
    <row r="753" ht="15.2" customHeight="1"/>
    <row r="754" ht="15.2" customHeight="1"/>
    <row r="755" ht="15.2" customHeight="1"/>
    <row r="756" ht="15.2" customHeight="1"/>
    <row r="757" ht="15.2" customHeight="1"/>
    <row r="758" ht="15.2" customHeight="1"/>
    <row r="759" ht="15.2" customHeight="1"/>
    <row r="760" ht="15.2" customHeight="1"/>
    <row r="761" ht="15.2" customHeight="1"/>
    <row r="762" ht="15.2" customHeight="1"/>
    <row r="763" ht="15.2" customHeight="1"/>
    <row r="764" ht="15.2" customHeight="1"/>
    <row r="765" ht="15.2" customHeight="1"/>
    <row r="766" ht="15.2" customHeight="1"/>
    <row r="767" ht="15.2" customHeight="1"/>
    <row r="768" ht="15.2" customHeight="1"/>
    <row r="769" ht="15.2" customHeight="1"/>
    <row r="770" ht="15.2" customHeight="1"/>
    <row r="771" ht="15.2" customHeight="1"/>
    <row r="772" ht="15.2" customHeight="1"/>
    <row r="773" ht="15.2" customHeight="1"/>
    <row r="774" ht="15.2" customHeight="1"/>
    <row r="775" ht="15.2" customHeight="1"/>
    <row r="776" ht="15.2" customHeight="1"/>
    <row r="777" ht="15.2" customHeight="1"/>
    <row r="778" ht="15.2" customHeight="1"/>
    <row r="779" ht="15.2" customHeight="1"/>
    <row r="780" ht="15.2" customHeight="1"/>
    <row r="781" ht="15.2" customHeight="1"/>
    <row r="782" ht="15.2" customHeight="1"/>
    <row r="783" ht="15.2" customHeight="1"/>
    <row r="784" ht="15.2" customHeight="1"/>
    <row r="785" ht="15.2" customHeight="1"/>
    <row r="786" ht="15.2" customHeight="1"/>
    <row r="787" ht="15.2" customHeight="1"/>
    <row r="788" ht="15.2" customHeight="1"/>
    <row r="789" ht="15.2" customHeight="1"/>
    <row r="790" ht="15.2" customHeight="1"/>
    <row r="791" ht="15.2" customHeight="1"/>
    <row r="792" ht="15.2" customHeight="1"/>
    <row r="793" ht="15.2" customHeight="1"/>
    <row r="794" ht="15.2" customHeight="1"/>
    <row r="795" ht="15.2" customHeight="1"/>
    <row r="796" ht="15.2" customHeight="1"/>
    <row r="797" ht="15.2" customHeight="1"/>
    <row r="798" ht="15.2" customHeight="1"/>
    <row r="799" ht="15.2" customHeight="1"/>
    <row r="800" ht="15.2" customHeight="1"/>
    <row r="801" ht="15.2" customHeight="1"/>
    <row r="802" ht="15.2" customHeight="1"/>
    <row r="803" ht="15.2" customHeight="1"/>
    <row r="804" ht="15.2" customHeight="1"/>
    <row r="805" ht="15.2" customHeight="1"/>
    <row r="806" ht="15.2" customHeight="1"/>
    <row r="807" ht="15.2" customHeight="1"/>
    <row r="808" ht="15.2" customHeight="1"/>
    <row r="809" ht="15.2" customHeight="1"/>
    <row r="810" ht="15.2" customHeight="1"/>
    <row r="811" ht="15.2" customHeight="1"/>
    <row r="812" ht="15.2" customHeight="1"/>
    <row r="813" ht="15.2" customHeight="1"/>
    <row r="814" ht="15.2" customHeight="1"/>
    <row r="815" ht="15.2" customHeight="1"/>
    <row r="816" ht="15.2" customHeight="1"/>
    <row r="817" ht="15.2" customHeight="1"/>
    <row r="818" ht="15.2" customHeight="1"/>
    <row r="819" ht="15.2" customHeight="1"/>
    <row r="820" ht="15.2" customHeight="1"/>
    <row r="821" ht="15.2" customHeight="1"/>
    <row r="822" ht="15.2" customHeight="1"/>
    <row r="823" ht="15.2" customHeight="1"/>
    <row r="824" ht="15.2" customHeight="1"/>
    <row r="825" ht="15.2" customHeight="1"/>
    <row r="826" ht="15.2" customHeight="1"/>
    <row r="827" ht="15.2" customHeight="1"/>
    <row r="828" ht="15.2" customHeight="1"/>
    <row r="829" ht="15.2" customHeight="1"/>
    <row r="830" ht="15.2" customHeight="1"/>
    <row r="831" ht="15.2" customHeight="1"/>
    <row r="832" ht="15.2" customHeight="1"/>
    <row r="833" ht="15.2" customHeight="1"/>
    <row r="834" ht="15.2" customHeight="1"/>
    <row r="835" ht="15.2" customHeight="1"/>
    <row r="836" ht="15.2" customHeight="1"/>
    <row r="837" ht="15.2" customHeight="1"/>
    <row r="838" ht="15.2" customHeight="1"/>
    <row r="839" ht="15.2" customHeight="1"/>
    <row r="840" ht="15.2" customHeight="1"/>
    <row r="841" ht="15.2" customHeight="1"/>
    <row r="842" ht="15.2" customHeight="1"/>
    <row r="843" ht="15.2" customHeight="1"/>
    <row r="844" ht="15.2" customHeight="1"/>
    <row r="845" ht="15.2" customHeight="1"/>
    <row r="846" ht="15.2" customHeight="1"/>
    <row r="847" ht="15.2" customHeight="1"/>
    <row r="848" ht="15.2" customHeight="1"/>
    <row r="849" ht="15.2" customHeight="1"/>
    <row r="850" ht="15.2" customHeight="1"/>
    <row r="851" ht="15.2" customHeight="1"/>
    <row r="852" ht="15.2" customHeight="1"/>
    <row r="853" ht="15.2" customHeight="1"/>
    <row r="854" ht="15.2" customHeight="1"/>
    <row r="855" ht="15.2" customHeight="1"/>
    <row r="856" ht="15.2" customHeight="1"/>
    <row r="857" ht="15.2" customHeight="1"/>
    <row r="858" ht="15.2" customHeight="1"/>
    <row r="859" ht="15.2" customHeight="1"/>
    <row r="860" ht="15.2" customHeight="1"/>
    <row r="861" ht="15.2" customHeight="1"/>
    <row r="862" ht="15.2" customHeight="1"/>
    <row r="863" ht="15.2" customHeight="1"/>
    <row r="864" ht="15.2" customHeight="1"/>
    <row r="865" ht="15.2" customHeight="1"/>
    <row r="866" ht="15.2" customHeight="1"/>
    <row r="867" ht="15.2" customHeight="1"/>
    <row r="868" ht="15.2" customHeight="1"/>
    <row r="869" ht="15.2" customHeight="1"/>
    <row r="870" ht="15.2" customHeight="1"/>
    <row r="871" ht="15.2" customHeight="1"/>
    <row r="872" ht="15.2" customHeight="1"/>
    <row r="873" ht="15.2" customHeight="1"/>
    <row r="874" ht="15.2" customHeight="1"/>
    <row r="875" ht="15.2" customHeight="1"/>
    <row r="876" ht="15.2" customHeight="1"/>
    <row r="877" ht="15.2" customHeight="1"/>
    <row r="878" ht="15.2" customHeight="1"/>
    <row r="879" ht="15.2" customHeight="1"/>
    <row r="880" ht="15.2" customHeight="1"/>
    <row r="881" ht="15.2" customHeight="1"/>
    <row r="882" ht="15.2" customHeight="1"/>
    <row r="883" ht="15.2" customHeight="1"/>
    <row r="884" ht="15.2" customHeight="1"/>
    <row r="885" ht="15.2" customHeight="1"/>
    <row r="886" ht="15.2" customHeight="1"/>
    <row r="887" ht="15.2" customHeight="1"/>
    <row r="888" ht="15.2" customHeight="1"/>
    <row r="889" ht="15.2" customHeight="1"/>
    <row r="890" ht="15.2" customHeight="1"/>
    <row r="891" ht="15.2" customHeight="1"/>
    <row r="892" ht="15.2" customHeight="1"/>
    <row r="893" ht="15.2" customHeight="1"/>
    <row r="894" ht="15.2" customHeight="1"/>
    <row r="895" ht="15.2" customHeight="1"/>
    <row r="896" ht="15.2" customHeight="1"/>
    <row r="897" ht="15.2" customHeight="1"/>
    <row r="898" ht="15.2" customHeight="1"/>
    <row r="899" ht="15.2" customHeight="1"/>
    <row r="900" ht="15.2" customHeight="1"/>
    <row r="901" ht="15.2" customHeight="1"/>
    <row r="902" ht="15.2" customHeight="1"/>
    <row r="903" ht="15.2" customHeight="1"/>
    <row r="904" ht="15.2" customHeight="1"/>
    <row r="905" ht="15.2" customHeight="1"/>
    <row r="906" ht="15.2" customHeight="1"/>
    <row r="907" ht="15.2" customHeight="1"/>
    <row r="908" ht="15.2" customHeight="1"/>
    <row r="909" ht="15.2" customHeight="1"/>
    <row r="910" ht="15.2" customHeight="1"/>
    <row r="911" ht="15.2" customHeight="1"/>
    <row r="912" ht="15.2" customHeight="1"/>
    <row r="913" ht="15.2" customHeight="1"/>
    <row r="914" ht="15.2" customHeight="1"/>
    <row r="915" ht="15.2" customHeight="1"/>
    <row r="916" ht="15.2" customHeight="1"/>
    <row r="917" ht="15.2" customHeight="1"/>
    <row r="918" ht="15.2" customHeight="1"/>
    <row r="919" ht="15.2" customHeight="1"/>
    <row r="920" ht="15.2" customHeight="1"/>
    <row r="921" ht="15.2" customHeight="1"/>
    <row r="922" ht="15.2" customHeight="1"/>
    <row r="923" ht="15.2" customHeight="1"/>
    <row r="924" ht="15.2" customHeight="1"/>
    <row r="925" ht="15.2" customHeight="1"/>
    <row r="926" ht="15.2" customHeight="1"/>
    <row r="927" ht="15.2" customHeight="1"/>
    <row r="928" ht="15.2" customHeight="1"/>
    <row r="929" ht="15.2" customHeight="1"/>
    <row r="930" ht="15.2" customHeight="1"/>
    <row r="931" ht="15.2" customHeight="1"/>
    <row r="932" ht="15.2" customHeight="1"/>
    <row r="933" ht="15.2" customHeight="1"/>
    <row r="934" ht="15.2" customHeight="1"/>
    <row r="935" ht="15.2" customHeight="1"/>
    <row r="936" ht="15.2" customHeight="1"/>
    <row r="937" ht="15.2" customHeight="1"/>
    <row r="938" ht="15.2" customHeight="1"/>
    <row r="939" ht="15.2" customHeight="1"/>
    <row r="940" ht="15.2" customHeight="1"/>
    <row r="941" ht="15.2" customHeight="1"/>
    <row r="942" ht="15.2" customHeight="1"/>
    <row r="943" ht="15.2" customHeight="1"/>
    <row r="944" ht="15.2" customHeight="1"/>
    <row r="945" ht="15.2" customHeight="1"/>
    <row r="946" ht="15.2" customHeight="1"/>
    <row r="947" ht="15.2" customHeight="1"/>
    <row r="948" ht="15.2" customHeight="1"/>
    <row r="949" ht="15.2" customHeight="1"/>
    <row r="950" ht="15.2" customHeight="1"/>
    <row r="951" ht="15.2" customHeight="1"/>
    <row r="952" ht="15.2" customHeight="1"/>
    <row r="953" ht="15.2" customHeight="1"/>
    <row r="954" ht="15.2" customHeight="1"/>
    <row r="955" ht="15.2" customHeight="1"/>
    <row r="956" ht="15.2" customHeight="1"/>
    <row r="957" ht="15.2" customHeight="1"/>
    <row r="958" ht="15.2" customHeight="1"/>
    <row r="959" ht="15.2" customHeight="1"/>
    <row r="960" ht="15.2" customHeight="1"/>
    <row r="961" ht="15.2" customHeight="1"/>
    <row r="962" ht="15.2" customHeight="1"/>
    <row r="963" ht="15.2" customHeight="1"/>
    <row r="964" ht="15.2" customHeight="1"/>
    <row r="965" ht="15.2" customHeight="1"/>
    <row r="966" ht="15.2" customHeight="1"/>
    <row r="967" ht="15.2" customHeight="1"/>
    <row r="968" ht="15.2" customHeight="1"/>
    <row r="969" ht="15.2" customHeight="1"/>
    <row r="970" ht="15.2" customHeight="1"/>
    <row r="971" ht="15.2" customHeight="1"/>
    <row r="972" ht="15.2" customHeight="1"/>
    <row r="973" ht="15.2" customHeight="1"/>
    <row r="974" ht="15.2" customHeight="1"/>
    <row r="975" ht="15.2" customHeight="1"/>
    <row r="976" ht="15.2" customHeight="1"/>
    <row r="977" ht="15.2" customHeight="1"/>
    <row r="978" ht="15.2" customHeight="1"/>
    <row r="979" ht="15.2" customHeight="1"/>
    <row r="980" ht="15.2" customHeight="1"/>
    <row r="981" ht="15.2" customHeight="1"/>
    <row r="982" ht="15.2" customHeight="1"/>
    <row r="983" ht="15.2" customHeight="1"/>
    <row r="984" ht="15.2" customHeight="1"/>
    <row r="985" ht="15.2" customHeight="1"/>
    <row r="986" ht="15.2" customHeight="1"/>
    <row r="987" ht="15.2" customHeight="1"/>
    <row r="988" ht="15.2" customHeight="1"/>
    <row r="989" ht="15.2" customHeight="1"/>
    <row r="990" ht="15.2" customHeight="1"/>
    <row r="991" ht="15.2" customHeight="1"/>
    <row r="992" ht="15.2" customHeight="1"/>
    <row r="993" ht="15.2" customHeight="1"/>
    <row r="994" ht="15.2" customHeight="1"/>
    <row r="995" ht="15.2" customHeight="1"/>
    <row r="996" ht="15.2" customHeight="1"/>
    <row r="997" ht="15.2" customHeight="1"/>
    <row r="998" ht="15.2" customHeight="1"/>
    <row r="999" ht="15.2" customHeight="1"/>
    <row r="1000" ht="15.2" customHeight="1"/>
    <row r="1001" ht="15.2" customHeight="1"/>
    <row r="1002" ht="15.2" customHeight="1"/>
    <row r="1003" ht="15.2" customHeight="1"/>
    <row r="1004" ht="15.2" customHeight="1"/>
    <row r="1005" ht="15.2" customHeight="1"/>
    <row r="1006" ht="15.2" customHeight="1"/>
    <row r="1007" ht="15.2" customHeight="1"/>
    <row r="1008" ht="15.2" customHeight="1"/>
    <row r="1009" ht="15.2" customHeight="1"/>
    <row r="1010" ht="15.2" customHeight="1"/>
    <row r="1011" ht="15.2" customHeight="1"/>
    <row r="1012" ht="15.2" customHeight="1"/>
    <row r="1013" ht="15.2" customHeight="1"/>
    <row r="1014" ht="15.2" customHeight="1"/>
    <row r="1015" ht="15.2" customHeight="1"/>
    <row r="1016" ht="15.2" customHeight="1"/>
    <row r="1017" ht="15.2" customHeight="1"/>
    <row r="1018" ht="15.2" customHeight="1"/>
    <row r="1019" ht="15.2" customHeight="1"/>
    <row r="1020" ht="15.2" customHeight="1"/>
    <row r="1021" ht="15.2" customHeight="1"/>
    <row r="1022" ht="15.2" customHeight="1"/>
    <row r="1023" ht="15.2" customHeight="1"/>
    <row r="1024" ht="15.2" customHeight="1"/>
    <row r="1025" ht="15.2" customHeight="1"/>
    <row r="1026" ht="15.2" customHeight="1"/>
    <row r="1027" ht="15.2" customHeight="1"/>
    <row r="1028" ht="15.2" customHeight="1"/>
    <row r="1029" ht="15.2" customHeight="1"/>
    <row r="1030" ht="15.2" customHeight="1"/>
    <row r="1031" ht="15.2" customHeight="1"/>
    <row r="1032" ht="15.2" customHeight="1"/>
    <row r="1033" ht="15.2" customHeight="1"/>
    <row r="1034" ht="15.2" customHeight="1"/>
    <row r="1035" ht="15.2" customHeight="1"/>
    <row r="1036" ht="15.2" customHeight="1"/>
    <row r="1037" ht="15.2" customHeight="1"/>
    <row r="1038" ht="15.2" customHeight="1"/>
    <row r="1039" ht="15.2" customHeight="1"/>
    <row r="1040" ht="15.2" customHeight="1"/>
    <row r="1041" ht="15.2" customHeight="1"/>
    <row r="1042" ht="15.2" customHeight="1"/>
    <row r="1043" ht="15.2" customHeight="1"/>
    <row r="1044" ht="15.2" customHeight="1"/>
    <row r="1045" ht="15.2" customHeight="1"/>
    <row r="1046" ht="15.2" customHeight="1"/>
    <row r="1047" ht="15.2" customHeight="1"/>
    <row r="1048" ht="15.2" customHeight="1"/>
    <row r="1049" ht="15.2" customHeight="1"/>
    <row r="1050" ht="15.2" customHeight="1"/>
    <row r="1051" ht="15.2" customHeight="1"/>
    <row r="1052" ht="15.2" customHeight="1"/>
    <row r="1053" ht="15.2" customHeight="1"/>
    <row r="1054" ht="15.2" customHeight="1"/>
    <row r="1055" ht="15.2" customHeight="1"/>
    <row r="1056" ht="15.2" customHeight="1"/>
    <row r="1057" ht="15.2" customHeight="1"/>
    <row r="1058" ht="15.2" customHeight="1"/>
    <row r="1059" ht="15.2" customHeight="1"/>
    <row r="1060" ht="15.2" customHeight="1"/>
    <row r="1061" ht="15.2" customHeight="1"/>
    <row r="1062" ht="15.2" customHeight="1"/>
    <row r="1063" ht="15.2" customHeight="1"/>
    <row r="1064" ht="15.2" customHeight="1"/>
    <row r="1065" ht="15.2" customHeight="1"/>
    <row r="1066" ht="15.2" customHeight="1"/>
    <row r="1067" ht="15.2" customHeight="1"/>
    <row r="1068" ht="15.2" customHeight="1"/>
    <row r="1069" ht="15.2" customHeight="1"/>
    <row r="1070" ht="15.2" customHeight="1"/>
    <row r="1071" ht="15.2" customHeight="1"/>
    <row r="1072" ht="15.2" customHeight="1"/>
    <row r="1073" ht="15.2" customHeight="1"/>
    <row r="1074" ht="15.2" customHeight="1"/>
    <row r="1075" ht="15.2" customHeight="1"/>
    <row r="1076" ht="15.2" customHeight="1"/>
    <row r="1077" ht="15.2" customHeight="1"/>
    <row r="1078" ht="15.2" customHeight="1"/>
    <row r="1079" ht="15.2" customHeight="1"/>
    <row r="1080" ht="15.2" customHeight="1"/>
    <row r="1081" ht="15.2" customHeight="1"/>
    <row r="1082" ht="15.2" customHeight="1"/>
    <row r="1083" ht="15.2" customHeight="1"/>
    <row r="1084" ht="15.2" customHeight="1"/>
    <row r="1085" ht="15.2" customHeight="1"/>
    <row r="1086" ht="15.2" customHeight="1"/>
    <row r="1087" ht="15.2" customHeight="1"/>
    <row r="1088" ht="15.2" customHeight="1"/>
    <row r="1089" ht="15.2" customHeight="1"/>
    <row r="1090" ht="15.2" customHeight="1"/>
    <row r="1091" ht="15.2" customHeight="1"/>
    <row r="1092" ht="15.2" customHeight="1"/>
    <row r="1093" ht="15.2" customHeight="1"/>
    <row r="1094" ht="15.2" customHeight="1"/>
    <row r="1095" ht="15.2" customHeight="1"/>
    <row r="1096" ht="15.2" customHeight="1"/>
    <row r="1097" ht="15.2" customHeight="1"/>
    <row r="1098" ht="15.2" customHeight="1"/>
    <row r="1099" ht="15.2" customHeight="1"/>
    <row r="1100" ht="15.2" customHeight="1"/>
    <row r="1101" ht="15.2" customHeight="1"/>
    <row r="1102" ht="15.2" customHeight="1"/>
    <row r="1103" ht="15.2" customHeight="1"/>
    <row r="1104" ht="15.2" customHeight="1"/>
    <row r="1105" ht="15.2" customHeight="1"/>
    <row r="1106" ht="15.2" customHeight="1"/>
    <row r="1107" ht="15.2" customHeight="1"/>
    <row r="1108" ht="15.2" customHeight="1"/>
    <row r="1109" ht="15.2" customHeight="1"/>
    <row r="1110" ht="15.2" customHeight="1"/>
    <row r="1111" ht="15.2" customHeight="1"/>
    <row r="1112" ht="15.2" customHeight="1"/>
    <row r="1113" ht="15.2" customHeight="1"/>
    <row r="1114" ht="15.2" customHeight="1"/>
    <row r="1115" ht="15.2" customHeight="1"/>
    <row r="1116" ht="15.2" customHeight="1"/>
    <row r="1117" ht="15.2" customHeight="1"/>
    <row r="1118" ht="15.2" customHeight="1"/>
    <row r="1119" ht="15.2" customHeight="1"/>
    <row r="1120" ht="15.2" customHeight="1"/>
    <row r="1121" ht="15.2" customHeight="1"/>
    <row r="1122" ht="15.2" customHeight="1"/>
    <row r="1123" ht="15.2" customHeight="1"/>
    <row r="1124" ht="15.2" customHeight="1"/>
    <row r="1125" ht="15.2" customHeight="1"/>
    <row r="1126" ht="15.2" customHeight="1"/>
    <row r="1127" ht="15.2" customHeight="1"/>
    <row r="1128" ht="15.2" customHeight="1"/>
    <row r="1129" ht="15.2" customHeight="1"/>
    <row r="1130" ht="15.2" customHeight="1"/>
    <row r="1131" ht="15.2" customHeight="1"/>
    <row r="1132" ht="15.2" customHeight="1"/>
    <row r="1133" ht="15.2" customHeight="1"/>
    <row r="1134" ht="15.2" customHeight="1"/>
    <row r="1135" ht="15.2" customHeight="1"/>
    <row r="1136" ht="15.2" customHeight="1"/>
    <row r="1137" ht="15.2" customHeight="1"/>
    <row r="1138" ht="15.2" customHeight="1"/>
    <row r="1139" ht="15.2" customHeight="1"/>
    <row r="1140" ht="15.2" customHeight="1"/>
    <row r="1141" ht="15.2" customHeight="1"/>
    <row r="1142" ht="15.2" customHeight="1"/>
    <row r="1143" ht="15.2" customHeight="1"/>
    <row r="1144" ht="15.2" customHeight="1"/>
    <row r="1145" ht="15.2" customHeight="1"/>
    <row r="1146" ht="15.2" customHeight="1"/>
    <row r="1147" ht="15.2" customHeight="1"/>
    <row r="1148" ht="15.2" customHeight="1"/>
    <row r="1149" ht="15.2" customHeight="1"/>
    <row r="1150" ht="15.2" customHeight="1"/>
    <row r="1151" ht="15.2" customHeight="1"/>
    <row r="1152" ht="15.2" customHeight="1"/>
    <row r="1153" ht="15.2" customHeight="1"/>
    <row r="1154" ht="15.2" customHeight="1"/>
    <row r="1155" ht="15.2" customHeight="1"/>
    <row r="1156" ht="15.2" customHeight="1"/>
    <row r="1157" ht="15.2" customHeight="1"/>
    <row r="1158" ht="15.2" customHeight="1"/>
    <row r="1159" ht="15.2" customHeight="1"/>
    <row r="1160" ht="15.2" customHeight="1"/>
    <row r="1161" ht="15.2" customHeight="1"/>
    <row r="1162" ht="15.2" customHeight="1"/>
    <row r="1163" ht="15.2" customHeight="1"/>
    <row r="1164" ht="15.2" customHeight="1"/>
    <row r="1165" ht="15.2" customHeight="1"/>
    <row r="1166" ht="15.2" customHeight="1"/>
    <row r="1167" ht="15.2" customHeight="1"/>
    <row r="1168" ht="15.2" customHeight="1"/>
    <row r="1169" ht="15.2" customHeight="1"/>
    <row r="1170" ht="15.2" customHeight="1"/>
    <row r="1171" ht="15.2" customHeight="1"/>
    <row r="1172" ht="15.2" customHeight="1"/>
    <row r="1173" ht="15.2" customHeight="1"/>
    <row r="1174" ht="15.2" customHeight="1"/>
    <row r="1175" ht="15.2" customHeight="1"/>
    <row r="1176" ht="15.2" customHeight="1"/>
    <row r="1177" ht="15.2" customHeight="1"/>
    <row r="1178" ht="15.2" customHeight="1"/>
    <row r="1179" ht="15.2" customHeight="1"/>
    <row r="1180" ht="15.2" customHeight="1"/>
    <row r="1181" ht="15.2" customHeight="1"/>
    <row r="1182" ht="15.2" customHeight="1"/>
    <row r="1183" ht="15.2" customHeight="1"/>
    <row r="1184" ht="15.2" customHeight="1"/>
    <row r="1185" ht="15.2" customHeight="1"/>
    <row r="1186" ht="15.2" customHeight="1"/>
    <row r="1187" ht="15.2" customHeight="1"/>
    <row r="1188" ht="15.2" customHeight="1"/>
    <row r="1189" ht="15.2" customHeight="1"/>
    <row r="1190" ht="15.2" customHeight="1"/>
    <row r="1191" ht="15.2" customHeight="1"/>
    <row r="1192" ht="15.2" customHeight="1"/>
    <row r="1193" ht="15.2" customHeight="1"/>
    <row r="1194" ht="15.2" customHeight="1"/>
    <row r="1195" ht="15.2" customHeight="1"/>
    <row r="1196" ht="15.2" customHeight="1"/>
    <row r="1197" ht="15.2" customHeight="1"/>
    <row r="1198" ht="15.2" customHeight="1"/>
    <row r="1199" ht="15.2" customHeight="1"/>
    <row r="1200" ht="15.2" customHeight="1"/>
    <row r="1201" ht="15.2" customHeight="1"/>
    <row r="1202" ht="15.2" customHeight="1"/>
    <row r="1203" ht="15.2" customHeight="1"/>
    <row r="1204" ht="15.2" customHeight="1"/>
    <row r="1205" ht="15.2" customHeight="1"/>
    <row r="1206" ht="15.2" customHeight="1"/>
    <row r="1207" ht="15.2" customHeight="1"/>
    <row r="1208" ht="15.2" customHeight="1"/>
    <row r="1209" ht="15.2" customHeight="1"/>
    <row r="1210" ht="15.2" customHeight="1"/>
    <row r="1211" ht="15.2" customHeight="1"/>
    <row r="1212" ht="15.2" customHeight="1"/>
    <row r="1213" ht="15.2" customHeight="1"/>
    <row r="1214" ht="15.2" customHeight="1"/>
    <row r="1215" ht="15.2" customHeight="1"/>
    <row r="1216" ht="15.2" customHeight="1"/>
    <row r="1217" ht="15.2" customHeight="1"/>
    <row r="1218" ht="15.2" customHeight="1"/>
    <row r="1219" ht="15.2" customHeight="1"/>
    <row r="1220" ht="15.2" customHeight="1"/>
    <row r="1221" ht="15.2" customHeight="1"/>
    <row r="1222" ht="15.2" customHeight="1"/>
    <row r="1223" ht="15.2" customHeight="1"/>
    <row r="1224" ht="15.2" customHeight="1"/>
    <row r="1225" ht="15.2" customHeight="1"/>
    <row r="1226" ht="15.2" customHeight="1"/>
    <row r="1227" ht="15.2" customHeight="1"/>
    <row r="1228" ht="15.2" customHeight="1"/>
    <row r="1229" ht="15.2" customHeight="1"/>
    <row r="1230" ht="15.2" customHeight="1"/>
    <row r="1231" ht="15.2" customHeight="1"/>
    <row r="1232" ht="15.2" customHeight="1"/>
    <row r="1233" ht="15.2" customHeight="1"/>
    <row r="1234" ht="15.2" customHeight="1"/>
    <row r="1235" ht="15.2" customHeight="1"/>
    <row r="1236" ht="15.2" customHeight="1"/>
    <row r="1237" ht="15.2" customHeight="1"/>
    <row r="1238" ht="15.2" customHeight="1"/>
    <row r="1239" ht="15.2" customHeight="1"/>
    <row r="1240" ht="15.2" customHeight="1"/>
    <row r="1241" ht="15.2" customHeight="1"/>
    <row r="1242" ht="15.2" customHeight="1"/>
    <row r="1243" ht="15.2" customHeight="1"/>
    <row r="1244" ht="15.2" customHeight="1"/>
    <row r="1245" ht="15.2" customHeight="1"/>
    <row r="1246" ht="15.2" customHeight="1"/>
    <row r="1247" ht="15.2" customHeight="1"/>
    <row r="1248" ht="15.2" customHeight="1"/>
    <row r="1249" ht="15.2" customHeight="1"/>
    <row r="1250" ht="15.2" customHeight="1"/>
    <row r="1251" ht="15.2" customHeight="1"/>
    <row r="1252" ht="15.2" customHeight="1"/>
    <row r="1253" ht="15.2" customHeight="1"/>
    <row r="1254" ht="15.2" customHeight="1"/>
    <row r="1255" ht="15.2" customHeight="1"/>
    <row r="1256" ht="15.2" customHeight="1"/>
    <row r="1257" ht="15.2" customHeight="1"/>
    <row r="1258" ht="15.2" customHeight="1"/>
    <row r="1259" ht="15.2" customHeight="1"/>
    <row r="1260" ht="15.2" customHeight="1"/>
    <row r="1261" ht="15.2" customHeight="1"/>
    <row r="1262" ht="15.2" customHeight="1"/>
    <row r="1263" ht="15.2" customHeight="1"/>
    <row r="1264" ht="15.2" customHeight="1"/>
    <row r="1265" ht="15.2" customHeight="1"/>
    <row r="1266" ht="15.2" customHeight="1"/>
    <row r="1267" ht="15.2" customHeight="1"/>
    <row r="1268" ht="15.2" customHeight="1"/>
    <row r="1269" ht="15.2" customHeight="1"/>
    <row r="1270" ht="15.2" customHeight="1"/>
    <row r="1271" ht="15.2" customHeight="1"/>
    <row r="1272" ht="15.2" customHeight="1"/>
    <row r="1273" ht="15.2" customHeight="1"/>
    <row r="1274" ht="15.2" customHeight="1"/>
    <row r="1275" ht="15.2" customHeight="1"/>
    <row r="1276" ht="15.2" customHeight="1"/>
    <row r="1277" ht="15.2" customHeight="1"/>
    <row r="1278" ht="15.2" customHeight="1"/>
    <row r="1279" ht="15.2" customHeight="1"/>
    <row r="1280" ht="15.2" customHeight="1"/>
    <row r="1281" ht="15.2" customHeight="1"/>
    <row r="1282" ht="15.2" customHeight="1"/>
    <row r="1283" ht="15.2" customHeight="1"/>
    <row r="1284" ht="15.2" customHeight="1"/>
    <row r="1285" ht="15.2" customHeight="1"/>
    <row r="1286" ht="15.2" customHeight="1"/>
    <row r="1287" ht="15.2" customHeight="1"/>
    <row r="1288" ht="15.2" customHeight="1"/>
    <row r="1289" ht="15.2" customHeight="1"/>
    <row r="1290" ht="15.2" customHeight="1"/>
    <row r="1291" ht="15.2" customHeight="1"/>
    <row r="1292" ht="15.2" customHeight="1"/>
    <row r="1293" ht="15.2" customHeight="1"/>
    <row r="1294" ht="15.2" customHeight="1"/>
    <row r="1295" ht="15.2" customHeight="1"/>
    <row r="1296" ht="15.2" customHeight="1"/>
    <row r="1297" ht="15.2" customHeight="1"/>
    <row r="1298" ht="15.2" customHeight="1"/>
    <row r="1299" ht="15.2" customHeight="1"/>
    <row r="1300" ht="15.2" customHeight="1"/>
    <row r="1301" ht="15.2" customHeight="1"/>
    <row r="1302" ht="15.2" customHeight="1"/>
    <row r="1303" ht="15.2" customHeight="1"/>
    <row r="1304" ht="15.2" customHeight="1"/>
    <row r="1305" ht="15.2" customHeight="1"/>
    <row r="1306" ht="15.2" customHeight="1"/>
    <row r="1307" ht="15.2" customHeight="1"/>
    <row r="1308" ht="15.2" customHeight="1"/>
    <row r="1309" ht="15.2" customHeight="1"/>
    <row r="1310" ht="15.2" customHeight="1"/>
    <row r="1311" ht="15.2" customHeight="1"/>
    <row r="1312" ht="15.2" customHeight="1"/>
    <row r="1313" ht="15.2" customHeight="1"/>
    <row r="1314" ht="15.2" customHeight="1"/>
    <row r="1315" ht="15.2" customHeight="1"/>
    <row r="1316" ht="15.2" customHeight="1"/>
    <row r="1317" ht="15.2" customHeight="1"/>
    <row r="1318" ht="15.2" customHeight="1"/>
    <row r="1319" ht="15.2" customHeight="1"/>
    <row r="1320" ht="15.2" customHeight="1"/>
    <row r="1321" ht="15.2" customHeight="1"/>
    <row r="1322" ht="15.2" customHeight="1"/>
    <row r="1323" ht="15.2" customHeight="1"/>
    <row r="1324" ht="15.2" customHeight="1"/>
    <row r="1325" ht="15.2" customHeight="1"/>
    <row r="1326" ht="15.2" customHeight="1"/>
    <row r="1327" ht="15.2" customHeight="1"/>
    <row r="1328" ht="15.2" customHeight="1"/>
    <row r="1329" ht="15.2" customHeight="1"/>
    <row r="1330" ht="15.2" customHeight="1"/>
    <row r="1331" ht="15.2" customHeight="1"/>
    <row r="1332" ht="15.2" customHeight="1"/>
    <row r="1333" ht="15.2" customHeight="1"/>
    <row r="1334" ht="15.2" customHeight="1"/>
    <row r="1335" ht="15.2" customHeight="1"/>
    <row r="1336" ht="15.2" customHeight="1"/>
    <row r="1337" ht="15.2" customHeight="1"/>
    <row r="1338" ht="15.2" customHeight="1"/>
    <row r="1339" ht="15.2" customHeight="1"/>
    <row r="1340" ht="15.2" customHeight="1"/>
    <row r="1341" ht="15.2" customHeight="1"/>
    <row r="1342" ht="15.2" customHeight="1"/>
    <row r="1343" ht="15.2" customHeight="1"/>
    <row r="1344" ht="15.2" customHeight="1"/>
    <row r="1345" ht="15.2" customHeight="1"/>
    <row r="1346" ht="15.2" customHeight="1"/>
    <row r="1347" ht="15.2" customHeight="1"/>
    <row r="1348" ht="15.2" customHeight="1"/>
    <row r="1349" ht="15.2" customHeight="1"/>
    <row r="1350" ht="15.2" customHeight="1"/>
    <row r="1351" ht="15.2" customHeight="1"/>
    <row r="1352" ht="15.2" customHeight="1"/>
    <row r="1353" ht="15.2" customHeight="1"/>
    <row r="1354" ht="15.2" customHeight="1"/>
    <row r="1355" ht="15.2" customHeight="1"/>
    <row r="1356" ht="15.2" customHeight="1"/>
    <row r="1357" ht="15.2" customHeight="1"/>
    <row r="1358" ht="15.2" customHeight="1"/>
    <row r="1359" ht="15.2" customHeight="1"/>
    <row r="1360" ht="15.2" customHeight="1"/>
    <row r="1361" ht="15.2" customHeight="1"/>
    <row r="1362" ht="15.2" customHeight="1"/>
    <row r="1363" ht="15.2" customHeight="1"/>
    <row r="1364" ht="15.2" customHeight="1"/>
    <row r="1365" ht="15.2" customHeight="1"/>
    <row r="1366" ht="15.2" customHeight="1"/>
    <row r="1367" ht="15.2" customHeight="1"/>
    <row r="1368" ht="15.2" customHeight="1"/>
    <row r="1369" ht="15.2" customHeight="1"/>
    <row r="1370" ht="15.2" customHeight="1"/>
    <row r="1371" ht="15.2" customHeight="1"/>
    <row r="1372" ht="15.2" customHeight="1"/>
    <row r="1373" ht="15.2" customHeight="1"/>
    <row r="1374" ht="15.2" customHeight="1"/>
    <row r="1375" ht="15.2" customHeight="1"/>
    <row r="1376" ht="15.2" customHeight="1"/>
    <row r="1377" ht="15.2" customHeight="1"/>
    <row r="1378" ht="15.2" customHeight="1"/>
    <row r="1379" ht="15.2" customHeight="1"/>
    <row r="1380" ht="15.2" customHeight="1"/>
    <row r="1381" ht="15.2" customHeight="1"/>
    <row r="1382" ht="15.2" customHeight="1"/>
    <row r="1383" ht="15.2" customHeight="1"/>
    <row r="1384" ht="15.2" customHeight="1"/>
    <row r="1385" ht="15.2" customHeight="1"/>
    <row r="1386" ht="15.2" customHeight="1"/>
    <row r="1387" ht="15.2" customHeight="1"/>
    <row r="1388" ht="15.2" customHeight="1"/>
    <row r="1389" ht="15.2" customHeight="1"/>
    <row r="1390" ht="15.2" customHeight="1"/>
    <row r="1391" ht="15.2" customHeight="1"/>
    <row r="1392" ht="15.2" customHeight="1"/>
    <row r="1393" ht="15.2" customHeight="1"/>
    <row r="1394" ht="15.2" customHeight="1"/>
    <row r="1395" ht="15.2" customHeight="1"/>
    <row r="1396" ht="15.2" customHeight="1"/>
    <row r="1397" ht="15.2" customHeight="1"/>
    <row r="1398" ht="15.2" customHeight="1"/>
    <row r="1399" ht="15.2" customHeight="1"/>
    <row r="1400" ht="15.2" customHeight="1"/>
    <row r="1401" ht="15.2" customHeight="1"/>
    <row r="1402" ht="15.2" customHeight="1"/>
    <row r="1403" ht="15.2" customHeight="1"/>
    <row r="1404" ht="15.2" customHeight="1"/>
    <row r="1405" ht="15.2" customHeight="1"/>
    <row r="1406" ht="15.2" customHeight="1"/>
    <row r="1407" ht="15.2" customHeight="1"/>
    <row r="1408" ht="15.2" customHeight="1"/>
    <row r="1409" ht="15.2" customHeight="1"/>
    <row r="1410" ht="15.2" customHeight="1"/>
    <row r="1411" ht="15.2" customHeight="1"/>
    <row r="1412" ht="15.2" customHeight="1"/>
    <row r="1413" ht="15.2" customHeight="1"/>
    <row r="1414" ht="15.2" customHeight="1"/>
    <row r="1415" ht="15.2" customHeight="1"/>
    <row r="1416" ht="15.2" customHeight="1"/>
    <row r="1417" ht="15.2" customHeight="1"/>
    <row r="1418" ht="15.2" customHeight="1"/>
    <row r="1419" ht="15.2" customHeight="1"/>
    <row r="1420" ht="15.2" customHeight="1"/>
    <row r="1421" ht="15.2" customHeight="1"/>
    <row r="1422" ht="15.2" customHeight="1"/>
    <row r="1423" ht="15.2" customHeight="1"/>
    <row r="1424" ht="15.2" customHeight="1"/>
    <row r="1425" ht="15.2" customHeight="1"/>
    <row r="1426" ht="15.2" customHeight="1"/>
    <row r="1427" ht="15.2" customHeight="1"/>
    <row r="1428" ht="15.2" customHeight="1"/>
    <row r="1429" ht="15.2" customHeight="1"/>
    <row r="1430" ht="15.2" customHeight="1"/>
    <row r="1431" ht="15.2" customHeight="1"/>
    <row r="1432" ht="15.2" customHeight="1"/>
    <row r="1433" ht="15.2" customHeight="1"/>
    <row r="1434" ht="15.2" customHeight="1"/>
    <row r="1435" ht="15.2" customHeight="1"/>
    <row r="1436" ht="15.2" customHeight="1"/>
    <row r="1437" ht="15.2" customHeight="1"/>
    <row r="1438" ht="15.2" customHeight="1"/>
    <row r="1439" ht="15.2" customHeight="1"/>
    <row r="1440" ht="15.2" customHeight="1"/>
    <row r="1441" ht="15.2" customHeight="1"/>
    <row r="1442" ht="15.2" customHeight="1"/>
    <row r="1443" ht="15.2" customHeight="1"/>
    <row r="1444" ht="15.2" customHeight="1"/>
    <row r="1445" ht="15.2" customHeight="1"/>
    <row r="1446" ht="15.2" customHeight="1"/>
    <row r="1447" ht="15.2" customHeight="1"/>
    <row r="1448" ht="15.2" customHeight="1"/>
    <row r="1449" ht="15.2" customHeight="1"/>
    <row r="1450" ht="15.2" customHeight="1"/>
    <row r="1451" ht="15.2" customHeight="1"/>
    <row r="1452" ht="15.2" customHeight="1"/>
    <row r="1453" ht="15.2" customHeight="1"/>
    <row r="1454" ht="15.2" customHeight="1"/>
    <row r="1455" ht="15.2" customHeight="1"/>
    <row r="1456" ht="15.2" customHeight="1"/>
    <row r="1457" ht="15.2" customHeight="1"/>
    <row r="1458" ht="15.2" customHeight="1"/>
    <row r="1459" ht="15.2" customHeight="1"/>
    <row r="1460" ht="15.2" customHeight="1"/>
    <row r="1461" ht="15.2" customHeight="1"/>
    <row r="1462" ht="15.2" customHeight="1"/>
    <row r="1463" ht="15.2" customHeight="1"/>
    <row r="1464" ht="15.2" customHeight="1"/>
    <row r="1465" ht="15.2" customHeight="1"/>
    <row r="1466" ht="15.2" customHeight="1"/>
    <row r="1467" ht="15.2" customHeight="1"/>
    <row r="1468" ht="15.2" customHeight="1"/>
    <row r="1469" ht="15.2" customHeight="1"/>
    <row r="1470" ht="15.2" customHeight="1"/>
    <row r="1471" ht="15.2" customHeight="1"/>
    <row r="1472" ht="15.2" customHeight="1"/>
    <row r="1473" ht="15.2" customHeight="1"/>
    <row r="1474" ht="15.2" customHeight="1"/>
    <row r="1475" ht="15.2" customHeight="1"/>
    <row r="1476" ht="15.2" customHeight="1"/>
    <row r="1477" ht="15.2" customHeight="1"/>
    <row r="1478" ht="15.2" customHeight="1"/>
    <row r="1479" ht="15.2" customHeight="1"/>
    <row r="1480" ht="15.2" customHeight="1"/>
    <row r="1481" ht="15.2" customHeight="1"/>
    <row r="1482" ht="15.2" customHeight="1"/>
    <row r="1483" ht="15.2" customHeight="1"/>
    <row r="1484" ht="15.2" customHeight="1"/>
    <row r="1485" ht="15.2" customHeight="1"/>
    <row r="1486" ht="15.2" customHeight="1"/>
    <row r="1487" ht="15.2" customHeight="1"/>
    <row r="1488" ht="15.2" customHeight="1"/>
    <row r="1489" ht="15.2" customHeight="1"/>
    <row r="1490" ht="15.2" customHeight="1"/>
    <row r="1491" ht="15.2" customHeight="1"/>
    <row r="1492" ht="15.2" customHeight="1"/>
    <row r="1493" ht="15.2" customHeight="1"/>
    <row r="1494" ht="15.2" customHeight="1"/>
    <row r="1495" ht="15.2" customHeight="1"/>
    <row r="1496" ht="15.2" customHeight="1"/>
    <row r="1497" ht="15.2" customHeight="1"/>
    <row r="1498" ht="15.2" customHeight="1"/>
    <row r="1499" ht="15.2" customHeight="1"/>
    <row r="1500" ht="15.2" customHeight="1"/>
    <row r="1501" ht="15.2" customHeight="1"/>
    <row r="1502" ht="15.2" customHeight="1"/>
    <row r="1503" ht="15.2" customHeight="1"/>
    <row r="1504" ht="15.2" customHeight="1"/>
    <row r="1505" ht="15.2" customHeight="1"/>
    <row r="1506" ht="15.2" customHeight="1"/>
    <row r="1507" ht="15.2" customHeight="1"/>
    <row r="1508" ht="15.2" customHeight="1"/>
    <row r="1509" ht="15.2" customHeight="1"/>
    <row r="1510" ht="15.2" customHeight="1"/>
    <row r="1511" ht="15.2" customHeight="1"/>
    <row r="1512" ht="15.2" customHeight="1"/>
    <row r="1513" ht="15.2" customHeight="1"/>
    <row r="1514" ht="15.2" customHeight="1"/>
    <row r="1515" ht="15.2" customHeight="1"/>
    <row r="1516" ht="15.2" customHeight="1"/>
    <row r="1517" ht="15.2" customHeight="1"/>
    <row r="1518" ht="15.2" customHeight="1"/>
    <row r="1519" ht="15.2" customHeight="1"/>
    <row r="1520" ht="15.2" customHeight="1"/>
    <row r="1521" ht="15.2" customHeight="1"/>
    <row r="1522" ht="15.2" customHeight="1"/>
    <row r="1523" ht="15.2" customHeight="1"/>
    <row r="1524" ht="15.2" customHeight="1"/>
    <row r="1525" ht="15.2" customHeight="1"/>
    <row r="1526" ht="15.2" customHeight="1"/>
    <row r="1527" ht="15.2" customHeight="1"/>
    <row r="1528" ht="15.2" customHeight="1"/>
    <row r="1529" ht="15.2" customHeight="1"/>
    <row r="1530" ht="15.2" customHeight="1"/>
    <row r="1531" ht="15.2" customHeight="1"/>
    <row r="1532" ht="15.2" customHeight="1"/>
    <row r="1533" ht="15.2" customHeight="1"/>
    <row r="1534" ht="15.2" customHeight="1"/>
    <row r="1535" ht="15.2" customHeight="1"/>
    <row r="1536" ht="15.2" customHeight="1"/>
    <row r="1537" ht="15.2" customHeight="1"/>
    <row r="1538" ht="15.2" customHeight="1"/>
    <row r="1539" ht="15.2" customHeight="1"/>
    <row r="1540" ht="15.2" customHeight="1"/>
    <row r="1541" ht="15.2" customHeight="1"/>
    <row r="1542" ht="15.2" customHeight="1"/>
    <row r="1543" ht="15.2" customHeight="1"/>
    <row r="1544" ht="15.2" customHeight="1"/>
    <row r="1545" ht="15.2" customHeight="1"/>
    <row r="1546" ht="15.2" customHeight="1"/>
    <row r="1547" ht="15.2" customHeight="1"/>
    <row r="1548" ht="15.2" customHeight="1"/>
    <row r="1549" ht="15.2" customHeight="1"/>
    <row r="1550" ht="15.2" customHeight="1"/>
    <row r="1551" ht="15.2" customHeight="1"/>
    <row r="1552" ht="15.2" customHeight="1"/>
    <row r="1553" ht="15.2" customHeight="1"/>
    <row r="1554" ht="15.2" customHeight="1"/>
    <row r="1555" ht="15.2" customHeight="1"/>
    <row r="1556" ht="15.2" customHeight="1"/>
    <row r="1557" ht="15.2" customHeight="1"/>
    <row r="1558" ht="15.2" customHeight="1"/>
    <row r="1559" ht="15.2" customHeight="1"/>
    <row r="1560" ht="15.2" customHeight="1"/>
    <row r="1561" ht="15.2" customHeight="1"/>
    <row r="1562" ht="15.2" customHeight="1"/>
    <row r="1563" ht="15.2" customHeight="1"/>
    <row r="1564" ht="15.2" customHeight="1"/>
    <row r="1565" ht="15.2" customHeight="1"/>
    <row r="1566" ht="15.2" customHeight="1"/>
    <row r="1567" ht="15.2" customHeight="1"/>
    <row r="1568" ht="15.2" customHeight="1"/>
    <row r="1569" ht="15.2" customHeight="1"/>
    <row r="1570" ht="15.2" customHeight="1"/>
    <row r="1571" ht="15.2" customHeight="1"/>
    <row r="1572" ht="15.2" customHeight="1"/>
    <row r="1573" ht="15.2" customHeight="1"/>
    <row r="1574" ht="15.2" customHeight="1"/>
    <row r="1575" ht="15.2" customHeight="1"/>
    <row r="1576" ht="15.2" customHeight="1"/>
    <row r="1577" ht="15.2" customHeight="1"/>
    <row r="1578" ht="15.2" customHeight="1"/>
    <row r="1579" ht="15.2" customHeight="1"/>
    <row r="1580" ht="15.2" customHeight="1"/>
    <row r="1581" ht="15.2" customHeight="1"/>
    <row r="1582" ht="15.2" customHeight="1"/>
    <row r="1583" ht="15.2" customHeight="1"/>
    <row r="1584" ht="15.2" customHeight="1"/>
    <row r="1585" ht="15.2" customHeight="1"/>
    <row r="1586" ht="15.2" customHeight="1"/>
    <row r="1587" ht="15.2" customHeight="1"/>
    <row r="1588" ht="15.2" customHeight="1"/>
    <row r="1589" ht="15.2" customHeight="1"/>
    <row r="1590" ht="15.2" customHeight="1"/>
    <row r="1591" ht="15.2" customHeight="1"/>
    <row r="1592" ht="15.2" customHeight="1"/>
    <row r="1593" ht="15.2" customHeight="1"/>
    <row r="1594" ht="15.2" customHeight="1"/>
    <row r="1595" ht="15.2" customHeight="1"/>
    <row r="1596" ht="15.2" customHeight="1"/>
    <row r="1597" ht="15.2" customHeight="1"/>
    <row r="1598" ht="15.2" customHeight="1"/>
    <row r="1599" ht="15.2" customHeight="1"/>
    <row r="1600" ht="15.2" customHeight="1"/>
    <row r="1601" ht="15.2" customHeight="1"/>
    <row r="1602" ht="15.2" customHeight="1"/>
    <row r="1603" ht="15.2" customHeight="1"/>
    <row r="1604" ht="15.2" customHeight="1"/>
    <row r="1605" ht="15.2" customHeight="1"/>
    <row r="1606" ht="15.2" customHeight="1"/>
    <row r="1607" ht="15.2" customHeight="1"/>
    <row r="1608" ht="15.2" customHeight="1"/>
    <row r="1609" ht="15.2" customHeight="1"/>
    <row r="1610" ht="15.2" customHeight="1"/>
    <row r="1611" ht="15.2" customHeight="1"/>
    <row r="1612" ht="15.2" customHeight="1"/>
    <row r="1613" ht="15.2" customHeight="1"/>
    <row r="1614" ht="15.2" customHeight="1"/>
    <row r="1615" ht="15.2" customHeight="1"/>
    <row r="1616" ht="15.2" customHeight="1"/>
    <row r="1617" ht="15.2" customHeight="1"/>
    <row r="1618" ht="15.2" customHeight="1"/>
    <row r="1619" ht="15.2" customHeight="1"/>
    <row r="1620" ht="15.2" customHeight="1"/>
    <row r="1621" ht="15.2" customHeight="1"/>
    <row r="1622" ht="15.2" customHeight="1"/>
    <row r="1623" ht="15.2" customHeight="1"/>
    <row r="1624" ht="15.2" customHeight="1"/>
    <row r="1625" ht="15.2" customHeight="1"/>
    <row r="1626" ht="15.2" customHeight="1"/>
    <row r="1627" ht="15.2" customHeight="1"/>
    <row r="1628" ht="15.2" customHeight="1"/>
    <row r="1629" ht="15.2" customHeight="1"/>
    <row r="1630" ht="15.2" customHeight="1"/>
    <row r="1631" ht="15.2" customHeight="1"/>
    <row r="1632" ht="15.2" customHeight="1"/>
    <row r="1633" ht="15.2" customHeight="1"/>
    <row r="1634" ht="15.2" customHeight="1"/>
    <row r="1635" ht="15.2" customHeight="1"/>
    <row r="1636" ht="15.2" customHeight="1"/>
    <row r="1637" ht="15.2" customHeight="1"/>
    <row r="1638" ht="15.2" customHeight="1"/>
    <row r="1639" ht="15.2" customHeight="1"/>
    <row r="1640" ht="15.2" customHeight="1"/>
    <row r="1641" ht="15.2" customHeight="1"/>
    <row r="1642" ht="15.2" customHeight="1"/>
    <row r="1643" ht="15.2" customHeight="1"/>
    <row r="1644" ht="15.2" customHeight="1"/>
    <row r="1645" ht="15.2" customHeight="1"/>
    <row r="1646" ht="15.2" customHeight="1"/>
    <row r="1647" ht="15.2" customHeight="1"/>
    <row r="1648" ht="15.2" customHeight="1"/>
    <row r="1649" ht="15.2" customHeight="1"/>
    <row r="1650" ht="15.2" customHeight="1"/>
    <row r="1651" ht="15.2" customHeight="1"/>
    <row r="1652" ht="15.2" customHeight="1"/>
    <row r="1653" ht="15.2" customHeight="1"/>
    <row r="1654" ht="15.2" customHeight="1"/>
    <row r="1655" ht="15.2" customHeight="1"/>
    <row r="1656" ht="15.2" customHeight="1"/>
    <row r="1657" ht="15.2" customHeight="1"/>
    <row r="1658" ht="15.2" customHeight="1"/>
    <row r="1659" ht="15.2" customHeight="1"/>
    <row r="1660" ht="15.2" customHeight="1"/>
    <row r="1661" ht="15.2" customHeight="1"/>
    <row r="1662" ht="15.2" customHeight="1"/>
    <row r="1663" ht="15.2" customHeight="1"/>
    <row r="1664" ht="15.2" customHeight="1"/>
    <row r="1665" ht="15.2" customHeight="1"/>
    <row r="1666" ht="15.2" customHeight="1"/>
    <row r="1667" ht="15.2" customHeight="1"/>
    <row r="1668" ht="15.2" customHeight="1"/>
    <row r="1669" ht="15.2" customHeight="1"/>
    <row r="1670" ht="15.2" customHeight="1"/>
    <row r="1671" ht="15.2" customHeight="1"/>
    <row r="1672" ht="15.2" customHeight="1"/>
    <row r="1673" ht="15.2" customHeight="1"/>
    <row r="1674" ht="15.2" customHeight="1"/>
    <row r="1675" ht="15.2" customHeight="1"/>
    <row r="1676" ht="15.2" customHeight="1"/>
    <row r="1677" ht="15.2" customHeight="1"/>
    <row r="1678" ht="15.2" customHeight="1"/>
    <row r="1679" ht="15.2" customHeight="1"/>
    <row r="1680" ht="15.2" customHeight="1"/>
    <row r="1681" ht="15.2" customHeight="1"/>
    <row r="1682" ht="15.2" customHeight="1"/>
    <row r="1683" ht="15.2" customHeight="1"/>
    <row r="1684" ht="15.2" customHeight="1"/>
    <row r="1685" ht="15.2" customHeight="1"/>
    <row r="1686" ht="15.2" customHeight="1"/>
    <row r="1687" ht="15.2" customHeight="1"/>
    <row r="1688" ht="15.2" customHeight="1"/>
    <row r="1689" ht="15.2" customHeight="1"/>
    <row r="1690" ht="15.2" customHeight="1"/>
    <row r="1691" ht="15.2" customHeight="1"/>
    <row r="1692" ht="15.2" customHeight="1"/>
    <row r="1693" ht="15.2" customHeight="1"/>
    <row r="1694" ht="15.2" customHeight="1"/>
    <row r="1695" ht="15.2" customHeight="1"/>
    <row r="1696" ht="15.2" customHeight="1"/>
    <row r="1697" ht="15.2" customHeight="1"/>
    <row r="1698" ht="15.2" customHeight="1"/>
    <row r="1699" ht="15.2" customHeight="1"/>
    <row r="1700" ht="15.2" customHeight="1"/>
    <row r="1701" ht="15.2" customHeight="1"/>
    <row r="1702" ht="15.2" customHeight="1"/>
    <row r="1703" ht="15.2" customHeight="1"/>
    <row r="1704" ht="15.2" customHeight="1"/>
    <row r="1705" ht="15.2" customHeight="1"/>
    <row r="1706" ht="15.2" customHeight="1"/>
    <row r="1707" ht="15.2" customHeight="1"/>
    <row r="1708" ht="15.2" customHeight="1"/>
    <row r="1709" ht="15.2" customHeight="1"/>
    <row r="1710" ht="15.2" customHeight="1"/>
    <row r="1711" ht="15.2" customHeight="1"/>
    <row r="1712" ht="15.2" customHeight="1"/>
    <row r="1713" ht="15.2" customHeight="1"/>
    <row r="1714" ht="15.2" customHeight="1"/>
    <row r="1715" ht="15.2" customHeight="1"/>
    <row r="1716" ht="15.2" customHeight="1"/>
    <row r="1717" ht="15.2" customHeight="1"/>
    <row r="1718" ht="15.2" customHeight="1"/>
    <row r="1719" ht="15.2" customHeight="1"/>
    <row r="1720" ht="15.2" customHeight="1"/>
    <row r="1721" ht="15.2" customHeight="1"/>
    <row r="1722" ht="15.2" customHeight="1"/>
    <row r="1723" ht="15.2" customHeight="1"/>
    <row r="1724" ht="15.2" customHeight="1"/>
    <row r="1725" ht="15.2" customHeight="1"/>
    <row r="1726" ht="15.2" customHeight="1"/>
    <row r="1727" ht="15.2" customHeight="1"/>
    <row r="1728" ht="15.2" customHeight="1"/>
    <row r="1729" ht="15.2" customHeight="1"/>
    <row r="1730" ht="15.2" customHeight="1"/>
    <row r="1731" ht="15.2" customHeight="1"/>
    <row r="1732" ht="15.2" customHeight="1"/>
    <row r="1733" ht="15.2" customHeight="1"/>
    <row r="1734" ht="15.2" customHeight="1"/>
    <row r="1735" ht="15.2" customHeight="1"/>
    <row r="1736" ht="15.2" customHeight="1"/>
    <row r="1737" ht="15.2" customHeight="1"/>
    <row r="1738" ht="15.2" customHeight="1"/>
    <row r="1739" ht="15.2" customHeight="1"/>
    <row r="1740" ht="15.2" customHeight="1"/>
    <row r="1741" ht="15.2" customHeight="1"/>
    <row r="1742" ht="15.2" customHeight="1"/>
    <row r="1743" ht="15.2" customHeight="1"/>
    <row r="1744" ht="15.2" customHeight="1"/>
    <row r="1745" ht="15.2" customHeight="1"/>
    <row r="1746" ht="15.2" customHeight="1"/>
    <row r="1747" ht="15.2" customHeight="1"/>
    <row r="1748" ht="15.2" customHeight="1"/>
    <row r="1749" ht="15.2" customHeight="1"/>
    <row r="1750" ht="15.2" customHeight="1"/>
    <row r="1751" ht="15.2" customHeight="1"/>
    <row r="1752" ht="15.2" customHeight="1"/>
    <row r="1753" ht="15.2" customHeight="1"/>
    <row r="1754" ht="15.2" customHeight="1"/>
    <row r="1755" ht="15.2" customHeight="1"/>
    <row r="1756" ht="15.2" customHeight="1"/>
    <row r="1757" ht="15.2" customHeight="1"/>
    <row r="1758" ht="15.2" customHeight="1"/>
    <row r="1759" ht="15.2" customHeight="1"/>
    <row r="1760" ht="15.2" customHeight="1"/>
    <row r="1761" ht="15.2" customHeight="1"/>
    <row r="1762" ht="15.2" customHeight="1"/>
    <row r="1763" ht="15.2" customHeight="1"/>
    <row r="1764" ht="15.2" customHeight="1"/>
    <row r="1765" ht="15.2" customHeight="1"/>
    <row r="1766" ht="15.2" customHeight="1"/>
    <row r="1767" ht="15.2" customHeight="1"/>
    <row r="1768" ht="15.2" customHeight="1"/>
    <row r="1769" ht="15.2" customHeight="1"/>
    <row r="1770" ht="15.2" customHeight="1"/>
    <row r="1771" ht="15.2" customHeight="1"/>
    <row r="1772" ht="15.2" customHeight="1"/>
    <row r="1773" ht="15.2" customHeight="1"/>
    <row r="1774" ht="15.2" customHeight="1"/>
    <row r="1775" ht="15.2" customHeight="1"/>
    <row r="1776" ht="15.2" customHeight="1"/>
    <row r="1777" ht="15.2" customHeight="1"/>
    <row r="1778" ht="15.2" customHeight="1"/>
    <row r="1779" ht="15.2" customHeight="1"/>
    <row r="1780" ht="15.2" customHeight="1"/>
    <row r="1781" ht="15.2" customHeight="1"/>
    <row r="1782" ht="15.2" customHeight="1"/>
    <row r="1783" ht="15.2" customHeight="1"/>
    <row r="1784" ht="15.2" customHeight="1"/>
    <row r="1785" ht="15.2" customHeight="1"/>
    <row r="1786" ht="15.2" customHeight="1"/>
    <row r="1787" ht="15.2" customHeight="1"/>
    <row r="1788" ht="15.2" customHeight="1"/>
    <row r="1789" ht="15.2" customHeight="1"/>
    <row r="1790" ht="15.2" customHeight="1"/>
    <row r="1791" ht="15.2" customHeight="1"/>
    <row r="1792" ht="15.2" customHeight="1"/>
    <row r="1793" ht="15.2" customHeight="1"/>
    <row r="1794" ht="15.2" customHeight="1"/>
    <row r="1795" ht="15.2" customHeight="1"/>
    <row r="1796" ht="15.2" customHeight="1"/>
    <row r="1797" ht="15.2" customHeight="1"/>
    <row r="1798" ht="15.2" customHeight="1"/>
    <row r="1799" ht="15.2" customHeight="1"/>
    <row r="1800" ht="15.2" customHeight="1"/>
    <row r="1801" ht="15.2" customHeight="1"/>
    <row r="1802" ht="15.2" customHeight="1"/>
    <row r="1803" ht="15.2" customHeight="1"/>
    <row r="1804" ht="15.2" customHeight="1"/>
    <row r="1805" ht="15.2" customHeight="1"/>
    <row r="1806" ht="15.2" customHeight="1"/>
    <row r="1807" ht="15.2" customHeight="1"/>
    <row r="1808" ht="15.2" customHeight="1"/>
    <row r="1809" ht="15.2" customHeight="1"/>
    <row r="1810" ht="15.2" customHeight="1"/>
    <row r="1811" ht="15.2" customHeight="1"/>
    <row r="1812" ht="15.2" customHeight="1"/>
    <row r="1813" ht="15.2" customHeight="1"/>
    <row r="1814" ht="15.2" customHeight="1"/>
    <row r="1815" ht="15.2" customHeight="1"/>
    <row r="1816" ht="15.2" customHeight="1"/>
    <row r="1817" ht="15.2" customHeight="1"/>
    <row r="1818" ht="15.2" customHeight="1"/>
    <row r="1819" ht="15.2" customHeight="1"/>
    <row r="1820" ht="15.2" customHeight="1"/>
    <row r="1821" ht="15.2" customHeight="1"/>
    <row r="1822" ht="15.2" customHeight="1"/>
    <row r="1823" ht="15.2" customHeight="1"/>
    <row r="1824" ht="15.2" customHeight="1"/>
    <row r="1825" ht="15.2" customHeight="1"/>
    <row r="1826" ht="15.2" customHeight="1"/>
    <row r="1827" ht="15.2" customHeight="1"/>
    <row r="1828" ht="15.2" customHeight="1"/>
    <row r="1829" ht="15.2" customHeight="1"/>
    <row r="1830" ht="15.2" customHeight="1"/>
    <row r="1831" ht="15.2" customHeight="1"/>
    <row r="1832" ht="15.2" customHeight="1"/>
    <row r="1833" ht="15.2" customHeight="1"/>
    <row r="1834" ht="15.2" customHeight="1"/>
    <row r="1835" ht="15.2" customHeight="1"/>
    <row r="1836" ht="15.2" customHeight="1"/>
    <row r="1837" ht="15.2" customHeight="1"/>
    <row r="1838" ht="15.2" customHeight="1"/>
    <row r="1839" ht="15.2" customHeight="1"/>
    <row r="1840" ht="15.2" customHeight="1"/>
    <row r="1841" ht="15.2" customHeight="1"/>
    <row r="1842" ht="15.2" customHeight="1"/>
    <row r="1843" ht="15.2" customHeight="1"/>
    <row r="1844" ht="15.2" customHeight="1"/>
    <row r="1845" ht="15.2" customHeight="1"/>
    <row r="1846" ht="15.2" customHeight="1"/>
    <row r="1847" ht="15.2" customHeight="1"/>
    <row r="1848" ht="15.2" customHeight="1"/>
    <row r="1849" ht="15.2" customHeight="1"/>
    <row r="1850" ht="15.2" customHeight="1"/>
    <row r="1851" ht="15.2" customHeight="1"/>
    <row r="1852" ht="15.2" customHeight="1"/>
    <row r="1853" ht="15.2" customHeight="1"/>
    <row r="1854" ht="15.2" customHeight="1"/>
    <row r="1855" ht="15.2" customHeight="1"/>
    <row r="1856" ht="15.2" customHeight="1"/>
    <row r="1857" ht="15.2" customHeight="1"/>
    <row r="1858" ht="15.2" customHeight="1"/>
    <row r="1859" ht="15.2" customHeight="1"/>
    <row r="1860" ht="15.2" customHeight="1"/>
    <row r="1861" ht="15.2" customHeight="1"/>
    <row r="1862" ht="15.2" customHeight="1"/>
    <row r="1863" ht="15.2" customHeight="1"/>
    <row r="1864" ht="15.2" customHeight="1"/>
    <row r="1865" ht="15.2" customHeight="1"/>
    <row r="1866" ht="15.2" customHeight="1"/>
    <row r="1867" ht="15.2" customHeight="1"/>
    <row r="1868" ht="15.2" customHeight="1"/>
    <row r="1869" ht="15.2" customHeight="1"/>
    <row r="1870" ht="15.2" customHeight="1"/>
    <row r="1871" ht="15.2" customHeight="1"/>
    <row r="1872" ht="15.2" customHeight="1"/>
    <row r="1873" ht="15.2" customHeight="1"/>
    <row r="1874" ht="15.2" customHeight="1"/>
    <row r="1875" ht="15.2" customHeight="1"/>
    <row r="1876" ht="15.2" customHeight="1"/>
    <row r="1877" ht="15.2" customHeight="1"/>
    <row r="1878" ht="15.2" customHeight="1"/>
    <row r="1879" ht="15.2" customHeight="1"/>
    <row r="1880" ht="15.2" customHeight="1"/>
    <row r="1881" ht="15.2" customHeight="1"/>
    <row r="1882" ht="15.2" customHeight="1"/>
    <row r="1883" ht="15.2" customHeight="1"/>
    <row r="1884" ht="15.2" customHeight="1"/>
    <row r="1885" ht="15.2" customHeight="1"/>
    <row r="1886" ht="15.2" customHeight="1"/>
    <row r="1887" ht="15.2" customHeight="1"/>
    <row r="1888" ht="15.2" customHeight="1"/>
    <row r="1889" ht="15.2" customHeight="1"/>
    <row r="1890" ht="15.2" customHeight="1"/>
    <row r="1891" ht="15.2" customHeight="1"/>
    <row r="1892" ht="15.2" customHeight="1"/>
    <row r="1893" ht="15.2" customHeight="1"/>
    <row r="1894" ht="15.2" customHeight="1"/>
    <row r="1895" ht="15.2" customHeight="1"/>
    <row r="1896" ht="15.2" customHeight="1"/>
    <row r="1897" ht="15.2" customHeight="1"/>
    <row r="1898" ht="15.2" customHeight="1"/>
    <row r="1899" ht="15.2" customHeight="1"/>
    <row r="1900" ht="15.2" customHeight="1"/>
    <row r="1901" ht="15.2" customHeight="1"/>
    <row r="1902" ht="15.2" customHeight="1"/>
    <row r="1903" ht="15.2" customHeight="1"/>
    <row r="1904" ht="15.2" customHeight="1"/>
    <row r="1905" ht="15.2" customHeight="1"/>
    <row r="1906" ht="15.2" customHeight="1"/>
    <row r="1907" ht="15.2" customHeight="1"/>
    <row r="1908" ht="15.2" customHeight="1"/>
    <row r="1909" ht="15.2" customHeight="1"/>
    <row r="1910" ht="15.2" customHeight="1"/>
    <row r="1911" ht="15.2" customHeight="1"/>
    <row r="1912" ht="15.2" customHeight="1"/>
    <row r="1913" ht="15.2" customHeight="1"/>
    <row r="1914" ht="15.2" customHeight="1"/>
    <row r="1915" ht="15.2" customHeight="1"/>
    <row r="1916" ht="15.2" customHeight="1"/>
    <row r="1917" ht="15.2" customHeight="1"/>
    <row r="1918" ht="15.2" customHeight="1"/>
    <row r="1919" ht="15.2" customHeight="1"/>
    <row r="1920" ht="15.2" customHeight="1"/>
    <row r="1921" ht="15.2" customHeight="1"/>
    <row r="1922" ht="15.2" customHeight="1"/>
    <row r="1923" ht="15.2" customHeight="1"/>
    <row r="1924" ht="15.2" customHeight="1"/>
    <row r="1925" ht="15.2" customHeight="1"/>
    <row r="1926" ht="15.2" customHeight="1"/>
    <row r="1927" ht="15.2" customHeight="1"/>
    <row r="1928" ht="15.2" customHeight="1"/>
    <row r="1929" ht="15.2" customHeight="1"/>
    <row r="1930" ht="15.2" customHeight="1"/>
    <row r="1931" ht="15.2" customHeight="1"/>
    <row r="1932" ht="15.2" customHeight="1"/>
    <row r="1933" ht="15.2" customHeight="1"/>
    <row r="1934" ht="15.2" customHeight="1"/>
    <row r="1935" ht="15.2" customHeight="1"/>
    <row r="1936" ht="15.2" customHeight="1"/>
    <row r="1937" ht="15.2" customHeight="1"/>
    <row r="1938" ht="15.2" customHeight="1"/>
    <row r="1939" ht="15.2" customHeight="1"/>
    <row r="1940" ht="15.2" customHeight="1"/>
    <row r="1941" ht="15.2" customHeight="1"/>
    <row r="1942" ht="15.2" customHeight="1"/>
    <row r="1943" ht="15.2" customHeight="1"/>
    <row r="1944" ht="15.2" customHeight="1"/>
    <row r="1945" ht="15.2" customHeight="1"/>
    <row r="1946" ht="15.2" customHeight="1"/>
    <row r="1947" ht="15.2" customHeight="1"/>
    <row r="1948" ht="15.2" customHeight="1"/>
    <row r="1949" ht="15.2" customHeight="1"/>
    <row r="1950" ht="15.2" customHeight="1"/>
    <row r="1951" ht="15.2" customHeight="1"/>
    <row r="1952" ht="15.2" customHeight="1"/>
    <row r="1953" ht="15.2" customHeight="1"/>
    <row r="1954" ht="15.2" customHeight="1"/>
    <row r="1955" ht="15.2" customHeight="1"/>
    <row r="1956" ht="15.2" customHeight="1"/>
    <row r="1957" ht="15.2" customHeight="1"/>
    <row r="1958" ht="15.2" customHeight="1"/>
    <row r="1959" ht="15.2" customHeight="1"/>
    <row r="1960" ht="15.2" customHeight="1"/>
    <row r="1961" ht="15.2" customHeight="1"/>
    <row r="1962" ht="15.2" customHeight="1"/>
    <row r="1963" ht="15.2" customHeight="1"/>
    <row r="1964" ht="15.2" customHeight="1"/>
    <row r="1965" ht="15.2" customHeight="1"/>
    <row r="1966" ht="15.2" customHeight="1"/>
    <row r="1967" ht="15.2" customHeight="1"/>
    <row r="1968" ht="15.2" customHeight="1"/>
    <row r="1969" ht="15.2" customHeight="1"/>
    <row r="1970" ht="15.2" customHeight="1"/>
    <row r="1971" ht="15.2" customHeight="1"/>
    <row r="1972" ht="15.2" customHeight="1"/>
    <row r="1973" ht="15.2" customHeight="1"/>
    <row r="1974" ht="15.2" customHeight="1"/>
    <row r="1975" ht="15.2" customHeight="1"/>
    <row r="1976" ht="15.2" customHeight="1"/>
    <row r="1977" ht="15.2" customHeight="1"/>
    <row r="1978" ht="15.2" customHeight="1"/>
    <row r="1979" ht="15.2" customHeight="1"/>
    <row r="1980" ht="15.2" customHeight="1"/>
    <row r="1981" ht="15.2" customHeight="1"/>
    <row r="1982" ht="15.2" customHeight="1"/>
    <row r="1983" ht="15.2" customHeight="1"/>
    <row r="1984" ht="15.2" customHeight="1"/>
    <row r="1985" ht="15.2" customHeight="1"/>
    <row r="1986" ht="15.2" customHeight="1"/>
    <row r="1987" ht="15.2" customHeight="1"/>
    <row r="1988" ht="15.2" customHeight="1"/>
    <row r="1989" ht="15.2" customHeight="1"/>
    <row r="1990" ht="15.2" customHeight="1"/>
    <row r="1991" ht="15.2" customHeight="1"/>
    <row r="1992" ht="15.2" customHeight="1"/>
    <row r="1993" ht="15.2" customHeight="1"/>
    <row r="1994" ht="15.2" customHeight="1"/>
    <row r="1995" ht="15.2" customHeight="1"/>
    <row r="1996" ht="15.2" customHeight="1"/>
    <row r="1997" ht="15.2" customHeight="1"/>
    <row r="1998" ht="15.2" customHeight="1"/>
    <row r="1999" ht="15.2" customHeight="1"/>
    <row r="2000" ht="15.2" customHeight="1"/>
    <row r="2001" ht="15.2" customHeight="1"/>
    <row r="2002" ht="15.2" customHeight="1"/>
    <row r="2003" ht="15.2" customHeight="1"/>
    <row r="2004" ht="15.2" customHeight="1"/>
    <row r="2005" ht="15.2" customHeight="1"/>
    <row r="2006" ht="15.2" customHeight="1"/>
    <row r="2007" ht="15.2" customHeight="1"/>
    <row r="2008" ht="15.2" customHeight="1"/>
    <row r="2009" ht="15.2" customHeight="1"/>
    <row r="2010" ht="15.2" customHeight="1"/>
    <row r="2011" ht="15.2" customHeight="1"/>
    <row r="2012" ht="15.2" customHeight="1"/>
    <row r="2013" ht="15.2" customHeight="1"/>
    <row r="2014" ht="15.2" customHeight="1"/>
    <row r="2015" ht="15.2" customHeight="1"/>
    <row r="2016" ht="15.2" customHeight="1"/>
    <row r="2017" ht="15.2" customHeight="1"/>
    <row r="2018" ht="15.2" customHeight="1"/>
    <row r="2019" ht="15.2" customHeight="1"/>
    <row r="2020" ht="15.2" customHeight="1"/>
    <row r="2021" ht="15.2" customHeight="1"/>
    <row r="2022" ht="15.2" customHeight="1"/>
    <row r="2023" ht="15.2" customHeight="1"/>
    <row r="2024" ht="15.2" customHeight="1"/>
    <row r="2025" ht="15.2" customHeight="1"/>
    <row r="2026" ht="15.2" customHeight="1"/>
    <row r="2027" ht="15.2" customHeight="1"/>
    <row r="2028" ht="15.2" customHeight="1"/>
    <row r="2029" ht="15.2" customHeight="1"/>
    <row r="2030" ht="15.2" customHeight="1"/>
    <row r="2031" ht="15.2" customHeight="1"/>
    <row r="2032" ht="15.2" customHeight="1"/>
    <row r="2033" ht="15.2" customHeight="1"/>
    <row r="2034" ht="15.2" customHeight="1"/>
    <row r="2035" ht="15.2" customHeight="1"/>
    <row r="2036" ht="15.2" customHeight="1"/>
    <row r="2037" ht="15.2" customHeight="1"/>
    <row r="2038" ht="15.2" customHeight="1"/>
    <row r="2039" ht="15.2" customHeight="1"/>
    <row r="2040" ht="15.2" customHeight="1"/>
    <row r="2041" ht="15.2" customHeight="1"/>
    <row r="2042" ht="15.2" customHeight="1"/>
    <row r="2043" ht="15.2" customHeight="1"/>
    <row r="2044" ht="15.2" customHeight="1"/>
    <row r="2045" ht="15.2" customHeight="1"/>
    <row r="2046" ht="15.2" customHeight="1"/>
    <row r="2047" ht="15.2" customHeight="1"/>
    <row r="2048" ht="15.2" customHeight="1"/>
    <row r="2049" ht="15.2" customHeight="1"/>
    <row r="2050" ht="15.2" customHeight="1"/>
    <row r="2051" ht="15.2" customHeight="1"/>
    <row r="2052" ht="15.2" customHeight="1"/>
    <row r="2053" ht="15.2" customHeight="1"/>
    <row r="2054" ht="15.2" customHeight="1"/>
    <row r="2055" ht="15.2" customHeight="1"/>
    <row r="2056" ht="15.2" customHeight="1"/>
    <row r="2057" ht="15.2" customHeight="1"/>
    <row r="2058" ht="15.2" customHeight="1"/>
    <row r="2059" ht="15.2" customHeight="1"/>
    <row r="2060" ht="15.2" customHeight="1"/>
    <row r="2061" ht="15.2" customHeight="1"/>
    <row r="2062" ht="15.2" customHeight="1"/>
    <row r="2063" ht="15.2" customHeight="1"/>
    <row r="2064" ht="15.2" customHeight="1"/>
    <row r="2065" ht="15.2" customHeight="1"/>
    <row r="2066" ht="15.2" customHeight="1"/>
    <row r="2067" ht="15.2" customHeight="1"/>
    <row r="2068" ht="15.2" customHeight="1"/>
    <row r="2069" ht="15.2" customHeight="1"/>
    <row r="2070" ht="15.2" customHeight="1"/>
    <row r="2071" ht="15.2" customHeight="1"/>
    <row r="2072" ht="15.2" customHeight="1"/>
    <row r="2073" ht="15.2" customHeight="1"/>
    <row r="2074" ht="15.2" customHeight="1"/>
    <row r="2075" ht="15.2" customHeight="1"/>
    <row r="2076" ht="15.2" customHeight="1"/>
    <row r="2077" ht="15.2" customHeight="1"/>
    <row r="2078" ht="15.2" customHeight="1"/>
    <row r="2079" ht="15.2" customHeight="1"/>
    <row r="2080" ht="15.2" customHeight="1"/>
    <row r="2081" ht="15.2" customHeight="1"/>
    <row r="2082" ht="15.2" customHeight="1"/>
    <row r="2083" ht="15.2" customHeight="1"/>
    <row r="2084" ht="15.2" customHeight="1"/>
    <row r="2085" ht="15.2" customHeight="1"/>
    <row r="2086" ht="15.2" customHeight="1"/>
    <row r="2087" ht="15.2" customHeight="1"/>
    <row r="2088" ht="15.2" customHeight="1"/>
    <row r="2089" ht="15.2" customHeight="1"/>
    <row r="2090" ht="15.2" customHeight="1"/>
    <row r="2091" ht="15.2" customHeight="1"/>
    <row r="2092" ht="15.2" customHeight="1"/>
    <row r="2093" ht="15.2" customHeight="1"/>
    <row r="2094" ht="15.2" customHeight="1"/>
    <row r="2095" ht="15.2" customHeight="1"/>
    <row r="2096" ht="15.2" customHeight="1"/>
    <row r="2097" ht="15.2" customHeight="1"/>
    <row r="2098" ht="15.2" customHeight="1"/>
    <row r="2099" ht="15.2" customHeight="1"/>
    <row r="2100" ht="15.2" customHeight="1"/>
    <row r="2101" ht="15.2" customHeight="1"/>
    <row r="2102" ht="15.2" customHeight="1"/>
    <row r="2103" ht="15.2" customHeight="1"/>
    <row r="2104" ht="15.2" customHeight="1"/>
    <row r="2105" ht="15.2" customHeight="1"/>
    <row r="2106" ht="15.2" customHeight="1"/>
    <row r="2107" ht="15.2" customHeight="1"/>
    <row r="2108" ht="15.2" customHeight="1"/>
    <row r="2109" ht="15.2" customHeight="1"/>
    <row r="2110" ht="15.2" customHeight="1"/>
    <row r="2111" ht="15.2" customHeight="1"/>
    <row r="2112" ht="15.2" customHeight="1"/>
    <row r="2113" ht="15.2" customHeight="1"/>
    <row r="2114" ht="15.2" customHeight="1"/>
    <row r="2115" ht="15.2" customHeight="1"/>
    <row r="2116" ht="15.2" customHeight="1"/>
    <row r="2117" ht="15.2" customHeight="1"/>
    <row r="2118" ht="15.2" customHeight="1"/>
    <row r="2119" ht="15.2" customHeight="1"/>
    <row r="2120" ht="15.2" customHeight="1"/>
    <row r="2121" ht="15.2" customHeight="1"/>
    <row r="2122" ht="15.2" customHeight="1"/>
    <row r="2123" ht="15.2" customHeight="1"/>
    <row r="2124" ht="15.2" customHeight="1"/>
    <row r="2125" ht="15.2" customHeight="1"/>
    <row r="2126" ht="15.2" customHeight="1"/>
    <row r="2127" ht="15.2" customHeight="1"/>
    <row r="2128" ht="15.2" customHeight="1"/>
    <row r="2129" ht="15.2" customHeight="1"/>
    <row r="2130" ht="15.2" customHeight="1"/>
    <row r="2131" ht="15.2" customHeight="1"/>
    <row r="2132" ht="15.2" customHeight="1"/>
    <row r="2133" ht="15.2" customHeight="1"/>
    <row r="2134" ht="15.2" customHeight="1"/>
    <row r="2135" ht="15.2" customHeight="1"/>
    <row r="2136" ht="15.2" customHeight="1"/>
    <row r="2137" ht="15.2" customHeight="1"/>
    <row r="2138" ht="15.2" customHeight="1"/>
    <row r="2139" ht="15.2" customHeight="1"/>
    <row r="2140" ht="15.2" customHeight="1"/>
    <row r="2141" ht="15.2" customHeight="1"/>
    <row r="2142" ht="15.2" customHeight="1"/>
    <row r="2143" ht="15.2" customHeight="1"/>
    <row r="2144" ht="15.2" customHeight="1"/>
    <row r="2145" ht="15.2" customHeight="1"/>
    <row r="2146" ht="15.2" customHeight="1"/>
    <row r="2147" ht="15.2" customHeight="1"/>
    <row r="2148" ht="15.2" customHeight="1"/>
    <row r="2149" ht="15.2" customHeight="1"/>
    <row r="2150" ht="15.2" customHeight="1"/>
    <row r="2151" ht="15.2" customHeight="1"/>
    <row r="2152" ht="15.2" customHeight="1"/>
    <row r="2153" ht="15.2" customHeight="1"/>
    <row r="2154" ht="15.2" customHeight="1"/>
    <row r="2155" ht="15.2" customHeight="1"/>
    <row r="2156" ht="15.2" customHeight="1"/>
    <row r="2157" ht="15.2" customHeight="1"/>
    <row r="2158" ht="15.2" customHeight="1"/>
    <row r="2159" ht="15.2" customHeight="1"/>
    <row r="2160" ht="15.2" customHeight="1"/>
    <row r="2161" ht="15.2" customHeight="1"/>
    <row r="2162" ht="15.2" customHeight="1"/>
    <row r="2163" ht="15.2" customHeight="1"/>
    <row r="2164" ht="15.2" customHeight="1"/>
    <row r="2165" ht="15.2" customHeight="1"/>
    <row r="2166" ht="15.2" customHeight="1"/>
    <row r="2167" ht="15.2" customHeight="1"/>
    <row r="2168" ht="15.2" customHeight="1"/>
    <row r="2169" ht="15.2" customHeight="1"/>
    <row r="2170" ht="15.2" customHeight="1"/>
    <row r="2171" ht="15.2" customHeight="1"/>
    <row r="2172" ht="15.2" customHeight="1"/>
    <row r="2173" ht="15.2" customHeight="1"/>
    <row r="2174" ht="15.2" customHeight="1"/>
    <row r="2175" ht="15.2" customHeight="1"/>
    <row r="2176" ht="15.2" customHeight="1"/>
    <row r="2177" ht="15.2" customHeight="1"/>
    <row r="2178" ht="15.2" customHeight="1"/>
    <row r="2179" ht="15.2" customHeight="1"/>
    <row r="2180" ht="15.2" customHeight="1"/>
    <row r="2181" ht="15.2" customHeight="1"/>
    <row r="2182" ht="15.2" customHeight="1"/>
    <row r="2183" ht="15.2" customHeight="1"/>
    <row r="2184" ht="15.2" customHeight="1"/>
    <row r="2185" ht="15.2" customHeight="1"/>
    <row r="2186" ht="15.2" customHeight="1"/>
    <row r="2187" ht="15.2" customHeight="1"/>
    <row r="2188" ht="15.2" customHeight="1"/>
    <row r="2189" ht="15.2" customHeight="1"/>
    <row r="2190" ht="15.2" customHeight="1"/>
    <row r="2191" ht="15.2" customHeight="1"/>
    <row r="2192" ht="15.2" customHeight="1"/>
    <row r="2193" ht="15.2" customHeight="1"/>
    <row r="2194" ht="15.2" customHeight="1"/>
    <row r="2195" ht="15.2" customHeight="1"/>
    <row r="2196" ht="15.2" customHeight="1"/>
    <row r="2197" ht="15.2" customHeight="1"/>
    <row r="2198" ht="15.2" customHeight="1"/>
    <row r="2199" ht="15.2" customHeight="1"/>
    <row r="2200" ht="15.2" customHeight="1"/>
    <row r="2201" ht="15.2" customHeight="1"/>
    <row r="2202" ht="15.2" customHeight="1"/>
    <row r="2203" ht="15.2" customHeight="1"/>
    <row r="2204" ht="15.2" customHeight="1"/>
    <row r="2205" ht="15.2" customHeight="1"/>
    <row r="2206" ht="15.2" customHeight="1"/>
    <row r="2207" ht="15.2" customHeight="1"/>
    <row r="2208" ht="15.2" customHeight="1"/>
    <row r="2209" ht="15.2" customHeight="1"/>
    <row r="2210" ht="15.2" customHeight="1"/>
    <row r="2211" ht="15.2" customHeight="1"/>
    <row r="2212" ht="15.2" customHeight="1"/>
    <row r="2213" ht="15.2" customHeight="1"/>
    <row r="2214" ht="15.2" customHeight="1"/>
    <row r="2215" ht="15.2" customHeight="1"/>
    <row r="2216" ht="15.2" customHeight="1"/>
    <row r="2217" ht="15.2" customHeight="1"/>
    <row r="2218" ht="15.2" customHeight="1"/>
    <row r="2219" ht="15.2" customHeight="1"/>
    <row r="2220" ht="15.2" customHeight="1"/>
    <row r="2221" ht="15.2" customHeight="1"/>
    <row r="2222" ht="15.2" customHeight="1"/>
    <row r="2223" ht="15.2" customHeight="1"/>
    <row r="2224" ht="15.2" customHeight="1"/>
    <row r="2225" ht="15.2" customHeight="1"/>
    <row r="2226" ht="15.2" customHeight="1"/>
    <row r="2227" ht="15.2" customHeight="1"/>
    <row r="2228" ht="15.2" customHeight="1"/>
    <row r="2229" ht="15.2" customHeight="1"/>
    <row r="2230" ht="15.2" customHeight="1"/>
    <row r="2231" ht="15.2" customHeight="1"/>
    <row r="2232" ht="15.2" customHeight="1"/>
    <row r="2233" ht="15.2" customHeight="1"/>
    <row r="2234" ht="15.2" customHeight="1"/>
    <row r="2235" ht="15.2" customHeight="1"/>
    <row r="2236" ht="15.2" customHeight="1"/>
    <row r="2237" ht="15.2" customHeight="1"/>
    <row r="2238" ht="15.2" customHeight="1"/>
    <row r="2239" ht="15.2" customHeight="1"/>
    <row r="2240" ht="15.2" customHeight="1"/>
    <row r="2241" ht="15.2" customHeight="1"/>
    <row r="2242" ht="15.2" customHeight="1"/>
    <row r="2243" ht="15.2" customHeight="1"/>
    <row r="2244" ht="15.2" customHeight="1"/>
    <row r="2245" ht="15.2" customHeight="1"/>
    <row r="2246" ht="15.2" customHeight="1"/>
    <row r="2247" ht="15.2" customHeight="1"/>
    <row r="2248" ht="15.2" customHeight="1"/>
    <row r="2249" ht="15.2" customHeight="1"/>
    <row r="2250" ht="15.2" customHeight="1"/>
    <row r="2251" ht="15.2" customHeight="1"/>
    <row r="2252" ht="15.2" customHeight="1"/>
    <row r="2253" ht="15.2" customHeight="1"/>
    <row r="2254" ht="15.2" customHeight="1"/>
    <row r="2255" ht="15.2" customHeight="1"/>
    <row r="2256" ht="15.2" customHeight="1"/>
    <row r="2257" ht="15.2" customHeight="1"/>
    <row r="2258" ht="15.2" customHeight="1"/>
    <row r="2259" ht="15.2" customHeight="1"/>
    <row r="2260" ht="15.2" customHeight="1"/>
    <row r="2261" ht="15.2" customHeight="1"/>
    <row r="2262" ht="15.2" customHeight="1"/>
    <row r="2263" ht="15.2" customHeight="1"/>
    <row r="2264" ht="15.2" customHeight="1"/>
    <row r="2265" ht="15.2" customHeight="1"/>
    <row r="2266" ht="15.2" customHeight="1"/>
    <row r="2267" ht="15.2" customHeight="1"/>
    <row r="2268" ht="15.2" customHeight="1"/>
    <row r="2269" ht="15.2" customHeight="1"/>
    <row r="2270" ht="15.2" customHeight="1"/>
    <row r="2271" ht="15.2" customHeight="1"/>
    <row r="2272" ht="15.2" customHeight="1"/>
    <row r="2273" ht="15.2" customHeight="1"/>
    <row r="2274" ht="15.2" customHeight="1"/>
    <row r="2275" ht="15.2" customHeight="1"/>
    <row r="2276" ht="15.2" customHeight="1"/>
    <row r="2277" ht="15.2" customHeight="1"/>
    <row r="2278" ht="15.2" customHeight="1"/>
    <row r="2279" ht="15.2" customHeight="1"/>
    <row r="2280" ht="15.2" customHeight="1"/>
    <row r="2281" ht="15.2" customHeight="1"/>
    <row r="2282" ht="15.2" customHeight="1"/>
    <row r="2283" ht="15.2" customHeight="1"/>
    <row r="2284" ht="15.2" customHeight="1"/>
    <row r="2285" ht="15.2" customHeight="1"/>
    <row r="2286" ht="15.2" customHeight="1"/>
    <row r="2287" ht="15.2" customHeight="1"/>
    <row r="2288" ht="15.2" customHeight="1"/>
    <row r="2289" ht="15.2" customHeight="1"/>
    <row r="2290" ht="15.2" customHeight="1"/>
    <row r="2291" ht="15.2" customHeight="1"/>
    <row r="2292" ht="15.2" customHeight="1"/>
    <row r="2293" ht="15.2" customHeight="1"/>
    <row r="2294" ht="15.2" customHeight="1"/>
    <row r="2295" ht="15.2" customHeight="1"/>
    <row r="2296" ht="15.2" customHeight="1"/>
    <row r="2297" ht="15.2" customHeight="1"/>
    <row r="2298" ht="15.2" customHeight="1"/>
    <row r="2299" ht="15.2" customHeight="1"/>
    <row r="2300" ht="15.2" customHeight="1"/>
    <row r="2301" ht="15.2" customHeight="1"/>
    <row r="2302" ht="15.2" customHeight="1"/>
    <row r="2303" ht="15.2" customHeight="1"/>
    <row r="2304" ht="15.2" customHeight="1"/>
    <row r="2305" ht="15.2" customHeight="1"/>
    <row r="2306" ht="15.2" customHeight="1"/>
    <row r="2307" ht="15.2" customHeight="1"/>
    <row r="2308" ht="15.2" customHeight="1"/>
    <row r="2309" ht="15.2" customHeight="1"/>
    <row r="2310" ht="15.2" customHeight="1"/>
    <row r="2311" ht="15.2" customHeight="1"/>
    <row r="2312" ht="15.2" customHeight="1"/>
    <row r="2313" ht="15.2" customHeight="1"/>
    <row r="2314" ht="15.2" customHeight="1"/>
    <row r="2315" ht="15.2" customHeight="1"/>
    <row r="2316" ht="15.2" customHeight="1"/>
    <row r="2317" ht="15.2" customHeight="1"/>
    <row r="2318" ht="15.2" customHeight="1"/>
    <row r="2319" ht="15.2" customHeight="1"/>
    <row r="2320" ht="15.2" customHeight="1"/>
    <row r="2321" ht="15.2" customHeight="1"/>
    <row r="2322" ht="15.2" customHeight="1"/>
    <row r="2323" ht="15.2" customHeight="1"/>
    <row r="2324" ht="15.2" customHeight="1"/>
    <row r="2325" ht="15.2" customHeight="1"/>
    <row r="2326" ht="15.2" customHeight="1"/>
    <row r="2327" ht="15.2" customHeight="1"/>
    <row r="2328" ht="15.2" customHeight="1"/>
    <row r="2329" ht="15.2" customHeight="1"/>
    <row r="2330" ht="15.2" customHeight="1"/>
    <row r="2331" ht="15.2" customHeight="1"/>
    <row r="2332" ht="15.2" customHeight="1"/>
    <row r="2333" ht="15.2" customHeight="1"/>
    <row r="2334" ht="15.2" customHeight="1"/>
    <row r="2335" ht="15.2" customHeight="1"/>
    <row r="2336" ht="15.2" customHeight="1"/>
    <row r="2337" ht="15.2" customHeight="1"/>
    <row r="2338" ht="15.2" customHeight="1"/>
    <row r="2339" ht="15.2" customHeight="1"/>
    <row r="2340" ht="15.2" customHeight="1"/>
    <row r="2341" ht="15.2" customHeight="1"/>
    <row r="2342" ht="15.2" customHeight="1"/>
    <row r="2343" ht="15.2" customHeight="1"/>
    <row r="2344" ht="15.2" customHeight="1"/>
    <row r="2345" ht="15.2" customHeight="1"/>
    <row r="2346" ht="15.2" customHeight="1"/>
    <row r="2347" ht="15.2" customHeight="1"/>
    <row r="2348" ht="15.2" customHeight="1"/>
    <row r="2349" ht="15.2" customHeight="1"/>
    <row r="2350" ht="15.2" customHeight="1"/>
    <row r="2351" ht="15.2" customHeight="1"/>
    <row r="2352" ht="15.2" customHeight="1"/>
    <row r="2353" ht="15.2" customHeight="1"/>
    <row r="2354" ht="15.2" customHeight="1"/>
    <row r="2355" ht="15.2" customHeight="1"/>
    <row r="2356" ht="15.2" customHeight="1"/>
    <row r="2357" ht="15.2" customHeight="1"/>
    <row r="2358" ht="15.2" customHeight="1"/>
    <row r="2359" ht="15.2" customHeight="1"/>
    <row r="2360" ht="15.2" customHeight="1"/>
    <row r="2361" ht="15.2" customHeight="1"/>
    <row r="2362" ht="15.2" customHeight="1"/>
    <row r="2363" ht="15.2" customHeight="1"/>
    <row r="2364" ht="15.2" customHeight="1"/>
    <row r="2365" ht="15.2" customHeight="1"/>
    <row r="2366" ht="15.2" customHeight="1"/>
    <row r="2367" ht="15.2" customHeight="1"/>
    <row r="2368" ht="15.2" customHeight="1"/>
    <row r="2369" ht="15.2" customHeight="1"/>
    <row r="2370" ht="15.2" customHeight="1"/>
    <row r="2371" ht="15.2" customHeight="1"/>
    <row r="2372" ht="15.2" customHeight="1"/>
    <row r="2373" ht="15.2" customHeight="1"/>
    <row r="2374" ht="15.2" customHeight="1"/>
    <row r="2375" ht="15.2" customHeight="1"/>
    <row r="2376" ht="15.2" customHeight="1"/>
    <row r="2377" ht="15.2" customHeight="1"/>
    <row r="2378" ht="15.2" customHeight="1"/>
    <row r="2379" ht="15.2" customHeight="1"/>
    <row r="2380" ht="15.2" customHeight="1"/>
    <row r="2381" ht="15.2" customHeight="1"/>
    <row r="2382" ht="15.2" customHeight="1"/>
    <row r="2383" ht="15.2" customHeight="1"/>
    <row r="2384" ht="15.2" customHeight="1"/>
    <row r="2385" ht="15.2" customHeight="1"/>
    <row r="2386" ht="15.2" customHeight="1"/>
    <row r="2387" ht="15.2" customHeight="1"/>
    <row r="2388" ht="15.2" customHeight="1"/>
    <row r="2389" ht="15.2" customHeight="1"/>
    <row r="2390" ht="15.2" customHeight="1"/>
    <row r="2391" ht="15.2" customHeight="1"/>
    <row r="2392" ht="15.2" customHeight="1"/>
    <row r="2393" ht="15.2" customHeight="1"/>
    <row r="2394" ht="15.2" customHeight="1"/>
    <row r="2395" ht="15.2" customHeight="1"/>
    <row r="2396" ht="15.2" customHeight="1"/>
    <row r="2397" ht="15.2" customHeight="1"/>
    <row r="2398" ht="15.2" customHeight="1"/>
    <row r="2399" ht="15.2" customHeight="1"/>
    <row r="2400" ht="15.2" customHeight="1"/>
    <row r="2401" ht="15.2" customHeight="1"/>
    <row r="2402" ht="15.2" customHeight="1"/>
    <row r="2403" ht="15.2" customHeight="1"/>
    <row r="2404" ht="15.2" customHeight="1"/>
    <row r="2405" ht="15.2" customHeight="1"/>
    <row r="2406" ht="15.2" customHeight="1"/>
    <row r="2407" ht="15.2" customHeight="1"/>
    <row r="2408" ht="15.2" customHeight="1"/>
    <row r="2409" ht="15.2" customHeight="1"/>
    <row r="2410" ht="15.2" customHeight="1"/>
    <row r="2411" ht="15.2" customHeight="1"/>
    <row r="2412" ht="15.2" customHeight="1"/>
    <row r="2413" ht="15.2" customHeight="1"/>
    <row r="2414" ht="15.2" customHeight="1"/>
    <row r="2415" ht="15.2" customHeight="1"/>
    <row r="2416" ht="15.2" customHeight="1"/>
    <row r="2417" ht="15.2" customHeight="1"/>
    <row r="2418" ht="15.2" customHeight="1"/>
    <row r="2419" ht="15.2" customHeight="1"/>
    <row r="2420" ht="15.2" customHeight="1"/>
    <row r="2421" ht="15.2" customHeight="1"/>
    <row r="2422" ht="15.2" customHeight="1"/>
    <row r="2423" ht="15.2" customHeight="1"/>
    <row r="2424" ht="15.2" customHeight="1"/>
    <row r="2425" ht="15.2" customHeight="1"/>
    <row r="2426" ht="15.2" customHeight="1"/>
    <row r="2427" ht="15.2" customHeight="1"/>
    <row r="2428" ht="15.2" customHeight="1"/>
    <row r="2429" ht="15.2" customHeight="1"/>
    <row r="2430" ht="15.2" customHeight="1"/>
    <row r="2431" ht="15.2" customHeight="1"/>
    <row r="2432" ht="15.2" customHeight="1"/>
    <row r="2433" ht="15.2" customHeight="1"/>
    <row r="2434" ht="15.2" customHeight="1"/>
    <row r="2435" ht="15.2" customHeight="1"/>
    <row r="2436" ht="15.2" customHeight="1"/>
    <row r="2437" ht="15.2" customHeight="1"/>
    <row r="2438" ht="15.2" customHeight="1"/>
    <row r="2439" ht="15.2" customHeight="1"/>
    <row r="2440" ht="15.2" customHeight="1"/>
    <row r="2441" ht="15.2" customHeight="1"/>
    <row r="2442" ht="15.2" customHeight="1"/>
    <row r="2443" ht="15.2" customHeight="1"/>
    <row r="2444" ht="15.2" customHeight="1"/>
    <row r="2445" ht="15.2" customHeight="1"/>
    <row r="2446" ht="15.2" customHeight="1"/>
    <row r="2447" ht="15.2" customHeight="1"/>
    <row r="2448" ht="15.2" customHeight="1"/>
    <row r="2449" ht="15.2" customHeight="1"/>
    <row r="2450" ht="15.2" customHeight="1"/>
    <row r="2451" ht="15.2" customHeight="1"/>
    <row r="2452" ht="15.2" customHeight="1"/>
    <row r="2453" ht="15.2" customHeight="1"/>
    <row r="2454" ht="15.2" customHeight="1"/>
    <row r="2455" ht="15.2" customHeight="1"/>
    <row r="2456" ht="15.2" customHeight="1"/>
    <row r="2457" ht="15.2" customHeight="1"/>
    <row r="2458" ht="15.2" customHeight="1"/>
    <row r="2459" ht="15.2" customHeight="1"/>
    <row r="2460" ht="15.2" customHeight="1"/>
    <row r="2461" ht="15.2" customHeight="1"/>
    <row r="2462" ht="15.2" customHeight="1"/>
    <row r="2463" ht="15.2" customHeight="1"/>
    <row r="2464" ht="15.2" customHeight="1"/>
    <row r="2465" ht="15.2" customHeight="1"/>
    <row r="2466" ht="15.2" customHeight="1"/>
    <row r="2467" ht="15.2" customHeight="1"/>
    <row r="2468" ht="15.2" customHeight="1"/>
    <row r="2469" ht="15.2" customHeight="1"/>
    <row r="2470" ht="15.2" customHeight="1"/>
    <row r="2471" ht="15.2" customHeight="1"/>
    <row r="2472" ht="15.2" customHeight="1"/>
    <row r="2473" ht="15.2" customHeight="1"/>
    <row r="2474" ht="15.2" customHeight="1"/>
    <row r="2475" ht="15.2" customHeight="1"/>
    <row r="2476" ht="15.2" customHeight="1"/>
    <row r="2477" ht="15.2" customHeight="1"/>
    <row r="2478" ht="15.2" customHeight="1"/>
    <row r="2479" ht="15.2" customHeight="1"/>
    <row r="2480" ht="15.2" customHeight="1"/>
    <row r="2481" ht="15.2" customHeight="1"/>
    <row r="2482" ht="15.2" customHeight="1"/>
    <row r="2483" ht="15.2" customHeight="1"/>
    <row r="2484" ht="15.2" customHeight="1"/>
    <row r="2485" ht="15.2" customHeight="1"/>
    <row r="2486" ht="15.2" customHeight="1"/>
    <row r="2487" ht="15.2" customHeight="1"/>
    <row r="2488" ht="15.2" customHeight="1"/>
    <row r="2489" ht="15.2" customHeight="1"/>
    <row r="2490" ht="15.2" customHeight="1"/>
    <row r="2491" ht="15.2" customHeight="1"/>
    <row r="2492" ht="15.2" customHeight="1"/>
    <row r="2493" ht="15.2" customHeight="1"/>
    <row r="2494" ht="15.2" customHeight="1"/>
    <row r="2495" ht="15.2" customHeight="1"/>
    <row r="2496" ht="15.2" customHeight="1"/>
    <row r="2497" ht="15.2" customHeight="1"/>
    <row r="2498" ht="15.2" customHeight="1"/>
    <row r="2499" ht="15.2" customHeight="1"/>
    <row r="2500" ht="15.2" customHeight="1"/>
    <row r="2501" ht="15.2" customHeight="1"/>
    <row r="2502" ht="15.2" customHeight="1"/>
    <row r="2503" ht="15.2" customHeight="1"/>
    <row r="2504" ht="15.2" customHeight="1"/>
    <row r="2505" ht="15.2" customHeight="1"/>
    <row r="2506" ht="15.2" customHeight="1"/>
    <row r="2507" ht="15.2" customHeight="1"/>
    <row r="2508" ht="15.2" customHeight="1"/>
    <row r="2509" ht="15.2" customHeight="1"/>
    <row r="2510" ht="15.2" customHeight="1"/>
    <row r="2511" ht="15.2" customHeight="1"/>
    <row r="2512" ht="15.2" customHeight="1"/>
    <row r="2513" ht="15.2" customHeight="1"/>
    <row r="2514" ht="15.2" customHeight="1"/>
    <row r="2515" ht="15.2" customHeight="1"/>
    <row r="2516" ht="15.2" customHeight="1"/>
    <row r="2517" ht="15.2" customHeight="1"/>
    <row r="2518" ht="15.2" customHeight="1"/>
    <row r="2519" ht="15.2" customHeight="1"/>
    <row r="2520" ht="15.2" customHeight="1"/>
    <row r="2521" ht="15.2" customHeight="1"/>
    <row r="2522" ht="15.2" customHeight="1"/>
    <row r="2523" ht="15.2" customHeight="1"/>
    <row r="2524" ht="15.2" customHeight="1"/>
    <row r="2525" ht="15.2" customHeight="1"/>
    <row r="2526" ht="15.2" customHeight="1"/>
    <row r="2527" ht="15.2" customHeight="1"/>
    <row r="2528" ht="15.2" customHeight="1"/>
    <row r="2529" ht="15.2" customHeight="1"/>
    <row r="2530" ht="15.2" customHeight="1"/>
    <row r="2531" ht="15.2" customHeight="1"/>
    <row r="2532" ht="15.2" customHeight="1"/>
    <row r="2533" ht="15.2" customHeight="1"/>
    <row r="2534" ht="15.2" customHeight="1"/>
    <row r="2535" ht="15.2" customHeight="1"/>
    <row r="2536" ht="15.2" customHeight="1"/>
    <row r="2537" ht="15.2" customHeight="1"/>
    <row r="2538" ht="15.2" customHeight="1"/>
    <row r="2539" ht="15.2" customHeight="1"/>
    <row r="2540" ht="15.2" customHeight="1"/>
    <row r="2541" ht="15.2" customHeight="1"/>
    <row r="2542" ht="15.2" customHeight="1"/>
    <row r="2543" ht="15.2" customHeight="1"/>
    <row r="2544" ht="15.2" customHeight="1"/>
    <row r="2545" ht="15.2" customHeight="1"/>
    <row r="2546" ht="15.2" customHeight="1"/>
    <row r="2547" ht="15.2" customHeight="1"/>
    <row r="2548" ht="15.2" customHeight="1"/>
    <row r="2549" ht="15.2" customHeight="1"/>
    <row r="2550" ht="15.2" customHeight="1"/>
    <row r="2551" ht="15.2" customHeight="1"/>
    <row r="2552" ht="15.2" customHeight="1"/>
    <row r="2553" ht="15.2" customHeight="1"/>
    <row r="2554" ht="15.2" customHeight="1"/>
    <row r="2555" ht="15.2" customHeight="1"/>
    <row r="2556" ht="15.2" customHeight="1"/>
    <row r="2557" ht="15.2" customHeight="1"/>
    <row r="2558" ht="15.2" customHeight="1"/>
    <row r="2559" ht="15.2" customHeight="1"/>
    <row r="2560" ht="15.2" customHeight="1"/>
    <row r="2561" ht="15.2" customHeight="1"/>
    <row r="2562" ht="15.2" customHeight="1"/>
    <row r="2563" ht="15.2" customHeight="1"/>
    <row r="2564" ht="15.2" customHeight="1"/>
    <row r="2565" ht="15.2" customHeight="1"/>
    <row r="2566" ht="15.2" customHeight="1"/>
    <row r="2567" ht="15.2" customHeight="1"/>
    <row r="2568" ht="15.2" customHeight="1"/>
    <row r="2569" ht="15.2" customHeight="1"/>
    <row r="2570" ht="15.2" customHeight="1"/>
    <row r="2571" ht="15.2" customHeight="1"/>
    <row r="2572" ht="15.2" customHeight="1"/>
    <row r="2573" ht="15.2" customHeight="1"/>
    <row r="2574" ht="15.2" customHeight="1"/>
    <row r="2575" ht="15.2" customHeight="1"/>
    <row r="2576" ht="15.2" customHeight="1"/>
    <row r="2577" ht="15.2" customHeight="1"/>
    <row r="2578" ht="15.2" customHeight="1"/>
    <row r="2579" ht="15.2" customHeight="1"/>
    <row r="2580" ht="15.2" customHeight="1"/>
    <row r="2581" ht="15.2" customHeight="1"/>
    <row r="2582" ht="15.2" customHeight="1"/>
    <row r="2583" ht="15.2" customHeight="1"/>
    <row r="2584" ht="15.2" customHeight="1"/>
    <row r="2585" ht="15.2" customHeight="1"/>
    <row r="2586" ht="15.2" customHeight="1"/>
    <row r="2587" ht="15.2" customHeight="1"/>
    <row r="2588" ht="15.2" customHeight="1"/>
    <row r="2589" ht="15.2" customHeight="1"/>
    <row r="2590" ht="15.2" customHeight="1"/>
    <row r="2591" ht="15.2" customHeight="1"/>
    <row r="2592" ht="15.2" customHeight="1"/>
    <row r="2593" ht="15.2" customHeight="1"/>
    <row r="2594" ht="15.2" customHeight="1"/>
    <row r="2595" ht="15.2" customHeight="1"/>
    <row r="2596" ht="15.2" customHeight="1"/>
    <row r="2597" ht="15.2" customHeight="1"/>
    <row r="2598" ht="15.2" customHeight="1"/>
    <row r="2599" ht="15.2" customHeight="1"/>
    <row r="2600" ht="15.2" customHeight="1"/>
    <row r="2601" ht="15.2" customHeight="1"/>
    <row r="2602" ht="15.2" customHeight="1"/>
    <row r="2603" ht="15.2" customHeight="1"/>
    <row r="2604" ht="15.2" customHeight="1"/>
    <row r="2605" ht="15.2" customHeight="1"/>
    <row r="2606" ht="15.2" customHeight="1"/>
    <row r="2607" ht="15.2" customHeight="1"/>
    <row r="2608" ht="15.2" customHeight="1"/>
    <row r="2609" ht="15.2" customHeight="1"/>
    <row r="2610" ht="15.2" customHeight="1"/>
    <row r="2611" ht="15.2" customHeight="1"/>
    <row r="2612" ht="15.2" customHeight="1"/>
    <row r="2613" ht="15.2" customHeight="1"/>
    <row r="2614" ht="15.2" customHeight="1"/>
    <row r="2615" ht="15.2" customHeight="1"/>
    <row r="2616" ht="15.2" customHeight="1"/>
    <row r="2617" ht="15.2" customHeight="1"/>
    <row r="2618" ht="15.2" customHeight="1"/>
    <row r="2619" ht="15.2" customHeight="1"/>
    <row r="2620" ht="15.2" customHeight="1"/>
    <row r="2621" ht="15.2" customHeight="1"/>
    <row r="2622" ht="15.2" customHeight="1"/>
    <row r="2623" ht="15.2" customHeight="1"/>
    <row r="2624" ht="15.2" customHeight="1"/>
    <row r="2625" ht="15.2" customHeight="1"/>
    <row r="2626" ht="15.2" customHeight="1"/>
    <row r="2627" ht="15.2" customHeight="1"/>
    <row r="2628" ht="15.2" customHeight="1"/>
    <row r="2629" ht="15.2" customHeight="1"/>
    <row r="2630" ht="15.2" customHeight="1"/>
    <row r="2631" ht="15.2" customHeight="1"/>
    <row r="2632" ht="15.2" customHeight="1"/>
    <row r="2633" ht="15.2" customHeight="1"/>
    <row r="2634" ht="15.2" customHeight="1"/>
    <row r="2635" ht="15.2" customHeight="1"/>
    <row r="2636" ht="15.2" customHeight="1"/>
    <row r="2637" ht="15.2" customHeight="1"/>
    <row r="2638" ht="15.2" customHeight="1"/>
    <row r="2639" ht="15.2" customHeight="1"/>
    <row r="2640" ht="15.2" customHeight="1"/>
    <row r="2641" ht="15.2" customHeight="1"/>
    <row r="2642" ht="15.2" customHeight="1"/>
    <row r="2643" ht="15.2" customHeight="1"/>
    <row r="2644" ht="15.2" customHeight="1"/>
    <row r="2645" ht="15.2" customHeight="1"/>
    <row r="2646" ht="15.2" customHeight="1"/>
    <row r="2647" ht="15.2" customHeight="1"/>
    <row r="2648" ht="15.2" customHeight="1"/>
    <row r="2649" ht="15.2" customHeight="1"/>
    <row r="2650" ht="15.2" customHeight="1"/>
    <row r="2651" ht="15.2" customHeight="1"/>
    <row r="2652" ht="15.2" customHeight="1"/>
    <row r="2653" ht="15.2" customHeight="1"/>
    <row r="2654" ht="15.2" customHeight="1"/>
    <row r="2655" ht="15.2" customHeight="1"/>
    <row r="2656" ht="15.2" customHeight="1"/>
    <row r="2657" ht="15.2" customHeight="1"/>
    <row r="2658" ht="15.2" customHeight="1"/>
    <row r="2659" ht="15.2" customHeight="1"/>
    <row r="2660" ht="15.2" customHeight="1"/>
    <row r="2661" ht="15.2" customHeight="1"/>
    <row r="2662" ht="15.2" customHeight="1"/>
    <row r="2663" ht="15.2" customHeight="1"/>
    <row r="2664" ht="15.2" customHeight="1"/>
    <row r="2665" ht="15.2" customHeight="1"/>
    <row r="2666" ht="15.2" customHeight="1"/>
    <row r="2667" ht="15.2" customHeight="1"/>
    <row r="2668" ht="15.2" customHeight="1"/>
    <row r="2669" ht="15.2" customHeight="1"/>
    <row r="2670" ht="15.2" customHeight="1"/>
    <row r="2671" ht="15.2" customHeight="1"/>
    <row r="2672" ht="15.2" customHeight="1"/>
    <row r="2673" ht="15.2" customHeight="1"/>
    <row r="2674" ht="15.2" customHeight="1"/>
    <row r="2675" ht="15.2" customHeight="1"/>
    <row r="2676" ht="15.2" customHeight="1"/>
    <row r="2677" ht="15.2" customHeight="1"/>
    <row r="2678" ht="15.2" customHeight="1"/>
    <row r="2679" ht="15.2" customHeight="1"/>
    <row r="2680" ht="15.2" customHeight="1"/>
    <row r="2681" ht="15.2" customHeight="1"/>
    <row r="2682" ht="15.2" customHeight="1"/>
    <row r="2683" ht="15.2" customHeight="1"/>
    <row r="2684" ht="15.2" customHeight="1"/>
    <row r="2685" ht="15.2" customHeight="1"/>
    <row r="2686" ht="15.2" customHeight="1"/>
    <row r="2687" ht="15.2" customHeight="1"/>
    <row r="2688" ht="15.2" customHeight="1"/>
    <row r="2689" ht="15.2" customHeight="1"/>
    <row r="2690" ht="15.2" customHeight="1"/>
    <row r="2691" ht="15.2" customHeight="1"/>
    <row r="2692" ht="15.2" customHeight="1"/>
    <row r="2693" ht="15.2" customHeight="1"/>
    <row r="2694" ht="15.2" customHeight="1"/>
    <row r="2695" ht="15.2" customHeight="1"/>
    <row r="2696" ht="15.2" customHeight="1"/>
    <row r="2697" ht="15.2" customHeight="1"/>
    <row r="2698" ht="15.2" customHeight="1"/>
    <row r="2699" ht="15.2" customHeight="1"/>
    <row r="2700" ht="15.2" customHeight="1"/>
    <row r="2701" ht="15.2" customHeight="1"/>
    <row r="2702" ht="15.2" customHeight="1"/>
    <row r="2703" ht="15.2" customHeight="1"/>
    <row r="2704" ht="15.2" customHeight="1"/>
    <row r="2705" ht="15.2" customHeight="1"/>
    <row r="2706" ht="15.2" customHeight="1"/>
    <row r="2707" ht="15.2" customHeight="1"/>
    <row r="2708" ht="15.2" customHeight="1"/>
    <row r="2709" ht="15.2" customHeight="1"/>
    <row r="2710" ht="15.2" customHeight="1"/>
    <row r="2711" ht="15.2" customHeight="1"/>
    <row r="2712" ht="15.2" customHeight="1"/>
    <row r="2713" ht="15.2" customHeight="1"/>
    <row r="2714" ht="15.2" customHeight="1"/>
    <row r="2715" ht="15.2" customHeight="1"/>
    <row r="2716" ht="15.2" customHeight="1"/>
    <row r="2717" ht="15.2" customHeight="1"/>
    <row r="2718" ht="15.2" customHeight="1"/>
    <row r="2719" ht="15.2" customHeight="1"/>
    <row r="2720" ht="15.2" customHeight="1"/>
    <row r="2721" ht="15.2" customHeight="1"/>
    <row r="2722" ht="15.2" customHeight="1"/>
    <row r="2723" ht="15.2" customHeight="1"/>
    <row r="2724" ht="15.2" customHeight="1"/>
    <row r="2725" ht="15.2" customHeight="1"/>
    <row r="2726" ht="15.2" customHeight="1"/>
    <row r="2727" ht="15.2" customHeight="1"/>
    <row r="2728" ht="15.2" customHeight="1"/>
    <row r="2729" ht="15.2" customHeight="1"/>
    <row r="2730" ht="15.2" customHeight="1"/>
    <row r="2731" ht="15.2" customHeight="1"/>
    <row r="2732" ht="15.2" customHeight="1"/>
    <row r="2733" ht="15.2" customHeight="1"/>
    <row r="2734" ht="15.2" customHeight="1"/>
    <row r="2735" ht="15.2" customHeight="1"/>
    <row r="2736" ht="15.2" customHeight="1"/>
    <row r="2737" ht="15.2" customHeight="1"/>
    <row r="2738" ht="15.2" customHeight="1"/>
    <row r="2739" ht="15.2" customHeight="1"/>
    <row r="2740" ht="15.2" customHeight="1"/>
    <row r="2741" ht="15.2" customHeight="1"/>
    <row r="2742" ht="15.2" customHeight="1"/>
    <row r="2743" ht="15.2" customHeight="1"/>
    <row r="2744" ht="15.2" customHeight="1"/>
    <row r="2745" ht="15.2" customHeight="1"/>
    <row r="2746" ht="15.2" customHeight="1"/>
    <row r="2747" ht="15.2" customHeight="1"/>
    <row r="2748" ht="15.2" customHeight="1"/>
    <row r="2749" ht="15.2" customHeight="1"/>
    <row r="2750" ht="15.2" customHeight="1"/>
    <row r="2751" ht="15.2" customHeight="1"/>
    <row r="2752" ht="15.2" customHeight="1"/>
    <row r="2753" ht="15.2" customHeight="1"/>
    <row r="2754" ht="15.2" customHeight="1"/>
    <row r="2755" ht="15.2" customHeight="1"/>
    <row r="2756" ht="15.2" customHeight="1"/>
    <row r="2757" ht="15.2" customHeight="1"/>
    <row r="2758" ht="15.2" customHeight="1"/>
    <row r="2759" ht="15.2" customHeight="1"/>
    <row r="2760" ht="15.2" customHeight="1"/>
    <row r="2761" ht="15.2" customHeight="1"/>
    <row r="2762" ht="15.2" customHeight="1"/>
    <row r="2763" ht="15.2" customHeight="1"/>
    <row r="2764" ht="15.2" customHeight="1"/>
    <row r="2765" ht="15.2" customHeight="1"/>
    <row r="2766" ht="15.2" customHeight="1"/>
    <row r="2767" ht="15.2" customHeight="1"/>
    <row r="2768" ht="15.2" customHeight="1"/>
    <row r="2769" ht="15.2" customHeight="1"/>
    <row r="2770" ht="15.2" customHeight="1"/>
    <row r="2771" ht="15.2" customHeight="1"/>
    <row r="2772" ht="15.2" customHeight="1"/>
    <row r="2773" ht="15.2" customHeight="1"/>
    <row r="2774" ht="15.2" customHeight="1"/>
    <row r="2775" ht="15.2" customHeight="1"/>
    <row r="2776" ht="15.2" customHeight="1"/>
    <row r="2777" ht="15.2" customHeight="1"/>
    <row r="2778" ht="15.2" customHeight="1"/>
    <row r="2779" ht="15.2" customHeight="1"/>
    <row r="2780" ht="15.2" customHeight="1"/>
    <row r="2781" ht="15.2" customHeight="1"/>
    <row r="2782" ht="15.2" customHeight="1"/>
    <row r="2783" ht="15.2" customHeight="1"/>
    <row r="2784" ht="15.2" customHeight="1"/>
    <row r="2785" ht="15.2" customHeight="1"/>
    <row r="2786" ht="15.2" customHeight="1"/>
    <row r="2787" ht="15.2" customHeight="1"/>
    <row r="2788" ht="15.2" customHeight="1"/>
    <row r="2789" ht="15.2" customHeight="1"/>
    <row r="2790" ht="15.2" customHeight="1"/>
    <row r="2791" ht="15.2" customHeight="1"/>
    <row r="2792" ht="15.2" customHeight="1"/>
    <row r="2793" ht="15.2" customHeight="1"/>
    <row r="2794" ht="15.2" customHeight="1"/>
    <row r="2795" ht="15.2" customHeight="1"/>
    <row r="2796" ht="15.2" customHeight="1"/>
    <row r="2797" ht="15.2" customHeight="1"/>
    <row r="2798" ht="15.2" customHeight="1"/>
    <row r="2799" ht="15.2" customHeight="1"/>
    <row r="2800" ht="15.2" customHeight="1"/>
    <row r="2801" ht="15.2" customHeight="1"/>
    <row r="2802" ht="15.2" customHeight="1"/>
    <row r="2803" ht="15.2" customHeight="1"/>
    <row r="2804" ht="15.2" customHeight="1"/>
    <row r="2805" ht="15.2" customHeight="1"/>
    <row r="2806" ht="15.2" customHeight="1"/>
    <row r="2807" ht="15.2" customHeight="1"/>
    <row r="2808" ht="15.2" customHeight="1"/>
    <row r="2809" ht="15.2" customHeight="1"/>
    <row r="2810" ht="15.2" customHeight="1"/>
    <row r="2811" ht="15.2" customHeight="1"/>
    <row r="2812" ht="15.2" customHeight="1"/>
    <row r="2813" ht="15.2" customHeight="1"/>
    <row r="2814" ht="15.2" customHeight="1"/>
    <row r="2815" ht="15.2" customHeight="1"/>
    <row r="2816" ht="15.2" customHeight="1"/>
    <row r="2817" ht="15.2" customHeight="1"/>
    <row r="2818" ht="15.2" customHeight="1"/>
    <row r="2819" ht="15.2" customHeight="1"/>
    <row r="2820" ht="15.2" customHeight="1"/>
    <row r="2821" ht="15.2" customHeight="1"/>
    <row r="2822" ht="15.2" customHeight="1"/>
    <row r="2823" ht="15.2" customHeight="1"/>
    <row r="2824" ht="15.2" customHeight="1"/>
    <row r="2825" ht="15.2" customHeight="1"/>
    <row r="2826" ht="15.2" customHeight="1"/>
    <row r="2827" ht="15.2" customHeight="1"/>
    <row r="2828" ht="15.2" customHeight="1"/>
    <row r="2829" ht="15.2" customHeight="1"/>
    <row r="2830" ht="15.2" customHeight="1"/>
    <row r="2831" ht="15.2" customHeight="1"/>
    <row r="2832" ht="15.2" customHeight="1"/>
    <row r="2833" ht="15.2" customHeight="1"/>
    <row r="2834" ht="15.2" customHeight="1"/>
    <row r="2835" ht="15.2" customHeight="1"/>
    <row r="2836" ht="15.2" customHeight="1"/>
    <row r="2837" ht="15.2" customHeight="1"/>
    <row r="2838" ht="15.2" customHeight="1"/>
    <row r="2839" ht="15.2" customHeight="1"/>
    <row r="2840" ht="15.2" customHeight="1"/>
    <row r="2841" ht="15.2" customHeight="1"/>
    <row r="2842" ht="15.2" customHeight="1"/>
    <row r="2843" ht="15.2" customHeight="1"/>
    <row r="2844" ht="15.2" customHeight="1"/>
    <row r="2845" ht="15.2" customHeight="1"/>
    <row r="2846" ht="15.2" customHeight="1"/>
    <row r="2847" ht="15.2" customHeight="1"/>
    <row r="2848" ht="15.2" customHeight="1"/>
    <row r="2849" ht="15.2" customHeight="1"/>
    <row r="2850" ht="15.2" customHeight="1"/>
    <row r="2851" ht="15.2" customHeight="1"/>
    <row r="2852" ht="15.2" customHeight="1"/>
    <row r="2853" ht="15.2" customHeight="1"/>
    <row r="2854" ht="15.2" customHeight="1"/>
    <row r="2855" ht="15.2" customHeight="1"/>
    <row r="2856" ht="15.2" customHeight="1"/>
    <row r="2857" ht="15.2" customHeight="1"/>
    <row r="2858" ht="15.2" customHeight="1"/>
    <row r="2859" ht="15.2" customHeight="1"/>
    <row r="2860" ht="15.2" customHeight="1"/>
    <row r="2861" ht="15.2" customHeight="1"/>
    <row r="2862" ht="15.2" customHeight="1"/>
    <row r="2863" ht="15.2" customHeight="1"/>
    <row r="2864" ht="15.2" customHeight="1"/>
    <row r="2865" ht="15.2" customHeight="1"/>
    <row r="2866" ht="15.2" customHeight="1"/>
    <row r="2867" ht="15.2" customHeight="1"/>
    <row r="2868" ht="15.2" customHeight="1"/>
    <row r="2869" ht="15.2" customHeight="1"/>
    <row r="2870" ht="15.2" customHeight="1"/>
    <row r="2871" ht="15.2" customHeight="1"/>
    <row r="2872" ht="15.2" customHeight="1"/>
    <row r="2873" ht="15.2" customHeight="1"/>
    <row r="2874" ht="15.2" customHeight="1"/>
    <row r="2875" ht="15.2" customHeight="1"/>
    <row r="2876" ht="15.2" customHeight="1"/>
    <row r="2877" ht="15.2" customHeight="1"/>
    <row r="2878" ht="15.2" customHeight="1"/>
    <row r="2879" ht="15.2" customHeight="1"/>
    <row r="2880" ht="15.2" customHeight="1"/>
    <row r="2881" ht="15.2" customHeight="1"/>
    <row r="2882" ht="15.2" customHeight="1"/>
    <row r="2883" ht="15.2" customHeight="1"/>
    <row r="2884" ht="15.2" customHeight="1"/>
    <row r="2885" ht="15.2" customHeight="1"/>
    <row r="2886" ht="15.2" customHeight="1"/>
    <row r="2887" ht="15.2" customHeight="1"/>
    <row r="2888" ht="15.2" customHeight="1"/>
    <row r="2889" ht="15.2" customHeight="1"/>
    <row r="2890" ht="15.2" customHeight="1"/>
    <row r="2891" ht="15.2" customHeight="1"/>
    <row r="2892" ht="15.2" customHeight="1"/>
    <row r="2893" ht="15.2" customHeight="1"/>
    <row r="2894" ht="15.2" customHeight="1"/>
    <row r="2895" ht="15.2" customHeight="1"/>
    <row r="2896" ht="15.2" customHeight="1"/>
    <row r="2897" ht="15.2" customHeight="1"/>
    <row r="2898" ht="15.2" customHeight="1"/>
    <row r="2899" ht="15.2" customHeight="1"/>
    <row r="2900" ht="15.2" customHeight="1"/>
    <row r="2901" ht="15.2" customHeight="1"/>
    <row r="2902" ht="15.2" customHeight="1"/>
    <row r="2903" ht="15.2" customHeight="1"/>
    <row r="2904" ht="15.2" customHeight="1"/>
    <row r="2905" ht="15.2" customHeight="1"/>
    <row r="2906" ht="15.2" customHeight="1"/>
    <row r="2907" ht="15.2" customHeight="1"/>
    <row r="2908" ht="15.2" customHeight="1"/>
    <row r="2909" ht="15.2" customHeight="1"/>
    <row r="2910" ht="15.2" customHeight="1"/>
    <row r="2911" ht="15.2" customHeight="1"/>
    <row r="2912" ht="15.2" customHeight="1"/>
    <row r="2913" ht="15.2" customHeight="1"/>
    <row r="2914" ht="15.2" customHeight="1"/>
    <row r="2915" ht="15.2" customHeight="1"/>
    <row r="2916" ht="15.2" customHeight="1"/>
    <row r="2917" ht="15.2" customHeight="1"/>
    <row r="2918" ht="15.2" customHeight="1"/>
    <row r="2919" ht="15.2" customHeight="1"/>
    <row r="2920" ht="15.2" customHeight="1"/>
    <row r="2921" ht="15.2" customHeight="1"/>
    <row r="2922" ht="15.2" customHeight="1"/>
    <row r="2923" ht="15.2" customHeight="1"/>
    <row r="2924" ht="15.2" customHeight="1"/>
    <row r="2925" ht="15.2" customHeight="1"/>
    <row r="2926" ht="15.2" customHeight="1"/>
    <row r="2927" ht="15.2" customHeight="1"/>
    <row r="2928" ht="15.2" customHeight="1"/>
    <row r="2929" ht="15.2" customHeight="1"/>
    <row r="2930" ht="15.2" customHeight="1"/>
    <row r="2931" ht="15.2" customHeight="1"/>
    <row r="2932" ht="15.2" customHeight="1"/>
    <row r="2933" ht="15.2" customHeight="1"/>
    <row r="2934" ht="15.2" customHeight="1"/>
    <row r="2935" ht="15.2" customHeight="1"/>
    <row r="2936" ht="15.2" customHeight="1"/>
    <row r="2937" ht="15.2" customHeight="1"/>
    <row r="2938" ht="15.2" customHeight="1"/>
    <row r="2939" ht="15.2" customHeight="1"/>
    <row r="2940" ht="15.2" customHeight="1"/>
    <row r="2941" ht="15.2" customHeight="1"/>
    <row r="2942" ht="15.2" customHeight="1"/>
    <row r="2943" ht="15.2" customHeight="1"/>
    <row r="2944" ht="15.2" customHeight="1"/>
    <row r="2945" ht="15.2" customHeight="1"/>
    <row r="2946" ht="15.2" customHeight="1"/>
    <row r="2947" ht="15.2" customHeight="1"/>
    <row r="2948" ht="15.2" customHeight="1"/>
    <row r="2949" ht="15.2" customHeight="1"/>
    <row r="2950" ht="15.2" customHeight="1"/>
    <row r="2951" ht="15.2" customHeight="1"/>
    <row r="2952" ht="15.2" customHeight="1"/>
    <row r="2953" ht="15.2" customHeight="1"/>
    <row r="2954" ht="15.2" customHeight="1"/>
    <row r="2955" ht="15.2" customHeight="1"/>
    <row r="2956" ht="15.2" customHeight="1"/>
    <row r="2957" ht="15.2" customHeight="1"/>
    <row r="2958" ht="15.2" customHeight="1"/>
    <row r="2959" ht="15.2" customHeight="1"/>
    <row r="2960" ht="15.2" customHeight="1"/>
    <row r="2961" ht="15.2" customHeight="1"/>
    <row r="2962" ht="15.2" customHeight="1"/>
    <row r="2963" ht="15.2" customHeight="1"/>
    <row r="2964" ht="15.2" customHeight="1"/>
    <row r="2965" ht="15.2" customHeight="1"/>
    <row r="2966" ht="15.2" customHeight="1"/>
    <row r="2967" ht="15.2" customHeight="1"/>
    <row r="2968" ht="15.2" customHeight="1"/>
    <row r="2969" ht="15.2" customHeight="1"/>
    <row r="2970" ht="15.2" customHeight="1"/>
    <row r="2971" ht="15.2" customHeight="1"/>
    <row r="2972" ht="15.2" customHeight="1"/>
    <row r="2973" ht="15.2" customHeight="1"/>
    <row r="2974" ht="15.2" customHeight="1"/>
    <row r="2975" ht="15.2" customHeight="1"/>
    <row r="2976" ht="15.2" customHeight="1"/>
    <row r="2977" ht="15.2" customHeight="1"/>
    <row r="2978" ht="15.2" customHeight="1"/>
    <row r="2979" ht="15.2" customHeight="1"/>
    <row r="2980" ht="15.2" customHeight="1"/>
    <row r="2981" ht="15.2" customHeight="1"/>
    <row r="2982" ht="15.2" customHeight="1"/>
    <row r="2983" ht="15.2" customHeight="1"/>
    <row r="2984" ht="15.2" customHeight="1"/>
    <row r="2985" ht="15.2" customHeight="1"/>
    <row r="2986" ht="15.2" customHeight="1"/>
    <row r="2987" ht="15.2" customHeight="1"/>
    <row r="2988" ht="15.2" customHeight="1"/>
    <row r="2989" ht="15.2" customHeight="1"/>
    <row r="2990" ht="15.2" customHeight="1"/>
    <row r="2991" ht="15.2" customHeight="1"/>
    <row r="2992" ht="15.2" customHeight="1"/>
    <row r="2993" ht="15.2" customHeight="1"/>
    <row r="2994" ht="15.2" customHeight="1"/>
    <row r="2995" ht="15.2" customHeight="1"/>
    <row r="2996" ht="15.2" customHeight="1"/>
    <row r="2997" ht="15.2" customHeight="1"/>
    <row r="2998" ht="15.2" customHeight="1"/>
    <row r="2999" ht="15.2" customHeight="1"/>
    <row r="3000" ht="15.2" customHeight="1"/>
    <row r="3001" ht="15.2" customHeight="1"/>
    <row r="3002" ht="15.2" customHeight="1"/>
    <row r="3003" ht="15.2" customHeight="1"/>
    <row r="3004" ht="15.2" customHeight="1"/>
    <row r="3005" ht="15.2" customHeight="1"/>
    <row r="3006" ht="15.2" customHeight="1"/>
    <row r="3007" ht="15.2" customHeight="1"/>
    <row r="3008" ht="15.2" customHeight="1"/>
    <row r="3009" ht="15.2" customHeight="1"/>
    <row r="3010" ht="15.2" customHeight="1"/>
    <row r="3011" ht="15.2" customHeight="1"/>
    <row r="3012" ht="15.2" customHeight="1"/>
    <row r="3013" ht="15.2" customHeight="1"/>
    <row r="3014" ht="15.2" customHeight="1"/>
    <row r="3015" ht="15.2" customHeight="1"/>
    <row r="3016" ht="15.2" customHeight="1"/>
    <row r="3017" ht="15.2" customHeight="1"/>
    <row r="3018" ht="15.2" customHeight="1"/>
    <row r="3019" ht="15.2" customHeight="1"/>
    <row r="3020" ht="15.2" customHeight="1"/>
    <row r="3021" ht="15.2" customHeight="1"/>
    <row r="3022" ht="15.2" customHeight="1"/>
    <row r="3023" ht="15.2" customHeight="1"/>
    <row r="3024" ht="15.2" customHeight="1"/>
    <row r="3025" ht="15.2" customHeight="1"/>
    <row r="3026" ht="15.2" customHeight="1"/>
    <row r="3027" ht="15.2" customHeight="1"/>
    <row r="3028" ht="15.2" customHeight="1"/>
    <row r="3029" ht="15.2" customHeight="1"/>
    <row r="3030" ht="15.2" customHeight="1"/>
    <row r="3031" ht="15.2" customHeight="1"/>
    <row r="3032" ht="15.2" customHeight="1"/>
    <row r="3033" ht="15.2" customHeight="1"/>
    <row r="3034" ht="15.2" customHeight="1"/>
    <row r="3035" ht="15.2" customHeight="1"/>
    <row r="3036" ht="15.2" customHeight="1"/>
    <row r="3037" ht="15.2" customHeight="1"/>
    <row r="3038" ht="15.2" customHeight="1"/>
    <row r="3039" ht="15.2" customHeight="1"/>
    <row r="3040" ht="15.2" customHeight="1"/>
    <row r="3041" ht="15.2" customHeight="1"/>
    <row r="3042" ht="15.2" customHeight="1"/>
    <row r="3043" ht="15.2" customHeight="1"/>
    <row r="3044" ht="15.2" customHeight="1"/>
    <row r="3045" ht="15.2" customHeight="1"/>
    <row r="3046" ht="15.2" customHeight="1"/>
    <row r="3047" ht="15.2" customHeight="1"/>
    <row r="3048" ht="15.2" customHeight="1"/>
    <row r="3049" ht="15.2" customHeight="1"/>
    <row r="3050" ht="15.2" customHeight="1"/>
    <row r="3051" ht="15.2" customHeight="1"/>
    <row r="3052" ht="15.2" customHeight="1"/>
    <row r="3053" ht="15.2" customHeight="1"/>
    <row r="3054" ht="15.2" customHeight="1"/>
    <row r="3055" ht="15.2" customHeight="1"/>
    <row r="3056" ht="15.2" customHeight="1"/>
    <row r="3057" ht="15.2" customHeight="1"/>
    <row r="3058" ht="15.2" customHeight="1"/>
    <row r="3059" ht="15.2" customHeight="1"/>
    <row r="3060" ht="15.2" customHeight="1"/>
    <row r="3061" ht="15.2" customHeight="1"/>
    <row r="3062" ht="15.2" customHeight="1"/>
    <row r="3063" ht="15.2" customHeight="1"/>
    <row r="3064" ht="15.2" customHeight="1"/>
    <row r="3065" ht="15.2" customHeight="1"/>
    <row r="3066" ht="15.2" customHeight="1"/>
    <row r="3067" ht="15.2" customHeight="1"/>
    <row r="3068" ht="15.2" customHeight="1"/>
    <row r="3069" ht="15.2" customHeight="1"/>
    <row r="3070" ht="15.2" customHeight="1"/>
    <row r="3071" ht="15.2" customHeight="1"/>
    <row r="3072" ht="15.2" customHeight="1"/>
    <row r="3073" ht="15.2" customHeight="1"/>
    <row r="3074" ht="15.2" customHeight="1"/>
    <row r="3075" ht="15.2" customHeight="1"/>
    <row r="3076" ht="15.2" customHeight="1"/>
    <row r="3077" ht="15.2" customHeight="1"/>
    <row r="3078" ht="15.2" customHeight="1"/>
    <row r="3079" ht="15.2" customHeight="1"/>
    <row r="3080" ht="15.2" customHeight="1"/>
    <row r="3081" ht="15.2" customHeight="1"/>
    <row r="3082" ht="15.2" customHeight="1"/>
    <row r="3083" ht="15.2" customHeight="1"/>
    <row r="3084" ht="15.2" customHeight="1"/>
    <row r="3085" ht="15.2" customHeight="1"/>
    <row r="3086" ht="15.2" customHeight="1"/>
    <row r="3087" ht="15.2" customHeight="1"/>
    <row r="3088" ht="15.2" customHeight="1"/>
    <row r="3089" ht="15.2" customHeight="1"/>
    <row r="3090" ht="15.2" customHeight="1"/>
    <row r="3091" ht="15.2" customHeight="1"/>
    <row r="3092" ht="15.2" customHeight="1"/>
    <row r="3093" ht="15.2" customHeight="1"/>
    <row r="3094" ht="15.2" customHeight="1"/>
    <row r="3095" ht="15.2" customHeight="1"/>
    <row r="3096" ht="15.2" customHeight="1"/>
    <row r="3097" ht="15.2" customHeight="1"/>
    <row r="3098" ht="15.2" customHeight="1"/>
    <row r="3099" ht="15.2" customHeight="1"/>
    <row r="3100" ht="15.2" customHeight="1"/>
    <row r="3101" ht="15.2" customHeight="1"/>
    <row r="3102" ht="15.2" customHeight="1"/>
    <row r="3103" ht="15.2" customHeight="1"/>
    <row r="3104" ht="15.2" customHeight="1"/>
    <row r="3105" ht="15.2" customHeight="1"/>
    <row r="3106" ht="15.2" customHeight="1"/>
    <row r="3107" ht="15.2" customHeight="1"/>
    <row r="3108" ht="15.2" customHeight="1"/>
    <row r="3109" ht="15.2" customHeight="1"/>
    <row r="3110" ht="15.2" customHeight="1"/>
    <row r="3111" ht="15.2" customHeight="1"/>
    <row r="3112" ht="15.2" customHeight="1"/>
    <row r="3113" ht="15.2" customHeight="1"/>
    <row r="3114" ht="15.2" customHeight="1"/>
    <row r="3115" ht="15.2" customHeight="1"/>
    <row r="3116" ht="15.2" customHeight="1"/>
    <row r="3117" ht="15.2" customHeight="1"/>
    <row r="3118" ht="15.2" customHeight="1"/>
    <row r="3119" ht="15.2" customHeight="1"/>
    <row r="3120" ht="15.2" customHeight="1"/>
    <row r="3121" ht="15.2" customHeight="1"/>
    <row r="3122" ht="15.2" customHeight="1"/>
    <row r="3123" ht="15.2" customHeight="1"/>
    <row r="3124" ht="15.2" customHeight="1"/>
    <row r="3125" ht="15.2" customHeight="1"/>
    <row r="3126" ht="15.2" customHeight="1"/>
    <row r="3127" ht="15.2" customHeight="1"/>
    <row r="3128" ht="15.2" customHeight="1"/>
    <row r="3129" ht="15.2" customHeight="1"/>
    <row r="3130" ht="15.2" customHeight="1"/>
    <row r="3131" ht="15.2" customHeight="1"/>
    <row r="3132" ht="15.2" customHeight="1"/>
    <row r="3133" ht="15.2" customHeight="1"/>
    <row r="3134" ht="15.2" customHeight="1"/>
    <row r="3135" ht="15.2" customHeight="1"/>
    <row r="3136" ht="15.2" customHeight="1"/>
    <row r="3137" ht="15.2" customHeight="1"/>
    <row r="3138" ht="15.2" customHeight="1"/>
    <row r="3139" ht="15.2" customHeight="1"/>
    <row r="3140" ht="15.2" customHeight="1"/>
    <row r="3141" ht="15.2" customHeight="1"/>
    <row r="3142" ht="15.2" customHeight="1"/>
    <row r="3143" ht="15.2" customHeight="1"/>
    <row r="3144" ht="15.2" customHeight="1"/>
    <row r="3145" ht="15.2" customHeight="1"/>
    <row r="3146" ht="15.2" customHeight="1"/>
    <row r="3147" ht="15.2" customHeight="1"/>
    <row r="3148" ht="15.2" customHeight="1"/>
    <row r="3149" ht="15.2" customHeight="1"/>
    <row r="3150" ht="15.2" customHeight="1"/>
    <row r="3151" ht="15.2" customHeight="1"/>
    <row r="3152" ht="15.2" customHeight="1"/>
    <row r="3153" ht="15.2" customHeight="1"/>
    <row r="3154" ht="15.2" customHeight="1"/>
    <row r="3155" ht="15.2" customHeight="1"/>
    <row r="3156" ht="15.2" customHeight="1"/>
    <row r="3157" ht="15.2" customHeight="1"/>
    <row r="3158" ht="15.2" customHeight="1"/>
    <row r="3159" ht="15.2" customHeight="1"/>
    <row r="3160" ht="15.2" customHeight="1"/>
    <row r="3161" ht="15.2" customHeight="1"/>
    <row r="3162" ht="15.2" customHeight="1"/>
    <row r="3163" ht="15.2" customHeight="1"/>
    <row r="3164" ht="15.2" customHeight="1"/>
    <row r="3165" ht="15.2" customHeight="1"/>
    <row r="3166" ht="15.2" customHeight="1"/>
    <row r="3167" ht="15.2" customHeight="1"/>
    <row r="3168" ht="15.2" customHeight="1"/>
    <row r="3169" ht="15.2" customHeight="1"/>
    <row r="3170" ht="15.2" customHeight="1"/>
    <row r="3171" ht="15.2" customHeight="1"/>
    <row r="3172" ht="15.2" customHeight="1"/>
    <row r="3173" ht="15.2" customHeight="1"/>
    <row r="3174" ht="15.2" customHeight="1"/>
    <row r="3175" ht="15.2" customHeight="1"/>
    <row r="3176" ht="15.2" customHeight="1"/>
    <row r="3177" ht="15.2" customHeight="1"/>
    <row r="3178" ht="15.2" customHeight="1"/>
    <row r="3179" ht="15.2" customHeight="1"/>
    <row r="3180" ht="15.2" customHeight="1"/>
    <row r="3181" ht="15.2" customHeight="1"/>
    <row r="3182" ht="15.2" customHeight="1"/>
    <row r="3183" ht="15.2" customHeight="1"/>
    <row r="3184" ht="15.2" customHeight="1"/>
    <row r="3185" ht="15.2" customHeight="1"/>
    <row r="3186" ht="15.2" customHeight="1"/>
    <row r="3187" ht="15.2" customHeight="1"/>
    <row r="3188" ht="15.2" customHeight="1"/>
    <row r="3189" ht="15.2" customHeight="1"/>
    <row r="3190" ht="15.2" customHeight="1"/>
    <row r="3191" ht="15.2" customHeight="1"/>
    <row r="3192" ht="15.2" customHeight="1"/>
    <row r="3193" ht="15.2" customHeight="1"/>
    <row r="3194" ht="15.2" customHeight="1"/>
    <row r="3195" ht="15.2" customHeight="1"/>
    <row r="3196" ht="15.2" customHeight="1"/>
    <row r="3197" ht="15.2" customHeight="1"/>
    <row r="3198" ht="15.2" customHeight="1"/>
    <row r="3199" ht="15.2" customHeight="1"/>
    <row r="3200" ht="15.2" customHeight="1"/>
    <row r="3201" ht="15.2" customHeight="1"/>
    <row r="3202" ht="15.2" customHeight="1"/>
    <row r="3203" ht="15.2" customHeight="1"/>
    <row r="3204" ht="15.2" customHeight="1"/>
    <row r="3205" ht="15.2" customHeight="1"/>
    <row r="3206" ht="15.2" customHeight="1"/>
    <row r="3207" ht="15.2" customHeight="1"/>
    <row r="3208" ht="15.2" customHeight="1"/>
    <row r="3209" ht="15.2" customHeight="1"/>
    <row r="3210" ht="15.2" customHeight="1"/>
    <row r="3211" ht="15.2" customHeight="1"/>
    <row r="3212" ht="15.2" customHeight="1"/>
    <row r="3213" ht="15.2" customHeight="1"/>
    <row r="3214" ht="15.2" customHeight="1"/>
    <row r="3215" ht="15.2" customHeight="1"/>
    <row r="3216" ht="15.2" customHeight="1"/>
    <row r="3217" ht="15.2" customHeight="1"/>
    <row r="3218" ht="15.2" customHeight="1"/>
    <row r="3219" ht="15.2" customHeight="1"/>
    <row r="3220" ht="15.2" customHeight="1"/>
    <row r="3221" ht="15.2" customHeight="1"/>
    <row r="3222" ht="15.2" customHeight="1"/>
    <row r="3223" ht="15.2" customHeight="1"/>
    <row r="3224" ht="15.2" customHeight="1"/>
    <row r="3225" ht="15.2" customHeight="1"/>
    <row r="3226" ht="15.2" customHeight="1"/>
    <row r="3227" ht="15.2" customHeight="1"/>
    <row r="3228" ht="15.2" customHeight="1"/>
    <row r="3229" ht="15.2" customHeight="1"/>
    <row r="3230" ht="15.2" customHeight="1"/>
    <row r="3231" ht="15.2" customHeight="1"/>
    <row r="3232" ht="15.2" customHeight="1"/>
    <row r="3233" ht="15.2" customHeight="1"/>
    <row r="3234" ht="15.2" customHeight="1"/>
    <row r="3235" ht="15.2" customHeight="1"/>
    <row r="3236" ht="15.2" customHeight="1"/>
    <row r="3237" ht="15.2" customHeight="1"/>
    <row r="3238" ht="15.2" customHeight="1"/>
    <row r="3239" ht="15.2" customHeight="1"/>
    <row r="3240" ht="15.2" customHeight="1"/>
    <row r="3241" ht="15.2" customHeight="1"/>
    <row r="3242" ht="15.2" customHeight="1"/>
    <row r="3243" ht="15.2" customHeight="1"/>
    <row r="3244" ht="15.2" customHeight="1"/>
    <row r="3245" ht="15.2" customHeight="1"/>
    <row r="3246" ht="15.2" customHeight="1"/>
    <row r="3247" ht="15.2" customHeight="1"/>
    <row r="3248" ht="15.2" customHeight="1"/>
    <row r="3249" ht="15.2" customHeight="1"/>
    <row r="3250" ht="15.2" customHeight="1"/>
    <row r="3251" ht="15.2" customHeight="1"/>
    <row r="3252" ht="15.2" customHeight="1"/>
    <row r="3253" ht="15.2" customHeight="1"/>
    <row r="3254" ht="15.2" customHeight="1"/>
    <row r="3255" ht="15.2" customHeight="1"/>
    <row r="3256" ht="15.2" customHeight="1"/>
    <row r="3257" ht="15.2" customHeight="1"/>
    <row r="3258" ht="15.2" customHeight="1"/>
    <row r="3259" ht="15.2" customHeight="1"/>
    <row r="3260" ht="15.2" customHeight="1"/>
    <row r="3261" ht="15.2" customHeight="1"/>
    <row r="3262" ht="15.2" customHeight="1"/>
    <row r="3263" ht="15.2" customHeight="1"/>
    <row r="3264" ht="15.2" customHeight="1"/>
    <row r="3265" ht="15.2" customHeight="1"/>
    <row r="3266" ht="15.2" customHeight="1"/>
    <row r="3267" ht="15.2" customHeight="1"/>
    <row r="3268" ht="15.2" customHeight="1"/>
    <row r="3269" ht="15.2" customHeight="1"/>
    <row r="3270" ht="15.2" customHeight="1"/>
    <row r="3271" ht="15.2" customHeight="1"/>
    <row r="3272" ht="15.2" customHeight="1"/>
    <row r="3273" ht="15.2" customHeight="1"/>
    <row r="3274" ht="15.2" customHeight="1"/>
    <row r="3275" ht="15.2" customHeight="1"/>
    <row r="3276" ht="15.2" customHeight="1"/>
    <row r="3277" ht="15.2" customHeight="1"/>
    <row r="3278" ht="15.2" customHeight="1"/>
    <row r="3279" ht="15.2" customHeight="1"/>
    <row r="3280" ht="15.2" customHeight="1"/>
    <row r="3281" ht="15.2" customHeight="1"/>
    <row r="3282" ht="15.2" customHeight="1"/>
    <row r="3283" ht="15.2" customHeight="1"/>
    <row r="3284" ht="15.2" customHeight="1"/>
    <row r="3285" ht="15.2" customHeight="1"/>
    <row r="3286" ht="15.2" customHeight="1"/>
    <row r="3287" ht="15.2" customHeight="1"/>
    <row r="3288" ht="15.2" customHeight="1"/>
    <row r="3289" ht="15.2" customHeight="1"/>
    <row r="3290" ht="15.2" customHeight="1"/>
    <row r="3291" ht="15.2" customHeight="1"/>
    <row r="3292" ht="15.2" customHeight="1"/>
    <row r="3293" ht="15.2" customHeight="1"/>
    <row r="3294" ht="15.2" customHeight="1"/>
    <row r="3295" ht="15.2" customHeight="1"/>
    <row r="3296" ht="15.2" customHeight="1"/>
    <row r="3297" ht="15.2" customHeight="1"/>
    <row r="3298" ht="15.2" customHeight="1"/>
    <row r="3299" ht="15.2" customHeight="1"/>
    <row r="3300" ht="15.2" customHeight="1"/>
    <row r="3301" ht="15.2" customHeight="1"/>
    <row r="3302" ht="15.2" customHeight="1"/>
    <row r="3303" ht="15.2" customHeight="1"/>
    <row r="3304" ht="15.2" customHeight="1"/>
    <row r="3305" ht="15.2" customHeight="1"/>
    <row r="3306" ht="15.2" customHeight="1"/>
    <row r="3307" ht="15.2" customHeight="1"/>
    <row r="3308" ht="15.2" customHeight="1"/>
    <row r="3309" ht="15.2" customHeight="1"/>
    <row r="3310" ht="15.2" customHeight="1"/>
    <row r="3311" ht="15.2" customHeight="1"/>
    <row r="3312" ht="15.2" customHeight="1"/>
    <row r="3313" ht="15.2" customHeight="1"/>
    <row r="3314" ht="15.2" customHeight="1"/>
    <row r="3315" ht="15.2" customHeight="1"/>
    <row r="3316" ht="15.2" customHeight="1"/>
    <row r="3317" ht="15.2" customHeight="1"/>
    <row r="3318" ht="15.2" customHeight="1"/>
    <row r="3319" ht="15.2" customHeight="1"/>
    <row r="3320" ht="15.2" customHeight="1"/>
    <row r="3321" ht="15.2" customHeight="1"/>
    <row r="3322" ht="15.2" customHeight="1"/>
    <row r="3323" ht="15.2" customHeight="1"/>
    <row r="3324" ht="15.2" customHeight="1"/>
    <row r="3325" ht="15.2" customHeight="1"/>
    <row r="3326" ht="15.2" customHeight="1"/>
    <row r="3327" ht="15.2" customHeight="1"/>
    <row r="3328" ht="15.2" customHeight="1"/>
    <row r="3329" ht="15.2" customHeight="1"/>
    <row r="3330" ht="15.2" customHeight="1"/>
    <row r="3331" ht="15.2" customHeight="1"/>
    <row r="3332" ht="15.2" customHeight="1"/>
    <row r="3333" ht="15.2" customHeight="1"/>
    <row r="3334" ht="15.2" customHeight="1"/>
    <row r="3335" ht="15.2" customHeight="1"/>
    <row r="3336" ht="15.2" customHeight="1"/>
    <row r="3337" ht="15.2" customHeight="1"/>
    <row r="3338" ht="15.2" customHeight="1"/>
    <row r="3339" ht="15.2" customHeight="1"/>
    <row r="3340" ht="15.2" customHeight="1"/>
    <row r="3341" ht="15.2" customHeight="1"/>
    <row r="3342" ht="15.2" customHeight="1"/>
    <row r="3343" ht="15.2" customHeight="1"/>
    <row r="3344" ht="15.2" customHeight="1"/>
    <row r="3345" ht="15.2" customHeight="1"/>
    <row r="3346" ht="15.2" customHeight="1"/>
    <row r="3347" ht="15.2" customHeight="1"/>
    <row r="3348" ht="15.2" customHeight="1"/>
    <row r="3349" ht="15.2" customHeight="1"/>
    <row r="3350" ht="15.2" customHeight="1"/>
    <row r="3351" ht="15.2" customHeight="1"/>
    <row r="3352" ht="15.2" customHeight="1"/>
    <row r="3353" ht="15.2" customHeight="1"/>
    <row r="3354" ht="15.2" customHeight="1"/>
    <row r="3355" ht="15.2" customHeight="1"/>
    <row r="3356" ht="15.2" customHeight="1"/>
    <row r="3357" ht="15.2" customHeight="1"/>
    <row r="3358" ht="15.2" customHeight="1"/>
    <row r="3359" ht="15.2" customHeight="1"/>
    <row r="3360" ht="15.2" customHeight="1"/>
    <row r="3361" ht="15.2" customHeight="1"/>
    <row r="3362" ht="15.2" customHeight="1"/>
    <row r="3363" ht="15.2" customHeight="1"/>
    <row r="3364" ht="15.2" customHeight="1"/>
    <row r="3365" ht="15.2" customHeight="1"/>
    <row r="3366" ht="15.2" customHeight="1"/>
    <row r="3367" ht="15.2" customHeight="1"/>
    <row r="3368" ht="15.2" customHeight="1"/>
    <row r="3369" ht="15.2" customHeight="1"/>
    <row r="3370" ht="15.2" customHeight="1"/>
    <row r="3371" ht="15.2" customHeight="1"/>
    <row r="3372" ht="15.2" customHeight="1"/>
    <row r="3373" ht="15.2" customHeight="1"/>
    <row r="3374" ht="15.2" customHeight="1"/>
    <row r="3375" ht="15.2" customHeight="1"/>
    <row r="3376" ht="15.2" customHeight="1"/>
    <row r="3377" ht="15.2" customHeight="1"/>
    <row r="3378" ht="15.2" customHeight="1"/>
    <row r="3379" ht="15.2" customHeight="1"/>
    <row r="3380" ht="15.2" customHeight="1"/>
    <row r="3381" ht="15.2" customHeight="1"/>
    <row r="3382" ht="15.2" customHeight="1"/>
    <row r="3383" ht="15.2" customHeight="1"/>
    <row r="3384" ht="15.2" customHeight="1"/>
    <row r="3385" ht="15.2" customHeight="1"/>
    <row r="3386" ht="15.2" customHeight="1"/>
    <row r="3387" ht="15.2" customHeight="1"/>
    <row r="3388" ht="15.2" customHeight="1"/>
    <row r="3389" ht="15.2" customHeight="1"/>
    <row r="3390" ht="15.2" customHeight="1"/>
    <row r="3391" ht="15.2" customHeight="1"/>
    <row r="3392" ht="15.2" customHeight="1"/>
    <row r="3393" ht="15.2" customHeight="1"/>
    <row r="3394" ht="15.2" customHeight="1"/>
    <row r="3395" ht="15.2" customHeight="1"/>
    <row r="3396" ht="15.2" customHeight="1"/>
    <row r="3397" ht="15.2" customHeight="1"/>
    <row r="3398" ht="15.2" customHeight="1"/>
    <row r="3399" ht="15.2" customHeight="1"/>
    <row r="3400" ht="15.2" customHeight="1"/>
    <row r="3401" ht="15.2" customHeight="1"/>
    <row r="3402" ht="15.2" customHeight="1"/>
    <row r="3403" ht="15.2" customHeight="1"/>
    <row r="3404" ht="15.2" customHeight="1"/>
    <row r="3405" ht="15.2" customHeight="1"/>
    <row r="3406" ht="15.2" customHeight="1"/>
    <row r="3407" ht="15.2" customHeight="1"/>
    <row r="3408" ht="15.2" customHeight="1"/>
    <row r="3409" ht="15.2" customHeight="1"/>
    <row r="3410" ht="15.2" customHeight="1"/>
    <row r="3411" ht="15.2" customHeight="1"/>
    <row r="3412" ht="15.2" customHeight="1"/>
    <row r="3413" ht="15.2" customHeight="1"/>
    <row r="3414" ht="15.2" customHeight="1"/>
    <row r="3415" ht="15.2" customHeight="1"/>
    <row r="3416" ht="15.2" customHeight="1"/>
    <row r="3417" ht="15.2" customHeight="1"/>
    <row r="3418" ht="15.2" customHeight="1"/>
    <row r="3419" ht="15.2" customHeight="1"/>
    <row r="3420" ht="15.2" customHeight="1"/>
    <row r="3421" ht="15.2" customHeight="1"/>
    <row r="3422" ht="15.2" customHeight="1"/>
    <row r="3423" ht="15.2" customHeight="1"/>
    <row r="3424" ht="15.2" customHeight="1"/>
    <row r="3425" ht="15.2" customHeight="1"/>
    <row r="3426" ht="15.2" customHeight="1"/>
    <row r="3427" ht="15.2" customHeight="1"/>
    <row r="3428" ht="15.2" customHeight="1"/>
    <row r="3429" ht="15.2" customHeight="1"/>
    <row r="3430" ht="15.2" customHeight="1"/>
    <row r="3431" ht="15.2" customHeight="1"/>
    <row r="3432" ht="15.2" customHeight="1"/>
    <row r="3433" ht="15.2" customHeight="1"/>
    <row r="3434" ht="15.2" customHeight="1"/>
    <row r="3435" ht="15.2" customHeight="1"/>
    <row r="3436" ht="15.2" customHeight="1"/>
    <row r="3437" ht="15.2" customHeight="1"/>
    <row r="3438" ht="15.2" customHeight="1"/>
    <row r="3439" ht="15.2" customHeight="1"/>
    <row r="3440" ht="15.2" customHeight="1"/>
    <row r="3441" ht="15.2" customHeight="1"/>
    <row r="3442" ht="15.2" customHeight="1"/>
    <row r="3443" ht="15.2" customHeight="1"/>
    <row r="3444" ht="15.2" customHeight="1"/>
    <row r="3445" ht="15.2" customHeight="1"/>
    <row r="3446" ht="15.2" customHeight="1"/>
    <row r="3447" ht="15.2" customHeight="1"/>
    <row r="3448" ht="15.2" customHeight="1"/>
    <row r="3449" ht="15.2" customHeight="1"/>
    <row r="3450" ht="15.2" customHeight="1"/>
    <row r="3451" ht="15.2" customHeight="1"/>
    <row r="3452" ht="15.2" customHeight="1"/>
    <row r="3453" ht="15.2" customHeight="1"/>
    <row r="3454" ht="15.2" customHeight="1"/>
    <row r="3455" ht="15.2" customHeight="1"/>
    <row r="3456" ht="15.2" customHeight="1"/>
    <row r="3457" ht="15.2" customHeight="1"/>
    <row r="3458" ht="15.2" customHeight="1"/>
    <row r="3459" ht="15.2" customHeight="1"/>
    <row r="3460" ht="15.2" customHeight="1"/>
    <row r="3461" ht="15.2" customHeight="1"/>
    <row r="3462" ht="15.2" customHeight="1"/>
    <row r="3463" ht="15.2" customHeight="1"/>
    <row r="3464" ht="15.2" customHeight="1"/>
    <row r="3465" ht="15.2" customHeight="1"/>
    <row r="3466" ht="15.2" customHeight="1"/>
    <row r="3467" ht="15.2" customHeight="1"/>
    <row r="3468" ht="15.2" customHeight="1"/>
    <row r="3469" ht="15.2" customHeight="1"/>
    <row r="3470" ht="15.2" customHeight="1"/>
    <row r="3471" ht="15.2" customHeight="1"/>
    <row r="3472" ht="15.2" customHeight="1"/>
    <row r="3473" ht="15.2" customHeight="1"/>
    <row r="3474" ht="15.2" customHeight="1"/>
    <row r="3475" ht="15.2" customHeight="1"/>
    <row r="3476" ht="15.2" customHeight="1"/>
    <row r="3477" ht="15.2" customHeight="1"/>
    <row r="3478" ht="15.2" customHeight="1"/>
    <row r="3479" ht="15.2" customHeight="1"/>
    <row r="3480" ht="15.2" customHeight="1"/>
    <row r="3481" ht="15.2" customHeight="1"/>
    <row r="3482" ht="15.2" customHeight="1"/>
    <row r="3483" ht="15.2" customHeight="1"/>
    <row r="3484" ht="15.2" customHeight="1"/>
    <row r="3485" ht="15.2" customHeight="1"/>
    <row r="3486" ht="15.2" customHeight="1"/>
    <row r="3487" ht="15.2" customHeight="1"/>
    <row r="3488" ht="15.2" customHeight="1"/>
    <row r="3489" ht="15.2" customHeight="1"/>
    <row r="3490" ht="15.2" customHeight="1"/>
    <row r="3491" ht="15.2" customHeight="1"/>
    <row r="3492" ht="15.2" customHeight="1"/>
    <row r="3493" ht="15.2" customHeight="1"/>
    <row r="3494" ht="15.2" customHeight="1"/>
    <row r="3495" ht="15.2" customHeight="1"/>
    <row r="3496" ht="15.2" customHeight="1"/>
    <row r="3497" ht="15.2" customHeight="1"/>
    <row r="3498" ht="15.2" customHeight="1"/>
    <row r="3499" ht="15.2" customHeight="1"/>
    <row r="3500" ht="15.2" customHeight="1"/>
    <row r="3501" ht="15.2" customHeight="1"/>
    <row r="3502" ht="15.2" customHeight="1"/>
    <row r="3503" ht="15.2" customHeight="1"/>
    <row r="3504" ht="15.2" customHeight="1"/>
    <row r="3505" ht="15.2" customHeight="1"/>
    <row r="3506" ht="15.2" customHeight="1"/>
    <row r="3507" ht="15.2" customHeight="1"/>
    <row r="3508" ht="15.2" customHeight="1"/>
    <row r="3509" ht="15.2" customHeight="1"/>
    <row r="3510" ht="15.2" customHeight="1"/>
    <row r="3511" ht="15.2" customHeight="1"/>
    <row r="3512" ht="15.2" customHeight="1"/>
    <row r="3513" ht="15.2" customHeight="1"/>
    <row r="3514" ht="15.2" customHeight="1"/>
    <row r="3515" ht="15.2" customHeight="1"/>
    <row r="3516" ht="15.2" customHeight="1"/>
    <row r="3517" ht="15.2" customHeight="1"/>
    <row r="3518" ht="15.2" customHeight="1"/>
    <row r="3519" ht="15.2" customHeight="1"/>
    <row r="3520" ht="15.2" customHeight="1"/>
    <row r="3521" ht="15.2" customHeight="1"/>
    <row r="3522" ht="15.2" customHeight="1"/>
    <row r="3523" ht="15.2" customHeight="1"/>
    <row r="3524" ht="15.2" customHeight="1"/>
    <row r="3525" ht="15.2" customHeight="1"/>
    <row r="3526" ht="15.2" customHeight="1"/>
    <row r="3527" ht="15.2" customHeight="1"/>
    <row r="3528" ht="15.2" customHeight="1"/>
    <row r="3529" ht="15.2" customHeight="1"/>
    <row r="3530" ht="15.2" customHeight="1"/>
    <row r="3531" ht="15.2" customHeight="1"/>
    <row r="3532" ht="15.2" customHeight="1"/>
    <row r="3533" ht="15.2" customHeight="1"/>
    <row r="3534" ht="15.2" customHeight="1"/>
    <row r="3535" ht="15.2" customHeight="1"/>
    <row r="3536" ht="15.2" customHeight="1"/>
    <row r="3537" ht="15.2" customHeight="1"/>
    <row r="3538" ht="15.2" customHeight="1"/>
    <row r="3539" ht="15.2" customHeight="1"/>
    <row r="3540" ht="15.2" customHeight="1"/>
    <row r="3541" ht="15.2" customHeight="1"/>
    <row r="3542" ht="15.2" customHeight="1"/>
    <row r="3543" ht="15.2" customHeight="1"/>
    <row r="3544" ht="15.2" customHeight="1"/>
    <row r="3545" ht="15.2" customHeight="1"/>
    <row r="3546" ht="15.2" customHeight="1"/>
    <row r="3547" ht="15.2" customHeight="1"/>
    <row r="3548" ht="15.2" customHeight="1"/>
    <row r="3549" ht="15.2" customHeight="1"/>
    <row r="3550" ht="15.2" customHeight="1"/>
    <row r="3551" ht="15.2" customHeight="1"/>
    <row r="3552" ht="15.2" customHeight="1"/>
    <row r="3553" ht="15.2" customHeight="1"/>
    <row r="3554" ht="15.2" customHeight="1"/>
    <row r="3555" ht="15.2" customHeight="1"/>
    <row r="3556" ht="15.2" customHeight="1"/>
    <row r="3557" ht="15.2" customHeight="1"/>
    <row r="3558" ht="15.2" customHeight="1"/>
    <row r="3559" ht="15.2" customHeight="1"/>
    <row r="3560" ht="15.2" customHeight="1"/>
    <row r="3561" ht="15.2" customHeight="1"/>
    <row r="3562" ht="15.2" customHeight="1"/>
    <row r="3563" ht="15.2" customHeight="1"/>
    <row r="3564" ht="15.2" customHeight="1"/>
    <row r="3565" ht="15.2" customHeight="1"/>
    <row r="3566" ht="15.2" customHeight="1"/>
    <row r="3567" ht="15.2" customHeight="1"/>
    <row r="3568" ht="15.2" customHeight="1"/>
    <row r="3569" ht="15.2" customHeight="1"/>
    <row r="3570" ht="15.2" customHeight="1"/>
    <row r="3571" ht="15.2" customHeight="1"/>
    <row r="3572" ht="15.2" customHeight="1"/>
    <row r="3573" ht="15.2" customHeight="1"/>
    <row r="3574" ht="15.2" customHeight="1"/>
    <row r="3575" ht="15.2" customHeight="1"/>
    <row r="3576" ht="15.2" customHeight="1"/>
    <row r="3577" ht="15.2" customHeight="1"/>
    <row r="3578" ht="15.2" customHeight="1"/>
    <row r="3579" ht="15.2" customHeight="1"/>
    <row r="3580" ht="15.2" customHeight="1"/>
    <row r="3581" ht="15.2" customHeight="1"/>
    <row r="3582" ht="15.2" customHeight="1"/>
    <row r="3583" ht="15.2" customHeight="1"/>
    <row r="3584" ht="15.2" customHeight="1"/>
    <row r="3585" ht="15.2" customHeight="1"/>
    <row r="3586" ht="15.2" customHeight="1"/>
    <row r="3587" ht="15.2" customHeight="1"/>
    <row r="3588" ht="15.2" customHeight="1"/>
    <row r="3589" ht="15.2" customHeight="1"/>
    <row r="3590" ht="15.2" customHeight="1"/>
    <row r="3591" ht="15.2" customHeight="1"/>
    <row r="3592" ht="15.2" customHeight="1"/>
    <row r="3593" ht="15.2" customHeight="1"/>
    <row r="3594" ht="15.2" customHeight="1"/>
    <row r="3595" ht="15.2" customHeight="1"/>
    <row r="3596" ht="15.2" customHeight="1"/>
    <row r="3597" ht="15.2" customHeight="1"/>
    <row r="3598" ht="15.2" customHeight="1"/>
    <row r="3599" ht="15.2" customHeight="1"/>
    <row r="3600" ht="15.2" customHeight="1"/>
    <row r="3601" ht="15.2" customHeight="1"/>
    <row r="3602" ht="15.2" customHeight="1"/>
    <row r="3603" ht="15.2" customHeight="1"/>
    <row r="3604" ht="15.2" customHeight="1"/>
    <row r="3605" ht="15.2" customHeight="1"/>
    <row r="3606" ht="15.2" customHeight="1"/>
    <row r="3607" ht="15.2" customHeight="1"/>
    <row r="3608" ht="15.2" customHeight="1"/>
    <row r="3609" ht="15.2" customHeight="1"/>
    <row r="3610" ht="15.2" customHeight="1"/>
    <row r="3611" ht="15.2" customHeight="1"/>
    <row r="3612" ht="15.2" customHeight="1"/>
    <row r="3613" ht="15.2" customHeight="1"/>
    <row r="3614" ht="15.2" customHeight="1"/>
    <row r="3615" ht="15.2" customHeight="1"/>
    <row r="3616" ht="15.2" customHeight="1"/>
    <row r="3617" ht="15.2" customHeight="1"/>
    <row r="3618" ht="15.2" customHeight="1"/>
    <row r="3619" ht="15.2" customHeight="1"/>
    <row r="3620" ht="15.2" customHeight="1"/>
    <row r="3621" ht="15.2" customHeight="1"/>
    <row r="3622" ht="15.2" customHeight="1"/>
    <row r="3623" ht="15.2" customHeight="1"/>
    <row r="3624" ht="15.2" customHeight="1"/>
    <row r="3625" ht="15.2" customHeight="1"/>
    <row r="3626" ht="15.2" customHeight="1"/>
    <row r="3627" ht="15.2" customHeight="1"/>
    <row r="3628" ht="15.2" customHeight="1"/>
    <row r="3629" ht="15.2" customHeight="1"/>
    <row r="3630" ht="15.2" customHeight="1"/>
    <row r="3631" ht="15.2" customHeight="1"/>
    <row r="3632" ht="15.2" customHeight="1"/>
    <row r="3633" ht="15.2" customHeight="1"/>
    <row r="3634" ht="15.2" customHeight="1"/>
    <row r="3635" ht="15.2" customHeight="1"/>
    <row r="3636" ht="15.2" customHeight="1"/>
    <row r="3637" ht="15.2" customHeight="1"/>
    <row r="3638" ht="15.2" customHeight="1"/>
    <row r="3639" ht="15.2" customHeight="1"/>
    <row r="3640" ht="15.2" customHeight="1"/>
    <row r="3641" ht="15.2" customHeight="1"/>
    <row r="3642" ht="15.2" customHeight="1"/>
    <row r="3643" ht="15.2" customHeight="1"/>
    <row r="3644" ht="15.2" customHeight="1"/>
    <row r="3645" ht="15.2" customHeight="1"/>
    <row r="3646" ht="15.2" customHeight="1"/>
    <row r="3647" ht="15.2" customHeight="1"/>
    <row r="3648" ht="15.2" customHeight="1"/>
    <row r="3649" ht="15.2" customHeight="1"/>
    <row r="3650" ht="15.2" customHeight="1"/>
    <row r="3651" ht="15.2" customHeight="1"/>
    <row r="3652" ht="15.2" customHeight="1"/>
    <row r="3653" ht="15.2" customHeight="1"/>
    <row r="3654" ht="15.2" customHeight="1"/>
    <row r="3655" ht="15.2" customHeight="1"/>
    <row r="3656" ht="15.2" customHeight="1"/>
    <row r="3657" ht="15.2" customHeight="1"/>
    <row r="3658" ht="15.2" customHeight="1"/>
    <row r="3659" ht="15.2" customHeight="1"/>
    <row r="3660" ht="15.2" customHeight="1"/>
    <row r="3661" ht="15.2" customHeight="1"/>
    <row r="3662" ht="15.2" customHeight="1"/>
    <row r="3663" ht="15.2" customHeight="1"/>
    <row r="3664" ht="15.2" customHeight="1"/>
    <row r="3665" ht="15.2" customHeight="1"/>
    <row r="3666" ht="15.2" customHeight="1"/>
    <row r="3667" ht="15.2" customHeight="1"/>
    <row r="3668" ht="15.2" customHeight="1"/>
    <row r="3669" ht="15.2" customHeight="1"/>
    <row r="3670" ht="15.2" customHeight="1"/>
    <row r="3671" ht="15.2" customHeight="1"/>
    <row r="3672" ht="15.2" customHeight="1"/>
    <row r="3673" ht="15.2" customHeight="1"/>
    <row r="3674" ht="15.2" customHeight="1"/>
    <row r="3675" ht="15.2" customHeight="1"/>
    <row r="3676" ht="15.2" customHeight="1"/>
    <row r="3677" ht="15.2" customHeight="1"/>
    <row r="3678" ht="15.2" customHeight="1"/>
    <row r="3679" ht="15.2" customHeight="1"/>
    <row r="3680" ht="15.2" customHeight="1"/>
    <row r="3681" ht="15.2" customHeight="1"/>
    <row r="3682" ht="15.2" customHeight="1"/>
    <row r="3683" ht="15.2" customHeight="1"/>
    <row r="3684" ht="15.2" customHeight="1"/>
    <row r="3685" ht="15.2" customHeight="1"/>
    <row r="3686" ht="15.2" customHeight="1"/>
    <row r="3687" ht="15.2" customHeight="1"/>
    <row r="3688" ht="15.2" customHeight="1"/>
    <row r="3689" ht="15.2" customHeight="1"/>
    <row r="3690" ht="15.2" customHeight="1"/>
    <row r="3691" ht="15.2" customHeight="1"/>
    <row r="3692" ht="15.2" customHeight="1"/>
    <row r="3693" ht="15.2" customHeight="1"/>
    <row r="3694" ht="15.2" customHeight="1"/>
    <row r="3695" ht="15.2" customHeight="1"/>
    <row r="3696" ht="15.2" customHeight="1"/>
    <row r="3697" ht="15.2" customHeight="1"/>
    <row r="3698" ht="15.2" customHeight="1"/>
    <row r="3699" ht="15.2" customHeight="1"/>
    <row r="3700" ht="15.2" customHeight="1"/>
    <row r="3701" ht="15.2" customHeight="1"/>
    <row r="3702" ht="15.2" customHeight="1"/>
    <row r="3703" ht="15.2" customHeight="1"/>
    <row r="3704" ht="15.2" customHeight="1"/>
    <row r="3705" ht="15.2" customHeight="1"/>
    <row r="3706" ht="15.2" customHeight="1"/>
    <row r="3707" ht="15.2" customHeight="1"/>
    <row r="3708" ht="15.2" customHeight="1"/>
    <row r="3709" ht="15.2" customHeight="1"/>
    <row r="3710" ht="15.2" customHeight="1"/>
    <row r="3711" ht="15.2" customHeight="1"/>
    <row r="3712" ht="15.2" customHeight="1"/>
    <row r="3713" ht="15.2" customHeight="1"/>
    <row r="3714" ht="15.2" customHeight="1"/>
    <row r="3715" ht="15.2" customHeight="1"/>
    <row r="3716" ht="15.2" customHeight="1"/>
    <row r="3717" ht="15.2" customHeight="1"/>
    <row r="3718" ht="15.2" customHeight="1"/>
    <row r="3719" ht="15.2" customHeight="1"/>
    <row r="3720" ht="15.2" customHeight="1"/>
    <row r="3721" ht="15.2" customHeight="1"/>
    <row r="3722" ht="15.2" customHeight="1"/>
    <row r="3723" ht="15.2" customHeight="1"/>
    <row r="3724" ht="15.2" customHeight="1"/>
    <row r="3725" ht="15.2" customHeight="1"/>
    <row r="3726" ht="15.2" customHeight="1"/>
    <row r="3727" ht="15.2" customHeight="1"/>
    <row r="3728" ht="15.2" customHeight="1"/>
    <row r="3729" ht="15.2" customHeight="1"/>
    <row r="3730" ht="15.2" customHeight="1"/>
    <row r="3731" ht="15.2" customHeight="1"/>
    <row r="3732" ht="15.2" customHeight="1"/>
    <row r="3733" ht="15.2" customHeight="1"/>
    <row r="3734" ht="15.2" customHeight="1"/>
    <row r="3735" ht="15.2" customHeight="1"/>
    <row r="3736" ht="15.2" customHeight="1"/>
    <row r="3737" ht="15.2" customHeight="1"/>
    <row r="3738" ht="15.2" customHeight="1"/>
    <row r="3739" ht="15.2" customHeight="1"/>
    <row r="3740" ht="15.2" customHeight="1"/>
    <row r="3741" ht="15.2" customHeight="1"/>
    <row r="3742" ht="15.2" customHeight="1"/>
    <row r="3743" ht="15.2" customHeight="1"/>
    <row r="3744" ht="15.2" customHeight="1"/>
    <row r="3745" ht="15.2" customHeight="1"/>
    <row r="3746" ht="15.2" customHeight="1"/>
    <row r="3747" ht="15.2" customHeight="1"/>
    <row r="3748" ht="15.2" customHeight="1"/>
    <row r="3749" ht="15.2" customHeight="1"/>
    <row r="3750" ht="15.2" customHeight="1"/>
    <row r="3751" ht="15.2" customHeight="1"/>
    <row r="3752" ht="15.2" customHeight="1"/>
    <row r="3753" ht="15.2" customHeight="1"/>
    <row r="3754" ht="15.2" customHeight="1"/>
    <row r="3755" ht="15.2" customHeight="1"/>
    <row r="3756" ht="15.2" customHeight="1"/>
    <row r="3757" ht="15.2" customHeight="1"/>
    <row r="3758" ht="15.2" customHeight="1"/>
    <row r="3759" ht="15.2" customHeight="1"/>
    <row r="3760" ht="15.2" customHeight="1"/>
    <row r="3761" ht="15.2" customHeight="1"/>
    <row r="3762" ht="15.2" customHeight="1"/>
    <row r="3763" ht="15.2" customHeight="1"/>
    <row r="3764" ht="15.2" customHeight="1"/>
    <row r="3765" ht="15.2" customHeight="1"/>
    <row r="3766" ht="15.2" customHeight="1"/>
    <row r="3767" ht="15.2" customHeight="1"/>
    <row r="3768" ht="15.2" customHeight="1"/>
    <row r="3769" ht="15.2" customHeight="1"/>
    <row r="3770" ht="15.2" customHeight="1"/>
    <row r="3771" ht="15.2" customHeight="1"/>
    <row r="3772" ht="15.2" customHeight="1"/>
    <row r="3773" ht="15.2" customHeight="1"/>
    <row r="3774" ht="15.2" customHeight="1"/>
    <row r="3775" ht="15.2" customHeight="1"/>
    <row r="3776" ht="15.2" customHeight="1"/>
    <row r="3777" ht="15.2" customHeight="1"/>
    <row r="3778" ht="15.2" customHeight="1"/>
    <row r="3779" ht="15.2" customHeight="1"/>
    <row r="3780" ht="15.2" customHeight="1"/>
    <row r="3781" ht="15.2" customHeight="1"/>
    <row r="3782" ht="15.2" customHeight="1"/>
    <row r="3783" ht="15.2" customHeight="1"/>
    <row r="3784" ht="15.2" customHeight="1"/>
    <row r="3785" ht="15.2" customHeight="1"/>
    <row r="3786" ht="15.2" customHeight="1"/>
    <row r="3787" ht="15.2" customHeight="1"/>
    <row r="3788" ht="15.2" customHeight="1"/>
    <row r="3789" ht="15.2" customHeight="1"/>
    <row r="3790" ht="15.2" customHeight="1"/>
    <row r="3791" ht="15.2" customHeight="1"/>
    <row r="3792" ht="15.2" customHeight="1"/>
    <row r="3793" ht="15.2" customHeight="1"/>
    <row r="3794" ht="15.2" customHeight="1"/>
    <row r="3795" ht="15.2" customHeight="1"/>
    <row r="3796" ht="15.2" customHeight="1"/>
    <row r="3797" ht="15.2" customHeight="1"/>
    <row r="3798" ht="15.2" customHeight="1"/>
    <row r="3799" ht="15.2" customHeight="1"/>
    <row r="3800" ht="15.2" customHeight="1"/>
    <row r="3801" ht="15.2" customHeight="1"/>
    <row r="3802" ht="15.2" customHeight="1"/>
    <row r="3803" ht="15.2" customHeight="1"/>
    <row r="3804" ht="15.2" customHeight="1"/>
    <row r="3805" ht="15.2" customHeight="1"/>
    <row r="3806" ht="15.2" customHeight="1"/>
    <row r="3807" ht="15.2" customHeight="1"/>
    <row r="3808" ht="15.2" customHeight="1"/>
    <row r="3809" ht="15.2" customHeight="1"/>
    <row r="3810" ht="15.2" customHeight="1"/>
    <row r="3811" ht="15.2" customHeight="1"/>
    <row r="3812" ht="15.2" customHeight="1"/>
    <row r="3813" ht="15.2" customHeight="1"/>
    <row r="3814" ht="15.2" customHeight="1"/>
    <row r="3815" ht="15.2" customHeight="1"/>
    <row r="3816" ht="15.2" customHeight="1"/>
    <row r="3817" ht="15.2" customHeight="1"/>
    <row r="3818" ht="15.2" customHeight="1"/>
    <row r="3819" ht="15.2" customHeight="1"/>
    <row r="3820" ht="15.2" customHeight="1"/>
    <row r="3821" ht="15.2" customHeight="1"/>
    <row r="3822" ht="15.2" customHeight="1"/>
    <row r="3823" ht="15.2" customHeight="1"/>
    <row r="3824" ht="15.2" customHeight="1"/>
    <row r="3825" ht="15.2" customHeight="1"/>
    <row r="3826" ht="15.2" customHeight="1"/>
    <row r="3827" ht="15.2" customHeight="1"/>
    <row r="3828" ht="15.2" customHeight="1"/>
    <row r="3829" ht="15.2" customHeight="1"/>
    <row r="3830" ht="15.2" customHeight="1"/>
    <row r="3831" ht="15.2" customHeight="1"/>
    <row r="3832" ht="15.2" customHeight="1"/>
    <row r="3833" ht="15.2" customHeight="1"/>
    <row r="3834" ht="15.2" customHeight="1"/>
    <row r="3835" ht="15.2" customHeight="1"/>
    <row r="3836" ht="15.2" customHeight="1"/>
    <row r="3837" ht="15.2" customHeight="1"/>
    <row r="3838" ht="15.2" customHeight="1"/>
    <row r="3839" ht="15.2" customHeight="1"/>
    <row r="3840" ht="15.2" customHeight="1"/>
    <row r="3841" ht="15.2" customHeight="1"/>
    <row r="3842" ht="15.2" customHeight="1"/>
    <row r="3843" ht="15.2" customHeight="1"/>
    <row r="3844" ht="15.2" customHeight="1"/>
    <row r="3845" ht="15.2" customHeight="1"/>
    <row r="3846" ht="15.2" customHeight="1"/>
    <row r="3847" ht="15.2" customHeight="1"/>
    <row r="3848" ht="15.2" customHeight="1"/>
    <row r="3849" ht="15.2" customHeight="1"/>
    <row r="3850" ht="15.2" customHeight="1"/>
    <row r="3851" ht="15.2" customHeight="1"/>
    <row r="3852" ht="15.2" customHeight="1"/>
    <row r="3853" ht="15.2" customHeight="1"/>
    <row r="3854" ht="15.2" customHeight="1"/>
    <row r="3855" ht="15.2" customHeight="1"/>
    <row r="3856" ht="15.2" customHeight="1"/>
    <row r="3857" ht="15.2" customHeight="1"/>
    <row r="3858" ht="15.2" customHeight="1"/>
    <row r="3859" ht="15.2" customHeight="1"/>
    <row r="3860" ht="15.2" customHeight="1"/>
    <row r="3861" ht="15.2" customHeight="1"/>
    <row r="3862" ht="15.2" customHeight="1"/>
    <row r="3863" ht="15.2" customHeight="1"/>
    <row r="3864" ht="15.2" customHeight="1"/>
    <row r="3865" ht="15.2" customHeight="1"/>
    <row r="3866" ht="15.2" customHeight="1"/>
    <row r="3867" ht="15.2" customHeight="1"/>
    <row r="3868" ht="15.2" customHeight="1"/>
    <row r="3869" ht="15.2" customHeight="1"/>
    <row r="3870" ht="15.2" customHeight="1"/>
    <row r="3871" ht="15.2" customHeight="1"/>
    <row r="3872" ht="15.2" customHeight="1"/>
    <row r="3873" ht="15.2" customHeight="1"/>
    <row r="3874" ht="15.2" customHeight="1"/>
    <row r="3875" ht="15.2" customHeight="1"/>
    <row r="3876" ht="15.2" customHeight="1"/>
    <row r="3877" ht="15.2" customHeight="1"/>
    <row r="3878" ht="15.2" customHeight="1"/>
    <row r="3879" ht="15.2" customHeight="1"/>
    <row r="3880" ht="15.2" customHeight="1"/>
    <row r="3881" ht="15.2" customHeight="1"/>
    <row r="3882" ht="15.2" customHeight="1"/>
    <row r="3883" ht="15.2" customHeight="1"/>
    <row r="3884" ht="15.2" customHeight="1"/>
    <row r="3885" ht="15.2" customHeight="1"/>
    <row r="3886" ht="15.2" customHeight="1"/>
    <row r="3887" ht="15.2" customHeight="1"/>
    <row r="3888" ht="15.2" customHeight="1"/>
    <row r="3889" ht="15.2" customHeight="1"/>
    <row r="3890" ht="15.2" customHeight="1"/>
    <row r="3891" ht="15.2" customHeight="1"/>
    <row r="3892" ht="15.2" customHeight="1"/>
    <row r="3893" ht="15.2" customHeight="1"/>
    <row r="3894" ht="15.2" customHeight="1"/>
    <row r="3895" ht="15.2" customHeight="1"/>
    <row r="3896" ht="15.2" customHeight="1"/>
    <row r="3897" ht="15.2" customHeight="1"/>
    <row r="3898" ht="15.2" customHeight="1"/>
    <row r="3899" ht="15.2" customHeight="1"/>
    <row r="3900" ht="15.2" customHeight="1"/>
    <row r="3901" ht="15.2" customHeight="1"/>
    <row r="3902" ht="15.2" customHeight="1"/>
    <row r="3903" ht="15.2" customHeight="1"/>
    <row r="3904" ht="15.2" customHeight="1"/>
    <row r="3905" ht="15.2" customHeight="1"/>
    <row r="3906" ht="15.2" customHeight="1"/>
    <row r="3907" ht="15.2" customHeight="1"/>
    <row r="3908" ht="15.2" customHeight="1"/>
    <row r="3909" ht="15.2" customHeight="1"/>
    <row r="3910" ht="15.2" customHeight="1"/>
    <row r="3911" ht="15.2" customHeight="1"/>
    <row r="3912" ht="15.2" customHeight="1"/>
    <row r="3913" ht="15.2" customHeight="1"/>
    <row r="3914" ht="15.2" customHeight="1"/>
    <row r="3915" ht="15.2" customHeight="1"/>
    <row r="3916" ht="15.2" customHeight="1"/>
    <row r="3917" ht="15.2" customHeight="1"/>
    <row r="3918" ht="15.2" customHeight="1"/>
    <row r="3919" ht="15.2" customHeight="1"/>
    <row r="3920" ht="15.2" customHeight="1"/>
    <row r="3921" ht="15.2" customHeight="1"/>
    <row r="3922" ht="15.2" customHeight="1"/>
    <row r="3923" ht="15.2" customHeight="1"/>
    <row r="3924" ht="15.2" customHeight="1"/>
    <row r="3925" ht="15.2" customHeight="1"/>
    <row r="3926" ht="15.2" customHeight="1"/>
    <row r="3927" ht="15.2" customHeight="1"/>
    <row r="3928" ht="15.2" customHeight="1"/>
    <row r="3929" ht="15.2" customHeight="1"/>
    <row r="3930" ht="15.2" customHeight="1"/>
    <row r="3931" ht="15.2" customHeight="1"/>
    <row r="3932" ht="15.2" customHeight="1"/>
    <row r="3933" ht="15.2" customHeight="1"/>
    <row r="3934" ht="15.2" customHeight="1"/>
    <row r="3935" ht="15.2" customHeight="1"/>
    <row r="3936" ht="15.2" customHeight="1"/>
    <row r="3937" ht="15.2" customHeight="1"/>
    <row r="3938" ht="15.2" customHeight="1"/>
    <row r="3939" ht="15.2" customHeight="1"/>
    <row r="3940" ht="15.2" customHeight="1"/>
    <row r="3941" ht="15.2" customHeight="1"/>
    <row r="3942" ht="15.2" customHeight="1"/>
    <row r="3943" ht="15.2" customHeight="1"/>
    <row r="3944" ht="15.2" customHeight="1"/>
    <row r="3945" ht="15.2" customHeight="1"/>
    <row r="3946" ht="15.2" customHeight="1"/>
    <row r="3947" ht="15.2" customHeight="1"/>
    <row r="3948" ht="15.2" customHeight="1"/>
    <row r="3949" ht="15.2" customHeight="1"/>
    <row r="3950" ht="15.2" customHeight="1"/>
    <row r="3951" ht="15.2" customHeight="1"/>
    <row r="3952" ht="15.2" customHeight="1"/>
    <row r="3953" ht="15.2" customHeight="1"/>
    <row r="3954" ht="15.2" customHeight="1"/>
    <row r="3955" ht="15.2" customHeight="1"/>
    <row r="3956" ht="15.2" customHeight="1"/>
    <row r="3957" ht="15.2" customHeight="1"/>
    <row r="3958" ht="15.2" customHeight="1"/>
    <row r="3959" ht="15.2" customHeight="1"/>
    <row r="3960" ht="15.2" customHeight="1"/>
    <row r="3961" ht="15.2" customHeight="1"/>
    <row r="3962" ht="15.2" customHeight="1"/>
    <row r="3963" ht="15.2" customHeight="1"/>
    <row r="3964" ht="15.2" customHeight="1"/>
    <row r="3965" ht="15.2" customHeight="1"/>
    <row r="3966" ht="15.2" customHeight="1"/>
    <row r="3967" ht="15.2" customHeight="1"/>
    <row r="3968" ht="15.2" customHeight="1"/>
    <row r="3969" ht="15.2" customHeight="1"/>
    <row r="3970" ht="15.2" customHeight="1"/>
    <row r="3971" ht="15.2" customHeight="1"/>
    <row r="3972" ht="15.2" customHeight="1"/>
    <row r="3973" ht="15.2" customHeight="1"/>
    <row r="3974" ht="15.2" customHeight="1"/>
    <row r="3975" ht="15.2" customHeight="1"/>
    <row r="3976" ht="15.2" customHeight="1"/>
    <row r="3977" ht="15.2" customHeight="1"/>
    <row r="3978" ht="15.2" customHeight="1"/>
    <row r="3979" ht="15.2" customHeight="1"/>
    <row r="3980" ht="15.2" customHeight="1"/>
    <row r="3981" ht="15.2" customHeight="1"/>
    <row r="3982" ht="15.2" customHeight="1"/>
    <row r="3983" ht="15.2" customHeight="1"/>
    <row r="3984" ht="15.2" customHeight="1"/>
    <row r="3985" ht="15.2" customHeight="1"/>
    <row r="3986" ht="15.2" customHeight="1"/>
    <row r="3987" ht="15.2" customHeight="1"/>
    <row r="3988" ht="15.2" customHeight="1"/>
    <row r="3989" ht="15.2" customHeight="1"/>
    <row r="3990" ht="15.2" customHeight="1"/>
    <row r="3991" ht="15.2" customHeight="1"/>
    <row r="3992" ht="15.2" customHeight="1"/>
    <row r="3993" ht="15.2" customHeight="1"/>
    <row r="3994" ht="15.2" customHeight="1"/>
    <row r="3995" ht="15.2" customHeight="1"/>
    <row r="3996" ht="15.2" customHeight="1"/>
    <row r="3997" ht="15.2" customHeight="1"/>
    <row r="3998" ht="15.2" customHeight="1"/>
    <row r="3999" ht="15.2" customHeight="1"/>
    <row r="4000" ht="15.2" customHeight="1"/>
    <row r="4001" ht="15.2" customHeight="1"/>
    <row r="4002" ht="15.2" customHeight="1"/>
    <row r="4003" ht="15.2" customHeight="1"/>
    <row r="4004" ht="15.2" customHeight="1"/>
    <row r="4005" ht="15.2" customHeight="1"/>
    <row r="4006" ht="15.2" customHeight="1"/>
    <row r="4007" ht="15.2" customHeight="1"/>
    <row r="4008" ht="15.2" customHeight="1"/>
    <row r="4009" ht="15.2" customHeight="1"/>
    <row r="4010" ht="15.2" customHeight="1"/>
    <row r="4011" ht="15.2" customHeight="1"/>
    <row r="4012" ht="15.2" customHeight="1"/>
    <row r="4013" ht="15.2" customHeight="1"/>
    <row r="4014" ht="15.2" customHeight="1"/>
    <row r="4015" ht="15.2" customHeight="1"/>
    <row r="4016" ht="15.2" customHeight="1"/>
    <row r="4017" ht="15.2" customHeight="1"/>
    <row r="4018" ht="15.2" customHeight="1"/>
    <row r="4019" ht="15.2" customHeight="1"/>
    <row r="4020" ht="15.2" customHeight="1"/>
    <row r="4021" ht="15.2" customHeight="1"/>
    <row r="4022" ht="15.2" customHeight="1"/>
    <row r="4023" ht="15.2" customHeight="1"/>
    <row r="4024" ht="15.2" customHeight="1"/>
    <row r="4025" ht="15.2" customHeight="1"/>
    <row r="4026" ht="15.2" customHeight="1"/>
    <row r="4027" ht="15.2" customHeight="1"/>
    <row r="4028" ht="15.2" customHeight="1"/>
    <row r="4029" ht="15.2" customHeight="1"/>
    <row r="4030" ht="15.2" customHeight="1"/>
    <row r="4031" ht="15.2" customHeight="1"/>
    <row r="4032" ht="15.2" customHeight="1"/>
    <row r="4033" ht="15.2" customHeight="1"/>
    <row r="4034" ht="15.2" customHeight="1"/>
    <row r="4035" ht="15.2" customHeight="1"/>
    <row r="4036" ht="15.2" customHeight="1"/>
    <row r="4037" ht="15.2" customHeight="1"/>
    <row r="4038" ht="15.2" customHeight="1"/>
    <row r="4039" ht="15.2" customHeight="1"/>
    <row r="4040" ht="15.2" customHeight="1"/>
    <row r="4041" ht="15.2" customHeight="1"/>
    <row r="4042" ht="15.2" customHeight="1"/>
    <row r="4043" ht="15.2" customHeight="1"/>
    <row r="4044" ht="15.2" customHeight="1"/>
    <row r="4045" ht="15.2" customHeight="1"/>
    <row r="4046" ht="15.2" customHeight="1"/>
    <row r="4047" ht="15.2" customHeight="1"/>
    <row r="4048" ht="15.2" customHeight="1"/>
    <row r="4049" ht="15.2" customHeight="1"/>
    <row r="4050" ht="15.2" customHeight="1"/>
    <row r="4051" ht="15.2" customHeight="1"/>
    <row r="4052" ht="15.2" customHeight="1"/>
    <row r="4053" ht="15.2" customHeight="1"/>
    <row r="4054" ht="15.2" customHeight="1"/>
    <row r="4055" ht="15.2" customHeight="1"/>
    <row r="4056" ht="15.2" customHeight="1"/>
    <row r="4057" ht="15.2" customHeight="1"/>
    <row r="4058" ht="15.2" customHeight="1"/>
    <row r="4059" ht="15.2" customHeight="1"/>
    <row r="4060" ht="15.2" customHeight="1"/>
    <row r="4061" ht="15.2" customHeight="1"/>
    <row r="4062" ht="15.2" customHeight="1"/>
    <row r="4063" ht="15.2" customHeight="1"/>
    <row r="4064" ht="15.2" customHeight="1"/>
    <row r="4065" ht="15.2" customHeight="1"/>
    <row r="4066" ht="15.2" customHeight="1"/>
    <row r="4067" ht="15.2" customHeight="1"/>
    <row r="4068" ht="15.2" customHeight="1"/>
    <row r="4069" ht="15.2" customHeight="1"/>
    <row r="4070" ht="15.2" customHeight="1"/>
    <row r="4071" ht="15.2" customHeight="1"/>
    <row r="4072" ht="15.2" customHeight="1"/>
    <row r="4073" ht="15.2" customHeight="1"/>
    <row r="4074" ht="15.2" customHeight="1"/>
    <row r="4075" ht="15.2" customHeight="1"/>
    <row r="4076" ht="15.2" customHeight="1"/>
    <row r="4077" ht="15.2" customHeight="1"/>
    <row r="4078" ht="15.2" customHeight="1"/>
    <row r="4079" ht="15.2" customHeight="1"/>
  </sheetData>
  <sheetProtection formatRows="0" selectLockedCells="1" selectUnlockedCells="1"/>
  <mergeCells count="8">
    <mergeCell ref="A1:S1"/>
    <mergeCell ref="A32:B32"/>
    <mergeCell ref="D4:R4"/>
    <mergeCell ref="D5:R5"/>
    <mergeCell ref="A6:C6"/>
    <mergeCell ref="D6:H6"/>
    <mergeCell ref="I6:M6"/>
    <mergeCell ref="N6:R6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AA4079"/>
  <sheetViews>
    <sheetView zoomScale="85" zoomScaleNormal="85" workbookViewId="0">
      <selection activeCell="C41" sqref="C41"/>
    </sheetView>
  </sheetViews>
  <sheetFormatPr baseColWidth="10" defaultColWidth="11.42578125" defaultRowHeight="18.75"/>
  <cols>
    <col min="1" max="1" width="5.28515625" style="9" bestFit="1" customWidth="1"/>
    <col min="2" max="2" width="70" style="9" bestFit="1" customWidth="1"/>
    <col min="3" max="3" width="25.7109375" style="9" bestFit="1" customWidth="1"/>
    <col min="4" max="18" width="2.7109375" style="9" customWidth="1"/>
    <col min="19" max="19" width="12.140625" style="9" customWidth="1"/>
    <col min="20" max="20" width="36.85546875" style="9" customWidth="1"/>
    <col min="21" max="21" width="3.85546875" style="12" customWidth="1"/>
    <col min="22" max="22" width="12.140625" style="9" bestFit="1" customWidth="1"/>
    <col min="23" max="26" width="12.140625" style="9" customWidth="1"/>
    <col min="27" max="27" width="25.140625" style="9" customWidth="1"/>
    <col min="28" max="268" width="12.140625" style="9" bestFit="1" customWidth="1"/>
    <col min="269" max="16384" width="11.42578125" style="9"/>
  </cols>
  <sheetData>
    <row r="1" spans="1:27" ht="51.75" customHeight="1">
      <c r="A1" s="121" t="s">
        <v>65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2"/>
      <c r="W1" s="108" t="s">
        <v>25</v>
      </c>
      <c r="X1" s="109"/>
      <c r="Y1" s="109"/>
      <c r="Z1" s="109"/>
      <c r="AA1" s="110"/>
    </row>
    <row r="2" spans="1:27" ht="15.2" customHeight="1" thickBot="1">
      <c r="A2" s="5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W2" s="111"/>
      <c r="X2" s="112"/>
      <c r="Y2" s="112"/>
      <c r="Z2" s="112"/>
      <c r="AA2" s="113"/>
    </row>
    <row r="3" spans="1:27" ht="15.2" customHeight="1">
      <c r="A3" s="45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2"/>
      <c r="T3" s="42"/>
      <c r="W3" s="111"/>
      <c r="X3" s="112"/>
      <c r="Y3" s="112"/>
      <c r="Z3" s="112"/>
      <c r="AA3" s="113"/>
    </row>
    <row r="4" spans="1:27" ht="16.5" customHeight="1">
      <c r="A4" s="34" t="s">
        <v>0</v>
      </c>
      <c r="B4" s="35"/>
      <c r="C4" s="35" t="s">
        <v>10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20"/>
      <c r="S4" s="45" t="s">
        <v>1</v>
      </c>
      <c r="T4" s="80"/>
      <c r="W4" s="111"/>
      <c r="X4" s="112"/>
      <c r="Y4" s="112"/>
      <c r="Z4" s="112"/>
      <c r="AA4" s="113"/>
    </row>
    <row r="5" spans="1:27" ht="16.5" customHeight="1" thickBot="1">
      <c r="A5" s="36"/>
      <c r="B5" s="37"/>
      <c r="C5" s="37" t="s">
        <v>11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20"/>
      <c r="S5" s="46" t="s">
        <v>2</v>
      </c>
      <c r="T5" s="81"/>
      <c r="W5" s="111"/>
      <c r="X5" s="112"/>
      <c r="Y5" s="112"/>
      <c r="Z5" s="112"/>
      <c r="AA5" s="113"/>
    </row>
    <row r="6" spans="1:27" ht="16.5" customHeight="1" thickBot="1">
      <c r="A6" s="101" t="s">
        <v>14</v>
      </c>
      <c r="B6" s="102"/>
      <c r="C6" s="103"/>
      <c r="D6" s="104" t="s">
        <v>7</v>
      </c>
      <c r="E6" s="105"/>
      <c r="F6" s="105"/>
      <c r="G6" s="105"/>
      <c r="H6" s="106"/>
      <c r="I6" s="107" t="s">
        <v>8</v>
      </c>
      <c r="J6" s="105"/>
      <c r="K6" s="105"/>
      <c r="L6" s="105"/>
      <c r="M6" s="106"/>
      <c r="N6" s="107" t="s">
        <v>9</v>
      </c>
      <c r="O6" s="105"/>
      <c r="P6" s="105"/>
      <c r="Q6" s="105"/>
      <c r="R6" s="106"/>
      <c r="S6" s="79"/>
      <c r="T6" s="117" t="s">
        <v>4</v>
      </c>
      <c r="W6" s="111"/>
      <c r="X6" s="112"/>
      <c r="Y6" s="112"/>
      <c r="Z6" s="112"/>
      <c r="AA6" s="113"/>
    </row>
    <row r="7" spans="1:27" s="10" customFormat="1" ht="19.5" thickBot="1">
      <c r="A7" s="43" t="s">
        <v>3</v>
      </c>
      <c r="B7" s="31"/>
      <c r="C7" s="30"/>
      <c r="D7" s="25"/>
      <c r="E7" s="25">
        <v>1</v>
      </c>
      <c r="F7" s="25"/>
      <c r="G7" s="25">
        <v>2</v>
      </c>
      <c r="H7" s="25"/>
      <c r="I7" s="26"/>
      <c r="J7" s="25">
        <v>3</v>
      </c>
      <c r="K7" s="25"/>
      <c r="L7" s="25">
        <v>4</v>
      </c>
      <c r="M7" s="25"/>
      <c r="N7" s="26"/>
      <c r="O7" s="25">
        <v>5</v>
      </c>
      <c r="P7" s="25"/>
      <c r="Q7" s="25">
        <v>6</v>
      </c>
      <c r="R7" s="25"/>
      <c r="S7" s="48"/>
      <c r="T7" s="118"/>
      <c r="U7" s="13"/>
      <c r="W7" s="114"/>
      <c r="X7" s="115"/>
      <c r="Y7" s="115"/>
      <c r="Z7" s="115"/>
      <c r="AA7" s="116"/>
    </row>
    <row r="8" spans="1:27" ht="17.850000000000001" customHeight="1">
      <c r="A8" s="44" t="s">
        <v>5</v>
      </c>
      <c r="B8" s="33"/>
      <c r="C8" s="33"/>
      <c r="D8" s="67"/>
      <c r="E8" s="68"/>
      <c r="F8" s="68"/>
      <c r="G8" s="68"/>
      <c r="H8" s="68"/>
      <c r="I8" s="56"/>
      <c r="J8" s="57"/>
      <c r="K8" s="57"/>
      <c r="L8" s="57"/>
      <c r="M8" s="58"/>
      <c r="N8" s="75"/>
      <c r="O8" s="68"/>
      <c r="P8" s="68"/>
      <c r="Q8" s="68"/>
      <c r="R8" s="76"/>
      <c r="S8" s="33"/>
      <c r="T8" s="42"/>
    </row>
    <row r="9" spans="1:27" ht="15.2" customHeight="1">
      <c r="A9" s="45"/>
      <c r="B9" s="38" t="s">
        <v>26</v>
      </c>
      <c r="C9" s="38"/>
      <c r="D9" s="69"/>
      <c r="E9" s="70"/>
      <c r="F9" s="71"/>
      <c r="G9" s="70"/>
      <c r="H9" s="71"/>
      <c r="I9" s="59"/>
      <c r="J9" s="60"/>
      <c r="K9" s="61"/>
      <c r="L9" s="60"/>
      <c r="M9" s="62"/>
      <c r="N9" s="71"/>
      <c r="O9" s="70"/>
      <c r="P9" s="71"/>
      <c r="Q9" s="70"/>
      <c r="R9" s="77"/>
      <c r="S9" s="38"/>
      <c r="T9" s="39"/>
      <c r="U9" s="14" t="str">
        <f>IF(COUNTIF((E9:Q9),"x")&gt;1,"Bitte nur ein Kreuz setzen!","")</f>
        <v/>
      </c>
    </row>
    <row r="10" spans="1:27" ht="15.2" customHeight="1">
      <c r="A10" s="45"/>
      <c r="B10" s="38" t="s">
        <v>27</v>
      </c>
      <c r="C10" s="38"/>
      <c r="D10" s="69"/>
      <c r="E10" s="70"/>
      <c r="F10" s="71"/>
      <c r="G10" s="70"/>
      <c r="H10" s="71"/>
      <c r="I10" s="59"/>
      <c r="J10" s="60"/>
      <c r="K10" s="61"/>
      <c r="L10" s="60"/>
      <c r="M10" s="62"/>
      <c r="N10" s="71"/>
      <c r="O10" s="70"/>
      <c r="P10" s="71"/>
      <c r="Q10" s="70"/>
      <c r="R10" s="77"/>
      <c r="S10" s="38"/>
      <c r="T10" s="39"/>
      <c r="U10" s="14" t="str">
        <f t="shared" ref="U10:U18" si="0">IF(COUNTIF((E10:Q10),"x")&gt;1,"Bitte nur ein Kreuz setzen!","")</f>
        <v/>
      </c>
    </row>
    <row r="11" spans="1:27" ht="15.2" customHeight="1">
      <c r="A11" s="45"/>
      <c r="B11" s="38" t="s">
        <v>28</v>
      </c>
      <c r="C11" s="38"/>
      <c r="D11" s="69"/>
      <c r="E11" s="70"/>
      <c r="F11" s="71"/>
      <c r="G11" s="70"/>
      <c r="H11" s="71"/>
      <c r="I11" s="59"/>
      <c r="J11" s="60"/>
      <c r="K11" s="61"/>
      <c r="L11" s="60"/>
      <c r="M11" s="62"/>
      <c r="N11" s="71"/>
      <c r="O11" s="70"/>
      <c r="P11" s="71"/>
      <c r="Q11" s="70"/>
      <c r="R11" s="77"/>
      <c r="S11" s="38"/>
      <c r="T11" s="39"/>
      <c r="U11" s="14" t="str">
        <f t="shared" si="0"/>
        <v/>
      </c>
    </row>
    <row r="12" spans="1:27" ht="15.2" hidden="1" customHeight="1">
      <c r="A12" s="45"/>
      <c r="B12" s="38"/>
      <c r="C12" s="38"/>
      <c r="D12" s="69"/>
      <c r="E12" s="70"/>
      <c r="F12" s="71"/>
      <c r="G12" s="70"/>
      <c r="H12" s="71"/>
      <c r="I12" s="59"/>
      <c r="J12" s="60"/>
      <c r="K12" s="61"/>
      <c r="L12" s="60"/>
      <c r="M12" s="62"/>
      <c r="N12" s="71"/>
      <c r="O12" s="70"/>
      <c r="P12" s="71"/>
      <c r="Q12" s="70"/>
      <c r="R12" s="77"/>
      <c r="S12" s="38"/>
      <c r="T12" s="39"/>
      <c r="U12" s="14" t="str">
        <f t="shared" si="0"/>
        <v/>
      </c>
    </row>
    <row r="13" spans="1:27" ht="15.2" hidden="1" customHeight="1">
      <c r="A13" s="45"/>
      <c r="B13" s="38"/>
      <c r="C13" s="38"/>
      <c r="D13" s="69"/>
      <c r="E13" s="70"/>
      <c r="F13" s="71"/>
      <c r="G13" s="70"/>
      <c r="H13" s="71"/>
      <c r="I13" s="59"/>
      <c r="J13" s="60"/>
      <c r="K13" s="61"/>
      <c r="L13" s="60"/>
      <c r="M13" s="62"/>
      <c r="N13" s="71"/>
      <c r="O13" s="70"/>
      <c r="P13" s="71"/>
      <c r="Q13" s="70"/>
      <c r="R13" s="77"/>
      <c r="S13" s="38"/>
      <c r="T13" s="39"/>
      <c r="U13" s="14" t="str">
        <f t="shared" si="0"/>
        <v/>
      </c>
    </row>
    <row r="14" spans="1:27" ht="15.2" hidden="1" customHeight="1">
      <c r="A14" s="45"/>
      <c r="B14" s="49"/>
      <c r="C14" s="38"/>
      <c r="D14" s="69"/>
      <c r="E14" s="70"/>
      <c r="F14" s="71"/>
      <c r="G14" s="70"/>
      <c r="H14" s="71"/>
      <c r="I14" s="59"/>
      <c r="J14" s="60"/>
      <c r="K14" s="61"/>
      <c r="L14" s="60"/>
      <c r="M14" s="62"/>
      <c r="N14" s="71"/>
      <c r="O14" s="70"/>
      <c r="P14" s="71"/>
      <c r="Q14" s="70"/>
      <c r="R14" s="77"/>
      <c r="S14" s="38"/>
      <c r="T14" s="39"/>
      <c r="U14" s="14" t="str">
        <f t="shared" si="0"/>
        <v/>
      </c>
    </row>
    <row r="15" spans="1:27" ht="15.2" hidden="1" customHeight="1">
      <c r="A15" s="45"/>
      <c r="B15" s="49"/>
      <c r="C15" s="38"/>
      <c r="D15" s="69"/>
      <c r="E15" s="70"/>
      <c r="F15" s="71"/>
      <c r="G15" s="70"/>
      <c r="H15" s="71"/>
      <c r="I15" s="59"/>
      <c r="J15" s="60"/>
      <c r="K15" s="61"/>
      <c r="L15" s="60"/>
      <c r="M15" s="62"/>
      <c r="N15" s="71"/>
      <c r="O15" s="70"/>
      <c r="P15" s="71"/>
      <c r="Q15" s="70"/>
      <c r="R15" s="77"/>
      <c r="S15" s="38"/>
      <c r="T15" s="39"/>
      <c r="U15" s="14" t="str">
        <f t="shared" si="0"/>
        <v/>
      </c>
    </row>
    <row r="16" spans="1:27" ht="15.2" hidden="1" customHeight="1">
      <c r="A16" s="45"/>
      <c r="B16" s="49"/>
      <c r="C16" s="38"/>
      <c r="D16" s="69"/>
      <c r="E16" s="70"/>
      <c r="F16" s="71"/>
      <c r="G16" s="70"/>
      <c r="H16" s="71"/>
      <c r="I16" s="59"/>
      <c r="J16" s="60"/>
      <c r="K16" s="61"/>
      <c r="L16" s="60"/>
      <c r="M16" s="62"/>
      <c r="N16" s="71"/>
      <c r="O16" s="70"/>
      <c r="P16" s="71"/>
      <c r="Q16" s="70"/>
      <c r="R16" s="77"/>
      <c r="S16" s="38"/>
      <c r="T16" s="39"/>
      <c r="U16" s="14" t="str">
        <f t="shared" si="0"/>
        <v/>
      </c>
    </row>
    <row r="17" spans="1:21" ht="15.2" hidden="1" customHeight="1">
      <c r="A17" s="45"/>
      <c r="B17" s="49"/>
      <c r="C17" s="38"/>
      <c r="D17" s="69"/>
      <c r="E17" s="70"/>
      <c r="F17" s="71"/>
      <c r="G17" s="70"/>
      <c r="H17" s="71"/>
      <c r="I17" s="59"/>
      <c r="J17" s="60"/>
      <c r="K17" s="61"/>
      <c r="L17" s="60"/>
      <c r="M17" s="62"/>
      <c r="N17" s="71"/>
      <c r="O17" s="70"/>
      <c r="P17" s="71"/>
      <c r="Q17" s="70"/>
      <c r="R17" s="77"/>
      <c r="S17" s="38"/>
      <c r="T17" s="39"/>
      <c r="U17" s="14" t="str">
        <f t="shared" si="0"/>
        <v/>
      </c>
    </row>
    <row r="18" spans="1:21" ht="15.2" hidden="1" customHeight="1">
      <c r="A18" s="45"/>
      <c r="B18" s="49"/>
      <c r="C18" s="38"/>
      <c r="D18" s="69"/>
      <c r="E18" s="70"/>
      <c r="F18" s="71"/>
      <c r="G18" s="70"/>
      <c r="H18" s="71"/>
      <c r="I18" s="59"/>
      <c r="J18" s="60"/>
      <c r="K18" s="61"/>
      <c r="L18" s="60"/>
      <c r="M18" s="62"/>
      <c r="N18" s="71"/>
      <c r="O18" s="70"/>
      <c r="P18" s="71"/>
      <c r="Q18" s="70"/>
      <c r="R18" s="77"/>
      <c r="S18" s="38"/>
      <c r="T18" s="39"/>
      <c r="U18" s="14" t="str">
        <f t="shared" si="0"/>
        <v/>
      </c>
    </row>
    <row r="19" spans="1:21" ht="15.2" customHeight="1" thickBot="1">
      <c r="A19" s="46"/>
      <c r="B19" s="47"/>
      <c r="C19" s="40"/>
      <c r="D19" s="72"/>
      <c r="E19" s="73"/>
      <c r="F19" s="73"/>
      <c r="G19" s="73"/>
      <c r="H19" s="73"/>
      <c r="I19" s="63"/>
      <c r="J19" s="64"/>
      <c r="K19" s="64"/>
      <c r="L19" s="64"/>
      <c r="M19" s="65"/>
      <c r="N19" s="73"/>
      <c r="O19" s="73"/>
      <c r="P19" s="73"/>
      <c r="Q19" s="73"/>
      <c r="R19" s="78"/>
      <c r="S19" s="40"/>
      <c r="T19" s="41"/>
      <c r="U19" s="15"/>
    </row>
    <row r="20" spans="1:21" ht="17.850000000000001" customHeight="1">
      <c r="A20" s="50" t="s">
        <v>63</v>
      </c>
      <c r="B20" s="38"/>
      <c r="C20" s="38"/>
      <c r="D20" s="69"/>
      <c r="E20" s="71"/>
      <c r="F20" s="71"/>
      <c r="G20" s="71"/>
      <c r="H20" s="71"/>
      <c r="I20" s="59"/>
      <c r="J20" s="61"/>
      <c r="K20" s="61"/>
      <c r="L20" s="61"/>
      <c r="M20" s="62"/>
      <c r="N20" s="71"/>
      <c r="O20" s="71"/>
      <c r="P20" s="71"/>
      <c r="Q20" s="71"/>
      <c r="R20" s="77"/>
      <c r="S20" s="38"/>
      <c r="T20" s="39"/>
      <c r="U20" s="15"/>
    </row>
    <row r="21" spans="1:21" ht="15.2" customHeight="1">
      <c r="A21" s="50"/>
      <c r="B21" s="38" t="s">
        <v>29</v>
      </c>
      <c r="C21" s="38"/>
      <c r="D21" s="69"/>
      <c r="E21" s="70"/>
      <c r="F21" s="71"/>
      <c r="G21" s="70"/>
      <c r="H21" s="71"/>
      <c r="I21" s="59"/>
      <c r="J21" s="60"/>
      <c r="K21" s="61"/>
      <c r="L21" s="60"/>
      <c r="M21" s="62"/>
      <c r="N21" s="71"/>
      <c r="O21" s="70"/>
      <c r="P21" s="71"/>
      <c r="Q21" s="70"/>
      <c r="R21" s="77"/>
      <c r="S21" s="38"/>
      <c r="T21" s="39"/>
      <c r="U21" s="14" t="str">
        <f t="shared" ref="U21:U30" si="1">IF(COUNTIF((E21:Q21),"x")&gt;1,"Bitte nur ein Kreuz setzen!","")</f>
        <v/>
      </c>
    </row>
    <row r="22" spans="1:21" ht="15.2" customHeight="1">
      <c r="A22" s="50"/>
      <c r="B22" s="38" t="s">
        <v>30</v>
      </c>
      <c r="C22" s="38"/>
      <c r="D22" s="69"/>
      <c r="E22" s="70"/>
      <c r="F22" s="71"/>
      <c r="G22" s="70"/>
      <c r="H22" s="71"/>
      <c r="I22" s="59"/>
      <c r="J22" s="60"/>
      <c r="K22" s="61"/>
      <c r="L22" s="60"/>
      <c r="M22" s="62"/>
      <c r="N22" s="71"/>
      <c r="O22" s="70"/>
      <c r="P22" s="71"/>
      <c r="Q22" s="70"/>
      <c r="R22" s="77"/>
      <c r="S22" s="38"/>
      <c r="T22" s="39"/>
      <c r="U22" s="14" t="str">
        <f t="shared" si="1"/>
        <v/>
      </c>
    </row>
    <row r="23" spans="1:21" ht="15.2" customHeight="1">
      <c r="A23" s="50"/>
      <c r="B23" s="38" t="s">
        <v>31</v>
      </c>
      <c r="C23" s="38"/>
      <c r="D23" s="69"/>
      <c r="E23" s="70"/>
      <c r="F23" s="71"/>
      <c r="G23" s="70"/>
      <c r="H23" s="71"/>
      <c r="I23" s="59"/>
      <c r="J23" s="60"/>
      <c r="K23" s="61"/>
      <c r="L23" s="60"/>
      <c r="M23" s="62"/>
      <c r="N23" s="71"/>
      <c r="O23" s="70"/>
      <c r="P23" s="71"/>
      <c r="Q23" s="70"/>
      <c r="R23" s="77"/>
      <c r="S23" s="38"/>
      <c r="T23" s="39"/>
      <c r="U23" s="14" t="str">
        <f t="shared" si="1"/>
        <v/>
      </c>
    </row>
    <row r="24" spans="1:21" ht="15.2" customHeight="1">
      <c r="A24" s="50"/>
      <c r="B24" s="38" t="s">
        <v>17</v>
      </c>
      <c r="C24" s="38"/>
      <c r="D24" s="69"/>
      <c r="E24" s="70"/>
      <c r="F24" s="71"/>
      <c r="G24" s="70"/>
      <c r="H24" s="71"/>
      <c r="I24" s="59"/>
      <c r="J24" s="60"/>
      <c r="K24" s="61"/>
      <c r="L24" s="60"/>
      <c r="M24" s="62"/>
      <c r="N24" s="71"/>
      <c r="O24" s="70"/>
      <c r="P24" s="71"/>
      <c r="Q24" s="70"/>
      <c r="R24" s="77"/>
      <c r="S24" s="38"/>
      <c r="T24" s="39"/>
      <c r="U24" s="14" t="str">
        <f t="shared" si="1"/>
        <v/>
      </c>
    </row>
    <row r="25" spans="1:21" ht="15.2" customHeight="1">
      <c r="A25" s="50"/>
      <c r="B25" s="38" t="s">
        <v>32</v>
      </c>
      <c r="C25" s="38"/>
      <c r="D25" s="69"/>
      <c r="E25" s="70"/>
      <c r="F25" s="71"/>
      <c r="G25" s="70"/>
      <c r="H25" s="71"/>
      <c r="I25" s="59"/>
      <c r="J25" s="60"/>
      <c r="K25" s="61"/>
      <c r="L25" s="60"/>
      <c r="M25" s="62"/>
      <c r="N25" s="71"/>
      <c r="O25" s="70"/>
      <c r="P25" s="71"/>
      <c r="Q25" s="70"/>
      <c r="R25" s="77"/>
      <c r="S25" s="38"/>
      <c r="T25" s="39"/>
      <c r="U25" s="14" t="str">
        <f t="shared" si="1"/>
        <v/>
      </c>
    </row>
    <row r="26" spans="1:21" ht="15.2" customHeight="1">
      <c r="A26" s="50"/>
      <c r="B26" s="38" t="s">
        <v>33</v>
      </c>
      <c r="C26" s="38"/>
      <c r="D26" s="69"/>
      <c r="E26" s="70"/>
      <c r="F26" s="71"/>
      <c r="G26" s="70"/>
      <c r="H26" s="71"/>
      <c r="I26" s="59"/>
      <c r="J26" s="60"/>
      <c r="K26" s="61"/>
      <c r="L26" s="60"/>
      <c r="M26" s="62"/>
      <c r="N26" s="71"/>
      <c r="O26" s="70"/>
      <c r="P26" s="71"/>
      <c r="Q26" s="70"/>
      <c r="R26" s="77"/>
      <c r="S26" s="38"/>
      <c r="T26" s="39"/>
      <c r="U26" s="14" t="str">
        <f t="shared" si="1"/>
        <v/>
      </c>
    </row>
    <row r="27" spans="1:21" ht="15.2" customHeight="1">
      <c r="A27" s="50"/>
      <c r="B27" s="38" t="s">
        <v>18</v>
      </c>
      <c r="C27" s="38"/>
      <c r="D27" s="69"/>
      <c r="E27" s="70"/>
      <c r="F27" s="71"/>
      <c r="G27" s="70"/>
      <c r="H27" s="71"/>
      <c r="I27" s="59"/>
      <c r="J27" s="60"/>
      <c r="K27" s="61"/>
      <c r="L27" s="60"/>
      <c r="M27" s="62"/>
      <c r="N27" s="71"/>
      <c r="O27" s="70"/>
      <c r="P27" s="71"/>
      <c r="Q27" s="70"/>
      <c r="R27" s="77"/>
      <c r="S27" s="38"/>
      <c r="T27" s="39"/>
      <c r="U27" s="14" t="str">
        <f t="shared" si="1"/>
        <v/>
      </c>
    </row>
    <row r="28" spans="1:21" ht="15.2" customHeight="1">
      <c r="A28" s="50"/>
      <c r="B28" s="38" t="s">
        <v>34</v>
      </c>
      <c r="C28" s="38"/>
      <c r="D28" s="69"/>
      <c r="E28" s="70"/>
      <c r="F28" s="71"/>
      <c r="G28" s="70"/>
      <c r="H28" s="71"/>
      <c r="I28" s="59"/>
      <c r="J28" s="60"/>
      <c r="K28" s="61"/>
      <c r="L28" s="60"/>
      <c r="M28" s="62"/>
      <c r="N28" s="71"/>
      <c r="O28" s="70"/>
      <c r="P28" s="71"/>
      <c r="Q28" s="70"/>
      <c r="R28" s="77"/>
      <c r="S28" s="38"/>
      <c r="T28" s="39"/>
      <c r="U28" s="14" t="str">
        <f t="shared" si="1"/>
        <v/>
      </c>
    </row>
    <row r="29" spans="1:21" ht="15.2" customHeight="1">
      <c r="A29" s="50"/>
      <c r="B29" s="38" t="s">
        <v>35</v>
      </c>
      <c r="C29" s="38"/>
      <c r="D29" s="69"/>
      <c r="E29" s="70"/>
      <c r="F29" s="71"/>
      <c r="G29" s="70"/>
      <c r="H29" s="71"/>
      <c r="I29" s="59"/>
      <c r="J29" s="60"/>
      <c r="K29" s="61"/>
      <c r="L29" s="60"/>
      <c r="M29" s="62"/>
      <c r="N29" s="71"/>
      <c r="O29" s="70"/>
      <c r="P29" s="71"/>
      <c r="Q29" s="70"/>
      <c r="R29" s="77"/>
      <c r="S29" s="38"/>
      <c r="T29" s="39"/>
      <c r="U29" s="14" t="str">
        <f t="shared" si="1"/>
        <v/>
      </c>
    </row>
    <row r="30" spans="1:21" ht="15.2" customHeight="1">
      <c r="A30" s="50"/>
      <c r="B30" s="38" t="s">
        <v>36</v>
      </c>
      <c r="C30" s="38"/>
      <c r="D30" s="69"/>
      <c r="E30" s="70"/>
      <c r="F30" s="71"/>
      <c r="G30" s="70"/>
      <c r="H30" s="71"/>
      <c r="I30" s="59"/>
      <c r="J30" s="60"/>
      <c r="K30" s="61"/>
      <c r="L30" s="60"/>
      <c r="M30" s="62"/>
      <c r="N30" s="71"/>
      <c r="O30" s="70"/>
      <c r="P30" s="71"/>
      <c r="Q30" s="70"/>
      <c r="R30" s="77"/>
      <c r="S30" s="38"/>
      <c r="T30" s="39"/>
      <c r="U30" s="14" t="str">
        <f t="shared" si="1"/>
        <v/>
      </c>
    </row>
    <row r="31" spans="1:21" ht="15.2" customHeight="1" thickBot="1">
      <c r="A31" s="51"/>
      <c r="B31" s="52" t="s">
        <v>6</v>
      </c>
      <c r="C31" s="40"/>
      <c r="D31" s="72"/>
      <c r="E31" s="73"/>
      <c r="F31" s="73"/>
      <c r="G31" s="73"/>
      <c r="H31" s="73"/>
      <c r="I31" s="63"/>
      <c r="J31" s="64"/>
      <c r="K31" s="64"/>
      <c r="L31" s="64"/>
      <c r="M31" s="65"/>
      <c r="N31" s="73"/>
      <c r="O31" s="73"/>
      <c r="P31" s="73"/>
      <c r="Q31" s="73"/>
      <c r="R31" s="78"/>
      <c r="S31" s="40"/>
      <c r="T31" s="41"/>
      <c r="U31" s="15"/>
    </row>
    <row r="32" spans="1:21" ht="18.75" customHeight="1">
      <c r="A32" s="53" t="s">
        <v>62</v>
      </c>
      <c r="B32" s="54"/>
      <c r="C32" s="38"/>
      <c r="D32" s="69"/>
      <c r="E32" s="71"/>
      <c r="F32" s="71"/>
      <c r="G32" s="71"/>
      <c r="H32" s="71"/>
      <c r="I32" s="59"/>
      <c r="J32" s="61"/>
      <c r="K32" s="61"/>
      <c r="L32" s="61"/>
      <c r="M32" s="62"/>
      <c r="N32" s="71"/>
      <c r="O32" s="71"/>
      <c r="P32" s="71"/>
      <c r="Q32" s="71"/>
      <c r="R32" s="77"/>
      <c r="S32" s="38"/>
      <c r="T32" s="39"/>
      <c r="U32" s="15"/>
    </row>
    <row r="33" spans="1:21" ht="17.850000000000001" customHeight="1">
      <c r="A33" s="50"/>
      <c r="B33" s="38" t="s">
        <v>37</v>
      </c>
      <c r="C33" s="38"/>
      <c r="D33" s="69"/>
      <c r="E33" s="70"/>
      <c r="F33" s="71"/>
      <c r="G33" s="70"/>
      <c r="H33" s="71"/>
      <c r="I33" s="59"/>
      <c r="J33" s="60"/>
      <c r="K33" s="61"/>
      <c r="L33" s="60"/>
      <c r="M33" s="62"/>
      <c r="N33" s="71"/>
      <c r="O33" s="70"/>
      <c r="P33" s="71"/>
      <c r="Q33" s="70"/>
      <c r="R33" s="77"/>
      <c r="S33" s="38"/>
      <c r="T33" s="39"/>
      <c r="U33" s="14" t="str">
        <f t="shared" ref="U33:U42" si="2">IF(COUNTIF((E33:Q33),"x")&gt;1,"Bitte nur ein Kreuz setzen!","")</f>
        <v/>
      </c>
    </row>
    <row r="34" spans="1:21" ht="17.850000000000001" customHeight="1">
      <c r="A34" s="50"/>
      <c r="B34" s="38" t="s">
        <v>30</v>
      </c>
      <c r="C34" s="38"/>
      <c r="D34" s="69"/>
      <c r="E34" s="70"/>
      <c r="F34" s="71"/>
      <c r="G34" s="70"/>
      <c r="H34" s="71"/>
      <c r="I34" s="59"/>
      <c r="J34" s="60"/>
      <c r="K34" s="61"/>
      <c r="L34" s="60"/>
      <c r="M34" s="62"/>
      <c r="N34" s="71"/>
      <c r="O34" s="70"/>
      <c r="P34" s="71"/>
      <c r="Q34" s="70"/>
      <c r="R34" s="77"/>
      <c r="S34" s="38"/>
      <c r="T34" s="39"/>
      <c r="U34" s="14" t="str">
        <f t="shared" si="2"/>
        <v/>
      </c>
    </row>
    <row r="35" spans="1:21" ht="17.850000000000001" customHeight="1">
      <c r="A35" s="50"/>
      <c r="B35" s="38" t="s">
        <v>31</v>
      </c>
      <c r="C35" s="38"/>
      <c r="D35" s="69"/>
      <c r="E35" s="70"/>
      <c r="F35" s="71"/>
      <c r="G35" s="70"/>
      <c r="H35" s="71"/>
      <c r="I35" s="59"/>
      <c r="J35" s="60"/>
      <c r="K35" s="61"/>
      <c r="L35" s="60"/>
      <c r="M35" s="62"/>
      <c r="N35" s="71"/>
      <c r="O35" s="70"/>
      <c r="P35" s="71"/>
      <c r="Q35" s="70"/>
      <c r="R35" s="77"/>
      <c r="S35" s="38"/>
      <c r="T35" s="39"/>
      <c r="U35" s="14" t="str">
        <f t="shared" si="2"/>
        <v/>
      </c>
    </row>
    <row r="36" spans="1:21" ht="17.850000000000001" customHeight="1">
      <c r="A36" s="50"/>
      <c r="B36" s="38" t="s">
        <v>17</v>
      </c>
      <c r="C36" s="38"/>
      <c r="D36" s="69"/>
      <c r="E36" s="70"/>
      <c r="F36" s="71"/>
      <c r="G36" s="70"/>
      <c r="H36" s="71"/>
      <c r="I36" s="59"/>
      <c r="J36" s="60"/>
      <c r="K36" s="61"/>
      <c r="L36" s="60"/>
      <c r="M36" s="62"/>
      <c r="N36" s="71"/>
      <c r="O36" s="70"/>
      <c r="P36" s="71"/>
      <c r="Q36" s="70"/>
      <c r="R36" s="77"/>
      <c r="S36" s="38"/>
      <c r="T36" s="39"/>
      <c r="U36" s="14" t="str">
        <f t="shared" si="2"/>
        <v/>
      </c>
    </row>
    <row r="37" spans="1:21" ht="17.850000000000001" customHeight="1">
      <c r="A37" s="50"/>
      <c r="B37" s="38" t="s">
        <v>32</v>
      </c>
      <c r="C37" s="38"/>
      <c r="D37" s="69"/>
      <c r="E37" s="70"/>
      <c r="F37" s="71"/>
      <c r="G37" s="70"/>
      <c r="H37" s="71"/>
      <c r="I37" s="59"/>
      <c r="J37" s="60"/>
      <c r="K37" s="61"/>
      <c r="L37" s="60"/>
      <c r="M37" s="62"/>
      <c r="N37" s="71"/>
      <c r="O37" s="70"/>
      <c r="P37" s="71"/>
      <c r="Q37" s="70"/>
      <c r="R37" s="77"/>
      <c r="S37" s="38"/>
      <c r="T37" s="39"/>
      <c r="U37" s="14" t="str">
        <f t="shared" si="2"/>
        <v/>
      </c>
    </row>
    <row r="38" spans="1:21" ht="17.850000000000001" customHeight="1">
      <c r="A38" s="50"/>
      <c r="B38" s="38" t="s">
        <v>33</v>
      </c>
      <c r="C38" s="38"/>
      <c r="D38" s="69"/>
      <c r="E38" s="70"/>
      <c r="F38" s="71"/>
      <c r="G38" s="70"/>
      <c r="H38" s="71"/>
      <c r="I38" s="59"/>
      <c r="J38" s="60"/>
      <c r="K38" s="61"/>
      <c r="L38" s="60"/>
      <c r="M38" s="62"/>
      <c r="N38" s="71"/>
      <c r="O38" s="70"/>
      <c r="P38" s="71"/>
      <c r="Q38" s="70"/>
      <c r="R38" s="77"/>
      <c r="S38" s="38"/>
      <c r="T38" s="39"/>
      <c r="U38" s="14" t="str">
        <f t="shared" si="2"/>
        <v/>
      </c>
    </row>
    <row r="39" spans="1:21" ht="17.850000000000001" customHeight="1">
      <c r="A39" s="50"/>
      <c r="B39" s="55" t="s">
        <v>18</v>
      </c>
      <c r="C39" s="38"/>
      <c r="D39" s="69"/>
      <c r="E39" s="70"/>
      <c r="F39" s="71"/>
      <c r="G39" s="70"/>
      <c r="H39" s="71"/>
      <c r="I39" s="59"/>
      <c r="J39" s="60"/>
      <c r="K39" s="61"/>
      <c r="L39" s="60"/>
      <c r="M39" s="62"/>
      <c r="N39" s="71"/>
      <c r="O39" s="70"/>
      <c r="P39" s="71"/>
      <c r="Q39" s="70"/>
      <c r="R39" s="77"/>
      <c r="S39" s="38"/>
      <c r="T39" s="39"/>
      <c r="U39" s="14" t="str">
        <f t="shared" si="2"/>
        <v/>
      </c>
    </row>
    <row r="40" spans="1:21" ht="17.850000000000001" customHeight="1">
      <c r="A40" s="50"/>
      <c r="B40" s="55" t="s">
        <v>38</v>
      </c>
      <c r="C40" s="38"/>
      <c r="D40" s="69"/>
      <c r="E40" s="70"/>
      <c r="F40" s="71"/>
      <c r="G40" s="70"/>
      <c r="H40" s="71"/>
      <c r="I40" s="59"/>
      <c r="J40" s="60"/>
      <c r="K40" s="61"/>
      <c r="L40" s="60"/>
      <c r="M40" s="62"/>
      <c r="N40" s="71"/>
      <c r="O40" s="70"/>
      <c r="P40" s="71"/>
      <c r="Q40" s="70"/>
      <c r="R40" s="77"/>
      <c r="S40" s="38"/>
      <c r="T40" s="39"/>
      <c r="U40" s="14" t="str">
        <f t="shared" si="2"/>
        <v/>
      </c>
    </row>
    <row r="41" spans="1:21" ht="17.850000000000001" customHeight="1">
      <c r="A41" s="50"/>
      <c r="B41" s="55" t="s">
        <v>39</v>
      </c>
      <c r="C41" s="38"/>
      <c r="D41" s="69"/>
      <c r="E41" s="70"/>
      <c r="F41" s="71"/>
      <c r="G41" s="70"/>
      <c r="H41" s="71"/>
      <c r="I41" s="59"/>
      <c r="J41" s="60"/>
      <c r="K41" s="61"/>
      <c r="L41" s="60"/>
      <c r="M41" s="62"/>
      <c r="N41" s="71"/>
      <c r="O41" s="70"/>
      <c r="P41" s="71"/>
      <c r="Q41" s="70"/>
      <c r="R41" s="77"/>
      <c r="S41" s="38"/>
      <c r="T41" s="39"/>
      <c r="U41" s="14" t="str">
        <f t="shared" si="2"/>
        <v/>
      </c>
    </row>
    <row r="42" spans="1:21" ht="17.850000000000001" customHeight="1">
      <c r="A42" s="50"/>
      <c r="B42" s="55" t="s">
        <v>40</v>
      </c>
      <c r="C42" s="38"/>
      <c r="D42" s="69"/>
      <c r="E42" s="70"/>
      <c r="F42" s="71"/>
      <c r="G42" s="70"/>
      <c r="H42" s="71"/>
      <c r="I42" s="59"/>
      <c r="J42" s="60"/>
      <c r="K42" s="61"/>
      <c r="L42" s="60"/>
      <c r="M42" s="62"/>
      <c r="N42" s="71"/>
      <c r="O42" s="70"/>
      <c r="P42" s="71"/>
      <c r="Q42" s="70"/>
      <c r="R42" s="77"/>
      <c r="S42" s="99"/>
      <c r="T42" s="39"/>
      <c r="U42" s="14" t="str">
        <f t="shared" si="2"/>
        <v/>
      </c>
    </row>
    <row r="43" spans="1:21" ht="15.2" customHeight="1" thickBot="1">
      <c r="A43" s="51"/>
      <c r="B43" s="52" t="s">
        <v>6</v>
      </c>
      <c r="C43" s="40"/>
      <c r="D43" s="69"/>
      <c r="E43" s="71"/>
      <c r="F43" s="71"/>
      <c r="G43" s="71"/>
      <c r="H43" s="71"/>
      <c r="I43" s="59"/>
      <c r="J43" s="61"/>
      <c r="K43" s="61"/>
      <c r="L43" s="61"/>
      <c r="M43" s="62"/>
      <c r="N43" s="71"/>
      <c r="O43" s="71"/>
      <c r="P43" s="71"/>
      <c r="Q43" s="71"/>
      <c r="R43" s="77"/>
      <c r="S43" s="40"/>
      <c r="T43" s="41"/>
      <c r="U43" s="15"/>
    </row>
    <row r="44" spans="1:21" ht="17.850000000000001" customHeight="1">
      <c r="A44" s="50" t="s">
        <v>41</v>
      </c>
      <c r="B44" s="38"/>
      <c r="C44" s="38"/>
      <c r="D44" s="74"/>
      <c r="E44" s="68"/>
      <c r="F44" s="68"/>
      <c r="G44" s="68"/>
      <c r="H44" s="68"/>
      <c r="I44" s="66"/>
      <c r="J44" s="57"/>
      <c r="K44" s="57"/>
      <c r="L44" s="57"/>
      <c r="M44" s="58"/>
      <c r="N44" s="68"/>
      <c r="O44" s="68"/>
      <c r="P44" s="68"/>
      <c r="Q44" s="68"/>
      <c r="R44" s="76"/>
      <c r="S44" s="38"/>
      <c r="T44" s="39"/>
      <c r="U44" s="15"/>
    </row>
    <row r="45" spans="1:21" ht="17.850000000000001" customHeight="1">
      <c r="A45" s="50"/>
      <c r="B45" s="38" t="s">
        <v>42</v>
      </c>
      <c r="C45" s="38"/>
      <c r="D45" s="69"/>
      <c r="E45" s="70"/>
      <c r="F45" s="71"/>
      <c r="G45" s="70"/>
      <c r="H45" s="71"/>
      <c r="I45" s="59"/>
      <c r="J45" s="60"/>
      <c r="K45" s="61"/>
      <c r="L45" s="60"/>
      <c r="M45" s="62"/>
      <c r="N45" s="71"/>
      <c r="O45" s="70"/>
      <c r="P45" s="71"/>
      <c r="Q45" s="70"/>
      <c r="R45" s="77"/>
      <c r="S45" s="38"/>
      <c r="T45" s="39"/>
      <c r="U45" s="14" t="str">
        <f t="shared" ref="U45:U54" si="3">IF(COUNTIF((E45:Q45),"x")&gt;1,"Bitte nur ein Kreuz setzen!","")</f>
        <v/>
      </c>
    </row>
    <row r="46" spans="1:21" ht="17.850000000000001" customHeight="1">
      <c r="A46" s="50"/>
      <c r="B46" s="38" t="s">
        <v>43</v>
      </c>
      <c r="C46" s="38"/>
      <c r="D46" s="69"/>
      <c r="E46" s="70"/>
      <c r="F46" s="71"/>
      <c r="G46" s="70"/>
      <c r="H46" s="71"/>
      <c r="I46" s="59"/>
      <c r="J46" s="60"/>
      <c r="K46" s="61"/>
      <c r="L46" s="60"/>
      <c r="M46" s="62"/>
      <c r="N46" s="71"/>
      <c r="O46" s="70"/>
      <c r="P46" s="71"/>
      <c r="Q46" s="70"/>
      <c r="R46" s="77"/>
      <c r="S46" s="38"/>
      <c r="T46" s="39"/>
      <c r="U46" s="14" t="str">
        <f t="shared" si="3"/>
        <v/>
      </c>
    </row>
    <row r="47" spans="1:21" ht="17.850000000000001" customHeight="1">
      <c r="A47" s="50"/>
      <c r="B47" s="38" t="s">
        <v>44</v>
      </c>
      <c r="C47" s="38"/>
      <c r="D47" s="69"/>
      <c r="E47" s="70"/>
      <c r="F47" s="71"/>
      <c r="G47" s="70"/>
      <c r="H47" s="71"/>
      <c r="I47" s="59"/>
      <c r="J47" s="60"/>
      <c r="K47" s="61"/>
      <c r="L47" s="60"/>
      <c r="M47" s="62"/>
      <c r="N47" s="71"/>
      <c r="O47" s="70"/>
      <c r="P47" s="71"/>
      <c r="Q47" s="70"/>
      <c r="R47" s="77"/>
      <c r="S47" s="38"/>
      <c r="T47" s="39"/>
      <c r="U47" s="14" t="str">
        <f t="shared" si="3"/>
        <v/>
      </c>
    </row>
    <row r="48" spans="1:21" ht="17.850000000000001" customHeight="1">
      <c r="A48" s="50"/>
      <c r="B48" s="38" t="s">
        <v>45</v>
      </c>
      <c r="C48" s="38"/>
      <c r="D48" s="69"/>
      <c r="E48" s="70"/>
      <c r="F48" s="71"/>
      <c r="G48" s="70"/>
      <c r="H48" s="71"/>
      <c r="I48" s="59"/>
      <c r="J48" s="60"/>
      <c r="K48" s="61"/>
      <c r="L48" s="60"/>
      <c r="M48" s="62"/>
      <c r="N48" s="71"/>
      <c r="O48" s="70"/>
      <c r="P48" s="71"/>
      <c r="Q48" s="70"/>
      <c r="R48" s="77"/>
      <c r="S48" s="38"/>
      <c r="T48" s="39"/>
      <c r="U48" s="14" t="str">
        <f t="shared" si="3"/>
        <v/>
      </c>
    </row>
    <row r="49" spans="1:21" ht="17.850000000000001" hidden="1" customHeight="1">
      <c r="A49" s="50"/>
      <c r="B49" s="38"/>
      <c r="C49" s="38"/>
      <c r="D49" s="69"/>
      <c r="E49" s="70"/>
      <c r="F49" s="71"/>
      <c r="G49" s="70"/>
      <c r="H49" s="71"/>
      <c r="I49" s="59"/>
      <c r="J49" s="60"/>
      <c r="K49" s="61"/>
      <c r="L49" s="60"/>
      <c r="M49" s="62"/>
      <c r="N49" s="71"/>
      <c r="O49" s="70"/>
      <c r="P49" s="71"/>
      <c r="Q49" s="70"/>
      <c r="R49" s="77"/>
      <c r="S49" s="38"/>
      <c r="T49" s="39"/>
      <c r="U49" s="14" t="str">
        <f t="shared" si="3"/>
        <v/>
      </c>
    </row>
    <row r="50" spans="1:21" ht="17.850000000000001" hidden="1" customHeight="1">
      <c r="A50" s="50"/>
      <c r="B50" s="38"/>
      <c r="C50" s="38"/>
      <c r="D50" s="69"/>
      <c r="E50" s="70"/>
      <c r="F50" s="71"/>
      <c r="G50" s="70"/>
      <c r="H50" s="71"/>
      <c r="I50" s="59"/>
      <c r="J50" s="60"/>
      <c r="K50" s="61"/>
      <c r="L50" s="60"/>
      <c r="M50" s="62"/>
      <c r="N50" s="71"/>
      <c r="O50" s="70"/>
      <c r="P50" s="71"/>
      <c r="Q50" s="70"/>
      <c r="R50" s="77"/>
      <c r="S50" s="38"/>
      <c r="T50" s="39"/>
      <c r="U50" s="14" t="str">
        <f t="shared" si="3"/>
        <v/>
      </c>
    </row>
    <row r="51" spans="1:21" ht="17.850000000000001" hidden="1" customHeight="1">
      <c r="A51" s="50"/>
      <c r="B51" s="38"/>
      <c r="C51" s="38"/>
      <c r="D51" s="69"/>
      <c r="E51" s="70"/>
      <c r="F51" s="71"/>
      <c r="G51" s="70"/>
      <c r="H51" s="71"/>
      <c r="I51" s="59"/>
      <c r="J51" s="60"/>
      <c r="K51" s="61"/>
      <c r="L51" s="60"/>
      <c r="M51" s="62"/>
      <c r="N51" s="71"/>
      <c r="O51" s="70"/>
      <c r="P51" s="71"/>
      <c r="Q51" s="70"/>
      <c r="R51" s="77"/>
      <c r="S51" s="38"/>
      <c r="T51" s="39"/>
      <c r="U51" s="14" t="str">
        <f t="shared" si="3"/>
        <v/>
      </c>
    </row>
    <row r="52" spans="1:21" ht="17.850000000000001" hidden="1" customHeight="1">
      <c r="A52" s="50"/>
      <c r="B52" s="38"/>
      <c r="C52" s="38"/>
      <c r="D52" s="69"/>
      <c r="E52" s="70"/>
      <c r="F52" s="71"/>
      <c r="G52" s="70"/>
      <c r="H52" s="71"/>
      <c r="I52" s="59"/>
      <c r="J52" s="60"/>
      <c r="K52" s="61"/>
      <c r="L52" s="60"/>
      <c r="M52" s="62"/>
      <c r="N52" s="71"/>
      <c r="O52" s="70"/>
      <c r="P52" s="71"/>
      <c r="Q52" s="70"/>
      <c r="R52" s="77"/>
      <c r="S52" s="38"/>
      <c r="T52" s="39"/>
      <c r="U52" s="14" t="str">
        <f t="shared" si="3"/>
        <v/>
      </c>
    </row>
    <row r="53" spans="1:21" ht="17.850000000000001" hidden="1" customHeight="1">
      <c r="A53" s="50"/>
      <c r="B53" s="55"/>
      <c r="C53" s="38"/>
      <c r="D53" s="69"/>
      <c r="E53" s="70"/>
      <c r="F53" s="71"/>
      <c r="G53" s="70"/>
      <c r="H53" s="71"/>
      <c r="I53" s="59"/>
      <c r="J53" s="60"/>
      <c r="K53" s="61"/>
      <c r="L53" s="60"/>
      <c r="M53" s="62"/>
      <c r="N53" s="71"/>
      <c r="O53" s="70"/>
      <c r="P53" s="71"/>
      <c r="Q53" s="70"/>
      <c r="R53" s="77"/>
      <c r="S53" s="38"/>
      <c r="T53" s="39"/>
      <c r="U53" s="14" t="str">
        <f t="shared" si="3"/>
        <v/>
      </c>
    </row>
    <row r="54" spans="1:21" ht="17.850000000000001" hidden="1" customHeight="1">
      <c r="A54" s="50"/>
      <c r="B54" s="55"/>
      <c r="C54" s="38"/>
      <c r="D54" s="69"/>
      <c r="E54" s="70"/>
      <c r="F54" s="71"/>
      <c r="G54" s="70"/>
      <c r="H54" s="71"/>
      <c r="I54" s="59"/>
      <c r="J54" s="60"/>
      <c r="K54" s="61"/>
      <c r="L54" s="60"/>
      <c r="M54" s="62"/>
      <c r="N54" s="71"/>
      <c r="O54" s="70"/>
      <c r="P54" s="71"/>
      <c r="Q54" s="70"/>
      <c r="R54" s="77"/>
      <c r="S54" s="38"/>
      <c r="T54" s="39"/>
      <c r="U54" s="14" t="str">
        <f t="shared" si="3"/>
        <v/>
      </c>
    </row>
    <row r="55" spans="1:21" ht="15.2" customHeight="1" thickBot="1">
      <c r="A55" s="51"/>
      <c r="B55" s="52" t="s">
        <v>6</v>
      </c>
      <c r="C55" s="52"/>
      <c r="D55" s="72"/>
      <c r="E55" s="73"/>
      <c r="F55" s="73"/>
      <c r="G55" s="73"/>
      <c r="H55" s="73"/>
      <c r="I55" s="63"/>
      <c r="J55" s="64"/>
      <c r="K55" s="64"/>
      <c r="L55" s="64"/>
      <c r="M55" s="65"/>
      <c r="N55" s="73"/>
      <c r="O55" s="73"/>
      <c r="P55" s="73"/>
      <c r="Q55" s="73"/>
      <c r="R55" s="78"/>
      <c r="S55" s="40"/>
      <c r="T55" s="41"/>
      <c r="U55" s="15"/>
    </row>
    <row r="56" spans="1:21" ht="17.850000000000001" customHeight="1">
      <c r="A56" s="50" t="s">
        <v>61</v>
      </c>
      <c r="B56" s="38"/>
      <c r="C56" s="38"/>
      <c r="D56" s="69"/>
      <c r="E56" s="71"/>
      <c r="F56" s="71"/>
      <c r="G56" s="71"/>
      <c r="H56" s="71"/>
      <c r="I56" s="59"/>
      <c r="J56" s="61"/>
      <c r="K56" s="61"/>
      <c r="L56" s="61"/>
      <c r="M56" s="62"/>
      <c r="N56" s="71"/>
      <c r="O56" s="71"/>
      <c r="P56" s="71"/>
      <c r="Q56" s="71"/>
      <c r="R56" s="77"/>
      <c r="S56" s="38"/>
      <c r="T56" s="39"/>
      <c r="U56" s="15"/>
    </row>
    <row r="57" spans="1:21" ht="15.2" customHeight="1">
      <c r="A57" s="45"/>
      <c r="B57" s="38" t="s">
        <v>46</v>
      </c>
      <c r="C57" s="38"/>
      <c r="D57" s="69"/>
      <c r="E57" s="70"/>
      <c r="F57" s="71"/>
      <c r="G57" s="70"/>
      <c r="H57" s="71"/>
      <c r="I57" s="59"/>
      <c r="J57" s="60"/>
      <c r="K57" s="61"/>
      <c r="L57" s="60"/>
      <c r="M57" s="62"/>
      <c r="N57" s="71"/>
      <c r="O57" s="70"/>
      <c r="P57" s="71"/>
      <c r="Q57" s="70"/>
      <c r="R57" s="77"/>
      <c r="S57" s="38"/>
      <c r="T57" s="39"/>
      <c r="U57" s="14" t="str">
        <f t="shared" ref="U57:U66" si="4">IF(COUNTIF((E57:Q57),"x")&gt;1,"Bitte nur ein Kreuz setzen!","")</f>
        <v/>
      </c>
    </row>
    <row r="58" spans="1:21" ht="15.2" customHeight="1">
      <c r="A58" s="45"/>
      <c r="B58" s="38" t="s">
        <v>47</v>
      </c>
      <c r="C58" s="38"/>
      <c r="D58" s="69"/>
      <c r="E58" s="70"/>
      <c r="F58" s="71"/>
      <c r="G58" s="70"/>
      <c r="H58" s="71"/>
      <c r="I58" s="59"/>
      <c r="J58" s="60"/>
      <c r="K58" s="61"/>
      <c r="L58" s="60"/>
      <c r="M58" s="62"/>
      <c r="N58" s="71"/>
      <c r="O58" s="70"/>
      <c r="P58" s="71"/>
      <c r="Q58" s="70"/>
      <c r="R58" s="77"/>
      <c r="S58" s="38"/>
      <c r="T58" s="39"/>
      <c r="U58" s="14" t="str">
        <f t="shared" si="4"/>
        <v/>
      </c>
    </row>
    <row r="59" spans="1:21" ht="15.2" customHeight="1">
      <c r="A59" s="45"/>
      <c r="B59" s="38" t="s">
        <v>48</v>
      </c>
      <c r="C59" s="38"/>
      <c r="D59" s="69"/>
      <c r="E59" s="70"/>
      <c r="F59" s="71"/>
      <c r="G59" s="70"/>
      <c r="H59" s="71"/>
      <c r="I59" s="59"/>
      <c r="J59" s="60"/>
      <c r="K59" s="61"/>
      <c r="L59" s="60"/>
      <c r="M59" s="62"/>
      <c r="N59" s="71"/>
      <c r="O59" s="70"/>
      <c r="P59" s="71"/>
      <c r="Q59" s="70"/>
      <c r="R59" s="77"/>
      <c r="S59" s="38"/>
      <c r="T59" s="39"/>
      <c r="U59" s="14" t="str">
        <f t="shared" si="4"/>
        <v/>
      </c>
    </row>
    <row r="60" spans="1:21" ht="15.2" customHeight="1">
      <c r="A60" s="45"/>
      <c r="B60" s="38" t="s">
        <v>49</v>
      </c>
      <c r="C60" s="38"/>
      <c r="D60" s="69"/>
      <c r="E60" s="70"/>
      <c r="F60" s="71"/>
      <c r="G60" s="70"/>
      <c r="H60" s="71"/>
      <c r="I60" s="59"/>
      <c r="J60" s="60"/>
      <c r="K60" s="61"/>
      <c r="L60" s="60"/>
      <c r="M60" s="62"/>
      <c r="N60" s="71"/>
      <c r="O60" s="70"/>
      <c r="P60" s="71"/>
      <c r="Q60" s="70"/>
      <c r="R60" s="77"/>
      <c r="S60" s="38"/>
      <c r="T60" s="39"/>
      <c r="U60" s="14" t="str">
        <f t="shared" si="4"/>
        <v/>
      </c>
    </row>
    <row r="61" spans="1:21" ht="15.2" hidden="1" customHeight="1">
      <c r="A61" s="45"/>
      <c r="B61" s="38"/>
      <c r="C61" s="38"/>
      <c r="D61" s="69"/>
      <c r="E61" s="70"/>
      <c r="F61" s="71"/>
      <c r="G61" s="70"/>
      <c r="H61" s="71"/>
      <c r="I61" s="59"/>
      <c r="J61" s="60"/>
      <c r="K61" s="61"/>
      <c r="L61" s="60"/>
      <c r="M61" s="62"/>
      <c r="N61" s="71"/>
      <c r="O61" s="70"/>
      <c r="P61" s="71"/>
      <c r="Q61" s="70"/>
      <c r="R61" s="77"/>
      <c r="S61" s="38"/>
      <c r="T61" s="39"/>
      <c r="U61" s="14" t="str">
        <f t="shared" si="4"/>
        <v/>
      </c>
    </row>
    <row r="62" spans="1:21" ht="15" hidden="1" customHeight="1">
      <c r="A62" s="45"/>
      <c r="B62" s="38"/>
      <c r="C62" s="38"/>
      <c r="D62" s="69"/>
      <c r="E62" s="70"/>
      <c r="F62" s="71"/>
      <c r="G62" s="70"/>
      <c r="H62" s="71"/>
      <c r="I62" s="59"/>
      <c r="J62" s="60"/>
      <c r="K62" s="61"/>
      <c r="L62" s="60"/>
      <c r="M62" s="62"/>
      <c r="N62" s="71"/>
      <c r="O62" s="70"/>
      <c r="P62" s="71"/>
      <c r="Q62" s="70"/>
      <c r="R62" s="77"/>
      <c r="S62" s="38"/>
      <c r="T62" s="39"/>
      <c r="U62" s="14" t="str">
        <f t="shared" si="4"/>
        <v/>
      </c>
    </row>
    <row r="63" spans="1:21" ht="15" hidden="1" customHeight="1">
      <c r="A63" s="45"/>
      <c r="B63" s="38"/>
      <c r="C63" s="38"/>
      <c r="D63" s="69"/>
      <c r="E63" s="70"/>
      <c r="F63" s="71"/>
      <c r="G63" s="70"/>
      <c r="H63" s="71"/>
      <c r="I63" s="59"/>
      <c r="J63" s="60"/>
      <c r="K63" s="61"/>
      <c r="L63" s="60"/>
      <c r="M63" s="62"/>
      <c r="N63" s="71"/>
      <c r="O63" s="70"/>
      <c r="P63" s="71"/>
      <c r="Q63" s="70"/>
      <c r="R63" s="77"/>
      <c r="S63" s="38"/>
      <c r="T63" s="39"/>
      <c r="U63" s="14" t="str">
        <f t="shared" si="4"/>
        <v/>
      </c>
    </row>
    <row r="64" spans="1:21" ht="15" hidden="1" customHeight="1">
      <c r="A64" s="45"/>
      <c r="B64" s="38"/>
      <c r="C64" s="38"/>
      <c r="D64" s="69"/>
      <c r="E64" s="70"/>
      <c r="F64" s="71"/>
      <c r="G64" s="70"/>
      <c r="H64" s="71"/>
      <c r="I64" s="59"/>
      <c r="J64" s="60"/>
      <c r="K64" s="61"/>
      <c r="L64" s="60"/>
      <c r="M64" s="62"/>
      <c r="N64" s="71"/>
      <c r="O64" s="70"/>
      <c r="P64" s="71"/>
      <c r="Q64" s="70"/>
      <c r="R64" s="77"/>
      <c r="S64" s="38"/>
      <c r="T64" s="39"/>
      <c r="U64" s="14" t="str">
        <f t="shared" si="4"/>
        <v/>
      </c>
    </row>
    <row r="65" spans="1:21" ht="15" hidden="1" customHeight="1">
      <c r="A65" s="45"/>
      <c r="B65" s="38"/>
      <c r="C65" s="38"/>
      <c r="D65" s="69"/>
      <c r="E65" s="70"/>
      <c r="F65" s="71"/>
      <c r="G65" s="70"/>
      <c r="H65" s="71"/>
      <c r="I65" s="59"/>
      <c r="J65" s="60"/>
      <c r="K65" s="61"/>
      <c r="L65" s="60"/>
      <c r="M65" s="62"/>
      <c r="N65" s="71"/>
      <c r="O65" s="70"/>
      <c r="P65" s="71"/>
      <c r="Q65" s="70"/>
      <c r="R65" s="77"/>
      <c r="S65" s="38"/>
      <c r="T65" s="39"/>
      <c r="U65" s="14" t="str">
        <f t="shared" si="4"/>
        <v/>
      </c>
    </row>
    <row r="66" spans="1:21" ht="15" hidden="1" customHeight="1">
      <c r="A66" s="45"/>
      <c r="B66" s="38"/>
      <c r="C66" s="38"/>
      <c r="D66" s="69"/>
      <c r="E66" s="70"/>
      <c r="F66" s="71"/>
      <c r="G66" s="70"/>
      <c r="H66" s="71"/>
      <c r="I66" s="59"/>
      <c r="J66" s="60"/>
      <c r="K66" s="61"/>
      <c r="L66" s="60"/>
      <c r="M66" s="62"/>
      <c r="N66" s="71"/>
      <c r="O66" s="70"/>
      <c r="P66" s="71"/>
      <c r="Q66" s="70"/>
      <c r="R66" s="77"/>
      <c r="S66" s="38"/>
      <c r="T66" s="39"/>
      <c r="U66" s="14" t="str">
        <f t="shared" si="4"/>
        <v/>
      </c>
    </row>
    <row r="67" spans="1:21" ht="15.2" customHeight="1" thickBot="1">
      <c r="A67" s="46"/>
      <c r="B67" s="40"/>
      <c r="C67" s="40"/>
      <c r="D67" s="72"/>
      <c r="E67" s="73"/>
      <c r="F67" s="73"/>
      <c r="G67" s="73"/>
      <c r="H67" s="73"/>
      <c r="I67" s="63"/>
      <c r="J67" s="64"/>
      <c r="K67" s="64"/>
      <c r="L67" s="64"/>
      <c r="M67" s="65"/>
      <c r="N67" s="73"/>
      <c r="O67" s="73"/>
      <c r="P67" s="73"/>
      <c r="Q67" s="73"/>
      <c r="R67" s="78"/>
      <c r="S67" s="40"/>
      <c r="T67" s="41"/>
    </row>
    <row r="68" spans="1:21" ht="17.850000000000001" customHeight="1">
      <c r="A68" s="50" t="s">
        <v>50</v>
      </c>
      <c r="B68" s="38"/>
      <c r="C68" s="38"/>
      <c r="D68" s="69"/>
      <c r="E68" s="71"/>
      <c r="F68" s="71"/>
      <c r="G68" s="71"/>
      <c r="H68" s="71"/>
      <c r="I68" s="59"/>
      <c r="J68" s="61"/>
      <c r="K68" s="61"/>
      <c r="L68" s="61"/>
      <c r="M68" s="62"/>
      <c r="N68" s="71"/>
      <c r="O68" s="71"/>
      <c r="P68" s="71"/>
      <c r="Q68" s="71"/>
      <c r="R68" s="77"/>
      <c r="S68" s="38"/>
      <c r="T68" s="39"/>
      <c r="U68" s="15"/>
    </row>
    <row r="69" spans="1:21" ht="15.2" customHeight="1">
      <c r="A69" s="45"/>
      <c r="B69" s="38" t="s">
        <v>51</v>
      </c>
      <c r="C69" s="38"/>
      <c r="D69" s="69"/>
      <c r="E69" s="70"/>
      <c r="F69" s="71"/>
      <c r="G69" s="70"/>
      <c r="H69" s="71"/>
      <c r="I69" s="59"/>
      <c r="J69" s="60"/>
      <c r="K69" s="61"/>
      <c r="L69" s="60"/>
      <c r="M69" s="62"/>
      <c r="N69" s="71"/>
      <c r="O69" s="70"/>
      <c r="P69" s="71"/>
      <c r="Q69" s="70"/>
      <c r="R69" s="77"/>
      <c r="S69" s="38"/>
      <c r="T69" s="39"/>
      <c r="U69" s="14" t="str">
        <f t="shared" ref="U69:U78" si="5">IF(COUNTIF((E69:Q69),"x")&gt;1,"Bitte nur ein Kreuz setzen!","")</f>
        <v/>
      </c>
    </row>
    <row r="70" spans="1:21" ht="15.2" customHeight="1">
      <c r="A70" s="45"/>
      <c r="B70" s="38" t="s">
        <v>52</v>
      </c>
      <c r="C70" s="38"/>
      <c r="D70" s="69"/>
      <c r="E70" s="70"/>
      <c r="F70" s="71"/>
      <c r="G70" s="70"/>
      <c r="H70" s="71"/>
      <c r="I70" s="59"/>
      <c r="J70" s="60"/>
      <c r="K70" s="61"/>
      <c r="L70" s="60"/>
      <c r="M70" s="62"/>
      <c r="N70" s="71"/>
      <c r="O70" s="70"/>
      <c r="P70" s="71"/>
      <c r="Q70" s="70"/>
      <c r="R70" s="77"/>
      <c r="S70" s="38"/>
      <c r="T70" s="39"/>
      <c r="U70" s="14" t="str">
        <f t="shared" si="5"/>
        <v/>
      </c>
    </row>
    <row r="71" spans="1:21" ht="15.2" customHeight="1">
      <c r="A71" s="45"/>
      <c r="B71" s="38" t="s">
        <v>53</v>
      </c>
      <c r="C71" s="38"/>
      <c r="D71" s="69"/>
      <c r="E71" s="70"/>
      <c r="F71" s="71"/>
      <c r="G71" s="70"/>
      <c r="H71" s="71"/>
      <c r="I71" s="59"/>
      <c r="J71" s="60"/>
      <c r="K71" s="61"/>
      <c r="L71" s="60"/>
      <c r="M71" s="62"/>
      <c r="N71" s="71"/>
      <c r="O71" s="70"/>
      <c r="P71" s="71"/>
      <c r="Q71" s="70"/>
      <c r="R71" s="77"/>
      <c r="S71" s="38"/>
      <c r="T71" s="39"/>
      <c r="U71" s="14" t="str">
        <f t="shared" si="5"/>
        <v/>
      </c>
    </row>
    <row r="72" spans="1:21" ht="15.2" customHeight="1">
      <c r="A72" s="45"/>
      <c r="B72" s="38"/>
      <c r="C72" s="38"/>
      <c r="D72" s="69"/>
      <c r="E72" s="70"/>
      <c r="F72" s="71"/>
      <c r="G72" s="70"/>
      <c r="H72" s="71"/>
      <c r="I72" s="59"/>
      <c r="J72" s="60"/>
      <c r="K72" s="61"/>
      <c r="L72" s="60"/>
      <c r="M72" s="62"/>
      <c r="N72" s="71"/>
      <c r="O72" s="70"/>
      <c r="P72" s="71"/>
      <c r="Q72" s="70"/>
      <c r="R72" s="77"/>
      <c r="S72" s="38"/>
      <c r="T72" s="39"/>
      <c r="U72" s="14" t="str">
        <f t="shared" si="5"/>
        <v/>
      </c>
    </row>
    <row r="73" spans="1:21" ht="15.2" hidden="1" customHeight="1">
      <c r="A73" s="45"/>
      <c r="B73" s="38"/>
      <c r="C73" s="38"/>
      <c r="D73" s="69"/>
      <c r="E73" s="70"/>
      <c r="F73" s="71"/>
      <c r="G73" s="70"/>
      <c r="H73" s="71"/>
      <c r="I73" s="59"/>
      <c r="J73" s="60"/>
      <c r="K73" s="61"/>
      <c r="L73" s="60"/>
      <c r="M73" s="62"/>
      <c r="N73" s="71"/>
      <c r="O73" s="70"/>
      <c r="P73" s="71"/>
      <c r="Q73" s="70"/>
      <c r="R73" s="77"/>
      <c r="S73" s="38"/>
      <c r="T73" s="39"/>
      <c r="U73" s="14" t="str">
        <f t="shared" si="5"/>
        <v/>
      </c>
    </row>
    <row r="74" spans="1:21" ht="15" hidden="1" customHeight="1">
      <c r="A74" s="45"/>
      <c r="B74" s="38"/>
      <c r="C74" s="38"/>
      <c r="D74" s="69"/>
      <c r="E74" s="70"/>
      <c r="F74" s="71"/>
      <c r="G74" s="70"/>
      <c r="H74" s="71"/>
      <c r="I74" s="59"/>
      <c r="J74" s="60"/>
      <c r="K74" s="61"/>
      <c r="L74" s="60"/>
      <c r="M74" s="62"/>
      <c r="N74" s="71"/>
      <c r="O74" s="70"/>
      <c r="P74" s="71"/>
      <c r="Q74" s="70"/>
      <c r="R74" s="77"/>
      <c r="S74" s="38"/>
      <c r="T74" s="39"/>
      <c r="U74" s="14" t="str">
        <f t="shared" si="5"/>
        <v/>
      </c>
    </row>
    <row r="75" spans="1:21" ht="15" hidden="1" customHeight="1">
      <c r="A75" s="45"/>
      <c r="B75" s="38"/>
      <c r="C75" s="38"/>
      <c r="D75" s="69"/>
      <c r="E75" s="70"/>
      <c r="F75" s="71"/>
      <c r="G75" s="70"/>
      <c r="H75" s="71"/>
      <c r="I75" s="59"/>
      <c r="J75" s="60"/>
      <c r="K75" s="61"/>
      <c r="L75" s="60"/>
      <c r="M75" s="62"/>
      <c r="N75" s="71"/>
      <c r="O75" s="70"/>
      <c r="P75" s="71"/>
      <c r="Q75" s="70"/>
      <c r="R75" s="77"/>
      <c r="S75" s="38"/>
      <c r="T75" s="39"/>
      <c r="U75" s="14" t="str">
        <f t="shared" si="5"/>
        <v/>
      </c>
    </row>
    <row r="76" spans="1:21" ht="15" hidden="1" customHeight="1">
      <c r="A76" s="45"/>
      <c r="B76" s="38"/>
      <c r="C76" s="38"/>
      <c r="D76" s="69"/>
      <c r="E76" s="70"/>
      <c r="F76" s="71"/>
      <c r="G76" s="70"/>
      <c r="H76" s="71"/>
      <c r="I76" s="59"/>
      <c r="J76" s="60"/>
      <c r="K76" s="61"/>
      <c r="L76" s="60"/>
      <c r="M76" s="62"/>
      <c r="N76" s="71"/>
      <c r="O76" s="70"/>
      <c r="P76" s="71"/>
      <c r="Q76" s="70"/>
      <c r="R76" s="77"/>
      <c r="S76" s="38"/>
      <c r="T76" s="39"/>
      <c r="U76" s="14" t="str">
        <f t="shared" si="5"/>
        <v/>
      </c>
    </row>
    <row r="77" spans="1:21" ht="15" hidden="1" customHeight="1">
      <c r="A77" s="45"/>
      <c r="B77" s="38"/>
      <c r="C77" s="38"/>
      <c r="D77" s="69"/>
      <c r="E77" s="70"/>
      <c r="F77" s="71"/>
      <c r="G77" s="70"/>
      <c r="H77" s="71"/>
      <c r="I77" s="59"/>
      <c r="J77" s="60"/>
      <c r="K77" s="61"/>
      <c r="L77" s="60"/>
      <c r="M77" s="62"/>
      <c r="N77" s="71"/>
      <c r="O77" s="70"/>
      <c r="P77" s="71"/>
      <c r="Q77" s="70"/>
      <c r="R77" s="77"/>
      <c r="S77" s="38"/>
      <c r="T77" s="39"/>
      <c r="U77" s="14" t="str">
        <f t="shared" si="5"/>
        <v/>
      </c>
    </row>
    <row r="78" spans="1:21" ht="15" hidden="1" customHeight="1">
      <c r="A78" s="45"/>
      <c r="B78" s="38"/>
      <c r="C78" s="38"/>
      <c r="D78" s="69"/>
      <c r="E78" s="70"/>
      <c r="F78" s="71"/>
      <c r="G78" s="70"/>
      <c r="H78" s="71"/>
      <c r="I78" s="59"/>
      <c r="J78" s="60"/>
      <c r="K78" s="61"/>
      <c r="L78" s="60"/>
      <c r="M78" s="62"/>
      <c r="N78" s="71"/>
      <c r="O78" s="70"/>
      <c r="P78" s="71"/>
      <c r="Q78" s="70"/>
      <c r="R78" s="77"/>
      <c r="S78" s="38"/>
      <c r="T78" s="39"/>
      <c r="U78" s="14" t="str">
        <f t="shared" si="5"/>
        <v/>
      </c>
    </row>
    <row r="79" spans="1:21" ht="15.2" customHeight="1" thickBot="1">
      <c r="A79" s="46"/>
      <c r="B79" s="40"/>
      <c r="C79" s="40"/>
      <c r="D79" s="72"/>
      <c r="E79" s="73"/>
      <c r="F79" s="73"/>
      <c r="G79" s="73"/>
      <c r="H79" s="73"/>
      <c r="I79" s="63"/>
      <c r="J79" s="64"/>
      <c r="K79" s="64"/>
      <c r="L79" s="64"/>
      <c r="M79" s="65"/>
      <c r="N79" s="73"/>
      <c r="O79" s="73"/>
      <c r="P79" s="73"/>
      <c r="Q79" s="73"/>
      <c r="R79" s="78"/>
      <c r="S79" s="40"/>
      <c r="T79" s="41"/>
    </row>
    <row r="80" spans="1:21" ht="17.850000000000001" customHeight="1">
      <c r="A80" s="50" t="s">
        <v>54</v>
      </c>
      <c r="B80" s="38"/>
      <c r="C80" s="38"/>
      <c r="D80" s="69"/>
      <c r="E80" s="71"/>
      <c r="F80" s="71"/>
      <c r="G80" s="71"/>
      <c r="H80" s="71"/>
      <c r="I80" s="59"/>
      <c r="J80" s="61"/>
      <c r="K80" s="61"/>
      <c r="L80" s="61"/>
      <c r="M80" s="62"/>
      <c r="N80" s="71"/>
      <c r="O80" s="71"/>
      <c r="P80" s="71"/>
      <c r="Q80" s="71"/>
      <c r="R80" s="77"/>
      <c r="S80" s="38"/>
      <c r="T80" s="39"/>
      <c r="U80" s="15"/>
    </row>
    <row r="81" spans="1:21" ht="15.2" customHeight="1">
      <c r="A81" s="45"/>
      <c r="B81" s="38" t="s">
        <v>19</v>
      </c>
      <c r="C81" s="38"/>
      <c r="D81" s="69"/>
      <c r="E81" s="70"/>
      <c r="F81" s="71"/>
      <c r="G81" s="70"/>
      <c r="H81" s="71"/>
      <c r="I81" s="59"/>
      <c r="J81" s="60"/>
      <c r="K81" s="61"/>
      <c r="L81" s="60"/>
      <c r="M81" s="62"/>
      <c r="N81" s="71"/>
      <c r="O81" s="70"/>
      <c r="P81" s="71"/>
      <c r="Q81" s="70"/>
      <c r="R81" s="77"/>
      <c r="S81" s="38"/>
      <c r="T81" s="39"/>
      <c r="U81" s="14" t="str">
        <f t="shared" ref="U81:U90" si="6">IF(COUNTIF((E81:Q81),"x")&gt;1,"Bitte nur ein Kreuz setzen!","")</f>
        <v/>
      </c>
    </row>
    <row r="82" spans="1:21" ht="15.2" customHeight="1">
      <c r="A82" s="45"/>
      <c r="B82" s="38" t="s">
        <v>28</v>
      </c>
      <c r="C82" s="38"/>
      <c r="D82" s="69"/>
      <c r="E82" s="70"/>
      <c r="F82" s="71"/>
      <c r="G82" s="70"/>
      <c r="H82" s="71"/>
      <c r="I82" s="59"/>
      <c r="J82" s="60"/>
      <c r="K82" s="61"/>
      <c r="L82" s="60"/>
      <c r="M82" s="62"/>
      <c r="N82" s="71"/>
      <c r="O82" s="70"/>
      <c r="P82" s="71"/>
      <c r="Q82" s="70"/>
      <c r="R82" s="77"/>
      <c r="S82" s="38"/>
      <c r="T82" s="39"/>
      <c r="U82" s="14" t="str">
        <f t="shared" si="6"/>
        <v/>
      </c>
    </row>
    <row r="83" spans="1:21" ht="15.2" customHeight="1">
      <c r="A83" s="45"/>
      <c r="B83" s="38" t="s">
        <v>55</v>
      </c>
      <c r="C83" s="38"/>
      <c r="D83" s="69"/>
      <c r="E83" s="70"/>
      <c r="F83" s="71"/>
      <c r="G83" s="70"/>
      <c r="H83" s="71"/>
      <c r="I83" s="59"/>
      <c r="J83" s="60"/>
      <c r="K83" s="61"/>
      <c r="L83" s="60"/>
      <c r="M83" s="62"/>
      <c r="N83" s="71"/>
      <c r="O83" s="70"/>
      <c r="P83" s="71"/>
      <c r="Q83" s="70"/>
      <c r="R83" s="77"/>
      <c r="S83" s="38"/>
      <c r="T83" s="39"/>
      <c r="U83" s="14" t="str">
        <f t="shared" si="6"/>
        <v/>
      </c>
    </row>
    <row r="84" spans="1:21" ht="15.2" customHeight="1">
      <c r="A84" s="45"/>
      <c r="B84" s="38" t="s">
        <v>56</v>
      </c>
      <c r="C84" s="38"/>
      <c r="D84" s="69"/>
      <c r="E84" s="70"/>
      <c r="F84" s="71"/>
      <c r="G84" s="70"/>
      <c r="H84" s="71"/>
      <c r="I84" s="59"/>
      <c r="J84" s="60"/>
      <c r="K84" s="61"/>
      <c r="L84" s="60"/>
      <c r="M84" s="62"/>
      <c r="N84" s="71"/>
      <c r="O84" s="70"/>
      <c r="P84" s="71"/>
      <c r="Q84" s="70"/>
      <c r="R84" s="77"/>
      <c r="S84" s="38"/>
      <c r="T84" s="39"/>
      <c r="U84" s="14" t="str">
        <f t="shared" si="6"/>
        <v/>
      </c>
    </row>
    <row r="85" spans="1:21" ht="15.2" hidden="1" customHeight="1">
      <c r="A85" s="45"/>
      <c r="B85" s="38"/>
      <c r="C85" s="38"/>
      <c r="D85" s="69"/>
      <c r="E85" s="70"/>
      <c r="F85" s="71"/>
      <c r="G85" s="70"/>
      <c r="H85" s="71"/>
      <c r="I85" s="59"/>
      <c r="J85" s="60"/>
      <c r="K85" s="61"/>
      <c r="L85" s="60"/>
      <c r="M85" s="62"/>
      <c r="N85" s="71"/>
      <c r="O85" s="70"/>
      <c r="P85" s="71"/>
      <c r="Q85" s="70"/>
      <c r="R85" s="77"/>
      <c r="S85" s="38"/>
      <c r="T85" s="39"/>
      <c r="U85" s="14" t="str">
        <f t="shared" si="6"/>
        <v/>
      </c>
    </row>
    <row r="86" spans="1:21" ht="15" hidden="1" customHeight="1">
      <c r="A86" s="45"/>
      <c r="B86" s="38"/>
      <c r="C86" s="38"/>
      <c r="D86" s="69"/>
      <c r="E86" s="70"/>
      <c r="F86" s="71"/>
      <c r="G86" s="70"/>
      <c r="H86" s="71"/>
      <c r="I86" s="59"/>
      <c r="J86" s="60"/>
      <c r="K86" s="61"/>
      <c r="L86" s="60"/>
      <c r="M86" s="62"/>
      <c r="N86" s="71"/>
      <c r="O86" s="70"/>
      <c r="P86" s="71"/>
      <c r="Q86" s="70"/>
      <c r="R86" s="77"/>
      <c r="S86" s="38"/>
      <c r="T86" s="39"/>
      <c r="U86" s="14" t="str">
        <f t="shared" si="6"/>
        <v/>
      </c>
    </row>
    <row r="87" spans="1:21" ht="15" hidden="1" customHeight="1">
      <c r="A87" s="45"/>
      <c r="B87" s="38"/>
      <c r="C87" s="38"/>
      <c r="D87" s="69"/>
      <c r="E87" s="70"/>
      <c r="F87" s="71"/>
      <c r="G87" s="70"/>
      <c r="H87" s="71"/>
      <c r="I87" s="59"/>
      <c r="J87" s="60"/>
      <c r="K87" s="61"/>
      <c r="L87" s="60"/>
      <c r="M87" s="62"/>
      <c r="N87" s="71"/>
      <c r="O87" s="70"/>
      <c r="P87" s="71"/>
      <c r="Q87" s="70"/>
      <c r="R87" s="77"/>
      <c r="S87" s="38"/>
      <c r="T87" s="39"/>
      <c r="U87" s="14" t="str">
        <f t="shared" si="6"/>
        <v/>
      </c>
    </row>
    <row r="88" spans="1:21" ht="15" hidden="1" customHeight="1">
      <c r="A88" s="45"/>
      <c r="B88" s="38"/>
      <c r="C88" s="38"/>
      <c r="D88" s="69"/>
      <c r="E88" s="70"/>
      <c r="F88" s="71"/>
      <c r="G88" s="70"/>
      <c r="H88" s="71"/>
      <c r="I88" s="59"/>
      <c r="J88" s="60"/>
      <c r="K88" s="61"/>
      <c r="L88" s="60"/>
      <c r="M88" s="62"/>
      <c r="N88" s="71"/>
      <c r="O88" s="70"/>
      <c r="P88" s="71"/>
      <c r="Q88" s="70"/>
      <c r="R88" s="77"/>
      <c r="S88" s="38"/>
      <c r="T88" s="39"/>
      <c r="U88" s="14" t="str">
        <f t="shared" si="6"/>
        <v/>
      </c>
    </row>
    <row r="89" spans="1:21" ht="15" hidden="1" customHeight="1">
      <c r="A89" s="45"/>
      <c r="B89" s="38"/>
      <c r="C89" s="38"/>
      <c r="D89" s="69"/>
      <c r="E89" s="70"/>
      <c r="F89" s="71"/>
      <c r="G89" s="70"/>
      <c r="H89" s="71"/>
      <c r="I89" s="59"/>
      <c r="J89" s="60"/>
      <c r="K89" s="61"/>
      <c r="L89" s="60"/>
      <c r="M89" s="62"/>
      <c r="N89" s="71"/>
      <c r="O89" s="70"/>
      <c r="P89" s="71"/>
      <c r="Q89" s="70"/>
      <c r="R89" s="77"/>
      <c r="S89" s="38"/>
      <c r="T89" s="39"/>
      <c r="U89" s="14" t="str">
        <f t="shared" si="6"/>
        <v/>
      </c>
    </row>
    <row r="90" spans="1:21" ht="15" hidden="1" customHeight="1">
      <c r="A90" s="45"/>
      <c r="B90" s="38"/>
      <c r="C90" s="38"/>
      <c r="D90" s="69"/>
      <c r="E90" s="70"/>
      <c r="F90" s="71"/>
      <c r="G90" s="70"/>
      <c r="H90" s="71"/>
      <c r="I90" s="59"/>
      <c r="J90" s="60"/>
      <c r="K90" s="61"/>
      <c r="L90" s="60"/>
      <c r="M90" s="62"/>
      <c r="N90" s="71"/>
      <c r="O90" s="70"/>
      <c r="P90" s="71"/>
      <c r="Q90" s="70"/>
      <c r="R90" s="77"/>
      <c r="S90" s="38"/>
      <c r="T90" s="39"/>
      <c r="U90" s="14" t="str">
        <f t="shared" si="6"/>
        <v/>
      </c>
    </row>
    <row r="91" spans="1:21" ht="15.2" customHeight="1" thickBot="1">
      <c r="A91" s="46"/>
      <c r="B91" s="40"/>
      <c r="C91" s="40"/>
      <c r="D91" s="72"/>
      <c r="E91" s="73"/>
      <c r="F91" s="73"/>
      <c r="G91" s="73"/>
      <c r="H91" s="73"/>
      <c r="I91" s="63"/>
      <c r="J91" s="64"/>
      <c r="K91" s="64"/>
      <c r="L91" s="64"/>
      <c r="M91" s="65"/>
      <c r="N91" s="73"/>
      <c r="O91" s="73"/>
      <c r="P91" s="73"/>
      <c r="Q91" s="73"/>
      <c r="R91" s="78"/>
      <c r="S91" s="40"/>
      <c r="T91" s="41"/>
    </row>
    <row r="92" spans="1:21" ht="17.850000000000001" customHeight="1">
      <c r="A92" s="100" t="s">
        <v>20</v>
      </c>
      <c r="B92" s="38"/>
      <c r="C92" s="38"/>
      <c r="D92" s="69"/>
      <c r="E92" s="71"/>
      <c r="F92" s="71"/>
      <c r="G92" s="71"/>
      <c r="H92" s="71"/>
      <c r="I92" s="59"/>
      <c r="J92" s="61"/>
      <c r="K92" s="61"/>
      <c r="L92" s="61"/>
      <c r="M92" s="62"/>
      <c r="N92" s="71"/>
      <c r="O92" s="71"/>
      <c r="P92" s="71"/>
      <c r="Q92" s="71"/>
      <c r="R92" s="77"/>
      <c r="S92" s="38"/>
      <c r="T92" s="39"/>
      <c r="U92" s="15"/>
    </row>
    <row r="93" spans="1:21" ht="15.2" customHeight="1">
      <c r="A93" s="45"/>
      <c r="B93" s="38" t="s">
        <v>57</v>
      </c>
      <c r="C93" s="38"/>
      <c r="D93" s="69"/>
      <c r="E93" s="70"/>
      <c r="F93" s="71"/>
      <c r="G93" s="70"/>
      <c r="H93" s="71"/>
      <c r="I93" s="59"/>
      <c r="J93" s="60"/>
      <c r="K93" s="61"/>
      <c r="L93" s="60"/>
      <c r="M93" s="62"/>
      <c r="N93" s="71"/>
      <c r="O93" s="70"/>
      <c r="P93" s="71"/>
      <c r="Q93" s="70"/>
      <c r="R93" s="77"/>
      <c r="S93" s="38"/>
      <c r="T93" s="39"/>
      <c r="U93" s="14" t="str">
        <f t="shared" ref="U93:U102" si="7">IF(COUNTIF((E93:Q93),"x")&gt;1,"Bitte nur ein Kreuz setzen!","")</f>
        <v/>
      </c>
    </row>
    <row r="94" spans="1:21" ht="15.2" customHeight="1">
      <c r="A94" s="45"/>
      <c r="B94" s="38" t="s">
        <v>58</v>
      </c>
      <c r="C94" s="38"/>
      <c r="D94" s="69"/>
      <c r="E94" s="70"/>
      <c r="F94" s="71"/>
      <c r="G94" s="70"/>
      <c r="H94" s="71"/>
      <c r="I94" s="59"/>
      <c r="J94" s="60"/>
      <c r="K94" s="61"/>
      <c r="L94" s="60"/>
      <c r="M94" s="62"/>
      <c r="N94" s="71"/>
      <c r="O94" s="70"/>
      <c r="P94" s="71"/>
      <c r="Q94" s="70"/>
      <c r="R94" s="77"/>
      <c r="S94" s="38"/>
      <c r="T94" s="39"/>
      <c r="U94" s="14" t="str">
        <f t="shared" si="7"/>
        <v/>
      </c>
    </row>
    <row r="95" spans="1:21" ht="15.2" customHeight="1">
      <c r="A95" s="45"/>
      <c r="B95" s="38" t="s">
        <v>59</v>
      </c>
      <c r="C95" s="38"/>
      <c r="D95" s="69"/>
      <c r="E95" s="70"/>
      <c r="F95" s="71"/>
      <c r="G95" s="70"/>
      <c r="H95" s="71"/>
      <c r="I95" s="59"/>
      <c r="J95" s="60"/>
      <c r="K95" s="61"/>
      <c r="L95" s="60"/>
      <c r="M95" s="62"/>
      <c r="N95" s="71"/>
      <c r="O95" s="70"/>
      <c r="P95" s="71"/>
      <c r="Q95" s="70"/>
      <c r="R95" s="77"/>
      <c r="S95" s="38"/>
      <c r="T95" s="39"/>
      <c r="U95" s="14" t="str">
        <f t="shared" si="7"/>
        <v/>
      </c>
    </row>
    <row r="96" spans="1:21" ht="15.2" customHeight="1">
      <c r="A96" s="45"/>
      <c r="B96" s="38" t="s">
        <v>21</v>
      </c>
      <c r="C96" s="38"/>
      <c r="D96" s="69"/>
      <c r="E96" s="70"/>
      <c r="F96" s="71"/>
      <c r="G96" s="70"/>
      <c r="H96" s="71"/>
      <c r="I96" s="59"/>
      <c r="J96" s="60"/>
      <c r="K96" s="61"/>
      <c r="L96" s="60"/>
      <c r="M96" s="62"/>
      <c r="N96" s="71"/>
      <c r="O96" s="70"/>
      <c r="P96" s="71"/>
      <c r="Q96" s="70"/>
      <c r="R96" s="77"/>
      <c r="S96" s="38"/>
      <c r="T96" s="39"/>
      <c r="U96" s="14" t="str">
        <f t="shared" si="7"/>
        <v/>
      </c>
    </row>
    <row r="97" spans="1:21" ht="15.2" hidden="1" customHeight="1">
      <c r="A97" s="45"/>
      <c r="B97" s="38"/>
      <c r="C97" s="38"/>
      <c r="D97" s="69"/>
      <c r="E97" s="70"/>
      <c r="F97" s="71"/>
      <c r="G97" s="70"/>
      <c r="H97" s="71"/>
      <c r="I97" s="59"/>
      <c r="J97" s="60"/>
      <c r="K97" s="61"/>
      <c r="L97" s="60"/>
      <c r="M97" s="62"/>
      <c r="N97" s="71"/>
      <c r="O97" s="70"/>
      <c r="P97" s="71"/>
      <c r="Q97" s="70"/>
      <c r="R97" s="77"/>
      <c r="S97" s="38"/>
      <c r="T97" s="39"/>
      <c r="U97" s="14" t="str">
        <f t="shared" si="7"/>
        <v/>
      </c>
    </row>
    <row r="98" spans="1:21" ht="15" hidden="1" customHeight="1">
      <c r="A98" s="45"/>
      <c r="B98" s="38"/>
      <c r="C98" s="38"/>
      <c r="D98" s="69"/>
      <c r="E98" s="70"/>
      <c r="F98" s="71"/>
      <c r="G98" s="70"/>
      <c r="H98" s="71"/>
      <c r="I98" s="59"/>
      <c r="J98" s="60"/>
      <c r="K98" s="61"/>
      <c r="L98" s="60"/>
      <c r="M98" s="62"/>
      <c r="N98" s="71"/>
      <c r="O98" s="70"/>
      <c r="P98" s="71"/>
      <c r="Q98" s="70"/>
      <c r="R98" s="77"/>
      <c r="S98" s="38"/>
      <c r="T98" s="39"/>
      <c r="U98" s="14" t="str">
        <f t="shared" si="7"/>
        <v/>
      </c>
    </row>
    <row r="99" spans="1:21" ht="15" hidden="1" customHeight="1">
      <c r="A99" s="45"/>
      <c r="B99" s="38"/>
      <c r="C99" s="38"/>
      <c r="D99" s="69"/>
      <c r="E99" s="70"/>
      <c r="F99" s="71"/>
      <c r="G99" s="70"/>
      <c r="H99" s="71"/>
      <c r="I99" s="59"/>
      <c r="J99" s="60"/>
      <c r="K99" s="61"/>
      <c r="L99" s="60"/>
      <c r="M99" s="62"/>
      <c r="N99" s="71"/>
      <c r="O99" s="70"/>
      <c r="P99" s="71"/>
      <c r="Q99" s="70"/>
      <c r="R99" s="77"/>
      <c r="S99" s="38"/>
      <c r="T99" s="39"/>
      <c r="U99" s="14" t="str">
        <f t="shared" si="7"/>
        <v/>
      </c>
    </row>
    <row r="100" spans="1:21" ht="15" hidden="1" customHeight="1">
      <c r="A100" s="45"/>
      <c r="B100" s="38"/>
      <c r="C100" s="38"/>
      <c r="D100" s="69"/>
      <c r="E100" s="70"/>
      <c r="F100" s="71"/>
      <c r="G100" s="70"/>
      <c r="H100" s="71"/>
      <c r="I100" s="59"/>
      <c r="J100" s="60"/>
      <c r="K100" s="61"/>
      <c r="L100" s="60"/>
      <c r="M100" s="62"/>
      <c r="N100" s="71"/>
      <c r="O100" s="70"/>
      <c r="P100" s="71"/>
      <c r="Q100" s="70"/>
      <c r="R100" s="77"/>
      <c r="S100" s="38"/>
      <c r="T100" s="39"/>
      <c r="U100" s="14" t="str">
        <f t="shared" si="7"/>
        <v/>
      </c>
    </row>
    <row r="101" spans="1:21" ht="15" hidden="1" customHeight="1">
      <c r="A101" s="45"/>
      <c r="B101" s="38"/>
      <c r="C101" s="38"/>
      <c r="D101" s="69"/>
      <c r="E101" s="70"/>
      <c r="F101" s="71"/>
      <c r="G101" s="70"/>
      <c r="H101" s="71"/>
      <c r="I101" s="59"/>
      <c r="J101" s="60"/>
      <c r="K101" s="61"/>
      <c r="L101" s="60"/>
      <c r="M101" s="62"/>
      <c r="N101" s="71"/>
      <c r="O101" s="70"/>
      <c r="P101" s="71"/>
      <c r="Q101" s="70"/>
      <c r="R101" s="77"/>
      <c r="S101" s="38"/>
      <c r="T101" s="39"/>
      <c r="U101" s="14" t="str">
        <f t="shared" si="7"/>
        <v/>
      </c>
    </row>
    <row r="102" spans="1:21" ht="15" hidden="1" customHeight="1">
      <c r="A102" s="45"/>
      <c r="B102" s="38"/>
      <c r="C102" s="38"/>
      <c r="D102" s="69"/>
      <c r="E102" s="70"/>
      <c r="F102" s="71"/>
      <c r="G102" s="70"/>
      <c r="H102" s="71"/>
      <c r="I102" s="59"/>
      <c r="J102" s="60"/>
      <c r="K102" s="61"/>
      <c r="L102" s="60"/>
      <c r="M102" s="62"/>
      <c r="N102" s="71"/>
      <c r="O102" s="70"/>
      <c r="P102" s="71"/>
      <c r="Q102" s="70"/>
      <c r="R102" s="77"/>
      <c r="S102" s="38"/>
      <c r="T102" s="39"/>
      <c r="U102" s="14" t="str">
        <f t="shared" si="7"/>
        <v/>
      </c>
    </row>
    <row r="103" spans="1:21" ht="15.2" customHeight="1" thickBot="1">
      <c r="A103" s="46"/>
      <c r="B103" s="40"/>
      <c r="C103" s="40"/>
      <c r="D103" s="72"/>
      <c r="E103" s="73"/>
      <c r="F103" s="73"/>
      <c r="G103" s="73"/>
      <c r="H103" s="73"/>
      <c r="I103" s="63"/>
      <c r="J103" s="64"/>
      <c r="K103" s="64"/>
      <c r="L103" s="64"/>
      <c r="M103" s="65"/>
      <c r="N103" s="73"/>
      <c r="O103" s="73"/>
      <c r="P103" s="73"/>
      <c r="Q103" s="73"/>
      <c r="R103" s="78"/>
      <c r="S103" s="40"/>
      <c r="T103" s="41"/>
    </row>
    <row r="104" spans="1:21" ht="17.850000000000001" customHeight="1">
      <c r="A104" s="100" t="s">
        <v>22</v>
      </c>
      <c r="B104" s="38"/>
      <c r="C104" s="38"/>
      <c r="D104" s="69"/>
      <c r="E104" s="71"/>
      <c r="F104" s="71"/>
      <c r="G104" s="71"/>
      <c r="H104" s="71"/>
      <c r="I104" s="59"/>
      <c r="J104" s="61"/>
      <c r="K104" s="61"/>
      <c r="L104" s="61"/>
      <c r="M104" s="62"/>
      <c r="N104" s="71"/>
      <c r="O104" s="71"/>
      <c r="P104" s="71"/>
      <c r="Q104" s="71"/>
      <c r="R104" s="77"/>
      <c r="S104" s="38"/>
      <c r="T104" s="39"/>
      <c r="U104" s="15"/>
    </row>
    <row r="105" spans="1:21" ht="15.2" customHeight="1">
      <c r="A105" s="45"/>
      <c r="B105" s="38" t="s">
        <v>60</v>
      </c>
      <c r="C105" s="38"/>
      <c r="D105" s="69"/>
      <c r="E105" s="70"/>
      <c r="F105" s="71"/>
      <c r="G105" s="70"/>
      <c r="H105" s="71"/>
      <c r="I105" s="59"/>
      <c r="J105" s="60"/>
      <c r="K105" s="61"/>
      <c r="L105" s="60"/>
      <c r="M105" s="62"/>
      <c r="N105" s="71"/>
      <c r="O105" s="70"/>
      <c r="P105" s="71"/>
      <c r="Q105" s="70"/>
      <c r="R105" s="77"/>
      <c r="S105" s="38"/>
      <c r="T105" s="39"/>
      <c r="U105" s="14" t="str">
        <f t="shared" ref="U105:U114" si="8">IF(COUNTIF((E105:Q105),"x")&gt;1,"Bitte nur ein Kreuz setzen!","")</f>
        <v/>
      </c>
    </row>
    <row r="106" spans="1:21" ht="15.2" customHeight="1">
      <c r="A106" s="45"/>
      <c r="B106" s="38" t="s">
        <v>23</v>
      </c>
      <c r="C106" s="38"/>
      <c r="D106" s="69"/>
      <c r="E106" s="70"/>
      <c r="F106" s="71"/>
      <c r="G106" s="70"/>
      <c r="H106" s="71"/>
      <c r="I106" s="59"/>
      <c r="J106" s="60"/>
      <c r="K106" s="61"/>
      <c r="L106" s="60"/>
      <c r="M106" s="62"/>
      <c r="N106" s="71"/>
      <c r="O106" s="70"/>
      <c r="P106" s="71"/>
      <c r="Q106" s="70"/>
      <c r="R106" s="77"/>
      <c r="S106" s="38"/>
      <c r="T106" s="39"/>
      <c r="U106" s="14" t="str">
        <f t="shared" si="8"/>
        <v/>
      </c>
    </row>
    <row r="107" spans="1:21" ht="15.2" hidden="1" customHeight="1">
      <c r="A107" s="45"/>
      <c r="B107" s="38"/>
      <c r="C107" s="38"/>
      <c r="D107" s="69"/>
      <c r="E107" s="70"/>
      <c r="F107" s="71"/>
      <c r="G107" s="70"/>
      <c r="H107" s="71"/>
      <c r="I107" s="59"/>
      <c r="J107" s="60"/>
      <c r="K107" s="61"/>
      <c r="L107" s="60"/>
      <c r="M107" s="62"/>
      <c r="N107" s="71"/>
      <c r="O107" s="70"/>
      <c r="P107" s="71"/>
      <c r="Q107" s="70"/>
      <c r="R107" s="77"/>
      <c r="S107" s="38"/>
      <c r="T107" s="39"/>
      <c r="U107" s="14" t="str">
        <f t="shared" si="8"/>
        <v/>
      </c>
    </row>
    <row r="108" spans="1:21" ht="15.2" hidden="1" customHeight="1">
      <c r="A108" s="45"/>
      <c r="B108" s="38"/>
      <c r="C108" s="38"/>
      <c r="D108" s="69"/>
      <c r="E108" s="70"/>
      <c r="F108" s="71"/>
      <c r="G108" s="70"/>
      <c r="H108" s="71"/>
      <c r="I108" s="59"/>
      <c r="J108" s="60"/>
      <c r="K108" s="61"/>
      <c r="L108" s="60"/>
      <c r="M108" s="62"/>
      <c r="N108" s="71"/>
      <c r="O108" s="70"/>
      <c r="P108" s="71"/>
      <c r="Q108" s="70"/>
      <c r="R108" s="77"/>
      <c r="S108" s="38"/>
      <c r="T108" s="39"/>
      <c r="U108" s="14" t="str">
        <f t="shared" si="8"/>
        <v/>
      </c>
    </row>
    <row r="109" spans="1:21" ht="15.2" hidden="1" customHeight="1">
      <c r="A109" s="45"/>
      <c r="B109" s="38"/>
      <c r="C109" s="38"/>
      <c r="D109" s="69"/>
      <c r="E109" s="70"/>
      <c r="F109" s="71"/>
      <c r="G109" s="70"/>
      <c r="H109" s="71"/>
      <c r="I109" s="59"/>
      <c r="J109" s="60"/>
      <c r="K109" s="61"/>
      <c r="L109" s="60"/>
      <c r="M109" s="62"/>
      <c r="N109" s="71"/>
      <c r="O109" s="70"/>
      <c r="P109" s="71"/>
      <c r="Q109" s="70"/>
      <c r="R109" s="77"/>
      <c r="S109" s="38"/>
      <c r="T109" s="39"/>
      <c r="U109" s="14" t="str">
        <f t="shared" si="8"/>
        <v/>
      </c>
    </row>
    <row r="110" spans="1:21" ht="15" hidden="1" customHeight="1">
      <c r="A110" s="45"/>
      <c r="B110" s="38"/>
      <c r="C110" s="38"/>
      <c r="D110" s="69"/>
      <c r="E110" s="70"/>
      <c r="F110" s="71"/>
      <c r="G110" s="70"/>
      <c r="H110" s="71"/>
      <c r="I110" s="59"/>
      <c r="J110" s="60"/>
      <c r="K110" s="61"/>
      <c r="L110" s="60"/>
      <c r="M110" s="62"/>
      <c r="N110" s="71"/>
      <c r="O110" s="70"/>
      <c r="P110" s="71"/>
      <c r="Q110" s="70"/>
      <c r="R110" s="77"/>
      <c r="S110" s="38"/>
      <c r="T110" s="39"/>
      <c r="U110" s="14" t="str">
        <f t="shared" si="8"/>
        <v/>
      </c>
    </row>
    <row r="111" spans="1:21" ht="15" hidden="1" customHeight="1">
      <c r="A111" s="45"/>
      <c r="B111" s="38"/>
      <c r="C111" s="38"/>
      <c r="D111" s="69"/>
      <c r="E111" s="70"/>
      <c r="F111" s="71"/>
      <c r="G111" s="70"/>
      <c r="H111" s="71"/>
      <c r="I111" s="59"/>
      <c r="J111" s="60"/>
      <c r="K111" s="61"/>
      <c r="L111" s="60"/>
      <c r="M111" s="62"/>
      <c r="N111" s="71"/>
      <c r="O111" s="70"/>
      <c r="P111" s="71"/>
      <c r="Q111" s="70"/>
      <c r="R111" s="77"/>
      <c r="S111" s="38"/>
      <c r="T111" s="39"/>
      <c r="U111" s="14" t="str">
        <f t="shared" si="8"/>
        <v/>
      </c>
    </row>
    <row r="112" spans="1:21" ht="15" hidden="1" customHeight="1">
      <c r="A112" s="45"/>
      <c r="B112" s="38"/>
      <c r="C112" s="38"/>
      <c r="D112" s="69"/>
      <c r="E112" s="70"/>
      <c r="F112" s="71"/>
      <c r="G112" s="70"/>
      <c r="H112" s="71"/>
      <c r="I112" s="59"/>
      <c r="J112" s="60"/>
      <c r="K112" s="61"/>
      <c r="L112" s="60"/>
      <c r="M112" s="62"/>
      <c r="N112" s="71"/>
      <c r="O112" s="70"/>
      <c r="P112" s="71"/>
      <c r="Q112" s="70"/>
      <c r="R112" s="77"/>
      <c r="S112" s="38"/>
      <c r="T112" s="39"/>
      <c r="U112" s="14" t="str">
        <f t="shared" si="8"/>
        <v/>
      </c>
    </row>
    <row r="113" spans="1:21" ht="15" hidden="1" customHeight="1">
      <c r="A113" s="45"/>
      <c r="B113" s="38"/>
      <c r="C113" s="38"/>
      <c r="D113" s="69"/>
      <c r="E113" s="70"/>
      <c r="F113" s="71"/>
      <c r="G113" s="70"/>
      <c r="H113" s="71"/>
      <c r="I113" s="59"/>
      <c r="J113" s="60"/>
      <c r="K113" s="61"/>
      <c r="L113" s="60"/>
      <c r="M113" s="62"/>
      <c r="N113" s="71"/>
      <c r="O113" s="70"/>
      <c r="P113" s="71"/>
      <c r="Q113" s="70"/>
      <c r="R113" s="77"/>
      <c r="S113" s="38"/>
      <c r="T113" s="39"/>
      <c r="U113" s="14" t="str">
        <f t="shared" si="8"/>
        <v/>
      </c>
    </row>
    <row r="114" spans="1:21" ht="15" hidden="1" customHeight="1">
      <c r="A114" s="45"/>
      <c r="B114" s="38"/>
      <c r="C114" s="38"/>
      <c r="D114" s="69"/>
      <c r="E114" s="70"/>
      <c r="F114" s="71"/>
      <c r="G114" s="70"/>
      <c r="H114" s="71"/>
      <c r="I114" s="59"/>
      <c r="J114" s="60"/>
      <c r="K114" s="61"/>
      <c r="L114" s="60"/>
      <c r="M114" s="62"/>
      <c r="N114" s="71"/>
      <c r="O114" s="70"/>
      <c r="P114" s="71"/>
      <c r="Q114" s="70"/>
      <c r="R114" s="77"/>
      <c r="S114" s="38"/>
      <c r="T114" s="39"/>
      <c r="U114" s="14" t="str">
        <f t="shared" si="8"/>
        <v/>
      </c>
    </row>
    <row r="115" spans="1:21" ht="15.2" customHeight="1" thickBot="1">
      <c r="A115" s="46"/>
      <c r="B115" s="40"/>
      <c r="C115" s="40"/>
      <c r="D115" s="72"/>
      <c r="E115" s="73"/>
      <c r="F115" s="73"/>
      <c r="G115" s="73"/>
      <c r="H115" s="73"/>
      <c r="I115" s="63"/>
      <c r="J115" s="64"/>
      <c r="K115" s="64"/>
      <c r="L115" s="64"/>
      <c r="M115" s="65"/>
      <c r="N115" s="73"/>
      <c r="O115" s="73"/>
      <c r="P115" s="73"/>
      <c r="Q115" s="73"/>
      <c r="R115" s="78"/>
      <c r="S115" s="40"/>
      <c r="T115" s="41"/>
    </row>
    <row r="116" spans="1:21" ht="15.2" customHeight="1"/>
    <row r="117" spans="1:21" ht="15.2" customHeight="1"/>
    <row r="118" spans="1:21" ht="15.2" customHeight="1"/>
    <row r="119" spans="1:21" ht="15.2" customHeight="1"/>
    <row r="120" spans="1:21" ht="15.2" customHeight="1"/>
    <row r="121" spans="1:21" ht="15.2" customHeight="1"/>
    <row r="122" spans="1:21" ht="15.2" customHeight="1"/>
    <row r="123" spans="1:21" ht="15.2" customHeight="1"/>
    <row r="124" spans="1:21" ht="15.2" customHeight="1"/>
    <row r="125" spans="1:21" ht="15.2" customHeight="1"/>
    <row r="126" spans="1:21" ht="15.2" customHeight="1"/>
    <row r="127" spans="1:21" ht="15.2" customHeight="1"/>
    <row r="128" spans="1:21" ht="15.2" customHeight="1"/>
    <row r="129" ht="15.2" customHeight="1"/>
    <row r="130" ht="15.2" customHeight="1"/>
    <row r="131" ht="15.2" customHeight="1"/>
    <row r="132" ht="15.2" customHeight="1"/>
    <row r="133" ht="15.2" customHeight="1"/>
    <row r="134" ht="15.2" customHeight="1"/>
    <row r="135" ht="15.2" customHeight="1"/>
    <row r="136" ht="15.2" customHeight="1"/>
    <row r="137" ht="15.2" customHeight="1"/>
    <row r="138" ht="15.2" customHeight="1"/>
    <row r="139" ht="15.2" customHeight="1"/>
    <row r="140" ht="15.2" customHeight="1"/>
    <row r="141" ht="15.2" customHeight="1"/>
    <row r="142" ht="15.2" customHeight="1"/>
    <row r="143" ht="15.2" customHeight="1"/>
    <row r="144" ht="15.2" customHeight="1"/>
    <row r="145" ht="15.2" customHeight="1"/>
    <row r="146" ht="15.2" customHeight="1"/>
    <row r="147" ht="15.2" customHeight="1"/>
    <row r="148" ht="15.2" customHeight="1"/>
    <row r="149" ht="15.2" customHeight="1"/>
    <row r="150" ht="15.2" customHeight="1"/>
    <row r="151" ht="15.2" customHeight="1"/>
    <row r="152" ht="15.2" customHeight="1"/>
    <row r="153" ht="15.2" customHeight="1"/>
    <row r="154" ht="15.2" customHeight="1"/>
    <row r="155" ht="15.2" customHeight="1"/>
    <row r="156" ht="15.2" customHeight="1"/>
    <row r="157" ht="15.2" customHeight="1"/>
    <row r="158" ht="15.2" customHeight="1"/>
    <row r="159" ht="15.2" customHeight="1"/>
    <row r="160" ht="15.2" customHeight="1"/>
    <row r="161" ht="15.2" customHeight="1"/>
    <row r="162" ht="15.2" customHeight="1"/>
    <row r="163" ht="15.2" customHeight="1"/>
    <row r="164" ht="15.2" customHeight="1"/>
    <row r="165" ht="15.2" customHeight="1"/>
    <row r="166" ht="15.2" customHeight="1"/>
    <row r="167" ht="15.2" customHeight="1"/>
    <row r="168" ht="15.2" customHeight="1"/>
    <row r="169" ht="15.2" customHeight="1"/>
    <row r="170" ht="15.2" customHeight="1"/>
    <row r="171" ht="15.2" customHeight="1"/>
    <row r="172" ht="15.2" customHeight="1"/>
    <row r="173" ht="15.2" customHeight="1"/>
    <row r="174" ht="15.2" customHeight="1"/>
    <row r="175" ht="15.2" customHeight="1"/>
    <row r="176" ht="15.2" customHeight="1"/>
    <row r="177" ht="15.2" customHeight="1"/>
    <row r="178" ht="15.2" customHeight="1"/>
    <row r="179" ht="15.2" customHeight="1"/>
    <row r="180" ht="15.2" customHeight="1"/>
    <row r="181" ht="15.2" customHeight="1"/>
    <row r="182" ht="15.2" customHeight="1"/>
    <row r="183" ht="15.2" customHeight="1"/>
    <row r="184" ht="15.2" customHeight="1"/>
    <row r="185" ht="15.2" customHeight="1"/>
    <row r="186" ht="15.2" customHeight="1"/>
    <row r="187" ht="15.2" customHeight="1"/>
    <row r="188" ht="15.2" customHeight="1"/>
    <row r="189" ht="15.2" customHeight="1"/>
    <row r="190" ht="15.2" customHeight="1"/>
    <row r="191" ht="15.2" customHeight="1"/>
    <row r="192" ht="15.2" customHeight="1"/>
    <row r="193" ht="15.2" customHeight="1"/>
    <row r="194" ht="15.2" customHeight="1"/>
    <row r="195" ht="15.2" customHeight="1"/>
    <row r="196" ht="15.2" customHeight="1"/>
    <row r="197" ht="15.2" customHeight="1"/>
    <row r="198" ht="15.2" customHeight="1"/>
    <row r="199" ht="15.2" customHeight="1"/>
    <row r="200" ht="15.2" customHeight="1"/>
    <row r="201" ht="15.2" customHeight="1"/>
    <row r="202" ht="15.2" customHeight="1"/>
    <row r="203" ht="15.2" customHeight="1"/>
    <row r="204" ht="15.2" customHeight="1"/>
    <row r="205" ht="15.2" customHeight="1"/>
    <row r="206" ht="15.2" customHeight="1"/>
    <row r="207" ht="15.2" customHeight="1"/>
    <row r="208" ht="15.2" customHeight="1"/>
    <row r="209" ht="15.2" customHeight="1"/>
    <row r="210" ht="15.2" customHeight="1"/>
    <row r="211" ht="15.2" customHeight="1"/>
    <row r="212" ht="15.2" customHeight="1"/>
    <row r="213" ht="15.2" customHeight="1"/>
    <row r="214" ht="15.2" customHeight="1"/>
    <row r="215" ht="15.2" customHeight="1"/>
    <row r="216" ht="15.2" customHeight="1"/>
    <row r="217" ht="15.2" customHeight="1"/>
    <row r="218" ht="15.2" customHeight="1"/>
    <row r="219" ht="15.2" customHeight="1"/>
    <row r="220" ht="15.2" customHeight="1"/>
    <row r="221" ht="15.2" customHeight="1"/>
    <row r="222" ht="15.2" customHeight="1"/>
    <row r="223" ht="15.2" customHeight="1"/>
    <row r="224" ht="15.2" customHeight="1"/>
    <row r="225" ht="15.2" customHeight="1"/>
    <row r="226" ht="15.2" customHeight="1"/>
    <row r="227" ht="15.2" customHeight="1"/>
    <row r="228" ht="15.2" customHeight="1"/>
    <row r="229" ht="15.2" customHeight="1"/>
    <row r="230" ht="15.2" customHeight="1"/>
    <row r="231" ht="15.2" customHeight="1"/>
    <row r="232" ht="15.2" customHeight="1"/>
    <row r="233" ht="15.2" customHeight="1"/>
    <row r="234" ht="15.2" customHeight="1"/>
    <row r="235" ht="15.2" customHeight="1"/>
    <row r="236" ht="15.2" customHeight="1"/>
    <row r="237" ht="15.2" customHeight="1"/>
    <row r="238" ht="15.2" customHeight="1"/>
    <row r="239" ht="15.2" customHeight="1"/>
    <row r="240" ht="15.2" customHeight="1"/>
    <row r="241" ht="15.2" customHeight="1"/>
    <row r="242" ht="15.2" customHeight="1"/>
    <row r="243" ht="15.2" customHeight="1"/>
    <row r="244" ht="15.2" customHeight="1"/>
    <row r="245" ht="15.2" customHeight="1"/>
    <row r="246" ht="15.2" customHeight="1"/>
    <row r="247" ht="15.2" customHeight="1"/>
    <row r="248" ht="15.2" customHeight="1"/>
    <row r="249" ht="15.2" customHeight="1"/>
    <row r="250" ht="15.2" customHeight="1"/>
    <row r="251" ht="15.2" customHeight="1"/>
    <row r="252" ht="15.2" customHeight="1"/>
    <row r="253" ht="15.2" customHeight="1"/>
    <row r="254" ht="15.2" customHeight="1"/>
    <row r="255" ht="15.2" customHeight="1"/>
    <row r="256" ht="15.2" customHeight="1"/>
    <row r="257" ht="15.2" customHeight="1"/>
    <row r="258" ht="15.2" customHeight="1"/>
    <row r="259" ht="15.2" customHeight="1"/>
    <row r="260" ht="15.2" customHeight="1"/>
    <row r="261" ht="15.2" customHeight="1"/>
    <row r="262" ht="15.2" customHeight="1"/>
    <row r="263" ht="15.2" customHeight="1"/>
    <row r="264" ht="15.2" customHeight="1"/>
    <row r="265" ht="15.2" customHeight="1"/>
    <row r="266" ht="15.2" customHeight="1"/>
    <row r="267" ht="15.2" customHeight="1"/>
    <row r="268" ht="15.2" customHeight="1"/>
    <row r="269" ht="15.2" customHeight="1"/>
    <row r="270" ht="15.2" customHeight="1"/>
    <row r="271" ht="15.2" customHeight="1"/>
    <row r="272" ht="15.2" customHeight="1"/>
    <row r="273" ht="15.2" customHeight="1"/>
    <row r="274" ht="15.2" customHeight="1"/>
    <row r="275" ht="15.2" customHeight="1"/>
    <row r="276" ht="15.2" customHeight="1"/>
    <row r="277" ht="15.2" customHeight="1"/>
    <row r="278" ht="15.2" customHeight="1"/>
    <row r="279" ht="15.2" customHeight="1"/>
    <row r="280" ht="15.2" customHeight="1"/>
    <row r="281" ht="15.2" customHeight="1"/>
    <row r="282" ht="15.2" customHeight="1"/>
    <row r="283" ht="15.2" customHeight="1"/>
    <row r="284" ht="15.2" customHeight="1"/>
    <row r="285" ht="15.2" customHeight="1"/>
    <row r="286" ht="15.2" customHeight="1"/>
    <row r="287" ht="15.2" customHeight="1"/>
    <row r="288" ht="15.2" customHeight="1"/>
    <row r="289" ht="15.2" customHeight="1"/>
    <row r="290" ht="15.2" customHeight="1"/>
    <row r="291" ht="15.2" customHeight="1"/>
    <row r="292" ht="15.2" customHeight="1"/>
    <row r="293" ht="15.2" customHeight="1"/>
    <row r="294" ht="15.2" customHeight="1"/>
    <row r="295" ht="15.2" customHeight="1"/>
    <row r="296" ht="15.2" customHeight="1"/>
    <row r="297" ht="15.2" customHeight="1"/>
    <row r="298" ht="15.2" customHeight="1"/>
    <row r="299" ht="15.2" customHeight="1"/>
    <row r="300" ht="15.2" customHeight="1"/>
    <row r="301" ht="15.2" customHeight="1"/>
    <row r="302" ht="15.2" customHeight="1"/>
    <row r="303" ht="15.2" customHeight="1"/>
    <row r="304" ht="15.2" customHeight="1"/>
    <row r="305" ht="15.2" customHeight="1"/>
    <row r="306" ht="15.2" customHeight="1"/>
    <row r="307" ht="15.2" customHeight="1"/>
    <row r="308" ht="15.2" customHeight="1"/>
    <row r="309" ht="15.2" customHeight="1"/>
    <row r="310" ht="15.2" customHeight="1"/>
    <row r="311" ht="15.2" customHeight="1"/>
    <row r="312" ht="15.2" customHeight="1"/>
    <row r="313" ht="15.2" customHeight="1"/>
    <row r="314" ht="15.2" customHeight="1"/>
    <row r="315" ht="15.2" customHeight="1"/>
    <row r="316" ht="15.2" customHeight="1"/>
    <row r="317" ht="15.2" customHeight="1"/>
    <row r="318" ht="15.2" customHeight="1"/>
    <row r="319" ht="15.2" customHeight="1"/>
    <row r="320" ht="15.2" customHeight="1"/>
    <row r="321" ht="15.2" customHeight="1"/>
    <row r="322" ht="15.2" customHeight="1"/>
    <row r="323" ht="15.2" customHeight="1"/>
    <row r="324" ht="15.2" customHeight="1"/>
    <row r="325" ht="15.2" customHeight="1"/>
    <row r="326" ht="15.2" customHeight="1"/>
    <row r="327" ht="15.2" customHeight="1"/>
    <row r="328" ht="15.2" customHeight="1"/>
    <row r="329" ht="15.2" customHeight="1"/>
    <row r="330" ht="15.2" customHeight="1"/>
    <row r="331" ht="15.2" customHeight="1"/>
    <row r="332" ht="15.2" customHeight="1"/>
    <row r="333" ht="15.2" customHeight="1"/>
    <row r="334" ht="15.2" customHeight="1"/>
    <row r="335" ht="15.2" customHeight="1"/>
    <row r="336" ht="15.2" customHeight="1"/>
    <row r="337" ht="15.2" customHeight="1"/>
    <row r="338" ht="15.2" customHeight="1"/>
    <row r="339" ht="15.2" customHeight="1"/>
    <row r="340" ht="15.2" customHeight="1"/>
    <row r="341" ht="15.2" customHeight="1"/>
    <row r="342" ht="15.2" customHeight="1"/>
    <row r="343" ht="15.2" customHeight="1"/>
    <row r="344" ht="15.2" customHeight="1"/>
    <row r="345" ht="15.2" customHeight="1"/>
    <row r="346" ht="15.2" customHeight="1"/>
    <row r="347" ht="15.2" customHeight="1"/>
    <row r="348" ht="15.2" customHeight="1"/>
    <row r="349" ht="15.2" customHeight="1"/>
    <row r="350" ht="15.2" customHeight="1"/>
    <row r="351" ht="15.2" customHeight="1"/>
    <row r="352" ht="15.2" customHeight="1"/>
    <row r="353" ht="15.2" customHeight="1"/>
    <row r="354" ht="15.2" customHeight="1"/>
    <row r="355" ht="15.2" customHeight="1"/>
    <row r="356" ht="15.2" customHeight="1"/>
    <row r="357" ht="15.2" customHeight="1"/>
    <row r="358" ht="15.2" customHeight="1"/>
    <row r="359" ht="15.2" customHeight="1"/>
    <row r="360" ht="15.2" customHeight="1"/>
    <row r="361" ht="15.2" customHeight="1"/>
    <row r="362" ht="15.2" customHeight="1"/>
    <row r="363" ht="15.2" customHeight="1"/>
    <row r="364" ht="15.2" customHeight="1"/>
    <row r="365" ht="15.2" customHeight="1"/>
    <row r="366" ht="15.2" customHeight="1"/>
    <row r="367" ht="15.2" customHeight="1"/>
    <row r="368" ht="15.2" customHeight="1"/>
    <row r="369" ht="15.2" customHeight="1"/>
    <row r="370" ht="15.2" customHeight="1"/>
    <row r="371" ht="15.2" customHeight="1"/>
    <row r="372" ht="15.2" customHeight="1"/>
    <row r="373" ht="15.2" customHeight="1"/>
    <row r="374" ht="15.2" customHeight="1"/>
    <row r="375" ht="15.2" customHeight="1"/>
    <row r="376" ht="15.2" customHeight="1"/>
    <row r="377" ht="15.2" customHeight="1"/>
    <row r="378" ht="15.2" customHeight="1"/>
    <row r="379" ht="15.2" customHeight="1"/>
    <row r="380" ht="15.2" customHeight="1"/>
    <row r="381" ht="15.2" customHeight="1"/>
    <row r="382" ht="15.2" customHeight="1"/>
    <row r="383" ht="15.2" customHeight="1"/>
    <row r="384" ht="15.2" customHeight="1"/>
    <row r="385" ht="15.2" customHeight="1"/>
    <row r="386" ht="15.2" customHeight="1"/>
    <row r="387" ht="15.2" customHeight="1"/>
    <row r="388" ht="15.2" customHeight="1"/>
    <row r="389" ht="15.2" customHeight="1"/>
    <row r="390" ht="15.2" customHeight="1"/>
    <row r="391" ht="15.2" customHeight="1"/>
    <row r="392" ht="15.2" customHeight="1"/>
    <row r="393" ht="15.2" customHeight="1"/>
    <row r="394" ht="15.2" customHeight="1"/>
    <row r="395" ht="15.2" customHeight="1"/>
    <row r="396" ht="15.2" customHeight="1"/>
    <row r="397" ht="15.2" customHeight="1"/>
    <row r="398" ht="15.2" customHeight="1"/>
    <row r="399" ht="15.2" customHeight="1"/>
    <row r="400" ht="15.2" customHeight="1"/>
    <row r="401" ht="15.2" customHeight="1"/>
    <row r="402" ht="15.2" customHeight="1"/>
    <row r="403" ht="15.2" customHeight="1"/>
    <row r="404" ht="15.2" customHeight="1"/>
    <row r="405" ht="15.2" customHeight="1"/>
    <row r="406" ht="15.2" customHeight="1"/>
    <row r="407" ht="15.2" customHeight="1"/>
    <row r="408" ht="15.2" customHeight="1"/>
    <row r="409" ht="15.2" customHeight="1"/>
    <row r="410" ht="15.2" customHeight="1"/>
    <row r="411" ht="15.2" customHeight="1"/>
    <row r="412" ht="15.2" customHeight="1"/>
    <row r="413" ht="15.2" customHeight="1"/>
    <row r="414" ht="15.2" customHeight="1"/>
    <row r="415" ht="15.2" customHeight="1"/>
    <row r="416" ht="15.2" customHeight="1"/>
    <row r="417" ht="15.2" customHeight="1"/>
    <row r="418" ht="15.2" customHeight="1"/>
    <row r="419" ht="15.2" customHeight="1"/>
    <row r="420" ht="15.2" customHeight="1"/>
    <row r="421" ht="15.2" customHeight="1"/>
    <row r="422" ht="15.2" customHeight="1"/>
    <row r="423" ht="15.2" customHeight="1"/>
    <row r="424" ht="15.2" customHeight="1"/>
    <row r="425" ht="15.2" customHeight="1"/>
    <row r="426" ht="15.2" customHeight="1"/>
    <row r="427" ht="15.2" customHeight="1"/>
    <row r="428" ht="15.2" customHeight="1"/>
    <row r="429" ht="15.2" customHeight="1"/>
    <row r="430" ht="15.2" customHeight="1"/>
    <row r="431" ht="15.2" customHeight="1"/>
    <row r="432" ht="15.2" customHeight="1"/>
    <row r="433" ht="15.2" customHeight="1"/>
    <row r="434" ht="15.2" customHeight="1"/>
    <row r="435" ht="15.2" customHeight="1"/>
    <row r="436" ht="15.2" customHeight="1"/>
    <row r="437" ht="15.2" customHeight="1"/>
    <row r="438" ht="15.2" customHeight="1"/>
    <row r="439" ht="15.2" customHeight="1"/>
    <row r="440" ht="15.2" customHeight="1"/>
    <row r="441" ht="15.2" customHeight="1"/>
    <row r="442" ht="15.2" customHeight="1"/>
    <row r="443" ht="15.2" customHeight="1"/>
    <row r="444" ht="15.2" customHeight="1"/>
    <row r="445" ht="15.2" customHeight="1"/>
    <row r="446" ht="15.2" customHeight="1"/>
    <row r="447" ht="15.2" customHeight="1"/>
    <row r="448" ht="15.2" customHeight="1"/>
    <row r="449" ht="15.2" customHeight="1"/>
    <row r="450" ht="15.2" customHeight="1"/>
    <row r="451" ht="15.2" customHeight="1"/>
    <row r="452" ht="15.2" customHeight="1"/>
    <row r="453" ht="15.2" customHeight="1"/>
    <row r="454" ht="15.2" customHeight="1"/>
    <row r="455" ht="15.2" customHeight="1"/>
    <row r="456" ht="15.2" customHeight="1"/>
    <row r="457" ht="15.2" customHeight="1"/>
    <row r="458" ht="15.2" customHeight="1"/>
    <row r="459" ht="15.2" customHeight="1"/>
    <row r="460" ht="15.2" customHeight="1"/>
    <row r="461" ht="15.2" customHeight="1"/>
    <row r="462" ht="15.2" customHeight="1"/>
    <row r="463" ht="15.2" customHeight="1"/>
    <row r="464" ht="15.2" customHeight="1"/>
    <row r="465" ht="15.2" customHeight="1"/>
    <row r="466" ht="15.2" customHeight="1"/>
    <row r="467" ht="15.2" customHeight="1"/>
    <row r="468" ht="15.2" customHeight="1"/>
    <row r="469" ht="15.2" customHeight="1"/>
    <row r="470" ht="15.2" customHeight="1"/>
    <row r="471" ht="15.2" customHeight="1"/>
    <row r="472" ht="15.2" customHeight="1"/>
    <row r="473" ht="15.2" customHeight="1"/>
    <row r="474" ht="15.2" customHeight="1"/>
    <row r="475" ht="15.2" customHeight="1"/>
    <row r="476" ht="15.2" customHeight="1"/>
    <row r="477" ht="15.2" customHeight="1"/>
    <row r="478" ht="15.2" customHeight="1"/>
    <row r="479" ht="15.2" customHeight="1"/>
    <row r="480" ht="15.2" customHeight="1"/>
    <row r="481" ht="15.2" customHeight="1"/>
    <row r="482" ht="15.2" customHeight="1"/>
    <row r="483" ht="15.2" customHeight="1"/>
    <row r="484" ht="15.2" customHeight="1"/>
    <row r="485" ht="15.2" customHeight="1"/>
    <row r="486" ht="15.2" customHeight="1"/>
    <row r="487" ht="15.2" customHeight="1"/>
    <row r="488" ht="15.2" customHeight="1"/>
    <row r="489" ht="15.2" customHeight="1"/>
    <row r="490" ht="15.2" customHeight="1"/>
    <row r="491" ht="15.2" customHeight="1"/>
    <row r="492" ht="15.2" customHeight="1"/>
    <row r="493" ht="15.2" customHeight="1"/>
    <row r="494" ht="15.2" customHeight="1"/>
    <row r="495" ht="15.2" customHeight="1"/>
    <row r="496" ht="15.2" customHeight="1"/>
    <row r="497" ht="15.2" customHeight="1"/>
    <row r="498" ht="15.2" customHeight="1"/>
    <row r="499" ht="15.2" customHeight="1"/>
    <row r="500" ht="15.2" customHeight="1"/>
    <row r="501" ht="15.2" customHeight="1"/>
    <row r="502" ht="15.2" customHeight="1"/>
    <row r="503" ht="15.2" customHeight="1"/>
    <row r="504" ht="15.2" customHeight="1"/>
    <row r="505" ht="15.2" customHeight="1"/>
    <row r="506" ht="15.2" customHeight="1"/>
    <row r="507" ht="15.2" customHeight="1"/>
    <row r="508" ht="15.2" customHeight="1"/>
    <row r="509" ht="15.2" customHeight="1"/>
    <row r="510" ht="15.2" customHeight="1"/>
    <row r="511" ht="15.2" customHeight="1"/>
    <row r="512" ht="15.2" customHeight="1"/>
    <row r="513" ht="15.2" customHeight="1"/>
    <row r="514" ht="15.2" customHeight="1"/>
    <row r="515" ht="15.2" customHeight="1"/>
    <row r="516" ht="15.2" customHeight="1"/>
    <row r="517" ht="15.2" customHeight="1"/>
    <row r="518" ht="15.2" customHeight="1"/>
    <row r="519" ht="15.2" customHeight="1"/>
    <row r="520" ht="15.2" customHeight="1"/>
    <row r="521" ht="15.2" customHeight="1"/>
    <row r="522" ht="15.2" customHeight="1"/>
    <row r="523" ht="15.2" customHeight="1"/>
    <row r="524" ht="15.2" customHeight="1"/>
    <row r="525" ht="15.2" customHeight="1"/>
    <row r="526" ht="15.2" customHeight="1"/>
    <row r="527" ht="15.2" customHeight="1"/>
    <row r="528" ht="15.2" customHeight="1"/>
    <row r="529" ht="15.2" customHeight="1"/>
    <row r="530" ht="15.2" customHeight="1"/>
    <row r="531" ht="15.2" customHeight="1"/>
    <row r="532" ht="15.2" customHeight="1"/>
    <row r="533" ht="15.2" customHeight="1"/>
    <row r="534" ht="15.2" customHeight="1"/>
    <row r="535" ht="15.2" customHeight="1"/>
    <row r="536" ht="15.2" customHeight="1"/>
    <row r="537" ht="15.2" customHeight="1"/>
    <row r="538" ht="15.2" customHeight="1"/>
    <row r="539" ht="15.2" customHeight="1"/>
    <row r="540" ht="15.2" customHeight="1"/>
    <row r="541" ht="15.2" customHeight="1"/>
    <row r="542" ht="15.2" customHeight="1"/>
    <row r="543" ht="15.2" customHeight="1"/>
    <row r="544" ht="15.2" customHeight="1"/>
    <row r="545" ht="15.2" customHeight="1"/>
    <row r="546" ht="15.2" customHeight="1"/>
    <row r="547" ht="15.2" customHeight="1"/>
    <row r="548" ht="15.2" customHeight="1"/>
    <row r="549" ht="15.2" customHeight="1"/>
    <row r="550" ht="15.2" customHeight="1"/>
    <row r="551" ht="15.2" customHeight="1"/>
    <row r="552" ht="15.2" customHeight="1"/>
    <row r="553" ht="15.2" customHeight="1"/>
    <row r="554" ht="15.2" customHeight="1"/>
    <row r="555" ht="15.2" customHeight="1"/>
    <row r="556" ht="15.2" customHeight="1"/>
    <row r="557" ht="15.2" customHeight="1"/>
    <row r="558" ht="15.2" customHeight="1"/>
    <row r="559" ht="15.2" customHeight="1"/>
    <row r="560" ht="15.2" customHeight="1"/>
    <row r="561" ht="15.2" customHeight="1"/>
    <row r="562" ht="15.2" customHeight="1"/>
    <row r="563" ht="15.2" customHeight="1"/>
    <row r="564" ht="15.2" customHeight="1"/>
    <row r="565" ht="15.2" customHeight="1"/>
    <row r="566" ht="15.2" customHeight="1"/>
    <row r="567" ht="15.2" customHeight="1"/>
    <row r="568" ht="15.2" customHeight="1"/>
    <row r="569" ht="15.2" customHeight="1"/>
    <row r="570" ht="15.2" customHeight="1"/>
    <row r="571" ht="15.2" customHeight="1"/>
    <row r="572" ht="15.2" customHeight="1"/>
    <row r="573" ht="15.2" customHeight="1"/>
    <row r="574" ht="15.2" customHeight="1"/>
    <row r="575" ht="15.2" customHeight="1"/>
    <row r="576" ht="15.2" customHeight="1"/>
    <row r="577" ht="15.2" customHeight="1"/>
    <row r="578" ht="15.2" customHeight="1"/>
    <row r="579" ht="15.2" customHeight="1"/>
    <row r="580" ht="15.2" customHeight="1"/>
    <row r="581" ht="15.2" customHeight="1"/>
    <row r="582" ht="15.2" customHeight="1"/>
    <row r="583" ht="15.2" customHeight="1"/>
    <row r="584" ht="15.2" customHeight="1"/>
    <row r="585" ht="15.2" customHeight="1"/>
    <row r="586" ht="15.2" customHeight="1"/>
    <row r="587" ht="15.2" customHeight="1"/>
    <row r="588" ht="15.2" customHeight="1"/>
    <row r="589" ht="15.2" customHeight="1"/>
    <row r="590" ht="15.2" customHeight="1"/>
    <row r="591" ht="15.2" customHeight="1"/>
    <row r="592" ht="15.2" customHeight="1"/>
    <row r="593" ht="15.2" customHeight="1"/>
    <row r="594" ht="15.2" customHeight="1"/>
    <row r="595" ht="15.2" customHeight="1"/>
    <row r="596" ht="15.2" customHeight="1"/>
    <row r="597" ht="15.2" customHeight="1"/>
    <row r="598" ht="15.2" customHeight="1"/>
    <row r="599" ht="15.2" customHeight="1"/>
    <row r="600" ht="15.2" customHeight="1"/>
    <row r="601" ht="15.2" customHeight="1"/>
    <row r="602" ht="15.2" customHeight="1"/>
    <row r="603" ht="15.2" customHeight="1"/>
    <row r="604" ht="15.2" customHeight="1"/>
    <row r="605" ht="15.2" customHeight="1"/>
    <row r="606" ht="15.2" customHeight="1"/>
    <row r="607" ht="15.2" customHeight="1"/>
    <row r="608" ht="15.2" customHeight="1"/>
    <row r="609" ht="15.2" customHeight="1"/>
    <row r="610" ht="15.2" customHeight="1"/>
    <row r="611" ht="15.2" customHeight="1"/>
    <row r="612" ht="15.2" customHeight="1"/>
    <row r="613" ht="15.2" customHeight="1"/>
    <row r="614" ht="15.2" customHeight="1"/>
    <row r="615" ht="15.2" customHeight="1"/>
    <row r="616" ht="15.2" customHeight="1"/>
    <row r="617" ht="15.2" customHeight="1"/>
    <row r="618" ht="15.2" customHeight="1"/>
    <row r="619" ht="15.2" customHeight="1"/>
    <row r="620" ht="15.2" customHeight="1"/>
    <row r="621" ht="15.2" customHeight="1"/>
    <row r="622" ht="15.2" customHeight="1"/>
    <row r="623" ht="15.2" customHeight="1"/>
    <row r="624" ht="15.2" customHeight="1"/>
    <row r="625" ht="15.2" customHeight="1"/>
    <row r="626" ht="15.2" customHeight="1"/>
    <row r="627" ht="15.2" customHeight="1"/>
    <row r="628" ht="15.2" customHeight="1"/>
    <row r="629" ht="15.2" customHeight="1"/>
    <row r="630" ht="15.2" customHeight="1"/>
    <row r="631" ht="15.2" customHeight="1"/>
    <row r="632" ht="15.2" customHeight="1"/>
    <row r="633" ht="15.2" customHeight="1"/>
    <row r="634" ht="15.2" customHeight="1"/>
    <row r="635" ht="15.2" customHeight="1"/>
    <row r="636" ht="15.2" customHeight="1"/>
    <row r="637" ht="15.2" customHeight="1"/>
    <row r="638" ht="15.2" customHeight="1"/>
    <row r="639" ht="15.2" customHeight="1"/>
    <row r="640" ht="15.2" customHeight="1"/>
    <row r="641" ht="15.2" customHeight="1"/>
    <row r="642" ht="15.2" customHeight="1"/>
    <row r="643" ht="15.2" customHeight="1"/>
    <row r="644" ht="15.2" customHeight="1"/>
    <row r="645" ht="15.2" customHeight="1"/>
    <row r="646" ht="15.2" customHeight="1"/>
    <row r="647" ht="15.2" customHeight="1"/>
    <row r="648" ht="15.2" customHeight="1"/>
    <row r="649" ht="15.2" customHeight="1"/>
    <row r="650" ht="15.2" customHeight="1"/>
    <row r="651" ht="15.2" customHeight="1"/>
    <row r="652" ht="15.2" customHeight="1"/>
    <row r="653" ht="15.2" customHeight="1"/>
    <row r="654" ht="15.2" customHeight="1"/>
    <row r="655" ht="15.2" customHeight="1"/>
    <row r="656" ht="15.2" customHeight="1"/>
    <row r="657" ht="15.2" customHeight="1"/>
    <row r="658" ht="15.2" customHeight="1"/>
    <row r="659" ht="15.2" customHeight="1"/>
    <row r="660" ht="15.2" customHeight="1"/>
    <row r="661" ht="15.2" customHeight="1"/>
    <row r="662" ht="15.2" customHeight="1"/>
    <row r="663" ht="15.2" customHeight="1"/>
    <row r="664" ht="15.2" customHeight="1"/>
    <row r="665" ht="15.2" customHeight="1"/>
    <row r="666" ht="15.2" customHeight="1"/>
    <row r="667" ht="15.2" customHeight="1"/>
    <row r="668" ht="15.2" customHeight="1"/>
    <row r="669" ht="15.2" customHeight="1"/>
    <row r="670" ht="15.2" customHeight="1"/>
    <row r="671" ht="15.2" customHeight="1"/>
    <row r="672" ht="15.2" customHeight="1"/>
    <row r="673" ht="15.2" customHeight="1"/>
    <row r="674" ht="15.2" customHeight="1"/>
    <row r="675" ht="15.2" customHeight="1"/>
    <row r="676" ht="15.2" customHeight="1"/>
    <row r="677" ht="15.2" customHeight="1"/>
    <row r="678" ht="15.2" customHeight="1"/>
    <row r="679" ht="15.2" customHeight="1"/>
    <row r="680" ht="15.2" customHeight="1"/>
    <row r="681" ht="15.2" customHeight="1"/>
    <row r="682" ht="15.2" customHeight="1"/>
    <row r="683" ht="15.2" customHeight="1"/>
    <row r="684" ht="15.2" customHeight="1"/>
    <row r="685" ht="15.2" customHeight="1"/>
    <row r="686" ht="15.2" customHeight="1"/>
    <row r="687" ht="15.2" customHeight="1"/>
    <row r="688" ht="15.2" customHeight="1"/>
    <row r="689" ht="15.2" customHeight="1"/>
    <row r="690" ht="15.2" customHeight="1"/>
    <row r="691" ht="15.2" customHeight="1"/>
    <row r="692" ht="15.2" customHeight="1"/>
    <row r="693" ht="15.2" customHeight="1"/>
    <row r="694" ht="15.2" customHeight="1"/>
    <row r="695" ht="15.2" customHeight="1"/>
    <row r="696" ht="15.2" customHeight="1"/>
    <row r="697" ht="15.2" customHeight="1"/>
    <row r="698" ht="15.2" customHeight="1"/>
    <row r="699" ht="15.2" customHeight="1"/>
    <row r="700" ht="15.2" customHeight="1"/>
    <row r="701" ht="15.2" customHeight="1"/>
    <row r="702" ht="15.2" customHeight="1"/>
    <row r="703" ht="15.2" customHeight="1"/>
    <row r="704" ht="15.2" customHeight="1"/>
    <row r="705" ht="15.2" customHeight="1"/>
    <row r="706" ht="15.2" customHeight="1"/>
    <row r="707" ht="15.2" customHeight="1"/>
    <row r="708" ht="15.2" customHeight="1"/>
    <row r="709" ht="15.2" customHeight="1"/>
    <row r="710" ht="15.2" customHeight="1"/>
    <row r="711" ht="15.2" customHeight="1"/>
    <row r="712" ht="15.2" customHeight="1"/>
    <row r="713" ht="15.2" customHeight="1"/>
    <row r="714" ht="15.2" customHeight="1"/>
    <row r="715" ht="15.2" customHeight="1"/>
    <row r="716" ht="15.2" customHeight="1"/>
    <row r="717" ht="15.2" customHeight="1"/>
    <row r="718" ht="15.2" customHeight="1"/>
    <row r="719" ht="15.2" customHeight="1"/>
    <row r="720" ht="15.2" customHeight="1"/>
    <row r="721" ht="15.2" customHeight="1"/>
    <row r="722" ht="15.2" customHeight="1"/>
    <row r="723" ht="15.2" customHeight="1"/>
    <row r="724" ht="15.2" customHeight="1"/>
    <row r="725" ht="15.2" customHeight="1"/>
    <row r="726" ht="15.2" customHeight="1"/>
    <row r="727" ht="15.2" customHeight="1"/>
    <row r="728" ht="15.2" customHeight="1"/>
    <row r="729" ht="15.2" customHeight="1"/>
    <row r="730" ht="15.2" customHeight="1"/>
    <row r="731" ht="15.2" customHeight="1"/>
    <row r="732" ht="15.2" customHeight="1"/>
    <row r="733" ht="15.2" customHeight="1"/>
    <row r="734" ht="15.2" customHeight="1"/>
    <row r="735" ht="15.2" customHeight="1"/>
    <row r="736" ht="15.2" customHeight="1"/>
    <row r="737" ht="15.2" customHeight="1"/>
    <row r="738" ht="15.2" customHeight="1"/>
    <row r="739" ht="15.2" customHeight="1"/>
    <row r="740" ht="15.2" customHeight="1"/>
    <row r="741" ht="15.2" customHeight="1"/>
    <row r="742" ht="15.2" customHeight="1"/>
    <row r="743" ht="15.2" customHeight="1"/>
    <row r="744" ht="15.2" customHeight="1"/>
    <row r="745" ht="15.2" customHeight="1"/>
    <row r="746" ht="15.2" customHeight="1"/>
    <row r="747" ht="15.2" customHeight="1"/>
    <row r="748" ht="15.2" customHeight="1"/>
    <row r="749" ht="15.2" customHeight="1"/>
    <row r="750" ht="15.2" customHeight="1"/>
    <row r="751" ht="15.2" customHeight="1"/>
    <row r="752" ht="15.2" customHeight="1"/>
    <row r="753" ht="15.2" customHeight="1"/>
    <row r="754" ht="15.2" customHeight="1"/>
    <row r="755" ht="15.2" customHeight="1"/>
    <row r="756" ht="15.2" customHeight="1"/>
    <row r="757" ht="15.2" customHeight="1"/>
    <row r="758" ht="15.2" customHeight="1"/>
    <row r="759" ht="15.2" customHeight="1"/>
    <row r="760" ht="15.2" customHeight="1"/>
    <row r="761" ht="15.2" customHeight="1"/>
    <row r="762" ht="15.2" customHeight="1"/>
    <row r="763" ht="15.2" customHeight="1"/>
    <row r="764" ht="15.2" customHeight="1"/>
    <row r="765" ht="15.2" customHeight="1"/>
    <row r="766" ht="15.2" customHeight="1"/>
    <row r="767" ht="15.2" customHeight="1"/>
    <row r="768" ht="15.2" customHeight="1"/>
    <row r="769" ht="15.2" customHeight="1"/>
    <row r="770" ht="15.2" customHeight="1"/>
    <row r="771" ht="15.2" customHeight="1"/>
    <row r="772" ht="15.2" customHeight="1"/>
    <row r="773" ht="15.2" customHeight="1"/>
    <row r="774" ht="15.2" customHeight="1"/>
    <row r="775" ht="15.2" customHeight="1"/>
    <row r="776" ht="15.2" customHeight="1"/>
    <row r="777" ht="15.2" customHeight="1"/>
    <row r="778" ht="15.2" customHeight="1"/>
    <row r="779" ht="15.2" customHeight="1"/>
    <row r="780" ht="15.2" customHeight="1"/>
    <row r="781" ht="15.2" customHeight="1"/>
    <row r="782" ht="15.2" customHeight="1"/>
    <row r="783" ht="15.2" customHeight="1"/>
    <row r="784" ht="15.2" customHeight="1"/>
    <row r="785" ht="15.2" customHeight="1"/>
    <row r="786" ht="15.2" customHeight="1"/>
    <row r="787" ht="15.2" customHeight="1"/>
    <row r="788" ht="15.2" customHeight="1"/>
    <row r="789" ht="15.2" customHeight="1"/>
    <row r="790" ht="15.2" customHeight="1"/>
    <row r="791" ht="15.2" customHeight="1"/>
    <row r="792" ht="15.2" customHeight="1"/>
    <row r="793" ht="15.2" customHeight="1"/>
    <row r="794" ht="15.2" customHeight="1"/>
    <row r="795" ht="15.2" customHeight="1"/>
    <row r="796" ht="15.2" customHeight="1"/>
    <row r="797" ht="15.2" customHeight="1"/>
    <row r="798" ht="15.2" customHeight="1"/>
    <row r="799" ht="15.2" customHeight="1"/>
    <row r="800" ht="15.2" customHeight="1"/>
    <row r="801" ht="15.2" customHeight="1"/>
    <row r="802" ht="15.2" customHeight="1"/>
    <row r="803" ht="15.2" customHeight="1"/>
    <row r="804" ht="15.2" customHeight="1"/>
    <row r="805" ht="15.2" customHeight="1"/>
    <row r="806" ht="15.2" customHeight="1"/>
    <row r="807" ht="15.2" customHeight="1"/>
    <row r="808" ht="15.2" customHeight="1"/>
    <row r="809" ht="15.2" customHeight="1"/>
    <row r="810" ht="15.2" customHeight="1"/>
    <row r="811" ht="15.2" customHeight="1"/>
    <row r="812" ht="15.2" customHeight="1"/>
    <row r="813" ht="15.2" customHeight="1"/>
    <row r="814" ht="15.2" customHeight="1"/>
    <row r="815" ht="15.2" customHeight="1"/>
    <row r="816" ht="15.2" customHeight="1"/>
    <row r="817" ht="15.2" customHeight="1"/>
    <row r="818" ht="15.2" customHeight="1"/>
    <row r="819" ht="15.2" customHeight="1"/>
    <row r="820" ht="15.2" customHeight="1"/>
    <row r="821" ht="15.2" customHeight="1"/>
    <row r="822" ht="15.2" customHeight="1"/>
    <row r="823" ht="15.2" customHeight="1"/>
    <row r="824" ht="15.2" customHeight="1"/>
    <row r="825" ht="15.2" customHeight="1"/>
    <row r="826" ht="15.2" customHeight="1"/>
    <row r="827" ht="15.2" customHeight="1"/>
    <row r="828" ht="15.2" customHeight="1"/>
    <row r="829" ht="15.2" customHeight="1"/>
    <row r="830" ht="15.2" customHeight="1"/>
    <row r="831" ht="15.2" customHeight="1"/>
    <row r="832" ht="15.2" customHeight="1"/>
    <row r="833" ht="15.2" customHeight="1"/>
    <row r="834" ht="15.2" customHeight="1"/>
    <row r="835" ht="15.2" customHeight="1"/>
    <row r="836" ht="15.2" customHeight="1"/>
    <row r="837" ht="15.2" customHeight="1"/>
    <row r="838" ht="15.2" customHeight="1"/>
    <row r="839" ht="15.2" customHeight="1"/>
    <row r="840" ht="15.2" customHeight="1"/>
    <row r="841" ht="15.2" customHeight="1"/>
    <row r="842" ht="15.2" customHeight="1"/>
    <row r="843" ht="15.2" customHeight="1"/>
    <row r="844" ht="15.2" customHeight="1"/>
    <row r="845" ht="15.2" customHeight="1"/>
    <row r="846" ht="15.2" customHeight="1"/>
    <row r="847" ht="15.2" customHeight="1"/>
    <row r="848" ht="15.2" customHeight="1"/>
    <row r="849" ht="15.2" customHeight="1"/>
    <row r="850" ht="15.2" customHeight="1"/>
    <row r="851" ht="15.2" customHeight="1"/>
    <row r="852" ht="15.2" customHeight="1"/>
    <row r="853" ht="15.2" customHeight="1"/>
    <row r="854" ht="15.2" customHeight="1"/>
    <row r="855" ht="15.2" customHeight="1"/>
    <row r="856" ht="15.2" customHeight="1"/>
    <row r="857" ht="15.2" customHeight="1"/>
    <row r="858" ht="15.2" customHeight="1"/>
    <row r="859" ht="15.2" customHeight="1"/>
    <row r="860" ht="15.2" customHeight="1"/>
    <row r="861" ht="15.2" customHeight="1"/>
    <row r="862" ht="15.2" customHeight="1"/>
    <row r="863" ht="15.2" customHeight="1"/>
    <row r="864" ht="15.2" customHeight="1"/>
    <row r="865" ht="15.2" customHeight="1"/>
    <row r="866" ht="15.2" customHeight="1"/>
    <row r="867" ht="15.2" customHeight="1"/>
    <row r="868" ht="15.2" customHeight="1"/>
    <row r="869" ht="15.2" customHeight="1"/>
    <row r="870" ht="15.2" customHeight="1"/>
    <row r="871" ht="15.2" customHeight="1"/>
    <row r="872" ht="15.2" customHeight="1"/>
    <row r="873" ht="15.2" customHeight="1"/>
    <row r="874" ht="15.2" customHeight="1"/>
    <row r="875" ht="15.2" customHeight="1"/>
    <row r="876" ht="15.2" customHeight="1"/>
    <row r="877" ht="15.2" customHeight="1"/>
    <row r="878" ht="15.2" customHeight="1"/>
    <row r="879" ht="15.2" customHeight="1"/>
    <row r="880" ht="15.2" customHeight="1"/>
    <row r="881" ht="15.2" customHeight="1"/>
    <row r="882" ht="15.2" customHeight="1"/>
    <row r="883" ht="15.2" customHeight="1"/>
    <row r="884" ht="15.2" customHeight="1"/>
    <row r="885" ht="15.2" customHeight="1"/>
    <row r="886" ht="15.2" customHeight="1"/>
    <row r="887" ht="15.2" customHeight="1"/>
    <row r="888" ht="15.2" customHeight="1"/>
    <row r="889" ht="15.2" customHeight="1"/>
    <row r="890" ht="15.2" customHeight="1"/>
    <row r="891" ht="15.2" customHeight="1"/>
    <row r="892" ht="15.2" customHeight="1"/>
    <row r="893" ht="15.2" customHeight="1"/>
    <row r="894" ht="15.2" customHeight="1"/>
    <row r="895" ht="15.2" customHeight="1"/>
    <row r="896" ht="15.2" customHeight="1"/>
    <row r="897" ht="15.2" customHeight="1"/>
    <row r="898" ht="15.2" customHeight="1"/>
    <row r="899" ht="15.2" customHeight="1"/>
    <row r="900" ht="15.2" customHeight="1"/>
    <row r="901" ht="15.2" customHeight="1"/>
    <row r="902" ht="15.2" customHeight="1"/>
    <row r="903" ht="15.2" customHeight="1"/>
    <row r="904" ht="15.2" customHeight="1"/>
    <row r="905" ht="15.2" customHeight="1"/>
    <row r="906" ht="15.2" customHeight="1"/>
    <row r="907" ht="15.2" customHeight="1"/>
    <row r="908" ht="15.2" customHeight="1"/>
    <row r="909" ht="15.2" customHeight="1"/>
    <row r="910" ht="15.2" customHeight="1"/>
    <row r="911" ht="15.2" customHeight="1"/>
    <row r="912" ht="15.2" customHeight="1"/>
    <row r="913" ht="15.2" customHeight="1"/>
    <row r="914" ht="15.2" customHeight="1"/>
    <row r="915" ht="15.2" customHeight="1"/>
    <row r="916" ht="15.2" customHeight="1"/>
    <row r="917" ht="15.2" customHeight="1"/>
    <row r="918" ht="15.2" customHeight="1"/>
    <row r="919" ht="15.2" customHeight="1"/>
    <row r="920" ht="15.2" customHeight="1"/>
    <row r="921" ht="15.2" customHeight="1"/>
    <row r="922" ht="15.2" customHeight="1"/>
    <row r="923" ht="15.2" customHeight="1"/>
    <row r="924" ht="15.2" customHeight="1"/>
    <row r="925" ht="15.2" customHeight="1"/>
    <row r="926" ht="15.2" customHeight="1"/>
    <row r="927" ht="15.2" customHeight="1"/>
    <row r="928" ht="15.2" customHeight="1"/>
    <row r="929" ht="15.2" customHeight="1"/>
    <row r="930" ht="15.2" customHeight="1"/>
    <row r="931" ht="15.2" customHeight="1"/>
    <row r="932" ht="15.2" customHeight="1"/>
    <row r="933" ht="15.2" customHeight="1"/>
    <row r="934" ht="15.2" customHeight="1"/>
    <row r="935" ht="15.2" customHeight="1"/>
    <row r="936" ht="15.2" customHeight="1"/>
    <row r="937" ht="15.2" customHeight="1"/>
    <row r="938" ht="15.2" customHeight="1"/>
    <row r="939" ht="15.2" customHeight="1"/>
    <row r="940" ht="15.2" customHeight="1"/>
    <row r="941" ht="15.2" customHeight="1"/>
    <row r="942" ht="15.2" customHeight="1"/>
    <row r="943" ht="15.2" customHeight="1"/>
    <row r="944" ht="15.2" customHeight="1"/>
    <row r="945" ht="15.2" customHeight="1"/>
    <row r="946" ht="15.2" customHeight="1"/>
    <row r="947" ht="15.2" customHeight="1"/>
    <row r="948" ht="15.2" customHeight="1"/>
    <row r="949" ht="15.2" customHeight="1"/>
    <row r="950" ht="15.2" customHeight="1"/>
    <row r="951" ht="15.2" customHeight="1"/>
    <row r="952" ht="15.2" customHeight="1"/>
    <row r="953" ht="15.2" customHeight="1"/>
    <row r="954" ht="15.2" customHeight="1"/>
    <row r="955" ht="15.2" customHeight="1"/>
    <row r="956" ht="15.2" customHeight="1"/>
    <row r="957" ht="15.2" customHeight="1"/>
    <row r="958" ht="15.2" customHeight="1"/>
    <row r="959" ht="15.2" customHeight="1"/>
    <row r="960" ht="15.2" customHeight="1"/>
    <row r="961" ht="15.2" customHeight="1"/>
    <row r="962" ht="15.2" customHeight="1"/>
    <row r="963" ht="15.2" customHeight="1"/>
    <row r="964" ht="15.2" customHeight="1"/>
    <row r="965" ht="15.2" customHeight="1"/>
    <row r="966" ht="15.2" customHeight="1"/>
    <row r="967" ht="15.2" customHeight="1"/>
    <row r="968" ht="15.2" customHeight="1"/>
    <row r="969" ht="15.2" customHeight="1"/>
    <row r="970" ht="15.2" customHeight="1"/>
    <row r="971" ht="15.2" customHeight="1"/>
    <row r="972" ht="15.2" customHeight="1"/>
    <row r="973" ht="15.2" customHeight="1"/>
    <row r="974" ht="15.2" customHeight="1"/>
    <row r="975" ht="15.2" customHeight="1"/>
    <row r="976" ht="15.2" customHeight="1"/>
    <row r="977" ht="15.2" customHeight="1"/>
    <row r="978" ht="15.2" customHeight="1"/>
    <row r="979" ht="15.2" customHeight="1"/>
    <row r="980" ht="15.2" customHeight="1"/>
    <row r="981" ht="15.2" customHeight="1"/>
    <row r="982" ht="15.2" customHeight="1"/>
    <row r="983" ht="15.2" customHeight="1"/>
    <row r="984" ht="15.2" customHeight="1"/>
    <row r="985" ht="15.2" customHeight="1"/>
    <row r="986" ht="15.2" customHeight="1"/>
    <row r="987" ht="15.2" customHeight="1"/>
    <row r="988" ht="15.2" customHeight="1"/>
    <row r="989" ht="15.2" customHeight="1"/>
    <row r="990" ht="15.2" customHeight="1"/>
    <row r="991" ht="15.2" customHeight="1"/>
    <row r="992" ht="15.2" customHeight="1"/>
    <row r="993" ht="15.2" customHeight="1"/>
    <row r="994" ht="15.2" customHeight="1"/>
    <row r="995" ht="15.2" customHeight="1"/>
    <row r="996" ht="15.2" customHeight="1"/>
    <row r="997" ht="15.2" customHeight="1"/>
    <row r="998" ht="15.2" customHeight="1"/>
    <row r="999" ht="15.2" customHeight="1"/>
    <row r="1000" ht="15.2" customHeight="1"/>
    <row r="1001" ht="15.2" customHeight="1"/>
    <row r="1002" ht="15.2" customHeight="1"/>
    <row r="1003" ht="15.2" customHeight="1"/>
    <row r="1004" ht="15.2" customHeight="1"/>
    <row r="1005" ht="15.2" customHeight="1"/>
    <row r="1006" ht="15.2" customHeight="1"/>
    <row r="1007" ht="15.2" customHeight="1"/>
    <row r="1008" ht="15.2" customHeight="1"/>
    <row r="1009" ht="15.2" customHeight="1"/>
    <row r="1010" ht="15.2" customHeight="1"/>
    <row r="1011" ht="15.2" customHeight="1"/>
    <row r="1012" ht="15.2" customHeight="1"/>
    <row r="1013" ht="15.2" customHeight="1"/>
    <row r="1014" ht="15.2" customHeight="1"/>
    <row r="1015" ht="15.2" customHeight="1"/>
    <row r="1016" ht="15.2" customHeight="1"/>
    <row r="1017" ht="15.2" customHeight="1"/>
    <row r="1018" ht="15.2" customHeight="1"/>
    <row r="1019" ht="15.2" customHeight="1"/>
    <row r="1020" ht="15.2" customHeight="1"/>
    <row r="1021" ht="15.2" customHeight="1"/>
    <row r="1022" ht="15.2" customHeight="1"/>
    <row r="1023" ht="15.2" customHeight="1"/>
    <row r="1024" ht="15.2" customHeight="1"/>
    <row r="1025" ht="15.2" customHeight="1"/>
    <row r="1026" ht="15.2" customHeight="1"/>
    <row r="1027" ht="15.2" customHeight="1"/>
    <row r="1028" ht="15.2" customHeight="1"/>
    <row r="1029" ht="15.2" customHeight="1"/>
    <row r="1030" ht="15.2" customHeight="1"/>
    <row r="1031" ht="15.2" customHeight="1"/>
    <row r="1032" ht="15.2" customHeight="1"/>
    <row r="1033" ht="15.2" customHeight="1"/>
    <row r="1034" ht="15.2" customHeight="1"/>
    <row r="1035" ht="15.2" customHeight="1"/>
    <row r="1036" ht="15.2" customHeight="1"/>
    <row r="1037" ht="15.2" customHeight="1"/>
    <row r="1038" ht="15.2" customHeight="1"/>
    <row r="1039" ht="15.2" customHeight="1"/>
    <row r="1040" ht="15.2" customHeight="1"/>
    <row r="1041" ht="15.2" customHeight="1"/>
    <row r="1042" ht="15.2" customHeight="1"/>
    <row r="1043" ht="15.2" customHeight="1"/>
    <row r="1044" ht="15.2" customHeight="1"/>
    <row r="1045" ht="15.2" customHeight="1"/>
    <row r="1046" ht="15.2" customHeight="1"/>
    <row r="1047" ht="15.2" customHeight="1"/>
    <row r="1048" ht="15.2" customHeight="1"/>
    <row r="1049" ht="15.2" customHeight="1"/>
    <row r="1050" ht="15.2" customHeight="1"/>
    <row r="1051" ht="15.2" customHeight="1"/>
    <row r="1052" ht="15.2" customHeight="1"/>
    <row r="1053" ht="15.2" customHeight="1"/>
    <row r="1054" ht="15.2" customHeight="1"/>
    <row r="1055" ht="15.2" customHeight="1"/>
    <row r="1056" ht="15.2" customHeight="1"/>
    <row r="1057" ht="15.2" customHeight="1"/>
    <row r="1058" ht="15.2" customHeight="1"/>
    <row r="1059" ht="15.2" customHeight="1"/>
    <row r="1060" ht="15.2" customHeight="1"/>
    <row r="1061" ht="15.2" customHeight="1"/>
    <row r="1062" ht="15.2" customHeight="1"/>
    <row r="1063" ht="15.2" customHeight="1"/>
    <row r="1064" ht="15.2" customHeight="1"/>
    <row r="1065" ht="15.2" customHeight="1"/>
    <row r="1066" ht="15.2" customHeight="1"/>
    <row r="1067" ht="15.2" customHeight="1"/>
    <row r="1068" ht="15.2" customHeight="1"/>
    <row r="1069" ht="15.2" customHeight="1"/>
    <row r="1070" ht="15.2" customHeight="1"/>
    <row r="1071" ht="15.2" customHeight="1"/>
    <row r="1072" ht="15.2" customHeight="1"/>
    <row r="1073" ht="15.2" customHeight="1"/>
    <row r="1074" ht="15.2" customHeight="1"/>
    <row r="1075" ht="15.2" customHeight="1"/>
    <row r="1076" ht="15.2" customHeight="1"/>
    <row r="1077" ht="15.2" customHeight="1"/>
    <row r="1078" ht="15.2" customHeight="1"/>
    <row r="1079" ht="15.2" customHeight="1"/>
    <row r="1080" ht="15.2" customHeight="1"/>
    <row r="1081" ht="15.2" customHeight="1"/>
    <row r="1082" ht="15.2" customHeight="1"/>
    <row r="1083" ht="15.2" customHeight="1"/>
    <row r="1084" ht="15.2" customHeight="1"/>
    <row r="1085" ht="15.2" customHeight="1"/>
    <row r="1086" ht="15.2" customHeight="1"/>
    <row r="1087" ht="15.2" customHeight="1"/>
    <row r="1088" ht="15.2" customHeight="1"/>
    <row r="1089" ht="15.2" customHeight="1"/>
    <row r="1090" ht="15.2" customHeight="1"/>
    <row r="1091" ht="15.2" customHeight="1"/>
    <row r="1092" ht="15.2" customHeight="1"/>
    <row r="1093" ht="15.2" customHeight="1"/>
    <row r="1094" ht="15.2" customHeight="1"/>
    <row r="1095" ht="15.2" customHeight="1"/>
    <row r="1096" ht="15.2" customHeight="1"/>
    <row r="1097" ht="15.2" customHeight="1"/>
    <row r="1098" ht="15.2" customHeight="1"/>
    <row r="1099" ht="15.2" customHeight="1"/>
    <row r="1100" ht="15.2" customHeight="1"/>
    <row r="1101" ht="15.2" customHeight="1"/>
    <row r="1102" ht="15.2" customHeight="1"/>
    <row r="1103" ht="15.2" customHeight="1"/>
    <row r="1104" ht="15.2" customHeight="1"/>
    <row r="1105" ht="15.2" customHeight="1"/>
    <row r="1106" ht="15.2" customHeight="1"/>
    <row r="1107" ht="15.2" customHeight="1"/>
    <row r="1108" ht="15.2" customHeight="1"/>
    <row r="1109" ht="15.2" customHeight="1"/>
    <row r="1110" ht="15.2" customHeight="1"/>
    <row r="1111" ht="15.2" customHeight="1"/>
    <row r="1112" ht="15.2" customHeight="1"/>
    <row r="1113" ht="15.2" customHeight="1"/>
    <row r="1114" ht="15.2" customHeight="1"/>
    <row r="1115" ht="15.2" customHeight="1"/>
    <row r="1116" ht="15.2" customHeight="1"/>
    <row r="1117" ht="15.2" customHeight="1"/>
    <row r="1118" ht="15.2" customHeight="1"/>
    <row r="1119" ht="15.2" customHeight="1"/>
    <row r="1120" ht="15.2" customHeight="1"/>
    <row r="1121" ht="15.2" customHeight="1"/>
    <row r="1122" ht="15.2" customHeight="1"/>
    <row r="1123" ht="15.2" customHeight="1"/>
    <row r="1124" ht="15.2" customHeight="1"/>
    <row r="1125" ht="15.2" customHeight="1"/>
    <row r="1126" ht="15.2" customHeight="1"/>
    <row r="1127" ht="15.2" customHeight="1"/>
    <row r="1128" ht="15.2" customHeight="1"/>
    <row r="1129" ht="15.2" customHeight="1"/>
    <row r="1130" ht="15.2" customHeight="1"/>
    <row r="1131" ht="15.2" customHeight="1"/>
    <row r="1132" ht="15.2" customHeight="1"/>
    <row r="1133" ht="15.2" customHeight="1"/>
    <row r="1134" ht="15.2" customHeight="1"/>
    <row r="1135" ht="15.2" customHeight="1"/>
    <row r="1136" ht="15.2" customHeight="1"/>
    <row r="1137" ht="15.2" customHeight="1"/>
    <row r="1138" ht="15.2" customHeight="1"/>
    <row r="1139" ht="15.2" customHeight="1"/>
    <row r="1140" ht="15.2" customHeight="1"/>
    <row r="1141" ht="15.2" customHeight="1"/>
    <row r="1142" ht="15.2" customHeight="1"/>
    <row r="1143" ht="15.2" customHeight="1"/>
    <row r="1144" ht="15.2" customHeight="1"/>
    <row r="1145" ht="15.2" customHeight="1"/>
    <row r="1146" ht="15.2" customHeight="1"/>
    <row r="1147" ht="15.2" customHeight="1"/>
    <row r="1148" ht="15.2" customHeight="1"/>
    <row r="1149" ht="15.2" customHeight="1"/>
    <row r="1150" ht="15.2" customHeight="1"/>
    <row r="1151" ht="15.2" customHeight="1"/>
    <row r="1152" ht="15.2" customHeight="1"/>
    <row r="1153" ht="15.2" customHeight="1"/>
    <row r="1154" ht="15.2" customHeight="1"/>
    <row r="1155" ht="15.2" customHeight="1"/>
    <row r="1156" ht="15.2" customHeight="1"/>
    <row r="1157" ht="15.2" customHeight="1"/>
    <row r="1158" ht="15.2" customHeight="1"/>
    <row r="1159" ht="15.2" customHeight="1"/>
    <row r="1160" ht="15.2" customHeight="1"/>
    <row r="1161" ht="15.2" customHeight="1"/>
    <row r="1162" ht="15.2" customHeight="1"/>
    <row r="1163" ht="15.2" customHeight="1"/>
    <row r="1164" ht="15.2" customHeight="1"/>
    <row r="1165" ht="15.2" customHeight="1"/>
    <row r="1166" ht="15.2" customHeight="1"/>
    <row r="1167" ht="15.2" customHeight="1"/>
    <row r="1168" ht="15.2" customHeight="1"/>
    <row r="1169" ht="15.2" customHeight="1"/>
    <row r="1170" ht="15.2" customHeight="1"/>
    <row r="1171" ht="15.2" customHeight="1"/>
    <row r="1172" ht="15.2" customHeight="1"/>
    <row r="1173" ht="15.2" customHeight="1"/>
    <row r="1174" ht="15.2" customHeight="1"/>
    <row r="1175" ht="15.2" customHeight="1"/>
    <row r="1176" ht="15.2" customHeight="1"/>
    <row r="1177" ht="15.2" customHeight="1"/>
    <row r="1178" ht="15.2" customHeight="1"/>
    <row r="1179" ht="15.2" customHeight="1"/>
    <row r="1180" ht="15.2" customHeight="1"/>
    <row r="1181" ht="15.2" customHeight="1"/>
    <row r="1182" ht="15.2" customHeight="1"/>
    <row r="1183" ht="15.2" customHeight="1"/>
    <row r="1184" ht="15.2" customHeight="1"/>
    <row r="1185" ht="15.2" customHeight="1"/>
    <row r="1186" ht="15.2" customHeight="1"/>
    <row r="1187" ht="15.2" customHeight="1"/>
    <row r="1188" ht="15.2" customHeight="1"/>
    <row r="1189" ht="15.2" customHeight="1"/>
    <row r="1190" ht="15.2" customHeight="1"/>
    <row r="1191" ht="15.2" customHeight="1"/>
    <row r="1192" ht="15.2" customHeight="1"/>
    <row r="1193" ht="15.2" customHeight="1"/>
    <row r="1194" ht="15.2" customHeight="1"/>
    <row r="1195" ht="15.2" customHeight="1"/>
    <row r="1196" ht="15.2" customHeight="1"/>
    <row r="1197" ht="15.2" customHeight="1"/>
    <row r="1198" ht="15.2" customHeight="1"/>
    <row r="1199" ht="15.2" customHeight="1"/>
    <row r="1200" ht="15.2" customHeight="1"/>
    <row r="1201" ht="15.2" customHeight="1"/>
    <row r="1202" ht="15.2" customHeight="1"/>
    <row r="1203" ht="15.2" customHeight="1"/>
    <row r="1204" ht="15.2" customHeight="1"/>
    <row r="1205" ht="15.2" customHeight="1"/>
    <row r="1206" ht="15.2" customHeight="1"/>
    <row r="1207" ht="15.2" customHeight="1"/>
    <row r="1208" ht="15.2" customHeight="1"/>
    <row r="1209" ht="15.2" customHeight="1"/>
    <row r="1210" ht="15.2" customHeight="1"/>
    <row r="1211" ht="15.2" customHeight="1"/>
    <row r="1212" ht="15.2" customHeight="1"/>
    <row r="1213" ht="15.2" customHeight="1"/>
    <row r="1214" ht="15.2" customHeight="1"/>
    <row r="1215" ht="15.2" customHeight="1"/>
    <row r="1216" ht="15.2" customHeight="1"/>
    <row r="1217" ht="15.2" customHeight="1"/>
    <row r="1218" ht="15.2" customHeight="1"/>
    <row r="1219" ht="15.2" customHeight="1"/>
    <row r="1220" ht="15.2" customHeight="1"/>
    <row r="1221" ht="15.2" customHeight="1"/>
    <row r="1222" ht="15.2" customHeight="1"/>
    <row r="1223" ht="15.2" customHeight="1"/>
    <row r="1224" ht="15.2" customHeight="1"/>
    <row r="1225" ht="15.2" customHeight="1"/>
    <row r="1226" ht="15.2" customHeight="1"/>
    <row r="1227" ht="15.2" customHeight="1"/>
    <row r="1228" ht="15.2" customHeight="1"/>
    <row r="1229" ht="15.2" customHeight="1"/>
    <row r="1230" ht="15.2" customHeight="1"/>
    <row r="1231" ht="15.2" customHeight="1"/>
    <row r="1232" ht="15.2" customHeight="1"/>
    <row r="1233" ht="15.2" customHeight="1"/>
    <row r="1234" ht="15.2" customHeight="1"/>
    <row r="1235" ht="15.2" customHeight="1"/>
    <row r="1236" ht="15.2" customHeight="1"/>
    <row r="1237" ht="15.2" customHeight="1"/>
    <row r="1238" ht="15.2" customHeight="1"/>
    <row r="1239" ht="15.2" customHeight="1"/>
    <row r="1240" ht="15.2" customHeight="1"/>
    <row r="1241" ht="15.2" customHeight="1"/>
    <row r="1242" ht="15.2" customHeight="1"/>
    <row r="1243" ht="15.2" customHeight="1"/>
    <row r="1244" ht="15.2" customHeight="1"/>
    <row r="1245" ht="15.2" customHeight="1"/>
    <row r="1246" ht="15.2" customHeight="1"/>
    <row r="1247" ht="15.2" customHeight="1"/>
    <row r="1248" ht="15.2" customHeight="1"/>
    <row r="1249" ht="15.2" customHeight="1"/>
    <row r="1250" ht="15.2" customHeight="1"/>
    <row r="1251" ht="15.2" customHeight="1"/>
    <row r="1252" ht="15.2" customHeight="1"/>
    <row r="1253" ht="15.2" customHeight="1"/>
    <row r="1254" ht="15.2" customHeight="1"/>
    <row r="1255" ht="15.2" customHeight="1"/>
    <row r="1256" ht="15.2" customHeight="1"/>
    <row r="1257" ht="15.2" customHeight="1"/>
    <row r="1258" ht="15.2" customHeight="1"/>
    <row r="1259" ht="15.2" customHeight="1"/>
    <row r="1260" ht="15.2" customHeight="1"/>
    <row r="1261" ht="15.2" customHeight="1"/>
    <row r="1262" ht="15.2" customHeight="1"/>
    <row r="1263" ht="15.2" customHeight="1"/>
    <row r="1264" ht="15.2" customHeight="1"/>
    <row r="1265" ht="15.2" customHeight="1"/>
    <row r="1266" ht="15.2" customHeight="1"/>
    <row r="1267" ht="15.2" customHeight="1"/>
    <row r="1268" ht="15.2" customHeight="1"/>
    <row r="1269" ht="15.2" customHeight="1"/>
    <row r="1270" ht="15.2" customHeight="1"/>
    <row r="1271" ht="15.2" customHeight="1"/>
    <row r="1272" ht="15.2" customHeight="1"/>
    <row r="1273" ht="15.2" customHeight="1"/>
    <row r="1274" ht="15.2" customHeight="1"/>
    <row r="1275" ht="15.2" customHeight="1"/>
    <row r="1276" ht="15.2" customHeight="1"/>
    <row r="1277" ht="15.2" customHeight="1"/>
    <row r="1278" ht="15.2" customHeight="1"/>
    <row r="1279" ht="15.2" customHeight="1"/>
    <row r="1280" ht="15.2" customHeight="1"/>
    <row r="1281" ht="15.2" customHeight="1"/>
    <row r="1282" ht="15.2" customHeight="1"/>
    <row r="1283" ht="15.2" customHeight="1"/>
    <row r="1284" ht="15.2" customHeight="1"/>
    <row r="1285" ht="15.2" customHeight="1"/>
    <row r="1286" ht="15.2" customHeight="1"/>
    <row r="1287" ht="15.2" customHeight="1"/>
    <row r="1288" ht="15.2" customHeight="1"/>
    <row r="1289" ht="15.2" customHeight="1"/>
    <row r="1290" ht="15.2" customHeight="1"/>
    <row r="1291" ht="15.2" customHeight="1"/>
    <row r="1292" ht="15.2" customHeight="1"/>
    <row r="1293" ht="15.2" customHeight="1"/>
    <row r="1294" ht="15.2" customHeight="1"/>
    <row r="1295" ht="15.2" customHeight="1"/>
    <row r="1296" ht="15.2" customHeight="1"/>
    <row r="1297" ht="15.2" customHeight="1"/>
    <row r="1298" ht="15.2" customHeight="1"/>
    <row r="1299" ht="15.2" customHeight="1"/>
    <row r="1300" ht="15.2" customHeight="1"/>
    <row r="1301" ht="15.2" customHeight="1"/>
    <row r="1302" ht="15.2" customHeight="1"/>
    <row r="1303" ht="15.2" customHeight="1"/>
    <row r="1304" ht="15.2" customHeight="1"/>
    <row r="1305" ht="15.2" customHeight="1"/>
    <row r="1306" ht="15.2" customHeight="1"/>
    <row r="1307" ht="15.2" customHeight="1"/>
    <row r="1308" ht="15.2" customHeight="1"/>
    <row r="1309" ht="15.2" customHeight="1"/>
    <row r="1310" ht="15.2" customHeight="1"/>
    <row r="1311" ht="15.2" customHeight="1"/>
    <row r="1312" ht="15.2" customHeight="1"/>
    <row r="1313" ht="15.2" customHeight="1"/>
    <row r="1314" ht="15.2" customHeight="1"/>
    <row r="1315" ht="15.2" customHeight="1"/>
    <row r="1316" ht="15.2" customHeight="1"/>
    <row r="1317" ht="15.2" customHeight="1"/>
    <row r="1318" ht="15.2" customHeight="1"/>
    <row r="1319" ht="15.2" customHeight="1"/>
    <row r="1320" ht="15.2" customHeight="1"/>
    <row r="1321" ht="15.2" customHeight="1"/>
    <row r="1322" ht="15.2" customHeight="1"/>
    <row r="1323" ht="15.2" customHeight="1"/>
    <row r="1324" ht="15.2" customHeight="1"/>
    <row r="1325" ht="15.2" customHeight="1"/>
    <row r="1326" ht="15.2" customHeight="1"/>
    <row r="1327" ht="15.2" customHeight="1"/>
    <row r="1328" ht="15.2" customHeight="1"/>
    <row r="1329" ht="15.2" customHeight="1"/>
    <row r="1330" ht="15.2" customHeight="1"/>
    <row r="1331" ht="15.2" customHeight="1"/>
    <row r="1332" ht="15.2" customHeight="1"/>
    <row r="1333" ht="15.2" customHeight="1"/>
    <row r="1334" ht="15.2" customHeight="1"/>
    <row r="1335" ht="15.2" customHeight="1"/>
    <row r="1336" ht="15.2" customHeight="1"/>
    <row r="1337" ht="15.2" customHeight="1"/>
    <row r="1338" ht="15.2" customHeight="1"/>
    <row r="1339" ht="15.2" customHeight="1"/>
    <row r="1340" ht="15.2" customHeight="1"/>
    <row r="1341" ht="15.2" customHeight="1"/>
    <row r="1342" ht="15.2" customHeight="1"/>
    <row r="1343" ht="15.2" customHeight="1"/>
    <row r="1344" ht="15.2" customHeight="1"/>
    <row r="1345" ht="15.2" customHeight="1"/>
    <row r="1346" ht="15.2" customHeight="1"/>
    <row r="1347" ht="15.2" customHeight="1"/>
    <row r="1348" ht="15.2" customHeight="1"/>
    <row r="1349" ht="15.2" customHeight="1"/>
    <row r="1350" ht="15.2" customHeight="1"/>
    <row r="1351" ht="15.2" customHeight="1"/>
    <row r="1352" ht="15.2" customHeight="1"/>
    <row r="1353" ht="15.2" customHeight="1"/>
    <row r="1354" ht="15.2" customHeight="1"/>
    <row r="1355" ht="15.2" customHeight="1"/>
    <row r="1356" ht="15.2" customHeight="1"/>
    <row r="1357" ht="15.2" customHeight="1"/>
    <row r="1358" ht="15.2" customHeight="1"/>
    <row r="1359" ht="15.2" customHeight="1"/>
    <row r="1360" ht="15.2" customHeight="1"/>
    <row r="1361" ht="15.2" customHeight="1"/>
    <row r="1362" ht="15.2" customHeight="1"/>
    <row r="1363" ht="15.2" customHeight="1"/>
    <row r="1364" ht="15.2" customHeight="1"/>
    <row r="1365" ht="15.2" customHeight="1"/>
    <row r="1366" ht="15.2" customHeight="1"/>
    <row r="1367" ht="15.2" customHeight="1"/>
    <row r="1368" ht="15.2" customHeight="1"/>
    <row r="1369" ht="15.2" customHeight="1"/>
    <row r="1370" ht="15.2" customHeight="1"/>
    <row r="1371" ht="15.2" customHeight="1"/>
    <row r="1372" ht="15.2" customHeight="1"/>
    <row r="1373" ht="15.2" customHeight="1"/>
    <row r="1374" ht="15.2" customHeight="1"/>
    <row r="1375" ht="15.2" customHeight="1"/>
    <row r="1376" ht="15.2" customHeight="1"/>
    <row r="1377" ht="15.2" customHeight="1"/>
    <row r="1378" ht="15.2" customHeight="1"/>
    <row r="1379" ht="15.2" customHeight="1"/>
    <row r="1380" ht="15.2" customHeight="1"/>
    <row r="1381" ht="15.2" customHeight="1"/>
    <row r="1382" ht="15.2" customHeight="1"/>
    <row r="1383" ht="15.2" customHeight="1"/>
    <row r="1384" ht="15.2" customHeight="1"/>
    <row r="1385" ht="15.2" customHeight="1"/>
    <row r="1386" ht="15.2" customHeight="1"/>
    <row r="1387" ht="15.2" customHeight="1"/>
    <row r="1388" ht="15.2" customHeight="1"/>
    <row r="1389" ht="15.2" customHeight="1"/>
    <row r="1390" ht="15.2" customHeight="1"/>
    <row r="1391" ht="15.2" customHeight="1"/>
    <row r="1392" ht="15.2" customHeight="1"/>
    <row r="1393" ht="15.2" customHeight="1"/>
    <row r="1394" ht="15.2" customHeight="1"/>
    <row r="1395" ht="15.2" customHeight="1"/>
    <row r="1396" ht="15.2" customHeight="1"/>
    <row r="1397" ht="15.2" customHeight="1"/>
    <row r="1398" ht="15.2" customHeight="1"/>
    <row r="1399" ht="15.2" customHeight="1"/>
    <row r="1400" ht="15.2" customHeight="1"/>
    <row r="1401" ht="15.2" customHeight="1"/>
    <row r="1402" ht="15.2" customHeight="1"/>
    <row r="1403" ht="15.2" customHeight="1"/>
    <row r="1404" ht="15.2" customHeight="1"/>
    <row r="1405" ht="15.2" customHeight="1"/>
    <row r="1406" ht="15.2" customHeight="1"/>
    <row r="1407" ht="15.2" customHeight="1"/>
    <row r="1408" ht="15.2" customHeight="1"/>
    <row r="1409" ht="15.2" customHeight="1"/>
    <row r="1410" ht="15.2" customHeight="1"/>
    <row r="1411" ht="15.2" customHeight="1"/>
    <row r="1412" ht="15.2" customHeight="1"/>
    <row r="1413" ht="15.2" customHeight="1"/>
    <row r="1414" ht="15.2" customHeight="1"/>
    <row r="1415" ht="15.2" customHeight="1"/>
    <row r="1416" ht="15.2" customHeight="1"/>
    <row r="1417" ht="15.2" customHeight="1"/>
    <row r="1418" ht="15.2" customHeight="1"/>
    <row r="1419" ht="15.2" customHeight="1"/>
    <row r="1420" ht="15.2" customHeight="1"/>
    <row r="1421" ht="15.2" customHeight="1"/>
    <row r="1422" ht="15.2" customHeight="1"/>
    <row r="1423" ht="15.2" customHeight="1"/>
    <row r="1424" ht="15.2" customHeight="1"/>
    <row r="1425" ht="15.2" customHeight="1"/>
    <row r="1426" ht="15.2" customHeight="1"/>
    <row r="1427" ht="15.2" customHeight="1"/>
    <row r="1428" ht="15.2" customHeight="1"/>
    <row r="1429" ht="15.2" customHeight="1"/>
    <row r="1430" ht="15.2" customHeight="1"/>
    <row r="1431" ht="15.2" customHeight="1"/>
    <row r="1432" ht="15.2" customHeight="1"/>
    <row r="1433" ht="15.2" customHeight="1"/>
    <row r="1434" ht="15.2" customHeight="1"/>
    <row r="1435" ht="15.2" customHeight="1"/>
    <row r="1436" ht="15.2" customHeight="1"/>
    <row r="1437" ht="15.2" customHeight="1"/>
    <row r="1438" ht="15.2" customHeight="1"/>
    <row r="1439" ht="15.2" customHeight="1"/>
    <row r="1440" ht="15.2" customHeight="1"/>
    <row r="1441" ht="15.2" customHeight="1"/>
    <row r="1442" ht="15.2" customHeight="1"/>
    <row r="1443" ht="15.2" customHeight="1"/>
    <row r="1444" ht="15.2" customHeight="1"/>
    <row r="1445" ht="15.2" customHeight="1"/>
    <row r="1446" ht="15.2" customHeight="1"/>
    <row r="1447" ht="15.2" customHeight="1"/>
    <row r="1448" ht="15.2" customHeight="1"/>
    <row r="1449" ht="15.2" customHeight="1"/>
    <row r="1450" ht="15.2" customHeight="1"/>
    <row r="1451" ht="15.2" customHeight="1"/>
    <row r="1452" ht="15.2" customHeight="1"/>
    <row r="1453" ht="15.2" customHeight="1"/>
    <row r="1454" ht="15.2" customHeight="1"/>
    <row r="1455" ht="15.2" customHeight="1"/>
    <row r="1456" ht="15.2" customHeight="1"/>
    <row r="1457" ht="15.2" customHeight="1"/>
    <row r="1458" ht="15.2" customHeight="1"/>
    <row r="1459" ht="15.2" customHeight="1"/>
    <row r="1460" ht="15.2" customHeight="1"/>
    <row r="1461" ht="15.2" customHeight="1"/>
    <row r="1462" ht="15.2" customHeight="1"/>
    <row r="1463" ht="15.2" customHeight="1"/>
    <row r="1464" ht="15.2" customHeight="1"/>
    <row r="1465" ht="15.2" customHeight="1"/>
    <row r="1466" ht="15.2" customHeight="1"/>
    <row r="1467" ht="15.2" customHeight="1"/>
    <row r="1468" ht="15.2" customHeight="1"/>
    <row r="1469" ht="15.2" customHeight="1"/>
    <row r="1470" ht="15.2" customHeight="1"/>
    <row r="1471" ht="15.2" customHeight="1"/>
    <row r="1472" ht="15.2" customHeight="1"/>
    <row r="1473" ht="15.2" customHeight="1"/>
    <row r="1474" ht="15.2" customHeight="1"/>
    <row r="1475" ht="15.2" customHeight="1"/>
    <row r="1476" ht="15.2" customHeight="1"/>
    <row r="1477" ht="15.2" customHeight="1"/>
    <row r="1478" ht="15.2" customHeight="1"/>
    <row r="1479" ht="15.2" customHeight="1"/>
    <row r="1480" ht="15.2" customHeight="1"/>
    <row r="1481" ht="15.2" customHeight="1"/>
    <row r="1482" ht="15.2" customHeight="1"/>
    <row r="1483" ht="15.2" customHeight="1"/>
    <row r="1484" ht="15.2" customHeight="1"/>
    <row r="1485" ht="15.2" customHeight="1"/>
    <row r="1486" ht="15.2" customHeight="1"/>
    <row r="1487" ht="15.2" customHeight="1"/>
    <row r="1488" ht="15.2" customHeight="1"/>
    <row r="1489" ht="15.2" customHeight="1"/>
    <row r="1490" ht="15.2" customHeight="1"/>
    <row r="1491" ht="15.2" customHeight="1"/>
    <row r="1492" ht="15.2" customHeight="1"/>
    <row r="1493" ht="15.2" customHeight="1"/>
    <row r="1494" ht="15.2" customHeight="1"/>
    <row r="1495" ht="15.2" customHeight="1"/>
    <row r="1496" ht="15.2" customHeight="1"/>
    <row r="1497" ht="15.2" customHeight="1"/>
    <row r="1498" ht="15.2" customHeight="1"/>
    <row r="1499" ht="15.2" customHeight="1"/>
    <row r="1500" ht="15.2" customHeight="1"/>
    <row r="1501" ht="15.2" customHeight="1"/>
    <row r="1502" ht="15.2" customHeight="1"/>
    <row r="1503" ht="15.2" customHeight="1"/>
    <row r="1504" ht="15.2" customHeight="1"/>
    <row r="1505" ht="15.2" customHeight="1"/>
    <row r="1506" ht="15.2" customHeight="1"/>
    <row r="1507" ht="15.2" customHeight="1"/>
    <row r="1508" ht="15.2" customHeight="1"/>
    <row r="1509" ht="15.2" customHeight="1"/>
    <row r="1510" ht="15.2" customHeight="1"/>
    <row r="1511" ht="15.2" customHeight="1"/>
    <row r="1512" ht="15.2" customHeight="1"/>
    <row r="1513" ht="15.2" customHeight="1"/>
    <row r="1514" ht="15.2" customHeight="1"/>
    <row r="1515" ht="15.2" customHeight="1"/>
    <row r="1516" ht="15.2" customHeight="1"/>
    <row r="1517" ht="15.2" customHeight="1"/>
    <row r="1518" ht="15.2" customHeight="1"/>
    <row r="1519" ht="15.2" customHeight="1"/>
    <row r="1520" ht="15.2" customHeight="1"/>
    <row r="1521" ht="15.2" customHeight="1"/>
    <row r="1522" ht="15.2" customHeight="1"/>
    <row r="1523" ht="15.2" customHeight="1"/>
    <row r="1524" ht="15.2" customHeight="1"/>
    <row r="1525" ht="15.2" customHeight="1"/>
    <row r="1526" ht="15.2" customHeight="1"/>
    <row r="1527" ht="15.2" customHeight="1"/>
    <row r="1528" ht="15.2" customHeight="1"/>
    <row r="1529" ht="15.2" customHeight="1"/>
    <row r="1530" ht="15.2" customHeight="1"/>
    <row r="1531" ht="15.2" customHeight="1"/>
    <row r="1532" ht="15.2" customHeight="1"/>
    <row r="1533" ht="15.2" customHeight="1"/>
    <row r="1534" ht="15.2" customHeight="1"/>
    <row r="1535" ht="15.2" customHeight="1"/>
    <row r="1536" ht="15.2" customHeight="1"/>
    <row r="1537" ht="15.2" customHeight="1"/>
    <row r="1538" ht="15.2" customHeight="1"/>
    <row r="1539" ht="15.2" customHeight="1"/>
    <row r="1540" ht="15.2" customHeight="1"/>
    <row r="1541" ht="15.2" customHeight="1"/>
    <row r="1542" ht="15.2" customHeight="1"/>
    <row r="1543" ht="15.2" customHeight="1"/>
    <row r="1544" ht="15.2" customHeight="1"/>
    <row r="1545" ht="15.2" customHeight="1"/>
    <row r="1546" ht="15.2" customHeight="1"/>
    <row r="1547" ht="15.2" customHeight="1"/>
    <row r="1548" ht="15.2" customHeight="1"/>
    <row r="1549" ht="15.2" customHeight="1"/>
    <row r="1550" ht="15.2" customHeight="1"/>
    <row r="1551" ht="15.2" customHeight="1"/>
    <row r="1552" ht="15.2" customHeight="1"/>
    <row r="1553" ht="15.2" customHeight="1"/>
    <row r="1554" ht="15.2" customHeight="1"/>
    <row r="1555" ht="15.2" customHeight="1"/>
    <row r="1556" ht="15.2" customHeight="1"/>
    <row r="1557" ht="15.2" customHeight="1"/>
    <row r="1558" ht="15.2" customHeight="1"/>
    <row r="1559" ht="15.2" customHeight="1"/>
    <row r="1560" ht="15.2" customHeight="1"/>
    <row r="1561" ht="15.2" customHeight="1"/>
    <row r="1562" ht="15.2" customHeight="1"/>
    <row r="1563" ht="15.2" customHeight="1"/>
    <row r="1564" ht="15.2" customHeight="1"/>
    <row r="1565" ht="15.2" customHeight="1"/>
    <row r="1566" ht="15.2" customHeight="1"/>
    <row r="1567" ht="15.2" customHeight="1"/>
    <row r="1568" ht="15.2" customHeight="1"/>
    <row r="1569" ht="15.2" customHeight="1"/>
    <row r="1570" ht="15.2" customHeight="1"/>
    <row r="1571" ht="15.2" customHeight="1"/>
    <row r="1572" ht="15.2" customHeight="1"/>
    <row r="1573" ht="15.2" customHeight="1"/>
    <row r="1574" ht="15.2" customHeight="1"/>
    <row r="1575" ht="15.2" customHeight="1"/>
    <row r="1576" ht="15.2" customHeight="1"/>
    <row r="1577" ht="15.2" customHeight="1"/>
    <row r="1578" ht="15.2" customHeight="1"/>
    <row r="1579" ht="15.2" customHeight="1"/>
    <row r="1580" ht="15.2" customHeight="1"/>
    <row r="1581" ht="15.2" customHeight="1"/>
    <row r="1582" ht="15.2" customHeight="1"/>
    <row r="1583" ht="15.2" customHeight="1"/>
    <row r="1584" ht="15.2" customHeight="1"/>
    <row r="1585" ht="15.2" customHeight="1"/>
    <row r="1586" ht="15.2" customHeight="1"/>
    <row r="1587" ht="15.2" customHeight="1"/>
    <row r="1588" ht="15.2" customHeight="1"/>
    <row r="1589" ht="15.2" customHeight="1"/>
    <row r="1590" ht="15.2" customHeight="1"/>
    <row r="1591" ht="15.2" customHeight="1"/>
    <row r="1592" ht="15.2" customHeight="1"/>
    <row r="1593" ht="15.2" customHeight="1"/>
    <row r="1594" ht="15.2" customHeight="1"/>
    <row r="1595" ht="15.2" customHeight="1"/>
    <row r="1596" ht="15.2" customHeight="1"/>
    <row r="1597" ht="15.2" customHeight="1"/>
    <row r="1598" ht="15.2" customHeight="1"/>
    <row r="1599" ht="15.2" customHeight="1"/>
    <row r="1600" ht="15.2" customHeight="1"/>
    <row r="1601" ht="15.2" customHeight="1"/>
    <row r="1602" ht="15.2" customHeight="1"/>
    <row r="1603" ht="15.2" customHeight="1"/>
    <row r="1604" ht="15.2" customHeight="1"/>
    <row r="1605" ht="15.2" customHeight="1"/>
    <row r="1606" ht="15.2" customHeight="1"/>
    <row r="1607" ht="15.2" customHeight="1"/>
    <row r="1608" ht="15.2" customHeight="1"/>
    <row r="1609" ht="15.2" customHeight="1"/>
    <row r="1610" ht="15.2" customHeight="1"/>
    <row r="1611" ht="15.2" customHeight="1"/>
    <row r="1612" ht="15.2" customHeight="1"/>
    <row r="1613" ht="15.2" customHeight="1"/>
    <row r="1614" ht="15.2" customHeight="1"/>
    <row r="1615" ht="15.2" customHeight="1"/>
    <row r="1616" ht="15.2" customHeight="1"/>
    <row r="1617" ht="15.2" customHeight="1"/>
    <row r="1618" ht="15.2" customHeight="1"/>
    <row r="1619" ht="15.2" customHeight="1"/>
    <row r="1620" ht="15.2" customHeight="1"/>
    <row r="1621" ht="15.2" customHeight="1"/>
    <row r="1622" ht="15.2" customHeight="1"/>
    <row r="1623" ht="15.2" customHeight="1"/>
    <row r="1624" ht="15.2" customHeight="1"/>
    <row r="1625" ht="15.2" customHeight="1"/>
    <row r="1626" ht="15.2" customHeight="1"/>
    <row r="1627" ht="15.2" customHeight="1"/>
    <row r="1628" ht="15.2" customHeight="1"/>
    <row r="1629" ht="15.2" customHeight="1"/>
    <row r="1630" ht="15.2" customHeight="1"/>
    <row r="1631" ht="15.2" customHeight="1"/>
    <row r="1632" ht="15.2" customHeight="1"/>
    <row r="1633" ht="15.2" customHeight="1"/>
    <row r="1634" ht="15.2" customHeight="1"/>
    <row r="1635" ht="15.2" customHeight="1"/>
    <row r="1636" ht="15.2" customHeight="1"/>
    <row r="1637" ht="15.2" customHeight="1"/>
    <row r="1638" ht="15.2" customHeight="1"/>
    <row r="1639" ht="15.2" customHeight="1"/>
    <row r="1640" ht="15.2" customHeight="1"/>
    <row r="1641" ht="15.2" customHeight="1"/>
    <row r="1642" ht="15.2" customHeight="1"/>
    <row r="1643" ht="15.2" customHeight="1"/>
    <row r="1644" ht="15.2" customHeight="1"/>
    <row r="1645" ht="15.2" customHeight="1"/>
    <row r="1646" ht="15.2" customHeight="1"/>
    <row r="1647" ht="15.2" customHeight="1"/>
    <row r="1648" ht="15.2" customHeight="1"/>
    <row r="1649" ht="15.2" customHeight="1"/>
    <row r="1650" ht="15.2" customHeight="1"/>
    <row r="1651" ht="15.2" customHeight="1"/>
    <row r="1652" ht="15.2" customHeight="1"/>
    <row r="1653" ht="15.2" customHeight="1"/>
    <row r="1654" ht="15.2" customHeight="1"/>
    <row r="1655" ht="15.2" customHeight="1"/>
    <row r="1656" ht="15.2" customHeight="1"/>
    <row r="1657" ht="15.2" customHeight="1"/>
    <row r="1658" ht="15.2" customHeight="1"/>
    <row r="1659" ht="15.2" customHeight="1"/>
    <row r="1660" ht="15.2" customHeight="1"/>
    <row r="1661" ht="15.2" customHeight="1"/>
    <row r="1662" ht="15.2" customHeight="1"/>
    <row r="1663" ht="15.2" customHeight="1"/>
    <row r="1664" ht="15.2" customHeight="1"/>
    <row r="1665" ht="15.2" customHeight="1"/>
    <row r="1666" ht="15.2" customHeight="1"/>
    <row r="1667" ht="15.2" customHeight="1"/>
    <row r="1668" ht="15.2" customHeight="1"/>
    <row r="1669" ht="15.2" customHeight="1"/>
    <row r="1670" ht="15.2" customHeight="1"/>
    <row r="1671" ht="15.2" customHeight="1"/>
    <row r="1672" ht="15.2" customHeight="1"/>
    <row r="1673" ht="15.2" customHeight="1"/>
    <row r="1674" ht="15.2" customHeight="1"/>
    <row r="1675" ht="15.2" customHeight="1"/>
    <row r="1676" ht="15.2" customHeight="1"/>
    <row r="1677" ht="15.2" customHeight="1"/>
    <row r="1678" ht="15.2" customHeight="1"/>
    <row r="1679" ht="15.2" customHeight="1"/>
    <row r="1680" ht="15.2" customHeight="1"/>
    <row r="1681" ht="15.2" customHeight="1"/>
    <row r="1682" ht="15.2" customHeight="1"/>
    <row r="1683" ht="15.2" customHeight="1"/>
    <row r="1684" ht="15.2" customHeight="1"/>
    <row r="1685" ht="15.2" customHeight="1"/>
    <row r="1686" ht="15.2" customHeight="1"/>
    <row r="1687" ht="15.2" customHeight="1"/>
    <row r="1688" ht="15.2" customHeight="1"/>
    <row r="1689" ht="15.2" customHeight="1"/>
    <row r="1690" ht="15.2" customHeight="1"/>
    <row r="1691" ht="15.2" customHeight="1"/>
    <row r="1692" ht="15.2" customHeight="1"/>
    <row r="1693" ht="15.2" customHeight="1"/>
    <row r="1694" ht="15.2" customHeight="1"/>
    <row r="1695" ht="15.2" customHeight="1"/>
    <row r="1696" ht="15.2" customHeight="1"/>
    <row r="1697" ht="15.2" customHeight="1"/>
    <row r="1698" ht="15.2" customHeight="1"/>
    <row r="1699" ht="15.2" customHeight="1"/>
    <row r="1700" ht="15.2" customHeight="1"/>
    <row r="1701" ht="15.2" customHeight="1"/>
    <row r="1702" ht="15.2" customHeight="1"/>
    <row r="1703" ht="15.2" customHeight="1"/>
    <row r="1704" ht="15.2" customHeight="1"/>
    <row r="1705" ht="15.2" customHeight="1"/>
    <row r="1706" ht="15.2" customHeight="1"/>
    <row r="1707" ht="15.2" customHeight="1"/>
    <row r="1708" ht="15.2" customHeight="1"/>
    <row r="1709" ht="15.2" customHeight="1"/>
    <row r="1710" ht="15.2" customHeight="1"/>
    <row r="1711" ht="15.2" customHeight="1"/>
    <row r="1712" ht="15.2" customHeight="1"/>
    <row r="1713" ht="15.2" customHeight="1"/>
    <row r="1714" ht="15.2" customHeight="1"/>
    <row r="1715" ht="15.2" customHeight="1"/>
    <row r="1716" ht="15.2" customHeight="1"/>
    <row r="1717" ht="15.2" customHeight="1"/>
    <row r="1718" ht="15.2" customHeight="1"/>
    <row r="1719" ht="15.2" customHeight="1"/>
    <row r="1720" ht="15.2" customHeight="1"/>
    <row r="1721" ht="15.2" customHeight="1"/>
    <row r="1722" ht="15.2" customHeight="1"/>
    <row r="1723" ht="15.2" customHeight="1"/>
    <row r="1724" ht="15.2" customHeight="1"/>
    <row r="1725" ht="15.2" customHeight="1"/>
    <row r="1726" ht="15.2" customHeight="1"/>
    <row r="1727" ht="15.2" customHeight="1"/>
    <row r="1728" ht="15.2" customHeight="1"/>
    <row r="1729" ht="15.2" customHeight="1"/>
    <row r="1730" ht="15.2" customHeight="1"/>
    <row r="1731" ht="15.2" customHeight="1"/>
    <row r="1732" ht="15.2" customHeight="1"/>
    <row r="1733" ht="15.2" customHeight="1"/>
    <row r="1734" ht="15.2" customHeight="1"/>
    <row r="1735" ht="15.2" customHeight="1"/>
    <row r="1736" ht="15.2" customHeight="1"/>
    <row r="1737" ht="15.2" customHeight="1"/>
    <row r="1738" ht="15.2" customHeight="1"/>
    <row r="1739" ht="15.2" customHeight="1"/>
    <row r="1740" ht="15.2" customHeight="1"/>
    <row r="1741" ht="15.2" customHeight="1"/>
    <row r="1742" ht="15.2" customHeight="1"/>
    <row r="1743" ht="15.2" customHeight="1"/>
    <row r="1744" ht="15.2" customHeight="1"/>
    <row r="1745" ht="15.2" customHeight="1"/>
    <row r="1746" ht="15.2" customHeight="1"/>
    <row r="1747" ht="15.2" customHeight="1"/>
    <row r="1748" ht="15.2" customHeight="1"/>
    <row r="1749" ht="15.2" customHeight="1"/>
    <row r="1750" ht="15.2" customHeight="1"/>
    <row r="1751" ht="15.2" customHeight="1"/>
    <row r="1752" ht="15.2" customHeight="1"/>
    <row r="1753" ht="15.2" customHeight="1"/>
    <row r="1754" ht="15.2" customHeight="1"/>
    <row r="1755" ht="15.2" customHeight="1"/>
    <row r="1756" ht="15.2" customHeight="1"/>
    <row r="1757" ht="15.2" customHeight="1"/>
    <row r="1758" ht="15.2" customHeight="1"/>
    <row r="1759" ht="15.2" customHeight="1"/>
    <row r="1760" ht="15.2" customHeight="1"/>
    <row r="1761" ht="15.2" customHeight="1"/>
    <row r="1762" ht="15.2" customHeight="1"/>
    <row r="1763" ht="15.2" customHeight="1"/>
    <row r="1764" ht="15.2" customHeight="1"/>
    <row r="1765" ht="15.2" customHeight="1"/>
    <row r="1766" ht="15.2" customHeight="1"/>
    <row r="1767" ht="15.2" customHeight="1"/>
    <row r="1768" ht="15.2" customHeight="1"/>
    <row r="1769" ht="15.2" customHeight="1"/>
    <row r="1770" ht="15.2" customHeight="1"/>
    <row r="1771" ht="15.2" customHeight="1"/>
    <row r="1772" ht="15.2" customHeight="1"/>
    <row r="1773" ht="15.2" customHeight="1"/>
    <row r="1774" ht="15.2" customHeight="1"/>
    <row r="1775" ht="15.2" customHeight="1"/>
    <row r="1776" ht="15.2" customHeight="1"/>
    <row r="1777" ht="15.2" customHeight="1"/>
    <row r="1778" ht="15.2" customHeight="1"/>
    <row r="1779" ht="15.2" customHeight="1"/>
    <row r="1780" ht="15.2" customHeight="1"/>
    <row r="1781" ht="15.2" customHeight="1"/>
    <row r="1782" ht="15.2" customHeight="1"/>
    <row r="1783" ht="15.2" customHeight="1"/>
    <row r="1784" ht="15.2" customHeight="1"/>
    <row r="1785" ht="15.2" customHeight="1"/>
    <row r="1786" ht="15.2" customHeight="1"/>
    <row r="1787" ht="15.2" customHeight="1"/>
    <row r="1788" ht="15.2" customHeight="1"/>
    <row r="1789" ht="15.2" customHeight="1"/>
    <row r="1790" ht="15.2" customHeight="1"/>
    <row r="1791" ht="15.2" customHeight="1"/>
    <row r="1792" ht="15.2" customHeight="1"/>
    <row r="1793" ht="15.2" customHeight="1"/>
    <row r="1794" ht="15.2" customHeight="1"/>
    <row r="1795" ht="15.2" customHeight="1"/>
    <row r="1796" ht="15.2" customHeight="1"/>
    <row r="1797" ht="15.2" customHeight="1"/>
    <row r="1798" ht="15.2" customHeight="1"/>
    <row r="1799" ht="15.2" customHeight="1"/>
    <row r="1800" ht="15.2" customHeight="1"/>
    <row r="1801" ht="15.2" customHeight="1"/>
    <row r="1802" ht="15.2" customHeight="1"/>
    <row r="1803" ht="15.2" customHeight="1"/>
    <row r="1804" ht="15.2" customHeight="1"/>
    <row r="1805" ht="15.2" customHeight="1"/>
    <row r="1806" ht="15.2" customHeight="1"/>
    <row r="1807" ht="15.2" customHeight="1"/>
    <row r="1808" ht="15.2" customHeight="1"/>
    <row r="1809" ht="15.2" customHeight="1"/>
    <row r="1810" ht="15.2" customHeight="1"/>
    <row r="1811" ht="15.2" customHeight="1"/>
    <row r="1812" ht="15.2" customHeight="1"/>
    <row r="1813" ht="15.2" customHeight="1"/>
    <row r="1814" ht="15.2" customHeight="1"/>
    <row r="1815" ht="15.2" customHeight="1"/>
    <row r="1816" ht="15.2" customHeight="1"/>
    <row r="1817" ht="15.2" customHeight="1"/>
    <row r="1818" ht="15.2" customHeight="1"/>
    <row r="1819" ht="15.2" customHeight="1"/>
    <row r="1820" ht="15.2" customHeight="1"/>
    <row r="1821" ht="15.2" customHeight="1"/>
    <row r="1822" ht="15.2" customHeight="1"/>
    <row r="1823" ht="15.2" customHeight="1"/>
    <row r="1824" ht="15.2" customHeight="1"/>
    <row r="1825" ht="15.2" customHeight="1"/>
    <row r="1826" ht="15.2" customHeight="1"/>
    <row r="1827" ht="15.2" customHeight="1"/>
    <row r="1828" ht="15.2" customHeight="1"/>
    <row r="1829" ht="15.2" customHeight="1"/>
    <row r="1830" ht="15.2" customHeight="1"/>
    <row r="1831" ht="15.2" customHeight="1"/>
    <row r="1832" ht="15.2" customHeight="1"/>
    <row r="1833" ht="15.2" customHeight="1"/>
    <row r="1834" ht="15.2" customHeight="1"/>
    <row r="1835" ht="15.2" customHeight="1"/>
    <row r="1836" ht="15.2" customHeight="1"/>
    <row r="1837" ht="15.2" customHeight="1"/>
    <row r="1838" ht="15.2" customHeight="1"/>
    <row r="1839" ht="15.2" customHeight="1"/>
    <row r="1840" ht="15.2" customHeight="1"/>
    <row r="1841" ht="15.2" customHeight="1"/>
    <row r="1842" ht="15.2" customHeight="1"/>
    <row r="1843" ht="15.2" customHeight="1"/>
    <row r="1844" ht="15.2" customHeight="1"/>
    <row r="1845" ht="15.2" customHeight="1"/>
    <row r="1846" ht="15.2" customHeight="1"/>
    <row r="1847" ht="15.2" customHeight="1"/>
    <row r="1848" ht="15.2" customHeight="1"/>
    <row r="1849" ht="15.2" customHeight="1"/>
    <row r="1850" ht="15.2" customHeight="1"/>
    <row r="1851" ht="15.2" customHeight="1"/>
    <row r="1852" ht="15.2" customHeight="1"/>
    <row r="1853" ht="15.2" customHeight="1"/>
    <row r="1854" ht="15.2" customHeight="1"/>
    <row r="1855" ht="15.2" customHeight="1"/>
    <row r="1856" ht="15.2" customHeight="1"/>
    <row r="1857" ht="15.2" customHeight="1"/>
    <row r="1858" ht="15.2" customHeight="1"/>
    <row r="1859" ht="15.2" customHeight="1"/>
    <row r="1860" ht="15.2" customHeight="1"/>
    <row r="1861" ht="15.2" customHeight="1"/>
    <row r="1862" ht="15.2" customHeight="1"/>
    <row r="1863" ht="15.2" customHeight="1"/>
    <row r="1864" ht="15.2" customHeight="1"/>
    <row r="1865" ht="15.2" customHeight="1"/>
    <row r="1866" ht="15.2" customHeight="1"/>
    <row r="1867" ht="15.2" customHeight="1"/>
    <row r="1868" ht="15.2" customHeight="1"/>
    <row r="1869" ht="15.2" customHeight="1"/>
    <row r="1870" ht="15.2" customHeight="1"/>
    <row r="1871" ht="15.2" customHeight="1"/>
    <row r="1872" ht="15.2" customHeight="1"/>
    <row r="1873" ht="15.2" customHeight="1"/>
    <row r="1874" ht="15.2" customHeight="1"/>
    <row r="1875" ht="15.2" customHeight="1"/>
    <row r="1876" ht="15.2" customHeight="1"/>
    <row r="1877" ht="15.2" customHeight="1"/>
    <row r="1878" ht="15.2" customHeight="1"/>
    <row r="1879" ht="15.2" customHeight="1"/>
    <row r="1880" ht="15.2" customHeight="1"/>
    <row r="1881" ht="15.2" customHeight="1"/>
    <row r="1882" ht="15.2" customHeight="1"/>
    <row r="1883" ht="15.2" customHeight="1"/>
    <row r="1884" ht="15.2" customHeight="1"/>
    <row r="1885" ht="15.2" customHeight="1"/>
    <row r="1886" ht="15.2" customHeight="1"/>
    <row r="1887" ht="15.2" customHeight="1"/>
    <row r="1888" ht="15.2" customHeight="1"/>
    <row r="1889" ht="15.2" customHeight="1"/>
    <row r="1890" ht="15.2" customHeight="1"/>
    <row r="1891" ht="15.2" customHeight="1"/>
    <row r="1892" ht="15.2" customHeight="1"/>
    <row r="1893" ht="15.2" customHeight="1"/>
    <row r="1894" ht="15.2" customHeight="1"/>
    <row r="1895" ht="15.2" customHeight="1"/>
    <row r="1896" ht="15.2" customHeight="1"/>
    <row r="1897" ht="15.2" customHeight="1"/>
    <row r="1898" ht="15.2" customHeight="1"/>
    <row r="1899" ht="15.2" customHeight="1"/>
    <row r="1900" ht="15.2" customHeight="1"/>
    <row r="1901" ht="15.2" customHeight="1"/>
    <row r="1902" ht="15.2" customHeight="1"/>
    <row r="1903" ht="15.2" customHeight="1"/>
    <row r="1904" ht="15.2" customHeight="1"/>
    <row r="1905" ht="15.2" customHeight="1"/>
    <row r="1906" ht="15.2" customHeight="1"/>
    <row r="1907" ht="15.2" customHeight="1"/>
    <row r="1908" ht="15.2" customHeight="1"/>
    <row r="1909" ht="15.2" customHeight="1"/>
    <row r="1910" ht="15.2" customHeight="1"/>
    <row r="1911" ht="15.2" customHeight="1"/>
    <row r="1912" ht="15.2" customHeight="1"/>
    <row r="1913" ht="15.2" customHeight="1"/>
    <row r="1914" ht="15.2" customHeight="1"/>
    <row r="1915" ht="15.2" customHeight="1"/>
    <row r="1916" ht="15.2" customHeight="1"/>
    <row r="1917" ht="15.2" customHeight="1"/>
    <row r="1918" ht="15.2" customHeight="1"/>
    <row r="1919" ht="15.2" customHeight="1"/>
    <row r="1920" ht="15.2" customHeight="1"/>
    <row r="1921" ht="15.2" customHeight="1"/>
    <row r="1922" ht="15.2" customHeight="1"/>
    <row r="1923" ht="15.2" customHeight="1"/>
    <row r="1924" ht="15.2" customHeight="1"/>
    <row r="1925" ht="15.2" customHeight="1"/>
    <row r="1926" ht="15.2" customHeight="1"/>
    <row r="1927" ht="15.2" customHeight="1"/>
    <row r="1928" ht="15.2" customHeight="1"/>
    <row r="1929" ht="15.2" customHeight="1"/>
    <row r="1930" ht="15.2" customHeight="1"/>
    <row r="1931" ht="15.2" customHeight="1"/>
    <row r="1932" ht="15.2" customHeight="1"/>
    <row r="1933" ht="15.2" customHeight="1"/>
    <row r="1934" ht="15.2" customHeight="1"/>
    <row r="1935" ht="15.2" customHeight="1"/>
    <row r="1936" ht="15.2" customHeight="1"/>
    <row r="1937" ht="15.2" customHeight="1"/>
    <row r="1938" ht="15.2" customHeight="1"/>
    <row r="1939" ht="15.2" customHeight="1"/>
    <row r="1940" ht="15.2" customHeight="1"/>
    <row r="1941" ht="15.2" customHeight="1"/>
    <row r="1942" ht="15.2" customHeight="1"/>
    <row r="1943" ht="15.2" customHeight="1"/>
    <row r="1944" ht="15.2" customHeight="1"/>
    <row r="1945" ht="15.2" customHeight="1"/>
    <row r="1946" ht="15.2" customHeight="1"/>
    <row r="1947" ht="15.2" customHeight="1"/>
    <row r="1948" ht="15.2" customHeight="1"/>
    <row r="1949" ht="15.2" customHeight="1"/>
    <row r="1950" ht="15.2" customHeight="1"/>
    <row r="1951" ht="15.2" customHeight="1"/>
    <row r="1952" ht="15.2" customHeight="1"/>
    <row r="1953" ht="15.2" customHeight="1"/>
    <row r="1954" ht="15.2" customHeight="1"/>
    <row r="1955" ht="15.2" customHeight="1"/>
    <row r="1956" ht="15.2" customHeight="1"/>
    <row r="1957" ht="15.2" customHeight="1"/>
    <row r="1958" ht="15.2" customHeight="1"/>
    <row r="1959" ht="15.2" customHeight="1"/>
    <row r="1960" ht="15.2" customHeight="1"/>
    <row r="1961" ht="15.2" customHeight="1"/>
    <row r="1962" ht="15.2" customHeight="1"/>
    <row r="1963" ht="15.2" customHeight="1"/>
    <row r="1964" ht="15.2" customHeight="1"/>
    <row r="1965" ht="15.2" customHeight="1"/>
    <row r="1966" ht="15.2" customHeight="1"/>
    <row r="1967" ht="15.2" customHeight="1"/>
    <row r="1968" ht="15.2" customHeight="1"/>
    <row r="1969" ht="15.2" customHeight="1"/>
    <row r="1970" ht="15.2" customHeight="1"/>
    <row r="1971" ht="15.2" customHeight="1"/>
    <row r="1972" ht="15.2" customHeight="1"/>
    <row r="1973" ht="15.2" customHeight="1"/>
    <row r="1974" ht="15.2" customHeight="1"/>
    <row r="1975" ht="15.2" customHeight="1"/>
    <row r="1976" ht="15.2" customHeight="1"/>
    <row r="1977" ht="15.2" customHeight="1"/>
    <row r="1978" ht="15.2" customHeight="1"/>
    <row r="1979" ht="15.2" customHeight="1"/>
    <row r="1980" ht="15.2" customHeight="1"/>
    <row r="1981" ht="15.2" customHeight="1"/>
    <row r="1982" ht="15.2" customHeight="1"/>
    <row r="1983" ht="15.2" customHeight="1"/>
    <row r="1984" ht="15.2" customHeight="1"/>
    <row r="1985" ht="15.2" customHeight="1"/>
    <row r="1986" ht="15.2" customHeight="1"/>
    <row r="1987" ht="15.2" customHeight="1"/>
    <row r="1988" ht="15.2" customHeight="1"/>
    <row r="1989" ht="15.2" customHeight="1"/>
    <row r="1990" ht="15.2" customHeight="1"/>
    <row r="1991" ht="15.2" customHeight="1"/>
    <row r="1992" ht="15.2" customHeight="1"/>
    <row r="1993" ht="15.2" customHeight="1"/>
    <row r="1994" ht="15.2" customHeight="1"/>
    <row r="1995" ht="15.2" customHeight="1"/>
    <row r="1996" ht="15.2" customHeight="1"/>
    <row r="1997" ht="15.2" customHeight="1"/>
    <row r="1998" ht="15.2" customHeight="1"/>
    <row r="1999" ht="15.2" customHeight="1"/>
    <row r="2000" ht="15.2" customHeight="1"/>
    <row r="2001" ht="15.2" customHeight="1"/>
    <row r="2002" ht="15.2" customHeight="1"/>
    <row r="2003" ht="15.2" customHeight="1"/>
    <row r="2004" ht="15.2" customHeight="1"/>
    <row r="2005" ht="15.2" customHeight="1"/>
    <row r="2006" ht="15.2" customHeight="1"/>
    <row r="2007" ht="15.2" customHeight="1"/>
    <row r="2008" ht="15.2" customHeight="1"/>
    <row r="2009" ht="15.2" customHeight="1"/>
    <row r="2010" ht="15.2" customHeight="1"/>
    <row r="2011" ht="15.2" customHeight="1"/>
    <row r="2012" ht="15.2" customHeight="1"/>
    <row r="2013" ht="15.2" customHeight="1"/>
    <row r="2014" ht="15.2" customHeight="1"/>
    <row r="2015" ht="15.2" customHeight="1"/>
    <row r="2016" ht="15.2" customHeight="1"/>
    <row r="2017" ht="15.2" customHeight="1"/>
    <row r="2018" ht="15.2" customHeight="1"/>
    <row r="2019" ht="15.2" customHeight="1"/>
    <row r="2020" ht="15.2" customHeight="1"/>
    <row r="2021" ht="15.2" customHeight="1"/>
    <row r="2022" ht="15.2" customHeight="1"/>
    <row r="2023" ht="15.2" customHeight="1"/>
    <row r="2024" ht="15.2" customHeight="1"/>
    <row r="2025" ht="15.2" customHeight="1"/>
    <row r="2026" ht="15.2" customHeight="1"/>
    <row r="2027" ht="15.2" customHeight="1"/>
    <row r="2028" ht="15.2" customHeight="1"/>
    <row r="2029" ht="15.2" customHeight="1"/>
    <row r="2030" ht="15.2" customHeight="1"/>
    <row r="2031" ht="15.2" customHeight="1"/>
    <row r="2032" ht="15.2" customHeight="1"/>
    <row r="2033" ht="15.2" customHeight="1"/>
    <row r="2034" ht="15.2" customHeight="1"/>
    <row r="2035" ht="15.2" customHeight="1"/>
    <row r="2036" ht="15.2" customHeight="1"/>
    <row r="2037" ht="15.2" customHeight="1"/>
    <row r="2038" ht="15.2" customHeight="1"/>
    <row r="2039" ht="15.2" customHeight="1"/>
    <row r="2040" ht="15.2" customHeight="1"/>
    <row r="2041" ht="15.2" customHeight="1"/>
    <row r="2042" ht="15.2" customHeight="1"/>
    <row r="2043" ht="15.2" customHeight="1"/>
    <row r="2044" ht="15.2" customHeight="1"/>
    <row r="2045" ht="15.2" customHeight="1"/>
    <row r="2046" ht="15.2" customHeight="1"/>
    <row r="2047" ht="15.2" customHeight="1"/>
    <row r="2048" ht="15.2" customHeight="1"/>
    <row r="2049" ht="15.2" customHeight="1"/>
    <row r="2050" ht="15.2" customHeight="1"/>
    <row r="2051" ht="15.2" customHeight="1"/>
    <row r="2052" ht="15.2" customHeight="1"/>
    <row r="2053" ht="15.2" customHeight="1"/>
    <row r="2054" ht="15.2" customHeight="1"/>
    <row r="2055" ht="15.2" customHeight="1"/>
    <row r="2056" ht="15.2" customHeight="1"/>
    <row r="2057" ht="15.2" customHeight="1"/>
    <row r="2058" ht="15.2" customHeight="1"/>
    <row r="2059" ht="15.2" customHeight="1"/>
    <row r="2060" ht="15.2" customHeight="1"/>
    <row r="2061" ht="15.2" customHeight="1"/>
    <row r="2062" ht="15.2" customHeight="1"/>
    <row r="2063" ht="15.2" customHeight="1"/>
    <row r="2064" ht="15.2" customHeight="1"/>
    <row r="2065" ht="15.2" customHeight="1"/>
    <row r="2066" ht="15.2" customHeight="1"/>
    <row r="2067" ht="15.2" customHeight="1"/>
    <row r="2068" ht="15.2" customHeight="1"/>
    <row r="2069" ht="15.2" customHeight="1"/>
    <row r="2070" ht="15.2" customHeight="1"/>
    <row r="2071" ht="15.2" customHeight="1"/>
    <row r="2072" ht="15.2" customHeight="1"/>
    <row r="2073" ht="15.2" customHeight="1"/>
    <row r="2074" ht="15.2" customHeight="1"/>
    <row r="2075" ht="15.2" customHeight="1"/>
    <row r="2076" ht="15.2" customHeight="1"/>
    <row r="2077" ht="15.2" customHeight="1"/>
    <row r="2078" ht="15.2" customHeight="1"/>
    <row r="2079" ht="15.2" customHeight="1"/>
    <row r="2080" ht="15.2" customHeight="1"/>
    <row r="2081" ht="15.2" customHeight="1"/>
    <row r="2082" ht="15.2" customHeight="1"/>
    <row r="2083" ht="15.2" customHeight="1"/>
    <row r="2084" ht="15.2" customHeight="1"/>
    <row r="2085" ht="15.2" customHeight="1"/>
    <row r="2086" ht="15.2" customHeight="1"/>
    <row r="2087" ht="15.2" customHeight="1"/>
    <row r="2088" ht="15.2" customHeight="1"/>
    <row r="2089" ht="15.2" customHeight="1"/>
    <row r="2090" ht="15.2" customHeight="1"/>
    <row r="2091" ht="15.2" customHeight="1"/>
    <row r="2092" ht="15.2" customHeight="1"/>
    <row r="2093" ht="15.2" customHeight="1"/>
    <row r="2094" ht="15.2" customHeight="1"/>
    <row r="2095" ht="15.2" customHeight="1"/>
    <row r="2096" ht="15.2" customHeight="1"/>
    <row r="2097" ht="15.2" customHeight="1"/>
    <row r="2098" ht="15.2" customHeight="1"/>
    <row r="2099" ht="15.2" customHeight="1"/>
    <row r="2100" ht="15.2" customHeight="1"/>
    <row r="2101" ht="15.2" customHeight="1"/>
    <row r="2102" ht="15.2" customHeight="1"/>
    <row r="2103" ht="15.2" customHeight="1"/>
    <row r="2104" ht="15.2" customHeight="1"/>
    <row r="2105" ht="15.2" customHeight="1"/>
    <row r="2106" ht="15.2" customHeight="1"/>
    <row r="2107" ht="15.2" customHeight="1"/>
    <row r="2108" ht="15.2" customHeight="1"/>
    <row r="2109" ht="15.2" customHeight="1"/>
    <row r="2110" ht="15.2" customHeight="1"/>
    <row r="2111" ht="15.2" customHeight="1"/>
    <row r="2112" ht="15.2" customHeight="1"/>
    <row r="2113" ht="15.2" customHeight="1"/>
    <row r="2114" ht="15.2" customHeight="1"/>
    <row r="2115" ht="15.2" customHeight="1"/>
    <row r="2116" ht="15.2" customHeight="1"/>
    <row r="2117" ht="15.2" customHeight="1"/>
    <row r="2118" ht="15.2" customHeight="1"/>
    <row r="2119" ht="15.2" customHeight="1"/>
    <row r="2120" ht="15.2" customHeight="1"/>
    <row r="2121" ht="15.2" customHeight="1"/>
    <row r="2122" ht="15.2" customHeight="1"/>
    <row r="2123" ht="15.2" customHeight="1"/>
    <row r="2124" ht="15.2" customHeight="1"/>
    <row r="2125" ht="15.2" customHeight="1"/>
    <row r="2126" ht="15.2" customHeight="1"/>
    <row r="2127" ht="15.2" customHeight="1"/>
    <row r="2128" ht="15.2" customHeight="1"/>
    <row r="2129" ht="15.2" customHeight="1"/>
    <row r="2130" ht="15.2" customHeight="1"/>
    <row r="2131" ht="15.2" customHeight="1"/>
    <row r="2132" ht="15.2" customHeight="1"/>
    <row r="2133" ht="15.2" customHeight="1"/>
    <row r="2134" ht="15.2" customHeight="1"/>
    <row r="2135" ht="15.2" customHeight="1"/>
    <row r="2136" ht="15.2" customHeight="1"/>
    <row r="2137" ht="15.2" customHeight="1"/>
    <row r="2138" ht="15.2" customHeight="1"/>
    <row r="2139" ht="15.2" customHeight="1"/>
    <row r="2140" ht="15.2" customHeight="1"/>
    <row r="2141" ht="15.2" customHeight="1"/>
    <row r="2142" ht="15.2" customHeight="1"/>
    <row r="2143" ht="15.2" customHeight="1"/>
    <row r="2144" ht="15.2" customHeight="1"/>
    <row r="2145" ht="15.2" customHeight="1"/>
    <row r="2146" ht="15.2" customHeight="1"/>
    <row r="2147" ht="15.2" customHeight="1"/>
    <row r="2148" ht="15.2" customHeight="1"/>
    <row r="2149" ht="15.2" customHeight="1"/>
    <row r="2150" ht="15.2" customHeight="1"/>
    <row r="2151" ht="15.2" customHeight="1"/>
    <row r="2152" ht="15.2" customHeight="1"/>
    <row r="2153" ht="15.2" customHeight="1"/>
    <row r="2154" ht="15.2" customHeight="1"/>
    <row r="2155" ht="15.2" customHeight="1"/>
    <row r="2156" ht="15.2" customHeight="1"/>
    <row r="2157" ht="15.2" customHeight="1"/>
    <row r="2158" ht="15.2" customHeight="1"/>
    <row r="2159" ht="15.2" customHeight="1"/>
    <row r="2160" ht="15.2" customHeight="1"/>
    <row r="2161" ht="15.2" customHeight="1"/>
    <row r="2162" ht="15.2" customHeight="1"/>
    <row r="2163" ht="15.2" customHeight="1"/>
    <row r="2164" ht="15.2" customHeight="1"/>
    <row r="2165" ht="15.2" customHeight="1"/>
    <row r="2166" ht="15.2" customHeight="1"/>
    <row r="2167" ht="15.2" customHeight="1"/>
    <row r="2168" ht="15.2" customHeight="1"/>
    <row r="2169" ht="15.2" customHeight="1"/>
    <row r="2170" ht="15.2" customHeight="1"/>
    <row r="2171" ht="15.2" customHeight="1"/>
    <row r="2172" ht="15.2" customHeight="1"/>
    <row r="2173" ht="15.2" customHeight="1"/>
    <row r="2174" ht="15.2" customHeight="1"/>
    <row r="2175" ht="15.2" customHeight="1"/>
    <row r="2176" ht="15.2" customHeight="1"/>
    <row r="2177" ht="15.2" customHeight="1"/>
    <row r="2178" ht="15.2" customHeight="1"/>
    <row r="2179" ht="15.2" customHeight="1"/>
    <row r="2180" ht="15.2" customHeight="1"/>
    <row r="2181" ht="15.2" customHeight="1"/>
    <row r="2182" ht="15.2" customHeight="1"/>
    <row r="2183" ht="15.2" customHeight="1"/>
    <row r="2184" ht="15.2" customHeight="1"/>
    <row r="2185" ht="15.2" customHeight="1"/>
    <row r="2186" ht="15.2" customHeight="1"/>
    <row r="2187" ht="15.2" customHeight="1"/>
    <row r="2188" ht="15.2" customHeight="1"/>
    <row r="2189" ht="15.2" customHeight="1"/>
    <row r="2190" ht="15.2" customHeight="1"/>
    <row r="2191" ht="15.2" customHeight="1"/>
    <row r="2192" ht="15.2" customHeight="1"/>
    <row r="2193" ht="15.2" customHeight="1"/>
    <row r="2194" ht="15.2" customHeight="1"/>
    <row r="2195" ht="15.2" customHeight="1"/>
    <row r="2196" ht="15.2" customHeight="1"/>
    <row r="2197" ht="15.2" customHeight="1"/>
    <row r="2198" ht="15.2" customHeight="1"/>
    <row r="2199" ht="15.2" customHeight="1"/>
    <row r="2200" ht="15.2" customHeight="1"/>
    <row r="2201" ht="15.2" customHeight="1"/>
    <row r="2202" ht="15.2" customHeight="1"/>
    <row r="2203" ht="15.2" customHeight="1"/>
    <row r="2204" ht="15.2" customHeight="1"/>
    <row r="2205" ht="15.2" customHeight="1"/>
    <row r="2206" ht="15.2" customHeight="1"/>
    <row r="2207" ht="15.2" customHeight="1"/>
    <row r="2208" ht="15.2" customHeight="1"/>
    <row r="2209" ht="15.2" customHeight="1"/>
    <row r="2210" ht="15.2" customHeight="1"/>
    <row r="2211" ht="15.2" customHeight="1"/>
    <row r="2212" ht="15.2" customHeight="1"/>
    <row r="2213" ht="15.2" customHeight="1"/>
    <row r="2214" ht="15.2" customHeight="1"/>
    <row r="2215" ht="15.2" customHeight="1"/>
    <row r="2216" ht="15.2" customHeight="1"/>
    <row r="2217" ht="15.2" customHeight="1"/>
    <row r="2218" ht="15.2" customHeight="1"/>
    <row r="2219" ht="15.2" customHeight="1"/>
    <row r="2220" ht="15.2" customHeight="1"/>
    <row r="2221" ht="15.2" customHeight="1"/>
    <row r="2222" ht="15.2" customHeight="1"/>
    <row r="2223" ht="15.2" customHeight="1"/>
    <row r="2224" ht="15.2" customHeight="1"/>
    <row r="2225" ht="15.2" customHeight="1"/>
    <row r="2226" ht="15.2" customHeight="1"/>
    <row r="2227" ht="15.2" customHeight="1"/>
    <row r="2228" ht="15.2" customHeight="1"/>
    <row r="2229" ht="15.2" customHeight="1"/>
    <row r="2230" ht="15.2" customHeight="1"/>
    <row r="2231" ht="15.2" customHeight="1"/>
    <row r="2232" ht="15.2" customHeight="1"/>
    <row r="2233" ht="15.2" customHeight="1"/>
    <row r="2234" ht="15.2" customHeight="1"/>
    <row r="2235" ht="15.2" customHeight="1"/>
    <row r="2236" ht="15.2" customHeight="1"/>
    <row r="2237" ht="15.2" customHeight="1"/>
    <row r="2238" ht="15.2" customHeight="1"/>
    <row r="2239" ht="15.2" customHeight="1"/>
    <row r="2240" ht="15.2" customHeight="1"/>
    <row r="2241" ht="15.2" customHeight="1"/>
    <row r="2242" ht="15.2" customHeight="1"/>
    <row r="2243" ht="15.2" customHeight="1"/>
    <row r="2244" ht="15.2" customHeight="1"/>
    <row r="2245" ht="15.2" customHeight="1"/>
    <row r="2246" ht="15.2" customHeight="1"/>
    <row r="2247" ht="15.2" customHeight="1"/>
    <row r="2248" ht="15.2" customHeight="1"/>
    <row r="2249" ht="15.2" customHeight="1"/>
    <row r="2250" ht="15.2" customHeight="1"/>
    <row r="2251" ht="15.2" customHeight="1"/>
    <row r="2252" ht="15.2" customHeight="1"/>
    <row r="2253" ht="15.2" customHeight="1"/>
    <row r="2254" ht="15.2" customHeight="1"/>
    <row r="2255" ht="15.2" customHeight="1"/>
    <row r="2256" ht="15.2" customHeight="1"/>
    <row r="2257" ht="15.2" customHeight="1"/>
    <row r="2258" ht="15.2" customHeight="1"/>
    <row r="2259" ht="15.2" customHeight="1"/>
    <row r="2260" ht="15.2" customHeight="1"/>
    <row r="2261" ht="15.2" customHeight="1"/>
    <row r="2262" ht="15.2" customHeight="1"/>
    <row r="2263" ht="15.2" customHeight="1"/>
    <row r="2264" ht="15.2" customHeight="1"/>
    <row r="2265" ht="15.2" customHeight="1"/>
    <row r="2266" ht="15.2" customHeight="1"/>
    <row r="2267" ht="15.2" customHeight="1"/>
    <row r="2268" ht="15.2" customHeight="1"/>
    <row r="2269" ht="15.2" customHeight="1"/>
    <row r="2270" ht="15.2" customHeight="1"/>
    <row r="2271" ht="15.2" customHeight="1"/>
    <row r="2272" ht="15.2" customHeight="1"/>
    <row r="2273" ht="15.2" customHeight="1"/>
    <row r="2274" ht="15.2" customHeight="1"/>
    <row r="2275" ht="15.2" customHeight="1"/>
    <row r="2276" ht="15.2" customHeight="1"/>
    <row r="2277" ht="15.2" customHeight="1"/>
    <row r="2278" ht="15.2" customHeight="1"/>
    <row r="2279" ht="15.2" customHeight="1"/>
    <row r="2280" ht="15.2" customHeight="1"/>
    <row r="2281" ht="15.2" customHeight="1"/>
    <row r="2282" ht="15.2" customHeight="1"/>
    <row r="2283" ht="15.2" customHeight="1"/>
    <row r="2284" ht="15.2" customHeight="1"/>
    <row r="2285" ht="15.2" customHeight="1"/>
    <row r="2286" ht="15.2" customHeight="1"/>
    <row r="2287" ht="15.2" customHeight="1"/>
    <row r="2288" ht="15.2" customHeight="1"/>
    <row r="2289" ht="15.2" customHeight="1"/>
    <row r="2290" ht="15.2" customHeight="1"/>
    <row r="2291" ht="15.2" customHeight="1"/>
    <row r="2292" ht="15.2" customHeight="1"/>
    <row r="2293" ht="15.2" customHeight="1"/>
    <row r="2294" ht="15.2" customHeight="1"/>
    <row r="2295" ht="15.2" customHeight="1"/>
    <row r="2296" ht="15.2" customHeight="1"/>
    <row r="2297" ht="15.2" customHeight="1"/>
    <row r="2298" ht="15.2" customHeight="1"/>
    <row r="2299" ht="15.2" customHeight="1"/>
    <row r="2300" ht="15.2" customHeight="1"/>
    <row r="2301" ht="15.2" customHeight="1"/>
    <row r="2302" ht="15.2" customHeight="1"/>
    <row r="2303" ht="15.2" customHeight="1"/>
    <row r="2304" ht="15.2" customHeight="1"/>
    <row r="2305" ht="15.2" customHeight="1"/>
    <row r="2306" ht="15.2" customHeight="1"/>
    <row r="2307" ht="15.2" customHeight="1"/>
    <row r="2308" ht="15.2" customHeight="1"/>
    <row r="2309" ht="15.2" customHeight="1"/>
    <row r="2310" ht="15.2" customHeight="1"/>
    <row r="2311" ht="15.2" customHeight="1"/>
    <row r="2312" ht="15.2" customHeight="1"/>
    <row r="2313" ht="15.2" customHeight="1"/>
    <row r="2314" ht="15.2" customHeight="1"/>
    <row r="2315" ht="15.2" customHeight="1"/>
    <row r="2316" ht="15.2" customHeight="1"/>
    <row r="2317" ht="15.2" customHeight="1"/>
    <row r="2318" ht="15.2" customHeight="1"/>
    <row r="2319" ht="15.2" customHeight="1"/>
    <row r="2320" ht="15.2" customHeight="1"/>
    <row r="2321" ht="15.2" customHeight="1"/>
    <row r="2322" ht="15.2" customHeight="1"/>
    <row r="2323" ht="15.2" customHeight="1"/>
    <row r="2324" ht="15.2" customHeight="1"/>
    <row r="2325" ht="15.2" customHeight="1"/>
    <row r="2326" ht="15.2" customHeight="1"/>
    <row r="2327" ht="15.2" customHeight="1"/>
    <row r="2328" ht="15.2" customHeight="1"/>
    <row r="2329" ht="15.2" customHeight="1"/>
    <row r="2330" ht="15.2" customHeight="1"/>
    <row r="2331" ht="15.2" customHeight="1"/>
    <row r="2332" ht="15.2" customHeight="1"/>
    <row r="2333" ht="15.2" customHeight="1"/>
    <row r="2334" ht="15.2" customHeight="1"/>
    <row r="2335" ht="15.2" customHeight="1"/>
    <row r="2336" ht="15.2" customHeight="1"/>
    <row r="2337" ht="15.2" customHeight="1"/>
    <row r="2338" ht="15.2" customHeight="1"/>
    <row r="2339" ht="15.2" customHeight="1"/>
    <row r="2340" ht="15.2" customHeight="1"/>
    <row r="2341" ht="15.2" customHeight="1"/>
    <row r="2342" ht="15.2" customHeight="1"/>
    <row r="2343" ht="15.2" customHeight="1"/>
    <row r="2344" ht="15.2" customHeight="1"/>
    <row r="2345" ht="15.2" customHeight="1"/>
    <row r="2346" ht="15.2" customHeight="1"/>
    <row r="2347" ht="15.2" customHeight="1"/>
    <row r="2348" ht="15.2" customHeight="1"/>
    <row r="2349" ht="15.2" customHeight="1"/>
    <row r="2350" ht="15.2" customHeight="1"/>
    <row r="2351" ht="15.2" customHeight="1"/>
    <row r="2352" ht="15.2" customHeight="1"/>
    <row r="2353" ht="15.2" customHeight="1"/>
    <row r="2354" ht="15.2" customHeight="1"/>
    <row r="2355" ht="15.2" customHeight="1"/>
    <row r="2356" ht="15.2" customHeight="1"/>
    <row r="2357" ht="15.2" customHeight="1"/>
    <row r="2358" ht="15.2" customHeight="1"/>
    <row r="2359" ht="15.2" customHeight="1"/>
    <row r="2360" ht="15.2" customHeight="1"/>
    <row r="2361" ht="15.2" customHeight="1"/>
    <row r="2362" ht="15.2" customHeight="1"/>
    <row r="2363" ht="15.2" customHeight="1"/>
    <row r="2364" ht="15.2" customHeight="1"/>
    <row r="2365" ht="15.2" customHeight="1"/>
    <row r="2366" ht="15.2" customHeight="1"/>
    <row r="2367" ht="15.2" customHeight="1"/>
    <row r="2368" ht="15.2" customHeight="1"/>
    <row r="2369" ht="15.2" customHeight="1"/>
    <row r="2370" ht="15.2" customHeight="1"/>
    <row r="2371" ht="15.2" customHeight="1"/>
    <row r="2372" ht="15.2" customHeight="1"/>
    <row r="2373" ht="15.2" customHeight="1"/>
    <row r="2374" ht="15.2" customHeight="1"/>
    <row r="2375" ht="15.2" customHeight="1"/>
    <row r="2376" ht="15.2" customHeight="1"/>
    <row r="2377" ht="15.2" customHeight="1"/>
    <row r="2378" ht="15.2" customHeight="1"/>
    <row r="2379" ht="15.2" customHeight="1"/>
    <row r="2380" ht="15.2" customHeight="1"/>
    <row r="2381" ht="15.2" customHeight="1"/>
    <row r="2382" ht="15.2" customHeight="1"/>
    <row r="2383" ht="15.2" customHeight="1"/>
    <row r="2384" ht="15.2" customHeight="1"/>
    <row r="2385" ht="15.2" customHeight="1"/>
    <row r="2386" ht="15.2" customHeight="1"/>
    <row r="2387" ht="15.2" customHeight="1"/>
    <row r="2388" ht="15.2" customHeight="1"/>
    <row r="2389" ht="15.2" customHeight="1"/>
    <row r="2390" ht="15.2" customHeight="1"/>
    <row r="2391" ht="15.2" customHeight="1"/>
    <row r="2392" ht="15.2" customHeight="1"/>
    <row r="2393" ht="15.2" customHeight="1"/>
    <row r="2394" ht="15.2" customHeight="1"/>
    <row r="2395" ht="15.2" customHeight="1"/>
    <row r="2396" ht="15.2" customHeight="1"/>
    <row r="2397" ht="15.2" customHeight="1"/>
    <row r="2398" ht="15.2" customHeight="1"/>
    <row r="2399" ht="15.2" customHeight="1"/>
    <row r="2400" ht="15.2" customHeight="1"/>
    <row r="2401" ht="15.2" customHeight="1"/>
    <row r="2402" ht="15.2" customHeight="1"/>
    <row r="2403" ht="15.2" customHeight="1"/>
    <row r="2404" ht="15.2" customHeight="1"/>
    <row r="2405" ht="15.2" customHeight="1"/>
    <row r="2406" ht="15.2" customHeight="1"/>
    <row r="2407" ht="15.2" customHeight="1"/>
    <row r="2408" ht="15.2" customHeight="1"/>
    <row r="2409" ht="15.2" customHeight="1"/>
    <row r="2410" ht="15.2" customHeight="1"/>
    <row r="2411" ht="15.2" customHeight="1"/>
    <row r="2412" ht="15.2" customHeight="1"/>
    <row r="2413" ht="15.2" customHeight="1"/>
    <row r="2414" ht="15.2" customHeight="1"/>
    <row r="2415" ht="15.2" customHeight="1"/>
    <row r="2416" ht="15.2" customHeight="1"/>
    <row r="2417" ht="15.2" customHeight="1"/>
    <row r="2418" ht="15.2" customHeight="1"/>
    <row r="2419" ht="15.2" customHeight="1"/>
    <row r="2420" ht="15.2" customHeight="1"/>
    <row r="2421" ht="15.2" customHeight="1"/>
    <row r="2422" ht="15.2" customHeight="1"/>
    <row r="2423" ht="15.2" customHeight="1"/>
    <row r="2424" ht="15.2" customHeight="1"/>
    <row r="2425" ht="15.2" customHeight="1"/>
    <row r="2426" ht="15.2" customHeight="1"/>
    <row r="2427" ht="15.2" customHeight="1"/>
    <row r="2428" ht="15.2" customHeight="1"/>
    <row r="2429" ht="15.2" customHeight="1"/>
    <row r="2430" ht="15.2" customHeight="1"/>
    <row r="2431" ht="15.2" customHeight="1"/>
    <row r="2432" ht="15.2" customHeight="1"/>
    <row r="2433" ht="15.2" customHeight="1"/>
    <row r="2434" ht="15.2" customHeight="1"/>
    <row r="2435" ht="15.2" customHeight="1"/>
    <row r="2436" ht="15.2" customHeight="1"/>
    <row r="2437" ht="15.2" customHeight="1"/>
    <row r="2438" ht="15.2" customHeight="1"/>
    <row r="2439" ht="15.2" customHeight="1"/>
    <row r="2440" ht="15.2" customHeight="1"/>
    <row r="2441" ht="15.2" customHeight="1"/>
    <row r="2442" ht="15.2" customHeight="1"/>
    <row r="2443" ht="15.2" customHeight="1"/>
    <row r="2444" ht="15.2" customHeight="1"/>
    <row r="2445" ht="15.2" customHeight="1"/>
    <row r="2446" ht="15.2" customHeight="1"/>
    <row r="2447" ht="15.2" customHeight="1"/>
    <row r="2448" ht="15.2" customHeight="1"/>
    <row r="2449" ht="15.2" customHeight="1"/>
    <row r="2450" ht="15.2" customHeight="1"/>
    <row r="2451" ht="15.2" customHeight="1"/>
    <row r="2452" ht="15.2" customHeight="1"/>
    <row r="2453" ht="15.2" customHeight="1"/>
    <row r="2454" ht="15.2" customHeight="1"/>
    <row r="2455" ht="15.2" customHeight="1"/>
    <row r="2456" ht="15.2" customHeight="1"/>
    <row r="2457" ht="15.2" customHeight="1"/>
    <row r="2458" ht="15.2" customHeight="1"/>
    <row r="2459" ht="15.2" customHeight="1"/>
    <row r="2460" ht="15.2" customHeight="1"/>
    <row r="2461" ht="15.2" customHeight="1"/>
    <row r="2462" ht="15.2" customHeight="1"/>
    <row r="2463" ht="15.2" customHeight="1"/>
    <row r="2464" ht="15.2" customHeight="1"/>
    <row r="2465" ht="15.2" customHeight="1"/>
    <row r="2466" ht="15.2" customHeight="1"/>
    <row r="2467" ht="15.2" customHeight="1"/>
    <row r="2468" ht="15.2" customHeight="1"/>
    <row r="2469" ht="15.2" customHeight="1"/>
    <row r="2470" ht="15.2" customHeight="1"/>
    <row r="2471" ht="15.2" customHeight="1"/>
    <row r="2472" ht="15.2" customHeight="1"/>
    <row r="2473" ht="15.2" customHeight="1"/>
    <row r="2474" ht="15.2" customHeight="1"/>
    <row r="2475" ht="15.2" customHeight="1"/>
    <row r="2476" ht="15.2" customHeight="1"/>
    <row r="2477" ht="15.2" customHeight="1"/>
    <row r="2478" ht="15.2" customHeight="1"/>
    <row r="2479" ht="15.2" customHeight="1"/>
    <row r="2480" ht="15.2" customHeight="1"/>
    <row r="2481" ht="15.2" customHeight="1"/>
    <row r="2482" ht="15.2" customHeight="1"/>
    <row r="2483" ht="15.2" customHeight="1"/>
    <row r="2484" ht="15.2" customHeight="1"/>
    <row r="2485" ht="15.2" customHeight="1"/>
    <row r="2486" ht="15.2" customHeight="1"/>
    <row r="2487" ht="15.2" customHeight="1"/>
    <row r="2488" ht="15.2" customHeight="1"/>
    <row r="2489" ht="15.2" customHeight="1"/>
    <row r="2490" ht="15.2" customHeight="1"/>
    <row r="2491" ht="15.2" customHeight="1"/>
    <row r="2492" ht="15.2" customHeight="1"/>
    <row r="2493" ht="15.2" customHeight="1"/>
    <row r="2494" ht="15.2" customHeight="1"/>
    <row r="2495" ht="15.2" customHeight="1"/>
    <row r="2496" ht="15.2" customHeight="1"/>
    <row r="2497" ht="15.2" customHeight="1"/>
    <row r="2498" ht="15.2" customHeight="1"/>
    <row r="2499" ht="15.2" customHeight="1"/>
    <row r="2500" ht="15.2" customHeight="1"/>
    <row r="2501" ht="15.2" customHeight="1"/>
    <row r="2502" ht="15.2" customHeight="1"/>
    <row r="2503" ht="15.2" customHeight="1"/>
    <row r="2504" ht="15.2" customHeight="1"/>
    <row r="2505" ht="15.2" customHeight="1"/>
    <row r="2506" ht="15.2" customHeight="1"/>
    <row r="2507" ht="15.2" customHeight="1"/>
    <row r="2508" ht="15.2" customHeight="1"/>
    <row r="2509" ht="15.2" customHeight="1"/>
    <row r="2510" ht="15.2" customHeight="1"/>
    <row r="2511" ht="15.2" customHeight="1"/>
    <row r="2512" ht="15.2" customHeight="1"/>
    <row r="2513" ht="15.2" customHeight="1"/>
    <row r="2514" ht="15.2" customHeight="1"/>
    <row r="2515" ht="15.2" customHeight="1"/>
    <row r="2516" ht="15.2" customHeight="1"/>
    <row r="2517" ht="15.2" customHeight="1"/>
    <row r="2518" ht="15.2" customHeight="1"/>
    <row r="2519" ht="15.2" customHeight="1"/>
    <row r="2520" ht="15.2" customHeight="1"/>
    <row r="2521" ht="15.2" customHeight="1"/>
    <row r="2522" ht="15.2" customHeight="1"/>
    <row r="2523" ht="15.2" customHeight="1"/>
    <row r="2524" ht="15.2" customHeight="1"/>
    <row r="2525" ht="15.2" customHeight="1"/>
    <row r="2526" ht="15.2" customHeight="1"/>
    <row r="2527" ht="15.2" customHeight="1"/>
    <row r="2528" ht="15.2" customHeight="1"/>
    <row r="2529" ht="15.2" customHeight="1"/>
    <row r="2530" ht="15.2" customHeight="1"/>
    <row r="2531" ht="15.2" customHeight="1"/>
    <row r="2532" ht="15.2" customHeight="1"/>
    <row r="2533" ht="15.2" customHeight="1"/>
    <row r="2534" ht="15.2" customHeight="1"/>
    <row r="2535" ht="15.2" customHeight="1"/>
    <row r="2536" ht="15.2" customHeight="1"/>
    <row r="2537" ht="15.2" customHeight="1"/>
    <row r="2538" ht="15.2" customHeight="1"/>
    <row r="2539" ht="15.2" customHeight="1"/>
    <row r="2540" ht="15.2" customHeight="1"/>
    <row r="2541" ht="15.2" customHeight="1"/>
    <row r="2542" ht="15.2" customHeight="1"/>
    <row r="2543" ht="15.2" customHeight="1"/>
    <row r="2544" ht="15.2" customHeight="1"/>
    <row r="2545" ht="15.2" customHeight="1"/>
    <row r="2546" ht="15.2" customHeight="1"/>
    <row r="2547" ht="15.2" customHeight="1"/>
    <row r="2548" ht="15.2" customHeight="1"/>
    <row r="2549" ht="15.2" customHeight="1"/>
    <row r="2550" ht="15.2" customHeight="1"/>
    <row r="2551" ht="15.2" customHeight="1"/>
    <row r="2552" ht="15.2" customHeight="1"/>
    <row r="2553" ht="15.2" customHeight="1"/>
    <row r="2554" ht="15.2" customHeight="1"/>
    <row r="2555" ht="15.2" customHeight="1"/>
    <row r="2556" ht="15.2" customHeight="1"/>
    <row r="2557" ht="15.2" customHeight="1"/>
    <row r="2558" ht="15.2" customHeight="1"/>
    <row r="2559" ht="15.2" customHeight="1"/>
    <row r="2560" ht="15.2" customHeight="1"/>
    <row r="2561" ht="15.2" customHeight="1"/>
    <row r="2562" ht="15.2" customHeight="1"/>
    <row r="2563" ht="15.2" customHeight="1"/>
    <row r="2564" ht="15.2" customHeight="1"/>
    <row r="2565" ht="15.2" customHeight="1"/>
    <row r="2566" ht="15.2" customHeight="1"/>
    <row r="2567" ht="15.2" customHeight="1"/>
    <row r="2568" ht="15.2" customHeight="1"/>
    <row r="2569" ht="15.2" customHeight="1"/>
    <row r="2570" ht="15.2" customHeight="1"/>
    <row r="2571" ht="15.2" customHeight="1"/>
    <row r="2572" ht="15.2" customHeight="1"/>
    <row r="2573" ht="15.2" customHeight="1"/>
    <row r="2574" ht="15.2" customHeight="1"/>
    <row r="2575" ht="15.2" customHeight="1"/>
    <row r="2576" ht="15.2" customHeight="1"/>
    <row r="2577" ht="15.2" customHeight="1"/>
    <row r="2578" ht="15.2" customHeight="1"/>
    <row r="2579" ht="15.2" customHeight="1"/>
    <row r="2580" ht="15.2" customHeight="1"/>
    <row r="2581" ht="15.2" customHeight="1"/>
    <row r="2582" ht="15.2" customHeight="1"/>
    <row r="2583" ht="15.2" customHeight="1"/>
    <row r="2584" ht="15.2" customHeight="1"/>
    <row r="2585" ht="15.2" customHeight="1"/>
    <row r="2586" ht="15.2" customHeight="1"/>
    <row r="2587" ht="15.2" customHeight="1"/>
    <row r="2588" ht="15.2" customHeight="1"/>
    <row r="2589" ht="15.2" customHeight="1"/>
    <row r="2590" ht="15.2" customHeight="1"/>
    <row r="2591" ht="15.2" customHeight="1"/>
    <row r="2592" ht="15.2" customHeight="1"/>
    <row r="2593" ht="15.2" customHeight="1"/>
    <row r="2594" ht="15.2" customHeight="1"/>
    <row r="2595" ht="15.2" customHeight="1"/>
    <row r="2596" ht="15.2" customHeight="1"/>
    <row r="2597" ht="15.2" customHeight="1"/>
    <row r="2598" ht="15.2" customHeight="1"/>
    <row r="2599" ht="15.2" customHeight="1"/>
    <row r="2600" ht="15.2" customHeight="1"/>
    <row r="2601" ht="15.2" customHeight="1"/>
    <row r="2602" ht="15.2" customHeight="1"/>
    <row r="2603" ht="15.2" customHeight="1"/>
    <row r="2604" ht="15.2" customHeight="1"/>
    <row r="2605" ht="15.2" customHeight="1"/>
    <row r="2606" ht="15.2" customHeight="1"/>
    <row r="2607" ht="15.2" customHeight="1"/>
    <row r="2608" ht="15.2" customHeight="1"/>
    <row r="2609" ht="15.2" customHeight="1"/>
    <row r="2610" ht="15.2" customHeight="1"/>
    <row r="2611" ht="15.2" customHeight="1"/>
    <row r="2612" ht="15.2" customHeight="1"/>
    <row r="2613" ht="15.2" customHeight="1"/>
    <row r="2614" ht="15.2" customHeight="1"/>
    <row r="2615" ht="15.2" customHeight="1"/>
    <row r="2616" ht="15.2" customHeight="1"/>
    <row r="2617" ht="15.2" customHeight="1"/>
    <row r="2618" ht="15.2" customHeight="1"/>
    <row r="2619" ht="15.2" customHeight="1"/>
    <row r="2620" ht="15.2" customHeight="1"/>
    <row r="2621" ht="15.2" customHeight="1"/>
    <row r="2622" ht="15.2" customHeight="1"/>
    <row r="2623" ht="15.2" customHeight="1"/>
    <row r="2624" ht="15.2" customHeight="1"/>
    <row r="2625" ht="15.2" customHeight="1"/>
    <row r="2626" ht="15.2" customHeight="1"/>
    <row r="2627" ht="15.2" customHeight="1"/>
    <row r="2628" ht="15.2" customHeight="1"/>
    <row r="2629" ht="15.2" customHeight="1"/>
    <row r="2630" ht="15.2" customHeight="1"/>
    <row r="2631" ht="15.2" customHeight="1"/>
    <row r="2632" ht="15.2" customHeight="1"/>
    <row r="2633" ht="15.2" customHeight="1"/>
    <row r="2634" ht="15.2" customHeight="1"/>
    <row r="2635" ht="15.2" customHeight="1"/>
    <row r="2636" ht="15.2" customHeight="1"/>
    <row r="2637" ht="15.2" customHeight="1"/>
    <row r="2638" ht="15.2" customHeight="1"/>
    <row r="2639" ht="15.2" customHeight="1"/>
    <row r="2640" ht="15.2" customHeight="1"/>
    <row r="2641" ht="15.2" customHeight="1"/>
    <row r="2642" ht="15.2" customHeight="1"/>
    <row r="2643" ht="15.2" customHeight="1"/>
    <row r="2644" ht="15.2" customHeight="1"/>
    <row r="2645" ht="15.2" customHeight="1"/>
    <row r="2646" ht="15.2" customHeight="1"/>
    <row r="2647" ht="15.2" customHeight="1"/>
    <row r="2648" ht="15.2" customHeight="1"/>
    <row r="2649" ht="15.2" customHeight="1"/>
    <row r="2650" ht="15.2" customHeight="1"/>
    <row r="2651" ht="15.2" customHeight="1"/>
    <row r="2652" ht="15.2" customHeight="1"/>
    <row r="2653" ht="15.2" customHeight="1"/>
    <row r="2654" ht="15.2" customHeight="1"/>
    <row r="2655" ht="15.2" customHeight="1"/>
    <row r="2656" ht="15.2" customHeight="1"/>
    <row r="2657" ht="15.2" customHeight="1"/>
    <row r="2658" ht="15.2" customHeight="1"/>
    <row r="2659" ht="15.2" customHeight="1"/>
    <row r="2660" ht="15.2" customHeight="1"/>
    <row r="2661" ht="15.2" customHeight="1"/>
    <row r="2662" ht="15.2" customHeight="1"/>
    <row r="2663" ht="15.2" customHeight="1"/>
    <row r="2664" ht="15.2" customHeight="1"/>
    <row r="2665" ht="15.2" customHeight="1"/>
    <row r="2666" ht="15.2" customHeight="1"/>
    <row r="2667" ht="15.2" customHeight="1"/>
    <row r="2668" ht="15.2" customHeight="1"/>
    <row r="2669" ht="15.2" customHeight="1"/>
    <row r="2670" ht="15.2" customHeight="1"/>
    <row r="2671" ht="15.2" customHeight="1"/>
    <row r="2672" ht="15.2" customHeight="1"/>
    <row r="2673" ht="15.2" customHeight="1"/>
    <row r="2674" ht="15.2" customHeight="1"/>
    <row r="2675" ht="15.2" customHeight="1"/>
    <row r="2676" ht="15.2" customHeight="1"/>
    <row r="2677" ht="15.2" customHeight="1"/>
    <row r="2678" ht="15.2" customHeight="1"/>
    <row r="2679" ht="15.2" customHeight="1"/>
    <row r="2680" ht="15.2" customHeight="1"/>
    <row r="2681" ht="15.2" customHeight="1"/>
    <row r="2682" ht="15.2" customHeight="1"/>
    <row r="2683" ht="15.2" customHeight="1"/>
    <row r="2684" ht="15.2" customHeight="1"/>
    <row r="2685" ht="15.2" customHeight="1"/>
    <row r="2686" ht="15.2" customHeight="1"/>
    <row r="2687" ht="15.2" customHeight="1"/>
    <row r="2688" ht="15.2" customHeight="1"/>
    <row r="2689" ht="15.2" customHeight="1"/>
    <row r="2690" ht="15.2" customHeight="1"/>
    <row r="2691" ht="15.2" customHeight="1"/>
    <row r="2692" ht="15.2" customHeight="1"/>
    <row r="2693" ht="15.2" customHeight="1"/>
    <row r="2694" ht="15.2" customHeight="1"/>
    <row r="2695" ht="15.2" customHeight="1"/>
    <row r="2696" ht="15.2" customHeight="1"/>
    <row r="2697" ht="15.2" customHeight="1"/>
    <row r="2698" ht="15.2" customHeight="1"/>
    <row r="2699" ht="15.2" customHeight="1"/>
    <row r="2700" ht="15.2" customHeight="1"/>
    <row r="2701" ht="15.2" customHeight="1"/>
    <row r="2702" ht="15.2" customHeight="1"/>
    <row r="2703" ht="15.2" customHeight="1"/>
    <row r="2704" ht="15.2" customHeight="1"/>
    <row r="2705" ht="15.2" customHeight="1"/>
    <row r="2706" ht="15.2" customHeight="1"/>
    <row r="2707" ht="15.2" customHeight="1"/>
    <row r="2708" ht="15.2" customHeight="1"/>
    <row r="2709" ht="15.2" customHeight="1"/>
    <row r="2710" ht="15.2" customHeight="1"/>
    <row r="2711" ht="15.2" customHeight="1"/>
    <row r="2712" ht="15.2" customHeight="1"/>
    <row r="2713" ht="15.2" customHeight="1"/>
    <row r="2714" ht="15.2" customHeight="1"/>
    <row r="2715" ht="15.2" customHeight="1"/>
    <row r="2716" ht="15.2" customHeight="1"/>
    <row r="2717" ht="15.2" customHeight="1"/>
    <row r="2718" ht="15.2" customHeight="1"/>
    <row r="2719" ht="15.2" customHeight="1"/>
    <row r="2720" ht="15.2" customHeight="1"/>
    <row r="2721" ht="15.2" customHeight="1"/>
    <row r="2722" ht="15.2" customHeight="1"/>
    <row r="2723" ht="15.2" customHeight="1"/>
    <row r="2724" ht="15.2" customHeight="1"/>
    <row r="2725" ht="15.2" customHeight="1"/>
    <row r="2726" ht="15.2" customHeight="1"/>
    <row r="2727" ht="15.2" customHeight="1"/>
    <row r="2728" ht="15.2" customHeight="1"/>
    <row r="2729" ht="15.2" customHeight="1"/>
    <row r="2730" ht="15.2" customHeight="1"/>
    <row r="2731" ht="15.2" customHeight="1"/>
    <row r="2732" ht="15.2" customHeight="1"/>
    <row r="2733" ht="15.2" customHeight="1"/>
    <row r="2734" ht="15.2" customHeight="1"/>
    <row r="2735" ht="15.2" customHeight="1"/>
    <row r="2736" ht="15.2" customHeight="1"/>
    <row r="2737" ht="15.2" customHeight="1"/>
    <row r="2738" ht="15.2" customHeight="1"/>
    <row r="2739" ht="15.2" customHeight="1"/>
    <row r="2740" ht="15.2" customHeight="1"/>
    <row r="2741" ht="15.2" customHeight="1"/>
    <row r="2742" ht="15.2" customHeight="1"/>
    <row r="2743" ht="15.2" customHeight="1"/>
    <row r="2744" ht="15.2" customHeight="1"/>
    <row r="2745" ht="15.2" customHeight="1"/>
    <row r="2746" ht="15.2" customHeight="1"/>
    <row r="2747" ht="15.2" customHeight="1"/>
    <row r="2748" ht="15.2" customHeight="1"/>
    <row r="2749" ht="15.2" customHeight="1"/>
    <row r="2750" ht="15.2" customHeight="1"/>
    <row r="2751" ht="15.2" customHeight="1"/>
    <row r="2752" ht="15.2" customHeight="1"/>
    <row r="2753" ht="15.2" customHeight="1"/>
    <row r="2754" ht="15.2" customHeight="1"/>
    <row r="2755" ht="15.2" customHeight="1"/>
    <row r="2756" ht="15.2" customHeight="1"/>
    <row r="2757" ht="15.2" customHeight="1"/>
    <row r="2758" ht="15.2" customHeight="1"/>
    <row r="2759" ht="15.2" customHeight="1"/>
    <row r="2760" ht="15.2" customHeight="1"/>
    <row r="2761" ht="15.2" customHeight="1"/>
    <row r="2762" ht="15.2" customHeight="1"/>
    <row r="2763" ht="15.2" customHeight="1"/>
    <row r="2764" ht="15.2" customHeight="1"/>
    <row r="2765" ht="15.2" customHeight="1"/>
    <row r="2766" ht="15.2" customHeight="1"/>
    <row r="2767" ht="15.2" customHeight="1"/>
    <row r="2768" ht="15.2" customHeight="1"/>
    <row r="2769" ht="15.2" customHeight="1"/>
    <row r="2770" ht="15.2" customHeight="1"/>
    <row r="2771" ht="15.2" customHeight="1"/>
    <row r="2772" ht="15.2" customHeight="1"/>
    <row r="2773" ht="15.2" customHeight="1"/>
    <row r="2774" ht="15.2" customHeight="1"/>
    <row r="2775" ht="15.2" customHeight="1"/>
    <row r="2776" ht="15.2" customHeight="1"/>
    <row r="2777" ht="15.2" customHeight="1"/>
    <row r="2778" ht="15.2" customHeight="1"/>
    <row r="2779" ht="15.2" customHeight="1"/>
    <row r="2780" ht="15.2" customHeight="1"/>
    <row r="2781" ht="15.2" customHeight="1"/>
    <row r="2782" ht="15.2" customHeight="1"/>
    <row r="2783" ht="15.2" customHeight="1"/>
    <row r="2784" ht="15.2" customHeight="1"/>
    <row r="2785" ht="15.2" customHeight="1"/>
    <row r="2786" ht="15.2" customHeight="1"/>
    <row r="2787" ht="15.2" customHeight="1"/>
    <row r="2788" ht="15.2" customHeight="1"/>
    <row r="2789" ht="15.2" customHeight="1"/>
    <row r="2790" ht="15.2" customHeight="1"/>
    <row r="2791" ht="15.2" customHeight="1"/>
    <row r="2792" ht="15.2" customHeight="1"/>
    <row r="2793" ht="15.2" customHeight="1"/>
    <row r="2794" ht="15.2" customHeight="1"/>
    <row r="2795" ht="15.2" customHeight="1"/>
    <row r="2796" ht="15.2" customHeight="1"/>
    <row r="2797" ht="15.2" customHeight="1"/>
    <row r="2798" ht="15.2" customHeight="1"/>
    <row r="2799" ht="15.2" customHeight="1"/>
    <row r="2800" ht="15.2" customHeight="1"/>
    <row r="2801" ht="15.2" customHeight="1"/>
    <row r="2802" ht="15.2" customHeight="1"/>
    <row r="2803" ht="15.2" customHeight="1"/>
    <row r="2804" ht="15.2" customHeight="1"/>
    <row r="2805" ht="15.2" customHeight="1"/>
    <row r="2806" ht="15.2" customHeight="1"/>
    <row r="2807" ht="15.2" customHeight="1"/>
    <row r="2808" ht="15.2" customHeight="1"/>
    <row r="2809" ht="15.2" customHeight="1"/>
    <row r="2810" ht="15.2" customHeight="1"/>
    <row r="2811" ht="15.2" customHeight="1"/>
    <row r="2812" ht="15.2" customHeight="1"/>
    <row r="2813" ht="15.2" customHeight="1"/>
    <row r="2814" ht="15.2" customHeight="1"/>
    <row r="2815" ht="15.2" customHeight="1"/>
    <row r="2816" ht="15.2" customHeight="1"/>
    <row r="2817" ht="15.2" customHeight="1"/>
    <row r="2818" ht="15.2" customHeight="1"/>
    <row r="2819" ht="15.2" customHeight="1"/>
    <row r="2820" ht="15.2" customHeight="1"/>
    <row r="2821" ht="15.2" customHeight="1"/>
    <row r="2822" ht="15.2" customHeight="1"/>
    <row r="2823" ht="15.2" customHeight="1"/>
    <row r="2824" ht="15.2" customHeight="1"/>
    <row r="2825" ht="15.2" customHeight="1"/>
    <row r="2826" ht="15.2" customHeight="1"/>
    <row r="2827" ht="15.2" customHeight="1"/>
    <row r="2828" ht="15.2" customHeight="1"/>
    <row r="2829" ht="15.2" customHeight="1"/>
    <row r="2830" ht="15.2" customHeight="1"/>
    <row r="2831" ht="15.2" customHeight="1"/>
    <row r="2832" ht="15.2" customHeight="1"/>
    <row r="2833" ht="15.2" customHeight="1"/>
    <row r="2834" ht="15.2" customHeight="1"/>
    <row r="2835" ht="15.2" customHeight="1"/>
    <row r="2836" ht="15.2" customHeight="1"/>
    <row r="2837" ht="15.2" customHeight="1"/>
    <row r="2838" ht="15.2" customHeight="1"/>
    <row r="2839" ht="15.2" customHeight="1"/>
    <row r="2840" ht="15.2" customHeight="1"/>
    <row r="2841" ht="15.2" customHeight="1"/>
    <row r="2842" ht="15.2" customHeight="1"/>
    <row r="2843" ht="15.2" customHeight="1"/>
    <row r="2844" ht="15.2" customHeight="1"/>
    <row r="2845" ht="15.2" customHeight="1"/>
    <row r="2846" ht="15.2" customHeight="1"/>
    <row r="2847" ht="15.2" customHeight="1"/>
    <row r="2848" ht="15.2" customHeight="1"/>
    <row r="2849" ht="15.2" customHeight="1"/>
    <row r="2850" ht="15.2" customHeight="1"/>
    <row r="2851" ht="15.2" customHeight="1"/>
    <row r="2852" ht="15.2" customHeight="1"/>
    <row r="2853" ht="15.2" customHeight="1"/>
    <row r="2854" ht="15.2" customHeight="1"/>
    <row r="2855" ht="15.2" customHeight="1"/>
    <row r="2856" ht="15.2" customHeight="1"/>
    <row r="2857" ht="15.2" customHeight="1"/>
    <row r="2858" ht="15.2" customHeight="1"/>
    <row r="2859" ht="15.2" customHeight="1"/>
    <row r="2860" ht="15.2" customHeight="1"/>
    <row r="2861" ht="15.2" customHeight="1"/>
    <row r="2862" ht="15.2" customHeight="1"/>
    <row r="2863" ht="15.2" customHeight="1"/>
    <row r="2864" ht="15.2" customHeight="1"/>
    <row r="2865" ht="15.2" customHeight="1"/>
    <row r="2866" ht="15.2" customHeight="1"/>
    <row r="2867" ht="15.2" customHeight="1"/>
    <row r="2868" ht="15.2" customHeight="1"/>
    <row r="2869" ht="15.2" customHeight="1"/>
    <row r="2870" ht="15.2" customHeight="1"/>
    <row r="2871" ht="15.2" customHeight="1"/>
    <row r="2872" ht="15.2" customHeight="1"/>
    <row r="2873" ht="15.2" customHeight="1"/>
    <row r="2874" ht="15.2" customHeight="1"/>
    <row r="2875" ht="15.2" customHeight="1"/>
    <row r="2876" ht="15.2" customHeight="1"/>
    <row r="2877" ht="15.2" customHeight="1"/>
    <row r="2878" ht="15.2" customHeight="1"/>
    <row r="2879" ht="15.2" customHeight="1"/>
    <row r="2880" ht="15.2" customHeight="1"/>
    <row r="2881" ht="15.2" customHeight="1"/>
    <row r="2882" ht="15.2" customHeight="1"/>
    <row r="2883" ht="15.2" customHeight="1"/>
    <row r="2884" ht="15.2" customHeight="1"/>
    <row r="2885" ht="15.2" customHeight="1"/>
    <row r="2886" ht="15.2" customHeight="1"/>
    <row r="2887" ht="15.2" customHeight="1"/>
    <row r="2888" ht="15.2" customHeight="1"/>
    <row r="2889" ht="15.2" customHeight="1"/>
    <row r="2890" ht="15.2" customHeight="1"/>
    <row r="2891" ht="15.2" customHeight="1"/>
    <row r="2892" ht="15.2" customHeight="1"/>
    <row r="2893" ht="15.2" customHeight="1"/>
    <row r="2894" ht="15.2" customHeight="1"/>
    <row r="2895" ht="15.2" customHeight="1"/>
    <row r="2896" ht="15.2" customHeight="1"/>
    <row r="2897" ht="15.2" customHeight="1"/>
    <row r="2898" ht="15.2" customHeight="1"/>
    <row r="2899" ht="15.2" customHeight="1"/>
    <row r="2900" ht="15.2" customHeight="1"/>
    <row r="2901" ht="15.2" customHeight="1"/>
    <row r="2902" ht="15.2" customHeight="1"/>
    <row r="2903" ht="15.2" customHeight="1"/>
    <row r="2904" ht="15.2" customHeight="1"/>
    <row r="2905" ht="15.2" customHeight="1"/>
    <row r="2906" ht="15.2" customHeight="1"/>
    <row r="2907" ht="15.2" customHeight="1"/>
    <row r="2908" ht="15.2" customHeight="1"/>
    <row r="2909" ht="15.2" customHeight="1"/>
    <row r="2910" ht="15.2" customHeight="1"/>
    <row r="2911" ht="15.2" customHeight="1"/>
    <row r="2912" ht="15.2" customHeight="1"/>
    <row r="2913" ht="15.2" customHeight="1"/>
    <row r="2914" ht="15.2" customHeight="1"/>
    <row r="2915" ht="15.2" customHeight="1"/>
    <row r="2916" ht="15.2" customHeight="1"/>
    <row r="2917" ht="15.2" customHeight="1"/>
    <row r="2918" ht="15.2" customHeight="1"/>
    <row r="2919" ht="15.2" customHeight="1"/>
    <row r="2920" ht="15.2" customHeight="1"/>
    <row r="2921" ht="15.2" customHeight="1"/>
    <row r="2922" ht="15.2" customHeight="1"/>
    <row r="2923" ht="15.2" customHeight="1"/>
    <row r="2924" ht="15.2" customHeight="1"/>
    <row r="2925" ht="15.2" customHeight="1"/>
    <row r="2926" ht="15.2" customHeight="1"/>
    <row r="2927" ht="15.2" customHeight="1"/>
    <row r="2928" ht="15.2" customHeight="1"/>
    <row r="2929" ht="15.2" customHeight="1"/>
    <row r="2930" ht="15.2" customHeight="1"/>
    <row r="2931" ht="15.2" customHeight="1"/>
    <row r="2932" ht="15.2" customHeight="1"/>
    <row r="2933" ht="15.2" customHeight="1"/>
    <row r="2934" ht="15.2" customHeight="1"/>
    <row r="2935" ht="15.2" customHeight="1"/>
    <row r="2936" ht="15.2" customHeight="1"/>
    <row r="2937" ht="15.2" customHeight="1"/>
    <row r="2938" ht="15.2" customHeight="1"/>
    <row r="2939" ht="15.2" customHeight="1"/>
    <row r="2940" ht="15.2" customHeight="1"/>
    <row r="2941" ht="15.2" customHeight="1"/>
    <row r="2942" ht="15.2" customHeight="1"/>
    <row r="2943" ht="15.2" customHeight="1"/>
    <row r="2944" ht="15.2" customHeight="1"/>
    <row r="2945" ht="15.2" customHeight="1"/>
    <row r="2946" ht="15.2" customHeight="1"/>
    <row r="2947" ht="15.2" customHeight="1"/>
    <row r="2948" ht="15.2" customHeight="1"/>
    <row r="2949" ht="15.2" customHeight="1"/>
    <row r="2950" ht="15.2" customHeight="1"/>
    <row r="2951" ht="15.2" customHeight="1"/>
    <row r="2952" ht="15.2" customHeight="1"/>
    <row r="2953" ht="15.2" customHeight="1"/>
    <row r="2954" ht="15.2" customHeight="1"/>
    <row r="2955" ht="15.2" customHeight="1"/>
    <row r="2956" ht="15.2" customHeight="1"/>
    <row r="2957" ht="15.2" customHeight="1"/>
    <row r="2958" ht="15.2" customHeight="1"/>
    <row r="2959" ht="15.2" customHeight="1"/>
    <row r="2960" ht="15.2" customHeight="1"/>
    <row r="2961" ht="15.2" customHeight="1"/>
    <row r="2962" ht="15.2" customHeight="1"/>
    <row r="2963" ht="15.2" customHeight="1"/>
    <row r="2964" ht="15.2" customHeight="1"/>
    <row r="2965" ht="15.2" customHeight="1"/>
    <row r="2966" ht="15.2" customHeight="1"/>
    <row r="2967" ht="15.2" customHeight="1"/>
    <row r="2968" ht="15.2" customHeight="1"/>
    <row r="2969" ht="15.2" customHeight="1"/>
    <row r="2970" ht="15.2" customHeight="1"/>
    <row r="2971" ht="15.2" customHeight="1"/>
    <row r="2972" ht="15.2" customHeight="1"/>
    <row r="2973" ht="15.2" customHeight="1"/>
    <row r="2974" ht="15.2" customHeight="1"/>
    <row r="2975" ht="15.2" customHeight="1"/>
    <row r="2976" ht="15.2" customHeight="1"/>
    <row r="2977" ht="15.2" customHeight="1"/>
    <row r="2978" ht="15.2" customHeight="1"/>
    <row r="2979" ht="15.2" customHeight="1"/>
    <row r="2980" ht="15.2" customHeight="1"/>
    <row r="2981" ht="15.2" customHeight="1"/>
    <row r="2982" ht="15.2" customHeight="1"/>
    <row r="2983" ht="15.2" customHeight="1"/>
    <row r="2984" ht="15.2" customHeight="1"/>
    <row r="2985" ht="15.2" customHeight="1"/>
    <row r="2986" ht="15.2" customHeight="1"/>
    <row r="2987" ht="15.2" customHeight="1"/>
    <row r="2988" ht="15.2" customHeight="1"/>
    <row r="2989" ht="15.2" customHeight="1"/>
    <row r="2990" ht="15.2" customHeight="1"/>
    <row r="2991" ht="15.2" customHeight="1"/>
    <row r="2992" ht="15.2" customHeight="1"/>
    <row r="2993" ht="15.2" customHeight="1"/>
    <row r="2994" ht="15.2" customHeight="1"/>
    <row r="2995" ht="15.2" customHeight="1"/>
    <row r="2996" ht="15.2" customHeight="1"/>
    <row r="2997" ht="15.2" customHeight="1"/>
    <row r="2998" ht="15.2" customHeight="1"/>
    <row r="2999" ht="15.2" customHeight="1"/>
    <row r="3000" ht="15.2" customHeight="1"/>
    <row r="3001" ht="15.2" customHeight="1"/>
    <row r="3002" ht="15.2" customHeight="1"/>
    <row r="3003" ht="15.2" customHeight="1"/>
    <row r="3004" ht="15.2" customHeight="1"/>
    <row r="3005" ht="15.2" customHeight="1"/>
    <row r="3006" ht="15.2" customHeight="1"/>
    <row r="3007" ht="15.2" customHeight="1"/>
    <row r="3008" ht="15.2" customHeight="1"/>
    <row r="3009" ht="15.2" customHeight="1"/>
    <row r="3010" ht="15.2" customHeight="1"/>
    <row r="3011" ht="15.2" customHeight="1"/>
    <row r="3012" ht="15.2" customHeight="1"/>
    <row r="3013" ht="15.2" customHeight="1"/>
    <row r="3014" ht="15.2" customHeight="1"/>
    <row r="3015" ht="15.2" customHeight="1"/>
    <row r="3016" ht="15.2" customHeight="1"/>
    <row r="3017" ht="15.2" customHeight="1"/>
    <row r="3018" ht="15.2" customHeight="1"/>
    <row r="3019" ht="15.2" customHeight="1"/>
    <row r="3020" ht="15.2" customHeight="1"/>
    <row r="3021" ht="15.2" customHeight="1"/>
    <row r="3022" ht="15.2" customHeight="1"/>
    <row r="3023" ht="15.2" customHeight="1"/>
    <row r="3024" ht="15.2" customHeight="1"/>
    <row r="3025" ht="15.2" customHeight="1"/>
    <row r="3026" ht="15.2" customHeight="1"/>
    <row r="3027" ht="15.2" customHeight="1"/>
    <row r="3028" ht="15.2" customHeight="1"/>
    <row r="3029" ht="15.2" customHeight="1"/>
    <row r="3030" ht="15.2" customHeight="1"/>
    <row r="3031" ht="15.2" customHeight="1"/>
    <row r="3032" ht="15.2" customHeight="1"/>
    <row r="3033" ht="15.2" customHeight="1"/>
    <row r="3034" ht="15.2" customHeight="1"/>
    <row r="3035" ht="15.2" customHeight="1"/>
    <row r="3036" ht="15.2" customHeight="1"/>
    <row r="3037" ht="15.2" customHeight="1"/>
    <row r="3038" ht="15.2" customHeight="1"/>
    <row r="3039" ht="15.2" customHeight="1"/>
    <row r="3040" ht="15.2" customHeight="1"/>
    <row r="3041" ht="15.2" customHeight="1"/>
    <row r="3042" ht="15.2" customHeight="1"/>
    <row r="3043" ht="15.2" customHeight="1"/>
    <row r="3044" ht="15.2" customHeight="1"/>
    <row r="3045" ht="15.2" customHeight="1"/>
    <row r="3046" ht="15.2" customHeight="1"/>
    <row r="3047" ht="15.2" customHeight="1"/>
    <row r="3048" ht="15.2" customHeight="1"/>
    <row r="3049" ht="15.2" customHeight="1"/>
    <row r="3050" ht="15.2" customHeight="1"/>
    <row r="3051" ht="15.2" customHeight="1"/>
    <row r="3052" ht="15.2" customHeight="1"/>
    <row r="3053" ht="15.2" customHeight="1"/>
    <row r="3054" ht="15.2" customHeight="1"/>
    <row r="3055" ht="15.2" customHeight="1"/>
    <row r="3056" ht="15.2" customHeight="1"/>
    <row r="3057" ht="15.2" customHeight="1"/>
    <row r="3058" ht="15.2" customHeight="1"/>
    <row r="3059" ht="15.2" customHeight="1"/>
    <row r="3060" ht="15.2" customHeight="1"/>
    <row r="3061" ht="15.2" customHeight="1"/>
    <row r="3062" ht="15.2" customHeight="1"/>
    <row r="3063" ht="15.2" customHeight="1"/>
    <row r="3064" ht="15.2" customHeight="1"/>
    <row r="3065" ht="15.2" customHeight="1"/>
    <row r="3066" ht="15.2" customHeight="1"/>
    <row r="3067" ht="15.2" customHeight="1"/>
    <row r="3068" ht="15.2" customHeight="1"/>
    <row r="3069" ht="15.2" customHeight="1"/>
    <row r="3070" ht="15.2" customHeight="1"/>
    <row r="3071" ht="15.2" customHeight="1"/>
    <row r="3072" ht="15.2" customHeight="1"/>
    <row r="3073" ht="15.2" customHeight="1"/>
    <row r="3074" ht="15.2" customHeight="1"/>
    <row r="3075" ht="15.2" customHeight="1"/>
    <row r="3076" ht="15.2" customHeight="1"/>
    <row r="3077" ht="15.2" customHeight="1"/>
    <row r="3078" ht="15.2" customHeight="1"/>
    <row r="3079" ht="15.2" customHeight="1"/>
    <row r="3080" ht="15.2" customHeight="1"/>
    <row r="3081" ht="15.2" customHeight="1"/>
    <row r="3082" ht="15.2" customHeight="1"/>
    <row r="3083" ht="15.2" customHeight="1"/>
    <row r="3084" ht="15.2" customHeight="1"/>
    <row r="3085" ht="15.2" customHeight="1"/>
    <row r="3086" ht="15.2" customHeight="1"/>
    <row r="3087" ht="15.2" customHeight="1"/>
    <row r="3088" ht="15.2" customHeight="1"/>
    <row r="3089" ht="15.2" customHeight="1"/>
    <row r="3090" ht="15.2" customHeight="1"/>
    <row r="3091" ht="15.2" customHeight="1"/>
    <row r="3092" ht="15.2" customHeight="1"/>
    <row r="3093" ht="15.2" customHeight="1"/>
    <row r="3094" ht="15.2" customHeight="1"/>
    <row r="3095" ht="15.2" customHeight="1"/>
    <row r="3096" ht="15.2" customHeight="1"/>
    <row r="3097" ht="15.2" customHeight="1"/>
    <row r="3098" ht="15.2" customHeight="1"/>
    <row r="3099" ht="15.2" customHeight="1"/>
    <row r="3100" ht="15.2" customHeight="1"/>
    <row r="3101" ht="15.2" customHeight="1"/>
    <row r="3102" ht="15.2" customHeight="1"/>
    <row r="3103" ht="15.2" customHeight="1"/>
    <row r="3104" ht="15.2" customHeight="1"/>
    <row r="3105" ht="15.2" customHeight="1"/>
    <row r="3106" ht="15.2" customHeight="1"/>
    <row r="3107" ht="15.2" customHeight="1"/>
    <row r="3108" ht="15.2" customHeight="1"/>
    <row r="3109" ht="15.2" customHeight="1"/>
    <row r="3110" ht="15.2" customHeight="1"/>
    <row r="3111" ht="15.2" customHeight="1"/>
    <row r="3112" ht="15.2" customHeight="1"/>
    <row r="3113" ht="15.2" customHeight="1"/>
    <row r="3114" ht="15.2" customHeight="1"/>
    <row r="3115" ht="15.2" customHeight="1"/>
    <row r="3116" ht="15.2" customHeight="1"/>
    <row r="3117" ht="15.2" customHeight="1"/>
    <row r="3118" ht="15.2" customHeight="1"/>
    <row r="3119" ht="15.2" customHeight="1"/>
    <row r="3120" ht="15.2" customHeight="1"/>
    <row r="3121" ht="15.2" customHeight="1"/>
    <row r="3122" ht="15.2" customHeight="1"/>
    <row r="3123" ht="15.2" customHeight="1"/>
    <row r="3124" ht="15.2" customHeight="1"/>
    <row r="3125" ht="15.2" customHeight="1"/>
    <row r="3126" ht="15.2" customHeight="1"/>
    <row r="3127" ht="15.2" customHeight="1"/>
    <row r="3128" ht="15.2" customHeight="1"/>
    <row r="3129" ht="15.2" customHeight="1"/>
    <row r="3130" ht="15.2" customHeight="1"/>
    <row r="3131" ht="15.2" customHeight="1"/>
    <row r="3132" ht="15.2" customHeight="1"/>
    <row r="3133" ht="15.2" customHeight="1"/>
    <row r="3134" ht="15.2" customHeight="1"/>
    <row r="3135" ht="15.2" customHeight="1"/>
    <row r="3136" ht="15.2" customHeight="1"/>
    <row r="3137" ht="15.2" customHeight="1"/>
    <row r="3138" ht="15.2" customHeight="1"/>
    <row r="3139" ht="15.2" customHeight="1"/>
    <row r="3140" ht="15.2" customHeight="1"/>
    <row r="3141" ht="15.2" customHeight="1"/>
    <row r="3142" ht="15.2" customHeight="1"/>
    <row r="3143" ht="15.2" customHeight="1"/>
    <row r="3144" ht="15.2" customHeight="1"/>
    <row r="3145" ht="15.2" customHeight="1"/>
    <row r="3146" ht="15.2" customHeight="1"/>
    <row r="3147" ht="15.2" customHeight="1"/>
    <row r="3148" ht="15.2" customHeight="1"/>
    <row r="3149" ht="15.2" customHeight="1"/>
    <row r="3150" ht="15.2" customHeight="1"/>
    <row r="3151" ht="15.2" customHeight="1"/>
    <row r="3152" ht="15.2" customHeight="1"/>
    <row r="3153" ht="15.2" customHeight="1"/>
    <row r="3154" ht="15.2" customHeight="1"/>
    <row r="3155" ht="15.2" customHeight="1"/>
    <row r="3156" ht="15.2" customHeight="1"/>
    <row r="3157" ht="15.2" customHeight="1"/>
    <row r="3158" ht="15.2" customHeight="1"/>
    <row r="3159" ht="15.2" customHeight="1"/>
    <row r="3160" ht="15.2" customHeight="1"/>
    <row r="3161" ht="15.2" customHeight="1"/>
    <row r="3162" ht="15.2" customHeight="1"/>
    <row r="3163" ht="15.2" customHeight="1"/>
    <row r="3164" ht="15.2" customHeight="1"/>
    <row r="3165" ht="15.2" customHeight="1"/>
    <row r="3166" ht="15.2" customHeight="1"/>
    <row r="3167" ht="15.2" customHeight="1"/>
    <row r="3168" ht="15.2" customHeight="1"/>
    <row r="3169" ht="15.2" customHeight="1"/>
    <row r="3170" ht="15.2" customHeight="1"/>
    <row r="3171" ht="15.2" customHeight="1"/>
    <row r="3172" ht="15.2" customHeight="1"/>
    <row r="3173" ht="15.2" customHeight="1"/>
    <row r="3174" ht="15.2" customHeight="1"/>
    <row r="3175" ht="15.2" customHeight="1"/>
    <row r="3176" ht="15.2" customHeight="1"/>
    <row r="3177" ht="15.2" customHeight="1"/>
    <row r="3178" ht="15.2" customHeight="1"/>
    <row r="3179" ht="15.2" customHeight="1"/>
    <row r="3180" ht="15.2" customHeight="1"/>
    <row r="3181" ht="15.2" customHeight="1"/>
    <row r="3182" ht="15.2" customHeight="1"/>
    <row r="3183" ht="15.2" customHeight="1"/>
    <row r="3184" ht="15.2" customHeight="1"/>
    <row r="3185" ht="15.2" customHeight="1"/>
    <row r="3186" ht="15.2" customHeight="1"/>
    <row r="3187" ht="15.2" customHeight="1"/>
    <row r="3188" ht="15.2" customHeight="1"/>
    <row r="3189" ht="15.2" customHeight="1"/>
    <row r="3190" ht="15.2" customHeight="1"/>
    <row r="3191" ht="15.2" customHeight="1"/>
    <row r="3192" ht="15.2" customHeight="1"/>
    <row r="3193" ht="15.2" customHeight="1"/>
    <row r="3194" ht="15.2" customHeight="1"/>
    <row r="3195" ht="15.2" customHeight="1"/>
    <row r="3196" ht="15.2" customHeight="1"/>
    <row r="3197" ht="15.2" customHeight="1"/>
    <row r="3198" ht="15.2" customHeight="1"/>
    <row r="3199" ht="15.2" customHeight="1"/>
    <row r="3200" ht="15.2" customHeight="1"/>
    <row r="3201" ht="15.2" customHeight="1"/>
    <row r="3202" ht="15.2" customHeight="1"/>
    <row r="3203" ht="15.2" customHeight="1"/>
    <row r="3204" ht="15.2" customHeight="1"/>
    <row r="3205" ht="15.2" customHeight="1"/>
    <row r="3206" ht="15.2" customHeight="1"/>
    <row r="3207" ht="15.2" customHeight="1"/>
    <row r="3208" ht="15.2" customHeight="1"/>
    <row r="3209" ht="15.2" customHeight="1"/>
    <row r="3210" ht="15.2" customHeight="1"/>
    <row r="3211" ht="15.2" customHeight="1"/>
    <row r="3212" ht="15.2" customHeight="1"/>
    <row r="3213" ht="15.2" customHeight="1"/>
    <row r="3214" ht="15.2" customHeight="1"/>
    <row r="3215" ht="15.2" customHeight="1"/>
    <row r="3216" ht="15.2" customHeight="1"/>
    <row r="3217" ht="15.2" customHeight="1"/>
    <row r="3218" ht="15.2" customHeight="1"/>
    <row r="3219" ht="15.2" customHeight="1"/>
    <row r="3220" ht="15.2" customHeight="1"/>
    <row r="3221" ht="15.2" customHeight="1"/>
    <row r="3222" ht="15.2" customHeight="1"/>
    <row r="3223" ht="15.2" customHeight="1"/>
    <row r="3224" ht="15.2" customHeight="1"/>
    <row r="3225" ht="15.2" customHeight="1"/>
    <row r="3226" ht="15.2" customHeight="1"/>
    <row r="3227" ht="15.2" customHeight="1"/>
    <row r="3228" ht="15.2" customHeight="1"/>
    <row r="3229" ht="15.2" customHeight="1"/>
    <row r="3230" ht="15.2" customHeight="1"/>
    <row r="3231" ht="15.2" customHeight="1"/>
    <row r="3232" ht="15.2" customHeight="1"/>
    <row r="3233" ht="15.2" customHeight="1"/>
    <row r="3234" ht="15.2" customHeight="1"/>
    <row r="3235" ht="15.2" customHeight="1"/>
    <row r="3236" ht="15.2" customHeight="1"/>
    <row r="3237" ht="15.2" customHeight="1"/>
    <row r="3238" ht="15.2" customHeight="1"/>
    <row r="3239" ht="15.2" customHeight="1"/>
    <row r="3240" ht="15.2" customHeight="1"/>
    <row r="3241" ht="15.2" customHeight="1"/>
    <row r="3242" ht="15.2" customHeight="1"/>
    <row r="3243" ht="15.2" customHeight="1"/>
    <row r="3244" ht="15.2" customHeight="1"/>
    <row r="3245" ht="15.2" customHeight="1"/>
    <row r="3246" ht="15.2" customHeight="1"/>
    <row r="3247" ht="15.2" customHeight="1"/>
    <row r="3248" ht="15.2" customHeight="1"/>
    <row r="3249" ht="15.2" customHeight="1"/>
    <row r="3250" ht="15.2" customHeight="1"/>
    <row r="3251" ht="15.2" customHeight="1"/>
    <row r="3252" ht="15.2" customHeight="1"/>
    <row r="3253" ht="15.2" customHeight="1"/>
    <row r="3254" ht="15.2" customHeight="1"/>
    <row r="3255" ht="15.2" customHeight="1"/>
    <row r="3256" ht="15.2" customHeight="1"/>
    <row r="3257" ht="15.2" customHeight="1"/>
    <row r="3258" ht="15.2" customHeight="1"/>
    <row r="3259" ht="15.2" customHeight="1"/>
    <row r="3260" ht="15.2" customHeight="1"/>
    <row r="3261" ht="15.2" customHeight="1"/>
    <row r="3262" ht="15.2" customHeight="1"/>
    <row r="3263" ht="15.2" customHeight="1"/>
    <row r="3264" ht="15.2" customHeight="1"/>
    <row r="3265" ht="15.2" customHeight="1"/>
    <row r="3266" ht="15.2" customHeight="1"/>
    <row r="3267" ht="15.2" customHeight="1"/>
    <row r="3268" ht="15.2" customHeight="1"/>
    <row r="3269" ht="15.2" customHeight="1"/>
    <row r="3270" ht="15.2" customHeight="1"/>
    <row r="3271" ht="15.2" customHeight="1"/>
    <row r="3272" ht="15.2" customHeight="1"/>
    <row r="3273" ht="15.2" customHeight="1"/>
    <row r="3274" ht="15.2" customHeight="1"/>
    <row r="3275" ht="15.2" customHeight="1"/>
    <row r="3276" ht="15.2" customHeight="1"/>
    <row r="3277" ht="15.2" customHeight="1"/>
    <row r="3278" ht="15.2" customHeight="1"/>
    <row r="3279" ht="15.2" customHeight="1"/>
    <row r="3280" ht="15.2" customHeight="1"/>
    <row r="3281" ht="15.2" customHeight="1"/>
    <row r="3282" ht="15.2" customHeight="1"/>
    <row r="3283" ht="15.2" customHeight="1"/>
    <row r="3284" ht="15.2" customHeight="1"/>
    <row r="3285" ht="15.2" customHeight="1"/>
    <row r="3286" ht="15.2" customHeight="1"/>
    <row r="3287" ht="15.2" customHeight="1"/>
    <row r="3288" ht="15.2" customHeight="1"/>
    <row r="3289" ht="15.2" customHeight="1"/>
    <row r="3290" ht="15.2" customHeight="1"/>
    <row r="3291" ht="15.2" customHeight="1"/>
    <row r="3292" ht="15.2" customHeight="1"/>
    <row r="3293" ht="15.2" customHeight="1"/>
    <row r="3294" ht="15.2" customHeight="1"/>
    <row r="3295" ht="15.2" customHeight="1"/>
    <row r="3296" ht="15.2" customHeight="1"/>
    <row r="3297" ht="15.2" customHeight="1"/>
    <row r="3298" ht="15.2" customHeight="1"/>
    <row r="3299" ht="15.2" customHeight="1"/>
    <row r="3300" ht="15.2" customHeight="1"/>
    <row r="3301" ht="15.2" customHeight="1"/>
    <row r="3302" ht="15.2" customHeight="1"/>
    <row r="3303" ht="15.2" customHeight="1"/>
    <row r="3304" ht="15.2" customHeight="1"/>
    <row r="3305" ht="15.2" customHeight="1"/>
    <row r="3306" ht="15.2" customHeight="1"/>
    <row r="3307" ht="15.2" customHeight="1"/>
    <row r="3308" ht="15.2" customHeight="1"/>
    <row r="3309" ht="15.2" customHeight="1"/>
    <row r="3310" ht="15.2" customHeight="1"/>
    <row r="3311" ht="15.2" customHeight="1"/>
    <row r="3312" ht="15.2" customHeight="1"/>
    <row r="3313" ht="15.2" customHeight="1"/>
    <row r="3314" ht="15.2" customHeight="1"/>
    <row r="3315" ht="15.2" customHeight="1"/>
    <row r="3316" ht="15.2" customHeight="1"/>
    <row r="3317" ht="15.2" customHeight="1"/>
    <row r="3318" ht="15.2" customHeight="1"/>
    <row r="3319" ht="15.2" customHeight="1"/>
    <row r="3320" ht="15.2" customHeight="1"/>
    <row r="3321" ht="15.2" customHeight="1"/>
    <row r="3322" ht="15.2" customHeight="1"/>
    <row r="3323" ht="15.2" customHeight="1"/>
    <row r="3324" ht="15.2" customHeight="1"/>
    <row r="3325" ht="15.2" customHeight="1"/>
    <row r="3326" ht="15.2" customHeight="1"/>
    <row r="3327" ht="15.2" customHeight="1"/>
    <row r="3328" ht="15.2" customHeight="1"/>
    <row r="3329" ht="15.2" customHeight="1"/>
    <row r="3330" ht="15.2" customHeight="1"/>
    <row r="3331" ht="15.2" customHeight="1"/>
    <row r="3332" ht="15.2" customHeight="1"/>
    <row r="3333" ht="15.2" customHeight="1"/>
    <row r="3334" ht="15.2" customHeight="1"/>
    <row r="3335" ht="15.2" customHeight="1"/>
    <row r="3336" ht="15.2" customHeight="1"/>
    <row r="3337" ht="15.2" customHeight="1"/>
    <row r="3338" ht="15.2" customHeight="1"/>
    <row r="3339" ht="15.2" customHeight="1"/>
    <row r="3340" ht="15.2" customHeight="1"/>
    <row r="3341" ht="15.2" customHeight="1"/>
    <row r="3342" ht="15.2" customHeight="1"/>
    <row r="3343" ht="15.2" customHeight="1"/>
    <row r="3344" ht="15.2" customHeight="1"/>
    <row r="3345" ht="15.2" customHeight="1"/>
    <row r="3346" ht="15.2" customHeight="1"/>
    <row r="3347" ht="15.2" customHeight="1"/>
    <row r="3348" ht="15.2" customHeight="1"/>
    <row r="3349" ht="15.2" customHeight="1"/>
    <row r="3350" ht="15.2" customHeight="1"/>
    <row r="3351" ht="15.2" customHeight="1"/>
    <row r="3352" ht="15.2" customHeight="1"/>
    <row r="3353" ht="15.2" customHeight="1"/>
    <row r="3354" ht="15.2" customHeight="1"/>
    <row r="3355" ht="15.2" customHeight="1"/>
    <row r="3356" ht="15.2" customHeight="1"/>
    <row r="3357" ht="15.2" customHeight="1"/>
    <row r="3358" ht="15.2" customHeight="1"/>
    <row r="3359" ht="15.2" customHeight="1"/>
    <row r="3360" ht="15.2" customHeight="1"/>
    <row r="3361" ht="15.2" customHeight="1"/>
    <row r="3362" ht="15.2" customHeight="1"/>
    <row r="3363" ht="15.2" customHeight="1"/>
    <row r="3364" ht="15.2" customHeight="1"/>
    <row r="3365" ht="15.2" customHeight="1"/>
    <row r="3366" ht="15.2" customHeight="1"/>
    <row r="3367" ht="15.2" customHeight="1"/>
    <row r="3368" ht="15.2" customHeight="1"/>
    <row r="3369" ht="15.2" customHeight="1"/>
    <row r="3370" ht="15.2" customHeight="1"/>
    <row r="3371" ht="15.2" customHeight="1"/>
    <row r="3372" ht="15.2" customHeight="1"/>
    <row r="3373" ht="15.2" customHeight="1"/>
    <row r="3374" ht="15.2" customHeight="1"/>
    <row r="3375" ht="15.2" customHeight="1"/>
    <row r="3376" ht="15.2" customHeight="1"/>
    <row r="3377" ht="15.2" customHeight="1"/>
    <row r="3378" ht="15.2" customHeight="1"/>
    <row r="3379" ht="15.2" customHeight="1"/>
    <row r="3380" ht="15.2" customHeight="1"/>
    <row r="3381" ht="15.2" customHeight="1"/>
    <row r="3382" ht="15.2" customHeight="1"/>
    <row r="3383" ht="15.2" customHeight="1"/>
    <row r="3384" ht="15.2" customHeight="1"/>
    <row r="3385" ht="15.2" customHeight="1"/>
    <row r="3386" ht="15.2" customHeight="1"/>
    <row r="3387" ht="15.2" customHeight="1"/>
    <row r="3388" ht="15.2" customHeight="1"/>
    <row r="3389" ht="15.2" customHeight="1"/>
    <row r="3390" ht="15.2" customHeight="1"/>
    <row r="3391" ht="15.2" customHeight="1"/>
    <row r="3392" ht="15.2" customHeight="1"/>
    <row r="3393" ht="15.2" customHeight="1"/>
    <row r="3394" ht="15.2" customHeight="1"/>
    <row r="3395" ht="15.2" customHeight="1"/>
    <row r="3396" ht="15.2" customHeight="1"/>
    <row r="3397" ht="15.2" customHeight="1"/>
    <row r="3398" ht="15.2" customHeight="1"/>
    <row r="3399" ht="15.2" customHeight="1"/>
    <row r="3400" ht="15.2" customHeight="1"/>
    <row r="3401" ht="15.2" customHeight="1"/>
    <row r="3402" ht="15.2" customHeight="1"/>
    <row r="3403" ht="15.2" customHeight="1"/>
    <row r="3404" ht="15.2" customHeight="1"/>
    <row r="3405" ht="15.2" customHeight="1"/>
    <row r="3406" ht="15.2" customHeight="1"/>
    <row r="3407" ht="15.2" customHeight="1"/>
    <row r="3408" ht="15.2" customHeight="1"/>
    <row r="3409" ht="15.2" customHeight="1"/>
    <row r="3410" ht="15.2" customHeight="1"/>
    <row r="3411" ht="15.2" customHeight="1"/>
    <row r="3412" ht="15.2" customHeight="1"/>
    <row r="3413" ht="15.2" customHeight="1"/>
    <row r="3414" ht="15.2" customHeight="1"/>
    <row r="3415" ht="15.2" customHeight="1"/>
    <row r="3416" ht="15.2" customHeight="1"/>
    <row r="3417" ht="15.2" customHeight="1"/>
    <row r="3418" ht="15.2" customHeight="1"/>
    <row r="3419" ht="15.2" customHeight="1"/>
    <row r="3420" ht="15.2" customHeight="1"/>
    <row r="3421" ht="15.2" customHeight="1"/>
    <row r="3422" ht="15.2" customHeight="1"/>
    <row r="3423" ht="15.2" customHeight="1"/>
    <row r="3424" ht="15.2" customHeight="1"/>
    <row r="3425" ht="15.2" customHeight="1"/>
    <row r="3426" ht="15.2" customHeight="1"/>
    <row r="3427" ht="15.2" customHeight="1"/>
    <row r="3428" ht="15.2" customHeight="1"/>
    <row r="3429" ht="15.2" customHeight="1"/>
    <row r="3430" ht="15.2" customHeight="1"/>
    <row r="3431" ht="15.2" customHeight="1"/>
    <row r="3432" ht="15.2" customHeight="1"/>
    <row r="3433" ht="15.2" customHeight="1"/>
    <row r="3434" ht="15.2" customHeight="1"/>
    <row r="3435" ht="15.2" customHeight="1"/>
    <row r="3436" ht="15.2" customHeight="1"/>
    <row r="3437" ht="15.2" customHeight="1"/>
    <row r="3438" ht="15.2" customHeight="1"/>
    <row r="3439" ht="15.2" customHeight="1"/>
    <row r="3440" ht="15.2" customHeight="1"/>
    <row r="3441" ht="15.2" customHeight="1"/>
    <row r="3442" ht="15.2" customHeight="1"/>
    <row r="3443" ht="15.2" customHeight="1"/>
    <row r="3444" ht="15.2" customHeight="1"/>
    <row r="3445" ht="15.2" customHeight="1"/>
    <row r="3446" ht="15.2" customHeight="1"/>
    <row r="3447" ht="15.2" customHeight="1"/>
    <row r="3448" ht="15.2" customHeight="1"/>
    <row r="3449" ht="15.2" customHeight="1"/>
    <row r="3450" ht="15.2" customHeight="1"/>
    <row r="3451" ht="15.2" customHeight="1"/>
    <row r="3452" ht="15.2" customHeight="1"/>
    <row r="3453" ht="15.2" customHeight="1"/>
    <row r="3454" ht="15.2" customHeight="1"/>
    <row r="3455" ht="15.2" customHeight="1"/>
    <row r="3456" ht="15.2" customHeight="1"/>
    <row r="3457" ht="15.2" customHeight="1"/>
    <row r="3458" ht="15.2" customHeight="1"/>
    <row r="3459" ht="15.2" customHeight="1"/>
    <row r="3460" ht="15.2" customHeight="1"/>
    <row r="3461" ht="15.2" customHeight="1"/>
    <row r="3462" ht="15.2" customHeight="1"/>
    <row r="3463" ht="15.2" customHeight="1"/>
    <row r="3464" ht="15.2" customHeight="1"/>
    <row r="3465" ht="15.2" customHeight="1"/>
    <row r="3466" ht="15.2" customHeight="1"/>
    <row r="3467" ht="15.2" customHeight="1"/>
    <row r="3468" ht="15.2" customHeight="1"/>
    <row r="3469" ht="15.2" customHeight="1"/>
    <row r="3470" ht="15.2" customHeight="1"/>
    <row r="3471" ht="15.2" customHeight="1"/>
    <row r="3472" ht="15.2" customHeight="1"/>
    <row r="3473" ht="15.2" customHeight="1"/>
    <row r="3474" ht="15.2" customHeight="1"/>
    <row r="3475" ht="15.2" customHeight="1"/>
    <row r="3476" ht="15.2" customHeight="1"/>
    <row r="3477" ht="15.2" customHeight="1"/>
    <row r="3478" ht="15.2" customHeight="1"/>
    <row r="3479" ht="15.2" customHeight="1"/>
    <row r="3480" ht="15.2" customHeight="1"/>
    <row r="3481" ht="15.2" customHeight="1"/>
    <row r="3482" ht="15.2" customHeight="1"/>
    <row r="3483" ht="15.2" customHeight="1"/>
    <row r="3484" ht="15.2" customHeight="1"/>
    <row r="3485" ht="15.2" customHeight="1"/>
    <row r="3486" ht="15.2" customHeight="1"/>
    <row r="3487" ht="15.2" customHeight="1"/>
    <row r="3488" ht="15.2" customHeight="1"/>
    <row r="3489" ht="15.2" customHeight="1"/>
    <row r="3490" ht="15.2" customHeight="1"/>
    <row r="3491" ht="15.2" customHeight="1"/>
    <row r="3492" ht="15.2" customHeight="1"/>
    <row r="3493" ht="15.2" customHeight="1"/>
    <row r="3494" ht="15.2" customHeight="1"/>
    <row r="3495" ht="15.2" customHeight="1"/>
    <row r="3496" ht="15.2" customHeight="1"/>
    <row r="3497" ht="15.2" customHeight="1"/>
    <row r="3498" ht="15.2" customHeight="1"/>
    <row r="3499" ht="15.2" customHeight="1"/>
    <row r="3500" ht="15.2" customHeight="1"/>
    <row r="3501" ht="15.2" customHeight="1"/>
    <row r="3502" ht="15.2" customHeight="1"/>
    <row r="3503" ht="15.2" customHeight="1"/>
    <row r="3504" ht="15.2" customHeight="1"/>
    <row r="3505" ht="15.2" customHeight="1"/>
    <row r="3506" ht="15.2" customHeight="1"/>
    <row r="3507" ht="15.2" customHeight="1"/>
    <row r="3508" ht="15.2" customHeight="1"/>
    <row r="3509" ht="15.2" customHeight="1"/>
    <row r="3510" ht="15.2" customHeight="1"/>
    <row r="3511" ht="15.2" customHeight="1"/>
    <row r="3512" ht="15.2" customHeight="1"/>
    <row r="3513" ht="15.2" customHeight="1"/>
    <row r="3514" ht="15.2" customHeight="1"/>
    <row r="3515" ht="15.2" customHeight="1"/>
    <row r="3516" ht="15.2" customHeight="1"/>
    <row r="3517" ht="15.2" customHeight="1"/>
    <row r="3518" ht="15.2" customHeight="1"/>
    <row r="3519" ht="15.2" customHeight="1"/>
    <row r="3520" ht="15.2" customHeight="1"/>
    <row r="3521" ht="15.2" customHeight="1"/>
    <row r="3522" ht="15.2" customHeight="1"/>
    <row r="3523" ht="15.2" customHeight="1"/>
    <row r="3524" ht="15.2" customHeight="1"/>
    <row r="3525" ht="15.2" customHeight="1"/>
    <row r="3526" ht="15.2" customHeight="1"/>
    <row r="3527" ht="15.2" customHeight="1"/>
    <row r="3528" ht="15.2" customHeight="1"/>
    <row r="3529" ht="15.2" customHeight="1"/>
    <row r="3530" ht="15.2" customHeight="1"/>
    <row r="3531" ht="15.2" customHeight="1"/>
    <row r="3532" ht="15.2" customHeight="1"/>
    <row r="3533" ht="15.2" customHeight="1"/>
    <row r="3534" ht="15.2" customHeight="1"/>
    <row r="3535" ht="15.2" customHeight="1"/>
    <row r="3536" ht="15.2" customHeight="1"/>
    <row r="3537" ht="15.2" customHeight="1"/>
    <row r="3538" ht="15.2" customHeight="1"/>
    <row r="3539" ht="15.2" customHeight="1"/>
    <row r="3540" ht="15.2" customHeight="1"/>
    <row r="3541" ht="15.2" customHeight="1"/>
    <row r="3542" ht="15.2" customHeight="1"/>
    <row r="3543" ht="15.2" customHeight="1"/>
    <row r="3544" ht="15.2" customHeight="1"/>
    <row r="3545" ht="15.2" customHeight="1"/>
    <row r="3546" ht="15.2" customHeight="1"/>
    <row r="3547" ht="15.2" customHeight="1"/>
    <row r="3548" ht="15.2" customHeight="1"/>
    <row r="3549" ht="15.2" customHeight="1"/>
    <row r="3550" ht="15.2" customHeight="1"/>
    <row r="3551" ht="15.2" customHeight="1"/>
    <row r="3552" ht="15.2" customHeight="1"/>
    <row r="3553" ht="15.2" customHeight="1"/>
    <row r="3554" ht="15.2" customHeight="1"/>
    <row r="3555" ht="15.2" customHeight="1"/>
    <row r="3556" ht="15.2" customHeight="1"/>
    <row r="3557" ht="15.2" customHeight="1"/>
    <row r="3558" ht="15.2" customHeight="1"/>
    <row r="3559" ht="15.2" customHeight="1"/>
    <row r="3560" ht="15.2" customHeight="1"/>
    <row r="3561" ht="15.2" customHeight="1"/>
    <row r="3562" ht="15.2" customHeight="1"/>
    <row r="3563" ht="15.2" customHeight="1"/>
    <row r="3564" ht="15.2" customHeight="1"/>
    <row r="3565" ht="15.2" customHeight="1"/>
    <row r="3566" ht="15.2" customHeight="1"/>
    <row r="3567" ht="15.2" customHeight="1"/>
    <row r="3568" ht="15.2" customHeight="1"/>
    <row r="3569" ht="15.2" customHeight="1"/>
    <row r="3570" ht="15.2" customHeight="1"/>
    <row r="3571" ht="15.2" customHeight="1"/>
    <row r="3572" ht="15.2" customHeight="1"/>
    <row r="3573" ht="15.2" customHeight="1"/>
    <row r="3574" ht="15.2" customHeight="1"/>
    <row r="3575" ht="15.2" customHeight="1"/>
    <row r="3576" ht="15.2" customHeight="1"/>
    <row r="3577" ht="15.2" customHeight="1"/>
    <row r="3578" ht="15.2" customHeight="1"/>
    <row r="3579" ht="15.2" customHeight="1"/>
    <row r="3580" ht="15.2" customHeight="1"/>
    <row r="3581" ht="15.2" customHeight="1"/>
    <row r="3582" ht="15.2" customHeight="1"/>
    <row r="3583" ht="15.2" customHeight="1"/>
    <row r="3584" ht="15.2" customHeight="1"/>
    <row r="3585" ht="15.2" customHeight="1"/>
    <row r="3586" ht="15.2" customHeight="1"/>
    <row r="3587" ht="15.2" customHeight="1"/>
    <row r="3588" ht="15.2" customHeight="1"/>
    <row r="3589" ht="15.2" customHeight="1"/>
    <row r="3590" ht="15.2" customHeight="1"/>
    <row r="3591" ht="15.2" customHeight="1"/>
    <row r="3592" ht="15.2" customHeight="1"/>
    <row r="3593" ht="15.2" customHeight="1"/>
    <row r="3594" ht="15.2" customHeight="1"/>
    <row r="3595" ht="15.2" customHeight="1"/>
    <row r="3596" ht="15.2" customHeight="1"/>
    <row r="3597" ht="15.2" customHeight="1"/>
    <row r="3598" ht="15.2" customHeight="1"/>
    <row r="3599" ht="15.2" customHeight="1"/>
    <row r="3600" ht="15.2" customHeight="1"/>
    <row r="3601" ht="15.2" customHeight="1"/>
    <row r="3602" ht="15.2" customHeight="1"/>
    <row r="3603" ht="15.2" customHeight="1"/>
    <row r="3604" ht="15.2" customHeight="1"/>
    <row r="3605" ht="15.2" customHeight="1"/>
    <row r="3606" ht="15.2" customHeight="1"/>
    <row r="3607" ht="15.2" customHeight="1"/>
    <row r="3608" ht="15.2" customHeight="1"/>
    <row r="3609" ht="15.2" customHeight="1"/>
    <row r="3610" ht="15.2" customHeight="1"/>
    <row r="3611" ht="15.2" customHeight="1"/>
    <row r="3612" ht="15.2" customHeight="1"/>
    <row r="3613" ht="15.2" customHeight="1"/>
    <row r="3614" ht="15.2" customHeight="1"/>
    <row r="3615" ht="15.2" customHeight="1"/>
    <row r="3616" ht="15.2" customHeight="1"/>
    <row r="3617" ht="15.2" customHeight="1"/>
    <row r="3618" ht="15.2" customHeight="1"/>
    <row r="3619" ht="15.2" customHeight="1"/>
    <row r="3620" ht="15.2" customHeight="1"/>
    <row r="3621" ht="15.2" customHeight="1"/>
    <row r="3622" ht="15.2" customHeight="1"/>
    <row r="3623" ht="15.2" customHeight="1"/>
    <row r="3624" ht="15.2" customHeight="1"/>
    <row r="3625" ht="15.2" customHeight="1"/>
    <row r="3626" ht="15.2" customHeight="1"/>
    <row r="3627" ht="15.2" customHeight="1"/>
    <row r="3628" ht="15.2" customHeight="1"/>
    <row r="3629" ht="15.2" customHeight="1"/>
    <row r="3630" ht="15.2" customHeight="1"/>
    <row r="3631" ht="15.2" customHeight="1"/>
    <row r="3632" ht="15.2" customHeight="1"/>
    <row r="3633" ht="15.2" customHeight="1"/>
    <row r="3634" ht="15.2" customHeight="1"/>
    <row r="3635" ht="15.2" customHeight="1"/>
    <row r="3636" ht="15.2" customHeight="1"/>
    <row r="3637" ht="15.2" customHeight="1"/>
    <row r="3638" ht="15.2" customHeight="1"/>
    <row r="3639" ht="15.2" customHeight="1"/>
    <row r="3640" ht="15.2" customHeight="1"/>
    <row r="3641" ht="15.2" customHeight="1"/>
    <row r="3642" ht="15.2" customHeight="1"/>
    <row r="3643" ht="15.2" customHeight="1"/>
    <row r="3644" ht="15.2" customHeight="1"/>
    <row r="3645" ht="15.2" customHeight="1"/>
    <row r="3646" ht="15.2" customHeight="1"/>
    <row r="3647" ht="15.2" customHeight="1"/>
    <row r="3648" ht="15.2" customHeight="1"/>
    <row r="3649" ht="15.2" customHeight="1"/>
    <row r="3650" ht="15.2" customHeight="1"/>
    <row r="3651" ht="15.2" customHeight="1"/>
    <row r="3652" ht="15.2" customHeight="1"/>
    <row r="3653" ht="15.2" customHeight="1"/>
    <row r="3654" ht="15.2" customHeight="1"/>
    <row r="3655" ht="15.2" customHeight="1"/>
    <row r="3656" ht="15.2" customHeight="1"/>
    <row r="3657" ht="15.2" customHeight="1"/>
    <row r="3658" ht="15.2" customHeight="1"/>
    <row r="3659" ht="15.2" customHeight="1"/>
    <row r="3660" ht="15.2" customHeight="1"/>
    <row r="3661" ht="15.2" customHeight="1"/>
    <row r="3662" ht="15.2" customHeight="1"/>
    <row r="3663" ht="15.2" customHeight="1"/>
    <row r="3664" ht="15.2" customHeight="1"/>
    <row r="3665" ht="15.2" customHeight="1"/>
    <row r="3666" ht="15.2" customHeight="1"/>
    <row r="3667" ht="15.2" customHeight="1"/>
    <row r="3668" ht="15.2" customHeight="1"/>
    <row r="3669" ht="15.2" customHeight="1"/>
    <row r="3670" ht="15.2" customHeight="1"/>
    <row r="3671" ht="15.2" customHeight="1"/>
    <row r="3672" ht="15.2" customHeight="1"/>
    <row r="3673" ht="15.2" customHeight="1"/>
    <row r="3674" ht="15.2" customHeight="1"/>
    <row r="3675" ht="15.2" customHeight="1"/>
    <row r="3676" ht="15.2" customHeight="1"/>
    <row r="3677" ht="15.2" customHeight="1"/>
    <row r="3678" ht="15.2" customHeight="1"/>
    <row r="3679" ht="15.2" customHeight="1"/>
    <row r="3680" ht="15.2" customHeight="1"/>
    <row r="3681" ht="15.2" customHeight="1"/>
    <row r="3682" ht="15.2" customHeight="1"/>
    <row r="3683" ht="15.2" customHeight="1"/>
    <row r="3684" ht="15.2" customHeight="1"/>
    <row r="3685" ht="15.2" customHeight="1"/>
    <row r="3686" ht="15.2" customHeight="1"/>
    <row r="3687" ht="15.2" customHeight="1"/>
    <row r="3688" ht="15.2" customHeight="1"/>
    <row r="3689" ht="15.2" customHeight="1"/>
    <row r="3690" ht="15.2" customHeight="1"/>
    <row r="3691" ht="15.2" customHeight="1"/>
    <row r="3692" ht="15.2" customHeight="1"/>
    <row r="3693" ht="15.2" customHeight="1"/>
    <row r="3694" ht="15.2" customHeight="1"/>
    <row r="3695" ht="15.2" customHeight="1"/>
    <row r="3696" ht="15.2" customHeight="1"/>
    <row r="3697" ht="15.2" customHeight="1"/>
    <row r="3698" ht="15.2" customHeight="1"/>
    <row r="3699" ht="15.2" customHeight="1"/>
    <row r="3700" ht="15.2" customHeight="1"/>
    <row r="3701" ht="15.2" customHeight="1"/>
    <row r="3702" ht="15.2" customHeight="1"/>
    <row r="3703" ht="15.2" customHeight="1"/>
    <row r="3704" ht="15.2" customHeight="1"/>
    <row r="3705" ht="15.2" customHeight="1"/>
    <row r="3706" ht="15.2" customHeight="1"/>
    <row r="3707" ht="15.2" customHeight="1"/>
    <row r="3708" ht="15.2" customHeight="1"/>
    <row r="3709" ht="15.2" customHeight="1"/>
    <row r="3710" ht="15.2" customHeight="1"/>
    <row r="3711" ht="15.2" customHeight="1"/>
    <row r="3712" ht="15.2" customHeight="1"/>
    <row r="3713" ht="15.2" customHeight="1"/>
    <row r="3714" ht="15.2" customHeight="1"/>
    <row r="3715" ht="15.2" customHeight="1"/>
    <row r="3716" ht="15.2" customHeight="1"/>
    <row r="3717" ht="15.2" customHeight="1"/>
    <row r="3718" ht="15.2" customHeight="1"/>
    <row r="3719" ht="15.2" customHeight="1"/>
    <row r="3720" ht="15.2" customHeight="1"/>
    <row r="3721" ht="15.2" customHeight="1"/>
    <row r="3722" ht="15.2" customHeight="1"/>
    <row r="3723" ht="15.2" customHeight="1"/>
    <row r="3724" ht="15.2" customHeight="1"/>
    <row r="3725" ht="15.2" customHeight="1"/>
    <row r="3726" ht="15.2" customHeight="1"/>
    <row r="3727" ht="15.2" customHeight="1"/>
    <row r="3728" ht="15.2" customHeight="1"/>
    <row r="3729" ht="15.2" customHeight="1"/>
    <row r="3730" ht="15.2" customHeight="1"/>
    <row r="3731" ht="15.2" customHeight="1"/>
    <row r="3732" ht="15.2" customHeight="1"/>
    <row r="3733" ht="15.2" customHeight="1"/>
    <row r="3734" ht="15.2" customHeight="1"/>
    <row r="3735" ht="15.2" customHeight="1"/>
    <row r="3736" ht="15.2" customHeight="1"/>
    <row r="3737" ht="15.2" customHeight="1"/>
    <row r="3738" ht="15.2" customHeight="1"/>
    <row r="3739" ht="15.2" customHeight="1"/>
    <row r="3740" ht="15.2" customHeight="1"/>
    <row r="3741" ht="15.2" customHeight="1"/>
    <row r="3742" ht="15.2" customHeight="1"/>
    <row r="3743" ht="15.2" customHeight="1"/>
    <row r="3744" ht="15.2" customHeight="1"/>
    <row r="3745" ht="15.2" customHeight="1"/>
    <row r="3746" ht="15.2" customHeight="1"/>
    <row r="3747" ht="15.2" customHeight="1"/>
    <row r="3748" ht="15.2" customHeight="1"/>
    <row r="3749" ht="15.2" customHeight="1"/>
    <row r="3750" ht="15.2" customHeight="1"/>
    <row r="3751" ht="15.2" customHeight="1"/>
    <row r="3752" ht="15.2" customHeight="1"/>
    <row r="3753" ht="15.2" customHeight="1"/>
    <row r="3754" ht="15.2" customHeight="1"/>
    <row r="3755" ht="15.2" customHeight="1"/>
    <row r="3756" ht="15.2" customHeight="1"/>
    <row r="3757" ht="15.2" customHeight="1"/>
    <row r="3758" ht="15.2" customHeight="1"/>
    <row r="3759" ht="15.2" customHeight="1"/>
    <row r="3760" ht="15.2" customHeight="1"/>
    <row r="3761" ht="15.2" customHeight="1"/>
    <row r="3762" ht="15.2" customHeight="1"/>
    <row r="3763" ht="15.2" customHeight="1"/>
    <row r="3764" ht="15.2" customHeight="1"/>
    <row r="3765" ht="15.2" customHeight="1"/>
    <row r="3766" ht="15.2" customHeight="1"/>
    <row r="3767" ht="15.2" customHeight="1"/>
    <row r="3768" ht="15.2" customHeight="1"/>
    <row r="3769" ht="15.2" customHeight="1"/>
    <row r="3770" ht="15.2" customHeight="1"/>
    <row r="3771" ht="15.2" customHeight="1"/>
    <row r="3772" ht="15.2" customHeight="1"/>
    <row r="3773" ht="15.2" customHeight="1"/>
    <row r="3774" ht="15.2" customHeight="1"/>
    <row r="3775" ht="15.2" customHeight="1"/>
    <row r="3776" ht="15.2" customHeight="1"/>
    <row r="3777" ht="15.2" customHeight="1"/>
    <row r="3778" ht="15.2" customHeight="1"/>
    <row r="3779" ht="15.2" customHeight="1"/>
    <row r="3780" ht="15.2" customHeight="1"/>
    <row r="3781" ht="15.2" customHeight="1"/>
    <row r="3782" ht="15.2" customHeight="1"/>
    <row r="3783" ht="15.2" customHeight="1"/>
    <row r="3784" ht="15.2" customHeight="1"/>
    <row r="3785" ht="15.2" customHeight="1"/>
    <row r="3786" ht="15.2" customHeight="1"/>
    <row r="3787" ht="15.2" customHeight="1"/>
    <row r="3788" ht="15.2" customHeight="1"/>
    <row r="3789" ht="15.2" customHeight="1"/>
    <row r="3790" ht="15.2" customHeight="1"/>
    <row r="3791" ht="15.2" customHeight="1"/>
    <row r="3792" ht="15.2" customHeight="1"/>
    <row r="3793" ht="15.2" customHeight="1"/>
    <row r="3794" ht="15.2" customHeight="1"/>
    <row r="3795" ht="15.2" customHeight="1"/>
    <row r="3796" ht="15.2" customHeight="1"/>
    <row r="3797" ht="15.2" customHeight="1"/>
    <row r="3798" ht="15.2" customHeight="1"/>
    <row r="3799" ht="15.2" customHeight="1"/>
    <row r="3800" ht="15.2" customHeight="1"/>
    <row r="3801" ht="15.2" customHeight="1"/>
    <row r="3802" ht="15.2" customHeight="1"/>
    <row r="3803" ht="15.2" customHeight="1"/>
    <row r="3804" ht="15.2" customHeight="1"/>
    <row r="3805" ht="15.2" customHeight="1"/>
    <row r="3806" ht="15.2" customHeight="1"/>
    <row r="3807" ht="15.2" customHeight="1"/>
    <row r="3808" ht="15.2" customHeight="1"/>
    <row r="3809" ht="15.2" customHeight="1"/>
    <row r="3810" ht="15.2" customHeight="1"/>
    <row r="3811" ht="15.2" customHeight="1"/>
    <row r="3812" ht="15.2" customHeight="1"/>
    <row r="3813" ht="15.2" customHeight="1"/>
    <row r="3814" ht="15.2" customHeight="1"/>
    <row r="3815" ht="15.2" customHeight="1"/>
    <row r="3816" ht="15.2" customHeight="1"/>
    <row r="3817" ht="15.2" customHeight="1"/>
    <row r="3818" ht="15.2" customHeight="1"/>
    <row r="3819" ht="15.2" customHeight="1"/>
    <row r="3820" ht="15.2" customHeight="1"/>
    <row r="3821" ht="15.2" customHeight="1"/>
    <row r="3822" ht="15.2" customHeight="1"/>
    <row r="3823" ht="15.2" customHeight="1"/>
    <row r="3824" ht="15.2" customHeight="1"/>
    <row r="3825" ht="15.2" customHeight="1"/>
    <row r="3826" ht="15.2" customHeight="1"/>
    <row r="3827" ht="15.2" customHeight="1"/>
    <row r="3828" ht="15.2" customHeight="1"/>
    <row r="3829" ht="15.2" customHeight="1"/>
    <row r="3830" ht="15.2" customHeight="1"/>
    <row r="3831" ht="15.2" customHeight="1"/>
    <row r="3832" ht="15.2" customHeight="1"/>
    <row r="3833" ht="15.2" customHeight="1"/>
    <row r="3834" ht="15.2" customHeight="1"/>
    <row r="3835" ht="15.2" customHeight="1"/>
    <row r="3836" ht="15.2" customHeight="1"/>
    <row r="3837" ht="15.2" customHeight="1"/>
    <row r="3838" ht="15.2" customHeight="1"/>
    <row r="3839" ht="15.2" customHeight="1"/>
    <row r="3840" ht="15.2" customHeight="1"/>
    <row r="3841" ht="15.2" customHeight="1"/>
    <row r="3842" ht="15.2" customHeight="1"/>
    <row r="3843" ht="15.2" customHeight="1"/>
    <row r="3844" ht="15.2" customHeight="1"/>
    <row r="3845" ht="15.2" customHeight="1"/>
    <row r="3846" ht="15.2" customHeight="1"/>
    <row r="3847" ht="15.2" customHeight="1"/>
    <row r="3848" ht="15.2" customHeight="1"/>
    <row r="3849" ht="15.2" customHeight="1"/>
    <row r="3850" ht="15.2" customHeight="1"/>
    <row r="3851" ht="15.2" customHeight="1"/>
    <row r="3852" ht="15.2" customHeight="1"/>
    <row r="3853" ht="15.2" customHeight="1"/>
    <row r="3854" ht="15.2" customHeight="1"/>
    <row r="3855" ht="15.2" customHeight="1"/>
    <row r="3856" ht="15.2" customHeight="1"/>
    <row r="3857" ht="15.2" customHeight="1"/>
    <row r="3858" ht="15.2" customHeight="1"/>
    <row r="3859" ht="15.2" customHeight="1"/>
    <row r="3860" ht="15.2" customHeight="1"/>
    <row r="3861" ht="15.2" customHeight="1"/>
    <row r="3862" ht="15.2" customHeight="1"/>
    <row r="3863" ht="15.2" customHeight="1"/>
    <row r="3864" ht="15.2" customHeight="1"/>
    <row r="3865" ht="15.2" customHeight="1"/>
    <row r="3866" ht="15.2" customHeight="1"/>
    <row r="3867" ht="15.2" customHeight="1"/>
    <row r="3868" ht="15.2" customHeight="1"/>
    <row r="3869" ht="15.2" customHeight="1"/>
    <row r="3870" ht="15.2" customHeight="1"/>
    <row r="3871" ht="15.2" customHeight="1"/>
    <row r="3872" ht="15.2" customHeight="1"/>
    <row r="3873" ht="15.2" customHeight="1"/>
    <row r="3874" ht="15.2" customHeight="1"/>
    <row r="3875" ht="15.2" customHeight="1"/>
    <row r="3876" ht="15.2" customHeight="1"/>
    <row r="3877" ht="15.2" customHeight="1"/>
    <row r="3878" ht="15.2" customHeight="1"/>
    <row r="3879" ht="15.2" customHeight="1"/>
    <row r="3880" ht="15.2" customHeight="1"/>
    <row r="3881" ht="15.2" customHeight="1"/>
    <row r="3882" ht="15.2" customHeight="1"/>
    <row r="3883" ht="15.2" customHeight="1"/>
    <row r="3884" ht="15.2" customHeight="1"/>
    <row r="3885" ht="15.2" customHeight="1"/>
    <row r="3886" ht="15.2" customHeight="1"/>
    <row r="3887" ht="15.2" customHeight="1"/>
    <row r="3888" ht="15.2" customHeight="1"/>
    <row r="3889" ht="15.2" customHeight="1"/>
    <row r="3890" ht="15.2" customHeight="1"/>
    <row r="3891" ht="15.2" customHeight="1"/>
    <row r="3892" ht="15.2" customHeight="1"/>
    <row r="3893" ht="15.2" customHeight="1"/>
    <row r="3894" ht="15.2" customHeight="1"/>
    <row r="3895" ht="15.2" customHeight="1"/>
    <row r="3896" ht="15.2" customHeight="1"/>
    <row r="3897" ht="15.2" customHeight="1"/>
    <row r="3898" ht="15.2" customHeight="1"/>
    <row r="3899" ht="15.2" customHeight="1"/>
    <row r="3900" ht="15.2" customHeight="1"/>
    <row r="3901" ht="15.2" customHeight="1"/>
    <row r="3902" ht="15.2" customHeight="1"/>
    <row r="3903" ht="15.2" customHeight="1"/>
    <row r="3904" ht="15.2" customHeight="1"/>
    <row r="3905" ht="15.2" customHeight="1"/>
    <row r="3906" ht="15.2" customHeight="1"/>
    <row r="3907" ht="15.2" customHeight="1"/>
    <row r="3908" ht="15.2" customHeight="1"/>
    <row r="3909" ht="15.2" customHeight="1"/>
    <row r="3910" ht="15.2" customHeight="1"/>
    <row r="3911" ht="15.2" customHeight="1"/>
    <row r="3912" ht="15.2" customHeight="1"/>
    <row r="3913" ht="15.2" customHeight="1"/>
    <row r="3914" ht="15.2" customHeight="1"/>
    <row r="3915" ht="15.2" customHeight="1"/>
    <row r="3916" ht="15.2" customHeight="1"/>
    <row r="3917" ht="15.2" customHeight="1"/>
    <row r="3918" ht="15.2" customHeight="1"/>
    <row r="3919" ht="15.2" customHeight="1"/>
    <row r="3920" ht="15.2" customHeight="1"/>
    <row r="3921" ht="15.2" customHeight="1"/>
    <row r="3922" ht="15.2" customHeight="1"/>
    <row r="3923" ht="15.2" customHeight="1"/>
    <row r="3924" ht="15.2" customHeight="1"/>
    <row r="3925" ht="15.2" customHeight="1"/>
    <row r="3926" ht="15.2" customHeight="1"/>
    <row r="3927" ht="15.2" customHeight="1"/>
    <row r="3928" ht="15.2" customHeight="1"/>
    <row r="3929" ht="15.2" customHeight="1"/>
    <row r="3930" ht="15.2" customHeight="1"/>
    <row r="3931" ht="15.2" customHeight="1"/>
    <row r="3932" ht="15.2" customHeight="1"/>
    <row r="3933" ht="15.2" customHeight="1"/>
    <row r="3934" ht="15.2" customHeight="1"/>
    <row r="3935" ht="15.2" customHeight="1"/>
    <row r="3936" ht="15.2" customHeight="1"/>
    <row r="3937" ht="15.2" customHeight="1"/>
    <row r="3938" ht="15.2" customHeight="1"/>
    <row r="3939" ht="15.2" customHeight="1"/>
    <row r="3940" ht="15.2" customHeight="1"/>
    <row r="3941" ht="15.2" customHeight="1"/>
    <row r="3942" ht="15.2" customHeight="1"/>
    <row r="3943" ht="15.2" customHeight="1"/>
    <row r="3944" ht="15.2" customHeight="1"/>
    <row r="3945" ht="15.2" customHeight="1"/>
    <row r="3946" ht="15.2" customHeight="1"/>
    <row r="3947" ht="15.2" customHeight="1"/>
    <row r="3948" ht="15.2" customHeight="1"/>
    <row r="3949" ht="15.2" customHeight="1"/>
    <row r="3950" ht="15.2" customHeight="1"/>
    <row r="3951" ht="15.2" customHeight="1"/>
    <row r="3952" ht="15.2" customHeight="1"/>
    <row r="3953" ht="15.2" customHeight="1"/>
    <row r="3954" ht="15.2" customHeight="1"/>
    <row r="3955" ht="15.2" customHeight="1"/>
    <row r="3956" ht="15.2" customHeight="1"/>
    <row r="3957" ht="15.2" customHeight="1"/>
    <row r="3958" ht="15.2" customHeight="1"/>
    <row r="3959" ht="15.2" customHeight="1"/>
    <row r="3960" ht="15.2" customHeight="1"/>
    <row r="3961" ht="15.2" customHeight="1"/>
    <row r="3962" ht="15.2" customHeight="1"/>
    <row r="3963" ht="15.2" customHeight="1"/>
    <row r="3964" ht="15.2" customHeight="1"/>
    <row r="3965" ht="15.2" customHeight="1"/>
    <row r="3966" ht="15.2" customHeight="1"/>
    <row r="3967" ht="15.2" customHeight="1"/>
    <row r="3968" ht="15.2" customHeight="1"/>
    <row r="3969" ht="15.2" customHeight="1"/>
    <row r="3970" ht="15.2" customHeight="1"/>
    <row r="3971" ht="15.2" customHeight="1"/>
    <row r="3972" ht="15.2" customHeight="1"/>
    <row r="3973" ht="15.2" customHeight="1"/>
    <row r="3974" ht="15.2" customHeight="1"/>
    <row r="3975" ht="15.2" customHeight="1"/>
    <row r="3976" ht="15.2" customHeight="1"/>
    <row r="3977" ht="15.2" customHeight="1"/>
    <row r="3978" ht="15.2" customHeight="1"/>
    <row r="3979" ht="15.2" customHeight="1"/>
    <row r="3980" ht="15.2" customHeight="1"/>
    <row r="3981" ht="15.2" customHeight="1"/>
    <row r="3982" ht="15.2" customHeight="1"/>
    <row r="3983" ht="15.2" customHeight="1"/>
    <row r="3984" ht="15.2" customHeight="1"/>
    <row r="3985" ht="15.2" customHeight="1"/>
    <row r="3986" ht="15.2" customHeight="1"/>
    <row r="3987" ht="15.2" customHeight="1"/>
    <row r="3988" ht="15.2" customHeight="1"/>
    <row r="3989" ht="15.2" customHeight="1"/>
    <row r="3990" ht="15.2" customHeight="1"/>
    <row r="3991" ht="15.2" customHeight="1"/>
    <row r="3992" ht="15.2" customHeight="1"/>
    <row r="3993" ht="15.2" customHeight="1"/>
    <row r="3994" ht="15.2" customHeight="1"/>
    <row r="3995" ht="15.2" customHeight="1"/>
    <row r="3996" ht="15.2" customHeight="1"/>
    <row r="3997" ht="15.2" customHeight="1"/>
    <row r="3998" ht="15.2" customHeight="1"/>
    <row r="3999" ht="15.2" customHeight="1"/>
    <row r="4000" ht="15.2" customHeight="1"/>
    <row r="4001" ht="15.2" customHeight="1"/>
    <row r="4002" ht="15.2" customHeight="1"/>
    <row r="4003" ht="15.2" customHeight="1"/>
    <row r="4004" ht="15.2" customHeight="1"/>
    <row r="4005" ht="15.2" customHeight="1"/>
    <row r="4006" ht="15.2" customHeight="1"/>
    <row r="4007" ht="15.2" customHeight="1"/>
    <row r="4008" ht="15.2" customHeight="1"/>
    <row r="4009" ht="15.2" customHeight="1"/>
    <row r="4010" ht="15.2" customHeight="1"/>
    <row r="4011" ht="15.2" customHeight="1"/>
    <row r="4012" ht="15.2" customHeight="1"/>
    <row r="4013" ht="15.2" customHeight="1"/>
    <row r="4014" ht="15.2" customHeight="1"/>
    <row r="4015" ht="15.2" customHeight="1"/>
    <row r="4016" ht="15.2" customHeight="1"/>
    <row r="4017" ht="15.2" customHeight="1"/>
    <row r="4018" ht="15.2" customHeight="1"/>
    <row r="4019" ht="15.2" customHeight="1"/>
    <row r="4020" ht="15.2" customHeight="1"/>
    <row r="4021" ht="15.2" customHeight="1"/>
    <row r="4022" ht="15.2" customHeight="1"/>
    <row r="4023" ht="15.2" customHeight="1"/>
    <row r="4024" ht="15.2" customHeight="1"/>
    <row r="4025" ht="15.2" customHeight="1"/>
    <row r="4026" ht="15.2" customHeight="1"/>
    <row r="4027" ht="15.2" customHeight="1"/>
    <row r="4028" ht="15.2" customHeight="1"/>
    <row r="4029" ht="15.2" customHeight="1"/>
    <row r="4030" ht="15.2" customHeight="1"/>
    <row r="4031" ht="15.2" customHeight="1"/>
    <row r="4032" ht="15.2" customHeight="1"/>
    <row r="4033" ht="15.2" customHeight="1"/>
    <row r="4034" ht="15.2" customHeight="1"/>
    <row r="4035" ht="15.2" customHeight="1"/>
    <row r="4036" ht="15.2" customHeight="1"/>
    <row r="4037" ht="15.2" customHeight="1"/>
    <row r="4038" ht="15.2" customHeight="1"/>
    <row r="4039" ht="15.2" customHeight="1"/>
    <row r="4040" ht="15.2" customHeight="1"/>
    <row r="4041" ht="15.2" customHeight="1"/>
    <row r="4042" ht="15.2" customHeight="1"/>
    <row r="4043" ht="15.2" customHeight="1"/>
    <row r="4044" ht="15.2" customHeight="1"/>
    <row r="4045" ht="15.2" customHeight="1"/>
    <row r="4046" ht="15.2" customHeight="1"/>
    <row r="4047" ht="15.2" customHeight="1"/>
    <row r="4048" ht="15.2" customHeight="1"/>
    <row r="4049" ht="15.2" customHeight="1"/>
    <row r="4050" ht="15.2" customHeight="1"/>
    <row r="4051" ht="15.2" customHeight="1"/>
    <row r="4052" ht="15.2" customHeight="1"/>
    <row r="4053" ht="15.2" customHeight="1"/>
    <row r="4054" ht="15.2" customHeight="1"/>
    <row r="4055" ht="15.2" customHeight="1"/>
    <row r="4056" ht="15.2" customHeight="1"/>
    <row r="4057" ht="15.2" customHeight="1"/>
    <row r="4058" ht="15.2" customHeight="1"/>
    <row r="4059" ht="15.2" customHeight="1"/>
    <row r="4060" ht="15.2" customHeight="1"/>
    <row r="4061" ht="15.2" customHeight="1"/>
    <row r="4062" ht="15.2" customHeight="1"/>
    <row r="4063" ht="15.2" customHeight="1"/>
    <row r="4064" ht="15.2" customHeight="1"/>
    <row r="4065" ht="15.2" customHeight="1"/>
    <row r="4066" ht="15.2" customHeight="1"/>
    <row r="4067" ht="15.2" customHeight="1"/>
    <row r="4068" ht="15.2" customHeight="1"/>
    <row r="4069" ht="15.2" customHeight="1"/>
    <row r="4070" ht="15.2" customHeight="1"/>
    <row r="4071" ht="15.2" customHeight="1"/>
    <row r="4072" ht="15.2" customHeight="1"/>
    <row r="4073" ht="15.2" customHeight="1"/>
    <row r="4074" ht="15.2" customHeight="1"/>
    <row r="4075" ht="15.2" customHeight="1"/>
    <row r="4076" ht="15.2" customHeight="1"/>
    <row r="4077" ht="15.2" customHeight="1"/>
    <row r="4078" ht="15.2" customHeight="1"/>
    <row r="4079" ht="15.2" customHeight="1"/>
  </sheetData>
  <sheetProtection selectLockedCells="1" selectUnlockedCells="1"/>
  <mergeCells count="9">
    <mergeCell ref="A6:C6"/>
    <mergeCell ref="D6:H6"/>
    <mergeCell ref="I6:M6"/>
    <mergeCell ref="N6:R6"/>
    <mergeCell ref="W1:AA7"/>
    <mergeCell ref="T6:T7"/>
    <mergeCell ref="D4:R4"/>
    <mergeCell ref="D5:R5"/>
    <mergeCell ref="A1:S1"/>
  </mergeCells>
  <pageMargins left="0.7" right="0.7" top="0.78740157499999996" bottom="0.78740157499999996" header="0.3" footer="0.3"/>
  <pageSetup paperSize="9" scale="5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"/>
  <dimension ref="A1:JH4079"/>
  <sheetViews>
    <sheetView tabSelected="1" zoomScale="85" zoomScaleNormal="85" zoomScaleSheetLayoutView="70" zoomScalePageLayoutView="85" workbookViewId="0">
      <selection activeCell="B10" sqref="B10"/>
    </sheetView>
  </sheetViews>
  <sheetFormatPr baseColWidth="10" defaultColWidth="11.42578125" defaultRowHeight="18.75"/>
  <cols>
    <col min="1" max="1" width="5.28515625" style="9" bestFit="1" customWidth="1"/>
    <col min="2" max="2" width="70" style="9" bestFit="1" customWidth="1"/>
    <col min="3" max="3" width="25.7109375" style="9" bestFit="1" customWidth="1"/>
    <col min="4" max="18" width="2.7109375" style="9" customWidth="1"/>
    <col min="19" max="19" width="12.140625" style="9" customWidth="1"/>
    <col min="20" max="20" width="36.85546875" style="9" customWidth="1"/>
    <col min="21" max="21" width="13.85546875" style="12" customWidth="1"/>
    <col min="22" max="27" width="12.140625" style="9" customWidth="1"/>
    <col min="28" max="268" width="12.140625" style="11" customWidth="1"/>
    <col min="269" max="16384" width="11.42578125" style="9"/>
  </cols>
  <sheetData>
    <row r="1" spans="1:268" ht="51.75" customHeight="1">
      <c r="A1" s="121" t="str">
        <f>+Vorlage!A1</f>
        <v>Anwenderbewertung - OP-Tische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2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</row>
    <row r="2" spans="1:268" ht="15.2" customHeight="1" thickBot="1">
      <c r="A2" s="5" t="str">
        <f>+Vorlage!A2</f>
        <v>EU-AUS-028/2026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</row>
    <row r="3" spans="1:268" ht="15.2" customHeight="1">
      <c r="A3" s="45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2"/>
      <c r="T3" s="42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</row>
    <row r="4" spans="1:268" ht="16.5" customHeight="1">
      <c r="A4" s="34" t="s">
        <v>0</v>
      </c>
      <c r="B4" s="35"/>
      <c r="C4" s="35" t="s">
        <v>10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20"/>
      <c r="S4" s="45" t="s">
        <v>1</v>
      </c>
      <c r="T4" s="80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</row>
    <row r="5" spans="1:268" ht="16.5" customHeight="1" thickBot="1">
      <c r="A5" s="36"/>
      <c r="B5" s="37"/>
      <c r="C5" s="37" t="s">
        <v>11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20"/>
      <c r="S5" s="46" t="s">
        <v>2</v>
      </c>
      <c r="T5" s="81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</row>
    <row r="6" spans="1:268" ht="16.5" customHeight="1" thickBot="1">
      <c r="A6" s="101" t="s">
        <v>14</v>
      </c>
      <c r="B6" s="102"/>
      <c r="C6" s="103"/>
      <c r="D6" s="104" t="s">
        <v>7</v>
      </c>
      <c r="E6" s="105"/>
      <c r="F6" s="105"/>
      <c r="G6" s="105"/>
      <c r="H6" s="106"/>
      <c r="I6" s="107" t="s">
        <v>8</v>
      </c>
      <c r="J6" s="105"/>
      <c r="K6" s="105"/>
      <c r="L6" s="105"/>
      <c r="M6" s="106"/>
      <c r="N6" s="107" t="s">
        <v>9</v>
      </c>
      <c r="O6" s="105"/>
      <c r="P6" s="105"/>
      <c r="Q6" s="105"/>
      <c r="R6" s="106"/>
      <c r="S6" s="79"/>
      <c r="T6" s="117" t="s">
        <v>4</v>
      </c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</row>
    <row r="7" spans="1:268" s="10" customFormat="1" ht="19.5" thickBot="1">
      <c r="A7" s="43" t="s">
        <v>3</v>
      </c>
      <c r="B7" s="31"/>
      <c r="C7" s="30"/>
      <c r="D7" s="25"/>
      <c r="E7" s="25">
        <v>1</v>
      </c>
      <c r="F7" s="25"/>
      <c r="G7" s="25">
        <v>2</v>
      </c>
      <c r="H7" s="25"/>
      <c r="I7" s="26"/>
      <c r="J7" s="25">
        <v>3</v>
      </c>
      <c r="K7" s="25"/>
      <c r="L7" s="25">
        <v>4</v>
      </c>
      <c r="M7" s="25"/>
      <c r="N7" s="26"/>
      <c r="O7" s="25">
        <v>5</v>
      </c>
      <c r="P7" s="25"/>
      <c r="Q7" s="25">
        <v>6</v>
      </c>
      <c r="R7" s="25"/>
      <c r="S7" s="48"/>
      <c r="T7" s="118"/>
      <c r="U7" s="13"/>
    </row>
    <row r="8" spans="1:268" ht="17.850000000000001" customHeight="1">
      <c r="A8" s="44" t="str">
        <f>+Vorlage!A8</f>
        <v>Gesamt-System</v>
      </c>
      <c r="B8" s="33"/>
      <c r="C8" s="33"/>
      <c r="D8" s="67"/>
      <c r="E8" s="68"/>
      <c r="F8" s="68"/>
      <c r="G8" s="68"/>
      <c r="H8" s="68"/>
      <c r="I8" s="56"/>
      <c r="J8" s="57"/>
      <c r="K8" s="57"/>
      <c r="L8" s="57"/>
      <c r="M8" s="58"/>
      <c r="N8" s="75"/>
      <c r="O8" s="68"/>
      <c r="P8" s="68"/>
      <c r="Q8" s="68"/>
      <c r="R8" s="76"/>
      <c r="S8" s="33"/>
      <c r="T8" s="42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</row>
    <row r="9" spans="1:268" ht="15.2" customHeight="1">
      <c r="A9" s="45"/>
      <c r="B9" s="38" t="str">
        <f>IF(Vorlage!B9&lt;&gt;"",Vorlage!B9,"")</f>
        <v>Optische Verarbeitung der Oberflächen</v>
      </c>
      <c r="C9" s="38"/>
      <c r="D9" s="69"/>
      <c r="E9" s="70"/>
      <c r="F9" s="71"/>
      <c r="G9" s="70"/>
      <c r="H9" s="71"/>
      <c r="I9" s="59"/>
      <c r="J9" s="60"/>
      <c r="K9" s="61"/>
      <c r="L9" s="60"/>
      <c r="M9" s="62"/>
      <c r="N9" s="71"/>
      <c r="O9" s="70"/>
      <c r="P9" s="71"/>
      <c r="Q9" s="70"/>
      <c r="R9" s="77"/>
      <c r="S9" s="38" t="str">
        <f>IF(Vorlage!S9&lt;&gt;0,Vorlage!S9,"")</f>
        <v/>
      </c>
      <c r="T9" s="39"/>
      <c r="U9" s="14" t="str">
        <f t="shared" ref="U9:U18" si="0">IF(COUNTIF((E9:Q9),"x")&gt;1,"Bitte nur ein Kreuz setzen!","")</f>
        <v/>
      </c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</row>
    <row r="10" spans="1:268" ht="15.2" customHeight="1">
      <c r="A10" s="45"/>
      <c r="B10" s="38" t="str">
        <f>IF(Vorlage!B10&lt;&gt;"",Vorlage!B10,"")</f>
        <v>Anzahl der möglichen Positionierungen des Patienten</v>
      </c>
      <c r="C10" s="38"/>
      <c r="D10" s="69"/>
      <c r="E10" s="70"/>
      <c r="F10" s="71"/>
      <c r="G10" s="70"/>
      <c r="H10" s="71"/>
      <c r="I10" s="59"/>
      <c r="J10" s="60"/>
      <c r="K10" s="61"/>
      <c r="L10" s="60"/>
      <c r="M10" s="62"/>
      <c r="N10" s="71"/>
      <c r="O10" s="70"/>
      <c r="P10" s="71"/>
      <c r="Q10" s="70"/>
      <c r="R10" s="77"/>
      <c r="S10" s="38" t="str">
        <f>IF(Vorlage!S10&lt;&gt;0,Vorlage!S10,"")</f>
        <v/>
      </c>
      <c r="T10" s="39"/>
      <c r="U10" s="14" t="str">
        <f t="shared" si="0"/>
        <v/>
      </c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</row>
    <row r="11" spans="1:268" ht="15.2" customHeight="1">
      <c r="A11" s="45"/>
      <c r="B11" s="38" t="str">
        <f>IF(Vorlage!B11&lt;&gt;"",Vorlage!B11,"")</f>
        <v>Eindruck des Bedienkonzeptes (intraoperativ)</v>
      </c>
      <c r="C11" s="38"/>
      <c r="D11" s="69"/>
      <c r="E11" s="70"/>
      <c r="F11" s="71"/>
      <c r="G11" s="70"/>
      <c r="H11" s="71"/>
      <c r="I11" s="59"/>
      <c r="J11" s="60"/>
      <c r="K11" s="61"/>
      <c r="L11" s="60"/>
      <c r="M11" s="62"/>
      <c r="N11" s="71"/>
      <c r="O11" s="70"/>
      <c r="P11" s="71"/>
      <c r="Q11" s="70"/>
      <c r="R11" s="77"/>
      <c r="S11" s="38" t="str">
        <f>IF(Vorlage!S11&lt;&gt;0,Vorlage!S11,"")</f>
        <v/>
      </c>
      <c r="T11" s="39"/>
      <c r="U11" s="14" t="str">
        <f t="shared" si="0"/>
        <v/>
      </c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</row>
    <row r="12" spans="1:268" ht="15.2" hidden="1" customHeight="1">
      <c r="A12" s="45"/>
      <c r="B12" s="38" t="str">
        <f>IF(Vorlage!B12&lt;&gt;"",Vorlage!B12,"")</f>
        <v/>
      </c>
      <c r="C12" s="38"/>
      <c r="D12" s="69"/>
      <c r="E12" s="70"/>
      <c r="F12" s="71"/>
      <c r="G12" s="70"/>
      <c r="H12" s="71"/>
      <c r="I12" s="59"/>
      <c r="J12" s="60"/>
      <c r="K12" s="61"/>
      <c r="L12" s="60"/>
      <c r="M12" s="62"/>
      <c r="N12" s="71"/>
      <c r="O12" s="70"/>
      <c r="P12" s="71"/>
      <c r="Q12" s="70"/>
      <c r="R12" s="77"/>
      <c r="S12" s="38" t="str">
        <f>IF(Vorlage!S12&lt;&gt;0,Vorlage!S12,"")</f>
        <v/>
      </c>
      <c r="T12" s="39"/>
      <c r="U12" s="14" t="str">
        <f t="shared" si="0"/>
        <v/>
      </c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</row>
    <row r="13" spans="1:268" ht="15" hidden="1" customHeight="1">
      <c r="A13" s="45"/>
      <c r="B13" s="38" t="str">
        <f>IF(Vorlage!B13&lt;&gt;"",Vorlage!B13,"")</f>
        <v/>
      </c>
      <c r="C13" s="38"/>
      <c r="D13" s="69"/>
      <c r="E13" s="70"/>
      <c r="F13" s="71"/>
      <c r="G13" s="70"/>
      <c r="H13" s="71"/>
      <c r="I13" s="59"/>
      <c r="J13" s="60"/>
      <c r="K13" s="61"/>
      <c r="L13" s="60"/>
      <c r="M13" s="62"/>
      <c r="N13" s="71"/>
      <c r="O13" s="70"/>
      <c r="P13" s="71"/>
      <c r="Q13" s="70"/>
      <c r="R13" s="77"/>
      <c r="S13" s="38" t="str">
        <f>IF(Vorlage!S13&lt;&gt;0,Vorlage!S13,"")</f>
        <v/>
      </c>
      <c r="T13" s="39"/>
      <c r="U13" s="14" t="str">
        <f t="shared" si="0"/>
        <v/>
      </c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</row>
    <row r="14" spans="1:268" ht="15.2" hidden="1" customHeight="1">
      <c r="A14" s="45"/>
      <c r="B14" s="49" t="str">
        <f>IF(Vorlage!B14&lt;&gt;"",Vorlage!B14,"")</f>
        <v/>
      </c>
      <c r="C14" s="38"/>
      <c r="D14" s="69"/>
      <c r="E14" s="70"/>
      <c r="F14" s="71"/>
      <c r="G14" s="70"/>
      <c r="H14" s="71"/>
      <c r="I14" s="59"/>
      <c r="J14" s="60"/>
      <c r="K14" s="61"/>
      <c r="L14" s="60"/>
      <c r="M14" s="62"/>
      <c r="N14" s="71"/>
      <c r="O14" s="70"/>
      <c r="P14" s="71"/>
      <c r="Q14" s="70"/>
      <c r="R14" s="77"/>
      <c r="S14" s="38" t="str">
        <f>IF(Vorlage!S14&lt;&gt;0,Vorlage!S14,"")</f>
        <v/>
      </c>
      <c r="T14" s="39"/>
      <c r="U14" s="14" t="str">
        <f t="shared" si="0"/>
        <v/>
      </c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</row>
    <row r="15" spans="1:268" ht="15.2" hidden="1" customHeight="1">
      <c r="A15" s="45"/>
      <c r="B15" s="49" t="str">
        <f>IF(Vorlage!B15&lt;&gt;"",Vorlage!B15,"")</f>
        <v/>
      </c>
      <c r="C15" s="38"/>
      <c r="D15" s="69"/>
      <c r="E15" s="70"/>
      <c r="F15" s="71"/>
      <c r="G15" s="70"/>
      <c r="H15" s="71"/>
      <c r="I15" s="59"/>
      <c r="J15" s="60"/>
      <c r="K15" s="61"/>
      <c r="L15" s="60"/>
      <c r="M15" s="62"/>
      <c r="N15" s="71"/>
      <c r="O15" s="70"/>
      <c r="P15" s="71"/>
      <c r="Q15" s="70"/>
      <c r="R15" s="77"/>
      <c r="S15" s="38" t="str">
        <f>IF(Vorlage!S15&lt;&gt;0,Vorlage!S15,"")</f>
        <v/>
      </c>
      <c r="T15" s="39"/>
      <c r="U15" s="14" t="str">
        <f t="shared" si="0"/>
        <v/>
      </c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</row>
    <row r="16" spans="1:268" ht="15.2" hidden="1" customHeight="1">
      <c r="A16" s="45"/>
      <c r="B16" s="49" t="str">
        <f>IF(Vorlage!B16&lt;&gt;"",Vorlage!B16,"")</f>
        <v/>
      </c>
      <c r="C16" s="38"/>
      <c r="D16" s="69"/>
      <c r="E16" s="70"/>
      <c r="F16" s="71"/>
      <c r="G16" s="70"/>
      <c r="H16" s="71"/>
      <c r="I16" s="59"/>
      <c r="J16" s="60"/>
      <c r="K16" s="61"/>
      <c r="L16" s="60"/>
      <c r="M16" s="62"/>
      <c r="N16" s="71"/>
      <c r="O16" s="70"/>
      <c r="P16" s="71"/>
      <c r="Q16" s="70"/>
      <c r="R16" s="77"/>
      <c r="S16" s="38" t="str">
        <f>IF(Vorlage!S16&lt;&gt;0,Vorlage!S16,"")</f>
        <v/>
      </c>
      <c r="T16" s="39"/>
      <c r="U16" s="14" t="str">
        <f>IF(COUNTIF((E16:Q16),"x")&gt;1,"Bitte nur ein Kreuz setzen!","")</f>
        <v/>
      </c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</row>
    <row r="17" spans="1:21" s="9" customFormat="1" ht="15.2" hidden="1" customHeight="1">
      <c r="A17" s="45"/>
      <c r="B17" s="49" t="str">
        <f>IF(Vorlage!B17&lt;&gt;"",Vorlage!B17,"")</f>
        <v/>
      </c>
      <c r="C17" s="38"/>
      <c r="D17" s="69"/>
      <c r="E17" s="70"/>
      <c r="F17" s="71"/>
      <c r="G17" s="70"/>
      <c r="H17" s="71"/>
      <c r="I17" s="59"/>
      <c r="J17" s="60"/>
      <c r="K17" s="61"/>
      <c r="L17" s="60"/>
      <c r="M17" s="62"/>
      <c r="N17" s="71"/>
      <c r="O17" s="70"/>
      <c r="P17" s="71"/>
      <c r="Q17" s="70"/>
      <c r="R17" s="77"/>
      <c r="S17" s="38" t="str">
        <f>IF(Vorlage!S17&lt;&gt;0,Vorlage!S17,"")</f>
        <v/>
      </c>
      <c r="T17" s="39"/>
      <c r="U17" s="14" t="str">
        <f t="shared" si="0"/>
        <v/>
      </c>
    </row>
    <row r="18" spans="1:21" s="9" customFormat="1" ht="15.2" hidden="1" customHeight="1">
      <c r="A18" s="45"/>
      <c r="B18" s="49" t="str">
        <f>IF(Vorlage!B18&lt;&gt;"",Vorlage!B18,"")</f>
        <v/>
      </c>
      <c r="C18" s="38"/>
      <c r="D18" s="69"/>
      <c r="E18" s="70"/>
      <c r="F18" s="71"/>
      <c r="G18" s="70"/>
      <c r="H18" s="71"/>
      <c r="I18" s="59"/>
      <c r="J18" s="60"/>
      <c r="K18" s="61"/>
      <c r="L18" s="60"/>
      <c r="M18" s="62"/>
      <c r="N18" s="71"/>
      <c r="O18" s="70"/>
      <c r="P18" s="71"/>
      <c r="Q18" s="70"/>
      <c r="R18" s="77"/>
      <c r="S18" s="38" t="str">
        <f>IF(Vorlage!S18&lt;&gt;0,Vorlage!S18,"")</f>
        <v/>
      </c>
      <c r="T18" s="39"/>
      <c r="U18" s="14" t="str">
        <f t="shared" si="0"/>
        <v/>
      </c>
    </row>
    <row r="19" spans="1:21" s="9" customFormat="1" ht="15.2" customHeight="1" thickBot="1">
      <c r="A19" s="46"/>
      <c r="B19" s="47"/>
      <c r="C19" s="40"/>
      <c r="D19" s="72"/>
      <c r="E19" s="73"/>
      <c r="F19" s="73"/>
      <c r="G19" s="73"/>
      <c r="H19" s="73"/>
      <c r="I19" s="63"/>
      <c r="J19" s="64"/>
      <c r="K19" s="64"/>
      <c r="L19" s="64"/>
      <c r="M19" s="65"/>
      <c r="N19" s="73"/>
      <c r="O19" s="73"/>
      <c r="P19" s="73"/>
      <c r="Q19" s="73"/>
      <c r="R19" s="78"/>
      <c r="S19" s="40"/>
      <c r="T19" s="41"/>
      <c r="U19" s="15"/>
    </row>
    <row r="20" spans="1:21" s="9" customFormat="1" ht="17.850000000000001" customHeight="1">
      <c r="A20" s="50" t="str">
        <f>+Vorlage!A20</f>
        <v>OP- Tisch Säule</v>
      </c>
      <c r="B20" s="38"/>
      <c r="C20" s="38"/>
      <c r="D20" s="69"/>
      <c r="E20" s="71"/>
      <c r="F20" s="71"/>
      <c r="G20" s="71"/>
      <c r="H20" s="71"/>
      <c r="I20" s="59"/>
      <c r="J20" s="61"/>
      <c r="K20" s="61"/>
      <c r="L20" s="61"/>
      <c r="M20" s="62"/>
      <c r="N20" s="71"/>
      <c r="O20" s="71"/>
      <c r="P20" s="71"/>
      <c r="Q20" s="71"/>
      <c r="R20" s="77"/>
      <c r="S20" s="38"/>
      <c r="T20" s="39"/>
      <c r="U20" s="15"/>
    </row>
    <row r="21" spans="1:21" s="9" customFormat="1" ht="15.2" customHeight="1">
      <c r="A21" s="50"/>
      <c r="B21" s="38" t="str">
        <f>IF(Vorlage!B21&lt;&gt;"",Vorlage!B21,"")</f>
        <v>Drehbereich, Bedienkonzept für die Drehung</v>
      </c>
      <c r="C21" s="38"/>
      <c r="D21" s="69"/>
      <c r="E21" s="70"/>
      <c r="F21" s="71"/>
      <c r="G21" s="70"/>
      <c r="H21" s="71"/>
      <c r="I21" s="59"/>
      <c r="J21" s="60"/>
      <c r="K21" s="61"/>
      <c r="L21" s="60"/>
      <c r="M21" s="62"/>
      <c r="N21" s="71"/>
      <c r="O21" s="70"/>
      <c r="P21" s="71"/>
      <c r="Q21" s="70"/>
      <c r="R21" s="77"/>
      <c r="S21" s="38" t="str">
        <f>IF(Vorlage!S21&lt;&gt;0,Vorlage!S21,"")</f>
        <v/>
      </c>
      <c r="T21" s="39"/>
      <c r="U21" s="14" t="str">
        <f t="shared" ref="U21:U30" si="1">IF(COUNTIF((E21:Q21),"x")&gt;1,"Bitte nur ein Kreuz setzen!","")</f>
        <v/>
      </c>
    </row>
    <row r="22" spans="1:21" s="9" customFormat="1" ht="15.2" customHeight="1">
      <c r="A22" s="50"/>
      <c r="B22" s="38" t="str">
        <f>IF(Vorlage!B22&lt;&gt;"",Vorlage!B22,"")</f>
        <v>Gesamteindruck zur motorischen Verstellung</v>
      </c>
      <c r="C22" s="38"/>
      <c r="D22" s="69"/>
      <c r="E22" s="70"/>
      <c r="F22" s="71"/>
      <c r="G22" s="70"/>
      <c r="H22" s="71"/>
      <c r="I22" s="59"/>
      <c r="J22" s="60"/>
      <c r="K22" s="61"/>
      <c r="L22" s="60"/>
      <c r="M22" s="62"/>
      <c r="N22" s="71"/>
      <c r="O22" s="70"/>
      <c r="P22" s="71"/>
      <c r="Q22" s="70"/>
      <c r="R22" s="77"/>
      <c r="S22" s="38" t="str">
        <f>IF(Vorlage!S22&lt;&gt;0,Vorlage!S22,"")</f>
        <v/>
      </c>
      <c r="T22" s="39"/>
      <c r="U22" s="14" t="str">
        <f t="shared" si="1"/>
        <v/>
      </c>
    </row>
    <row r="23" spans="1:21" s="9" customFormat="1" ht="15.2" customHeight="1">
      <c r="A23" s="50"/>
      <c r="B23" s="38" t="str">
        <f>IF(Vorlage!B23&lt;&gt;"",Vorlage!B23,"")</f>
        <v>Anlaufverhalten</v>
      </c>
      <c r="C23" s="38"/>
      <c r="D23" s="69"/>
      <c r="E23" s="70"/>
      <c r="F23" s="71"/>
      <c r="G23" s="70"/>
      <c r="H23" s="71"/>
      <c r="I23" s="59"/>
      <c r="J23" s="60"/>
      <c r="K23" s="61"/>
      <c r="L23" s="60"/>
      <c r="M23" s="62"/>
      <c r="N23" s="71"/>
      <c r="O23" s="70"/>
      <c r="P23" s="71"/>
      <c r="Q23" s="70"/>
      <c r="R23" s="77"/>
      <c r="S23" s="38" t="str">
        <f>IF(Vorlage!S23&lt;&gt;0,Vorlage!S23,"")</f>
        <v/>
      </c>
      <c r="T23" s="39"/>
      <c r="U23" s="14" t="str">
        <f t="shared" si="1"/>
        <v/>
      </c>
    </row>
    <row r="24" spans="1:21" s="9" customFormat="1" ht="15.2" customHeight="1">
      <c r="A24" s="50"/>
      <c r="B24" s="38" t="str">
        <f>IF(Vorlage!B24&lt;&gt;"",Vorlage!B24,"")</f>
        <v>Verstellmöglichkeiten, Präzision</v>
      </c>
      <c r="C24" s="38"/>
      <c r="D24" s="69"/>
      <c r="E24" s="70"/>
      <c r="F24" s="71"/>
      <c r="G24" s="70"/>
      <c r="H24" s="71"/>
      <c r="I24" s="59"/>
      <c r="J24" s="60"/>
      <c r="K24" s="61"/>
      <c r="L24" s="60"/>
      <c r="M24" s="62"/>
      <c r="N24" s="71"/>
      <c r="O24" s="70"/>
      <c r="P24" s="71"/>
      <c r="Q24" s="70"/>
      <c r="R24" s="77"/>
      <c r="S24" s="38" t="str">
        <f>IF(Vorlage!S24&lt;&gt;0,Vorlage!S24,"")</f>
        <v/>
      </c>
      <c r="T24" s="39"/>
      <c r="U24" s="14" t="str">
        <f t="shared" si="1"/>
        <v/>
      </c>
    </row>
    <row r="25" spans="1:21" s="9" customFormat="1" ht="15.2" customHeight="1">
      <c r="A25" s="50"/>
      <c r="B25" s="38" t="str">
        <f>IF(Vorlage!B25&lt;&gt;"",Vorlage!B25,"")</f>
        <v>Kollisionsschutz</v>
      </c>
      <c r="C25" s="38"/>
      <c r="D25" s="69"/>
      <c r="E25" s="70"/>
      <c r="F25" s="71"/>
      <c r="G25" s="70"/>
      <c r="H25" s="71"/>
      <c r="I25" s="59"/>
      <c r="J25" s="60"/>
      <c r="K25" s="61"/>
      <c r="L25" s="60"/>
      <c r="M25" s="62"/>
      <c r="N25" s="71"/>
      <c r="O25" s="70"/>
      <c r="P25" s="71"/>
      <c r="Q25" s="70"/>
      <c r="R25" s="77"/>
      <c r="S25" s="38" t="str">
        <f>IF(Vorlage!S25&lt;&gt;0,Vorlage!S25,"")</f>
        <v/>
      </c>
      <c r="T25" s="39"/>
      <c r="U25" s="14" t="str">
        <f t="shared" si="1"/>
        <v/>
      </c>
    </row>
    <row r="26" spans="1:21" s="9" customFormat="1" ht="15.2" customHeight="1">
      <c r="A26" s="50"/>
      <c r="B26" s="38" t="str">
        <f>IF(Vorlage!B26&lt;&gt;"",Vorlage!B26,"")</f>
        <v>Automatische 0-Stellung</v>
      </c>
      <c r="C26" s="38"/>
      <c r="D26" s="69"/>
      <c r="E26" s="70"/>
      <c r="F26" s="71"/>
      <c r="G26" s="70"/>
      <c r="H26" s="71"/>
      <c r="I26" s="59"/>
      <c r="J26" s="60"/>
      <c r="K26" s="61"/>
      <c r="L26" s="60"/>
      <c r="M26" s="62"/>
      <c r="N26" s="71"/>
      <c r="O26" s="70"/>
      <c r="P26" s="71"/>
      <c r="Q26" s="70"/>
      <c r="R26" s="77"/>
      <c r="S26" s="38" t="str">
        <f>IF(Vorlage!S26&lt;&gt;0,Vorlage!S26,"")</f>
        <v/>
      </c>
      <c r="T26" s="39"/>
      <c r="U26" s="14" t="str">
        <f t="shared" si="1"/>
        <v/>
      </c>
    </row>
    <row r="27" spans="1:21" s="9" customFormat="1" ht="15.2" customHeight="1">
      <c r="A27" s="50"/>
      <c r="B27" s="38" t="str">
        <f>IF(Vorlage!B27&lt;&gt;"",Vorlage!B27,"")</f>
        <v>Sicherheitskonzept für unbeabsichtigte Verstellung</v>
      </c>
      <c r="C27" s="38"/>
      <c r="D27" s="69"/>
      <c r="E27" s="70"/>
      <c r="F27" s="71"/>
      <c r="G27" s="70"/>
      <c r="H27" s="71"/>
      <c r="I27" s="59"/>
      <c r="J27" s="60"/>
      <c r="K27" s="61"/>
      <c r="L27" s="60"/>
      <c r="M27" s="62"/>
      <c r="N27" s="71"/>
      <c r="O27" s="70"/>
      <c r="P27" s="71"/>
      <c r="Q27" s="70"/>
      <c r="R27" s="77"/>
      <c r="S27" s="38" t="str">
        <f>IF(Vorlage!S27&lt;&gt;0,Vorlage!S27,"")</f>
        <v/>
      </c>
      <c r="T27" s="39"/>
      <c r="U27" s="14" t="str">
        <f t="shared" si="1"/>
        <v/>
      </c>
    </row>
    <row r="28" spans="1:21" s="9" customFormat="1" ht="15" customHeight="1">
      <c r="A28" s="50"/>
      <c r="B28" s="38" t="str">
        <f>IF(Vorlage!B28&lt;&gt;"",Vorlage!B28,"")</f>
        <v>Kombinierte Neigungs- und Kantungsfunktion</v>
      </c>
      <c r="C28" s="38"/>
      <c r="D28" s="69"/>
      <c r="E28" s="70"/>
      <c r="F28" s="71"/>
      <c r="G28" s="70"/>
      <c r="H28" s="71"/>
      <c r="I28" s="59"/>
      <c r="J28" s="60"/>
      <c r="K28" s="61"/>
      <c r="L28" s="60"/>
      <c r="M28" s="62"/>
      <c r="N28" s="71"/>
      <c r="O28" s="70"/>
      <c r="P28" s="71"/>
      <c r="Q28" s="70"/>
      <c r="R28" s="77"/>
      <c r="S28" s="38" t="str">
        <f>IF(Vorlage!S28&lt;&gt;0,Vorlage!S28,"")</f>
        <v/>
      </c>
      <c r="T28" s="39"/>
      <c r="U28" s="14" t="str">
        <f t="shared" si="1"/>
        <v/>
      </c>
    </row>
    <row r="29" spans="1:21" s="9" customFormat="1" ht="15.2" customHeight="1">
      <c r="A29" s="50"/>
      <c r="B29" s="38" t="str">
        <f>IF(Vorlage!B29&lt;&gt;"",Vorlage!B29,"")</f>
        <v>Akkukapazität (nur bei mobile Säulen)</v>
      </c>
      <c r="C29" s="38"/>
      <c r="D29" s="69"/>
      <c r="E29" s="70"/>
      <c r="F29" s="71"/>
      <c r="G29" s="70"/>
      <c r="H29" s="71"/>
      <c r="I29" s="59"/>
      <c r="J29" s="60"/>
      <c r="K29" s="61"/>
      <c r="L29" s="60"/>
      <c r="M29" s="62"/>
      <c r="N29" s="71"/>
      <c r="O29" s="70"/>
      <c r="P29" s="71"/>
      <c r="Q29" s="70"/>
      <c r="R29" s="77"/>
      <c r="S29" s="38" t="str">
        <f>IF(Vorlage!S29&lt;&gt;0,Vorlage!S29,"")</f>
        <v/>
      </c>
      <c r="T29" s="39"/>
      <c r="U29" s="14" t="str">
        <f t="shared" si="1"/>
        <v/>
      </c>
    </row>
    <row r="30" spans="1:21" s="9" customFormat="1" ht="15.2" customHeight="1">
      <c r="A30" s="50"/>
      <c r="B30" s="38" t="str">
        <f>IF(Vorlage!B30&lt;&gt;"",Vorlage!B30,"")</f>
        <v>Standfestigkeit (nur bei mobile Säulen)</v>
      </c>
      <c r="C30" s="38"/>
      <c r="D30" s="69"/>
      <c r="E30" s="70"/>
      <c r="F30" s="71"/>
      <c r="G30" s="70"/>
      <c r="H30" s="71"/>
      <c r="I30" s="59"/>
      <c r="J30" s="60"/>
      <c r="K30" s="61"/>
      <c r="L30" s="60"/>
      <c r="M30" s="62"/>
      <c r="N30" s="71"/>
      <c r="O30" s="70"/>
      <c r="P30" s="71"/>
      <c r="Q30" s="70"/>
      <c r="R30" s="77"/>
      <c r="S30" s="38" t="str">
        <f>IF(Vorlage!S30&lt;&gt;0,Vorlage!S30,"")</f>
        <v/>
      </c>
      <c r="T30" s="39"/>
      <c r="U30" s="14" t="str">
        <f t="shared" si="1"/>
        <v/>
      </c>
    </row>
    <row r="31" spans="1:21" s="9" customFormat="1" ht="15.2" customHeight="1" thickBot="1">
      <c r="A31" s="51"/>
      <c r="B31" s="52" t="s">
        <v>6</v>
      </c>
      <c r="C31" s="40"/>
      <c r="D31" s="72"/>
      <c r="E31" s="73"/>
      <c r="F31" s="73"/>
      <c r="G31" s="73"/>
      <c r="H31" s="73"/>
      <c r="I31" s="63"/>
      <c r="J31" s="64"/>
      <c r="K31" s="64"/>
      <c r="L31" s="64"/>
      <c r="M31" s="65"/>
      <c r="N31" s="73"/>
      <c r="O31" s="73"/>
      <c r="P31" s="73"/>
      <c r="Q31" s="73"/>
      <c r="R31" s="78"/>
      <c r="S31" s="40"/>
      <c r="T31" s="41"/>
      <c r="U31" s="15"/>
    </row>
    <row r="32" spans="1:21" s="9" customFormat="1" ht="18.75" customHeight="1">
      <c r="A32" s="53" t="str">
        <f>+Vorlage!A32</f>
        <v>OP-Tischplatten</v>
      </c>
      <c r="B32" s="54"/>
      <c r="C32" s="38"/>
      <c r="D32" s="69"/>
      <c r="E32" s="71"/>
      <c r="F32" s="71"/>
      <c r="G32" s="71"/>
      <c r="H32" s="71"/>
      <c r="I32" s="59"/>
      <c r="J32" s="61"/>
      <c r="K32" s="61"/>
      <c r="L32" s="61"/>
      <c r="M32" s="62"/>
      <c r="N32" s="71"/>
      <c r="O32" s="71"/>
      <c r="P32" s="71"/>
      <c r="Q32" s="71"/>
      <c r="R32" s="77"/>
      <c r="S32" s="38"/>
      <c r="T32" s="39"/>
      <c r="U32" s="15"/>
    </row>
    <row r="33" spans="1:21" s="9" customFormat="1" ht="17.850000000000001" customHeight="1">
      <c r="A33" s="50"/>
      <c r="B33" s="38" t="str">
        <f>IF(Vorlage!B33&lt;&gt;"",Vorlage!B33,"")</f>
        <v>Gesamteindruck (Konzept / Funktionalität)</v>
      </c>
      <c r="C33" s="38"/>
      <c r="D33" s="69"/>
      <c r="E33" s="70"/>
      <c r="F33" s="71"/>
      <c r="G33" s="70"/>
      <c r="H33" s="71"/>
      <c r="I33" s="59"/>
      <c r="J33" s="60"/>
      <c r="K33" s="61"/>
      <c r="L33" s="60"/>
      <c r="M33" s="62"/>
      <c r="N33" s="71"/>
      <c r="O33" s="70"/>
      <c r="P33" s="71"/>
      <c r="Q33" s="70"/>
      <c r="R33" s="77"/>
      <c r="S33" s="38" t="str">
        <f>IF(Vorlage!S33&lt;&gt;0,Vorlage!S33,"")</f>
        <v/>
      </c>
      <c r="T33" s="39"/>
      <c r="U33" s="14" t="str">
        <f t="shared" ref="U33:U42" si="2">IF(COUNTIF((E33:Q33),"x")&gt;1,"Bitte nur ein Kreuz setzen!","")</f>
        <v/>
      </c>
    </row>
    <row r="34" spans="1:21" s="9" customFormat="1" ht="17.850000000000001" customHeight="1">
      <c r="A34" s="50"/>
      <c r="B34" s="38" t="str">
        <f>IF(Vorlage!B34&lt;&gt;"",Vorlage!B34,"")</f>
        <v>Gesamteindruck zur motorischen Verstellung</v>
      </c>
      <c r="C34" s="38"/>
      <c r="D34" s="69"/>
      <c r="E34" s="70"/>
      <c r="F34" s="71"/>
      <c r="G34" s="70"/>
      <c r="H34" s="71"/>
      <c r="I34" s="59"/>
      <c r="J34" s="60"/>
      <c r="K34" s="61"/>
      <c r="L34" s="60"/>
      <c r="M34" s="62"/>
      <c r="N34" s="71"/>
      <c r="O34" s="70"/>
      <c r="P34" s="71"/>
      <c r="Q34" s="70"/>
      <c r="R34" s="77"/>
      <c r="S34" s="38" t="str">
        <f>IF(Vorlage!S34&lt;&gt;0,Vorlage!S34,"")</f>
        <v/>
      </c>
      <c r="T34" s="39"/>
      <c r="U34" s="14" t="str">
        <f t="shared" si="2"/>
        <v/>
      </c>
    </row>
    <row r="35" spans="1:21" s="9" customFormat="1" ht="17.850000000000001" customHeight="1">
      <c r="A35" s="50"/>
      <c r="B35" s="38" t="str">
        <f>IF(Vorlage!B35&lt;&gt;"",Vorlage!B35,"")</f>
        <v>Anlaufverhalten</v>
      </c>
      <c r="C35" s="38"/>
      <c r="D35" s="69"/>
      <c r="E35" s="70"/>
      <c r="F35" s="71"/>
      <c r="G35" s="70"/>
      <c r="H35" s="71"/>
      <c r="I35" s="59"/>
      <c r="J35" s="60"/>
      <c r="K35" s="61"/>
      <c r="L35" s="60"/>
      <c r="M35" s="62"/>
      <c r="N35" s="71"/>
      <c r="O35" s="70"/>
      <c r="P35" s="71"/>
      <c r="Q35" s="70"/>
      <c r="R35" s="77"/>
      <c r="S35" s="38" t="str">
        <f>IF(Vorlage!S35&lt;&gt;0,Vorlage!S35,"")</f>
        <v/>
      </c>
      <c r="T35" s="39"/>
      <c r="U35" s="14" t="str">
        <f t="shared" si="2"/>
        <v/>
      </c>
    </row>
    <row r="36" spans="1:21" s="9" customFormat="1" ht="17.850000000000001" customHeight="1">
      <c r="A36" s="50"/>
      <c r="B36" s="38" t="str">
        <f>IF(Vorlage!B36&lt;&gt;"",Vorlage!B36,"")</f>
        <v>Verstellmöglichkeiten, Präzision</v>
      </c>
      <c r="C36" s="38"/>
      <c r="D36" s="69"/>
      <c r="E36" s="70"/>
      <c r="F36" s="71"/>
      <c r="G36" s="70"/>
      <c r="H36" s="71"/>
      <c r="I36" s="59"/>
      <c r="J36" s="60"/>
      <c r="K36" s="61"/>
      <c r="L36" s="60"/>
      <c r="M36" s="62"/>
      <c r="N36" s="71"/>
      <c r="O36" s="70"/>
      <c r="P36" s="71"/>
      <c r="Q36" s="70"/>
      <c r="R36" s="77"/>
      <c r="S36" s="38" t="str">
        <f>IF(Vorlage!S36&lt;&gt;0,Vorlage!S36,"")</f>
        <v/>
      </c>
      <c r="T36" s="39"/>
      <c r="U36" s="14" t="str">
        <f t="shared" si="2"/>
        <v/>
      </c>
    </row>
    <row r="37" spans="1:21" s="9" customFormat="1" ht="17.850000000000001" customHeight="1">
      <c r="A37" s="50"/>
      <c r="B37" s="38" t="str">
        <f>IF(Vorlage!B37&lt;&gt;"",Vorlage!B37,"")</f>
        <v>Kollisionsschutz</v>
      </c>
      <c r="C37" s="38"/>
      <c r="D37" s="69"/>
      <c r="E37" s="70"/>
      <c r="F37" s="71"/>
      <c r="G37" s="70"/>
      <c r="H37" s="71"/>
      <c r="I37" s="59"/>
      <c r="J37" s="60"/>
      <c r="K37" s="61"/>
      <c r="L37" s="60"/>
      <c r="M37" s="62"/>
      <c r="N37" s="71"/>
      <c r="O37" s="70"/>
      <c r="P37" s="71"/>
      <c r="Q37" s="70"/>
      <c r="R37" s="77"/>
      <c r="S37" s="38" t="str">
        <f>IF(Vorlage!S37&lt;&gt;0,Vorlage!S37,"")</f>
        <v/>
      </c>
      <c r="T37" s="39"/>
      <c r="U37" s="14" t="str">
        <f t="shared" si="2"/>
        <v/>
      </c>
    </row>
    <row r="38" spans="1:21" s="9" customFormat="1" ht="17.850000000000001" customHeight="1">
      <c r="A38" s="50"/>
      <c r="B38" s="38" t="str">
        <f>IF(Vorlage!B38&lt;&gt;"",Vorlage!B38,"")</f>
        <v>Automatische 0-Stellung</v>
      </c>
      <c r="C38" s="38"/>
      <c r="D38" s="69"/>
      <c r="E38" s="70"/>
      <c r="F38" s="71"/>
      <c r="G38" s="70"/>
      <c r="H38" s="71"/>
      <c r="I38" s="59"/>
      <c r="J38" s="60"/>
      <c r="K38" s="61"/>
      <c r="L38" s="60"/>
      <c r="M38" s="62"/>
      <c r="N38" s="71"/>
      <c r="O38" s="70"/>
      <c r="P38" s="71"/>
      <c r="Q38" s="70"/>
      <c r="R38" s="77"/>
      <c r="S38" s="38" t="str">
        <f>IF(Vorlage!S38&lt;&gt;0,Vorlage!S38,"")</f>
        <v/>
      </c>
      <c r="T38" s="39"/>
      <c r="U38" s="14" t="str">
        <f t="shared" si="2"/>
        <v/>
      </c>
    </row>
    <row r="39" spans="1:21" s="9" customFormat="1" ht="17.850000000000001" customHeight="1">
      <c r="A39" s="50"/>
      <c r="B39" s="55" t="str">
        <f>IF(Vorlage!B39&lt;&gt;"",Vorlage!B39,"")</f>
        <v>Sicherheitskonzept für unbeabsichtigte Verstellung</v>
      </c>
      <c r="C39" s="38"/>
      <c r="D39" s="69"/>
      <c r="E39" s="70"/>
      <c r="F39" s="71"/>
      <c r="G39" s="70"/>
      <c r="H39" s="71"/>
      <c r="I39" s="59"/>
      <c r="J39" s="60"/>
      <c r="K39" s="61"/>
      <c r="L39" s="60"/>
      <c r="M39" s="62"/>
      <c r="N39" s="71"/>
      <c r="O39" s="70"/>
      <c r="P39" s="71"/>
      <c r="Q39" s="70"/>
      <c r="R39" s="77"/>
      <c r="S39" s="38" t="str">
        <f>IF(Vorlage!S39&lt;&gt;0,Vorlage!S39,"")</f>
        <v/>
      </c>
      <c r="T39" s="39"/>
      <c r="U39" s="14" t="str">
        <f t="shared" si="2"/>
        <v/>
      </c>
    </row>
    <row r="40" spans="1:21" s="9" customFormat="1" ht="17.850000000000001" customHeight="1">
      <c r="A40" s="50"/>
      <c r="B40" s="55" t="str">
        <f>IF(Vorlage!B40&lt;&gt;"",Vorlage!B40,"")</f>
        <v>Verstellgeschwindigkeit</v>
      </c>
      <c r="C40" s="38"/>
      <c r="D40" s="69"/>
      <c r="E40" s="70"/>
      <c r="F40" s="71"/>
      <c r="G40" s="70"/>
      <c r="H40" s="71"/>
      <c r="I40" s="59"/>
      <c r="J40" s="60"/>
      <c r="K40" s="61"/>
      <c r="L40" s="60"/>
      <c r="M40" s="62"/>
      <c r="N40" s="71"/>
      <c r="O40" s="70"/>
      <c r="P40" s="71"/>
      <c r="Q40" s="70"/>
      <c r="R40" s="77"/>
      <c r="S40" s="38" t="str">
        <f>IF(Vorlage!S40&lt;&gt;0,Vorlage!S40,"")</f>
        <v/>
      </c>
      <c r="T40" s="39"/>
      <c r="U40" s="14" t="str">
        <f t="shared" si="2"/>
        <v/>
      </c>
    </row>
    <row r="41" spans="1:21" s="9" customFormat="1" ht="17.850000000000001" customHeight="1">
      <c r="A41" s="50"/>
      <c r="B41" s="55" t="str">
        <f>IF(Vorlage!B41&lt;&gt;"",Vorlage!B41,"")</f>
        <v>Sicherheitskonzept für unmögliche Teilkombinationen</v>
      </c>
      <c r="C41" s="38"/>
      <c r="D41" s="69"/>
      <c r="E41" s="70"/>
      <c r="F41" s="71"/>
      <c r="G41" s="70"/>
      <c r="H41" s="71"/>
      <c r="I41" s="59"/>
      <c r="J41" s="60"/>
      <c r="K41" s="61"/>
      <c r="L41" s="60"/>
      <c r="M41" s="62"/>
      <c r="N41" s="71"/>
      <c r="O41" s="70"/>
      <c r="P41" s="71"/>
      <c r="Q41" s="70"/>
      <c r="R41" s="77"/>
      <c r="S41" s="38" t="str">
        <f>IF(Vorlage!S41&lt;&gt;0,Vorlage!S41,"")</f>
        <v/>
      </c>
      <c r="T41" s="39"/>
      <c r="U41" s="14" t="str">
        <f t="shared" si="2"/>
        <v/>
      </c>
    </row>
    <row r="42" spans="1:21" s="9" customFormat="1" ht="17.850000000000001" customHeight="1">
      <c r="A42" s="50"/>
      <c r="B42" s="55" t="str">
        <f>IF(Vorlage!B42&lt;&gt;"",Vorlage!B42,"")</f>
        <v>Gesamteindruck zur Röntgendurchlässigkeit</v>
      </c>
      <c r="C42" s="38"/>
      <c r="D42" s="69"/>
      <c r="E42" s="70"/>
      <c r="F42" s="71"/>
      <c r="G42" s="70"/>
      <c r="H42" s="71"/>
      <c r="I42" s="59"/>
      <c r="J42" s="60"/>
      <c r="K42" s="61"/>
      <c r="L42" s="60"/>
      <c r="M42" s="62"/>
      <c r="N42" s="71"/>
      <c r="O42" s="70"/>
      <c r="P42" s="71"/>
      <c r="Q42" s="70"/>
      <c r="R42" s="77"/>
      <c r="S42" s="38" t="str">
        <f>IF(Vorlage!S42&lt;&gt;0,Vorlage!S42,"")</f>
        <v/>
      </c>
      <c r="T42" s="39"/>
      <c r="U42" s="14" t="str">
        <f t="shared" si="2"/>
        <v/>
      </c>
    </row>
    <row r="43" spans="1:21" s="9" customFormat="1" ht="15.2" customHeight="1" thickBot="1">
      <c r="A43" s="51"/>
      <c r="B43" s="52" t="s">
        <v>6</v>
      </c>
      <c r="C43" s="40"/>
      <c r="D43" s="69"/>
      <c r="E43" s="71"/>
      <c r="F43" s="71"/>
      <c r="G43" s="71"/>
      <c r="H43" s="71"/>
      <c r="I43" s="59"/>
      <c r="J43" s="61"/>
      <c r="K43" s="61"/>
      <c r="L43" s="61"/>
      <c r="M43" s="62"/>
      <c r="N43" s="71"/>
      <c r="O43" s="71"/>
      <c r="P43" s="71"/>
      <c r="Q43" s="71"/>
      <c r="R43" s="77"/>
      <c r="S43" s="40"/>
      <c r="T43" s="41"/>
      <c r="U43" s="15"/>
    </row>
    <row r="44" spans="1:21" s="9" customFormat="1" ht="17.850000000000001" customHeight="1">
      <c r="A44" s="50" t="str">
        <f>+Vorlage!A44</f>
        <v>Polster der OP-Tische</v>
      </c>
      <c r="B44" s="38"/>
      <c r="C44" s="38"/>
      <c r="D44" s="74"/>
      <c r="E44" s="68"/>
      <c r="F44" s="68"/>
      <c r="G44" s="68"/>
      <c r="H44" s="68"/>
      <c r="I44" s="66"/>
      <c r="J44" s="57"/>
      <c r="K44" s="57"/>
      <c r="L44" s="57"/>
      <c r="M44" s="58"/>
      <c r="N44" s="68"/>
      <c r="O44" s="68"/>
      <c r="P44" s="68"/>
      <c r="Q44" s="68"/>
      <c r="R44" s="76"/>
      <c r="S44" s="38" t="str">
        <f>IF(Vorlage!S44&lt;&gt;0,Vorlage!S44,"")</f>
        <v/>
      </c>
      <c r="T44" s="39"/>
      <c r="U44" s="15"/>
    </row>
    <row r="45" spans="1:21" s="9" customFormat="1" ht="17.850000000000001" customHeight="1">
      <c r="A45" s="50"/>
      <c r="B45" s="38" t="str">
        <f>IF(Vorlage!B45&lt;&gt;"",Vorlage!B45,"")</f>
        <v>Oberfläche und Verarbeitung</v>
      </c>
      <c r="C45" s="38"/>
      <c r="D45" s="69"/>
      <c r="E45" s="70"/>
      <c r="F45" s="71"/>
      <c r="G45" s="70"/>
      <c r="H45" s="71"/>
      <c r="I45" s="59"/>
      <c r="J45" s="60"/>
      <c r="K45" s="61"/>
      <c r="L45" s="60"/>
      <c r="M45" s="62"/>
      <c r="N45" s="71"/>
      <c r="O45" s="70"/>
      <c r="P45" s="71"/>
      <c r="Q45" s="70"/>
      <c r="R45" s="77"/>
      <c r="S45" s="38" t="str">
        <f>IF(Vorlage!S45&lt;&gt;0,Vorlage!S45,"")</f>
        <v/>
      </c>
      <c r="T45" s="39"/>
      <c r="U45" s="14" t="str">
        <f t="shared" ref="U45:U54" si="3">IF(COUNTIF((E45:Q45),"x")&gt;1,"Bitte nur ein Kreuz setzen!","")</f>
        <v/>
      </c>
    </row>
    <row r="46" spans="1:21" s="9" customFormat="1" ht="17.850000000000001" customHeight="1">
      <c r="A46" s="50"/>
      <c r="B46" s="38" t="str">
        <f>IF(Vorlage!B46&lt;&gt;"",Vorlage!B46,"")</f>
        <v>Antidekubitus-Prophylaxe</v>
      </c>
      <c r="C46" s="38"/>
      <c r="D46" s="69"/>
      <c r="E46" s="70"/>
      <c r="F46" s="71"/>
      <c r="G46" s="70"/>
      <c r="H46" s="71"/>
      <c r="I46" s="59"/>
      <c r="J46" s="60"/>
      <c r="K46" s="61"/>
      <c r="L46" s="60"/>
      <c r="M46" s="62"/>
      <c r="N46" s="71"/>
      <c r="O46" s="70"/>
      <c r="P46" s="71"/>
      <c r="Q46" s="70"/>
      <c r="R46" s="77"/>
      <c r="S46" s="38" t="str">
        <f>IF(Vorlage!S46&lt;&gt;0,Vorlage!S46,"")</f>
        <v/>
      </c>
      <c r="T46" s="39"/>
      <c r="U46" s="14" t="str">
        <f t="shared" si="3"/>
        <v/>
      </c>
    </row>
    <row r="47" spans="1:21" s="9" customFormat="1" ht="17.850000000000001" customHeight="1">
      <c r="A47" s="50"/>
      <c r="B47" s="38" t="str">
        <f>IF(Vorlage!B47&lt;&gt;"",Vorlage!B47,"")</f>
        <v>Wärmeleitfähigkeit</v>
      </c>
      <c r="C47" s="38"/>
      <c r="D47" s="69"/>
      <c r="E47" s="70"/>
      <c r="F47" s="71"/>
      <c r="G47" s="70"/>
      <c r="H47" s="71"/>
      <c r="I47" s="59"/>
      <c r="J47" s="60"/>
      <c r="K47" s="61"/>
      <c r="L47" s="60"/>
      <c r="M47" s="62"/>
      <c r="N47" s="71"/>
      <c r="O47" s="70"/>
      <c r="P47" s="71"/>
      <c r="Q47" s="70"/>
      <c r="R47" s="77"/>
      <c r="S47" s="38" t="str">
        <f>IF(Vorlage!S47&lt;&gt;0,Vorlage!S47,"")</f>
        <v/>
      </c>
      <c r="T47" s="39"/>
      <c r="U47" s="14" t="str">
        <f t="shared" si="3"/>
        <v/>
      </c>
    </row>
    <row r="48" spans="1:21" s="9" customFormat="1" ht="17.850000000000001" customHeight="1">
      <c r="A48" s="50"/>
      <c r="B48" s="38" t="str">
        <f>IF(Vorlage!B48&lt;&gt;"",Vorlage!B48,"")</f>
        <v>Lagerungskomfort</v>
      </c>
      <c r="C48" s="38"/>
      <c r="D48" s="69"/>
      <c r="E48" s="70"/>
      <c r="F48" s="71"/>
      <c r="G48" s="70"/>
      <c r="H48" s="71"/>
      <c r="I48" s="59"/>
      <c r="J48" s="60"/>
      <c r="K48" s="61"/>
      <c r="L48" s="60"/>
      <c r="M48" s="62"/>
      <c r="N48" s="71"/>
      <c r="O48" s="70"/>
      <c r="P48" s="71"/>
      <c r="Q48" s="70"/>
      <c r="R48" s="77"/>
      <c r="S48" s="38" t="str">
        <f>IF(Vorlage!S48&lt;&gt;0,Vorlage!S48,"")</f>
        <v/>
      </c>
      <c r="T48" s="39"/>
      <c r="U48" s="14" t="str">
        <f t="shared" si="3"/>
        <v/>
      </c>
    </row>
    <row r="49" spans="1:21" s="9" customFormat="1" ht="17.850000000000001" hidden="1" customHeight="1">
      <c r="A49" s="50"/>
      <c r="B49" s="38" t="str">
        <f>IF(Vorlage!B49&lt;&gt;"",Vorlage!B49,"")</f>
        <v/>
      </c>
      <c r="C49" s="38"/>
      <c r="D49" s="69"/>
      <c r="E49" s="70"/>
      <c r="F49" s="71"/>
      <c r="G49" s="70"/>
      <c r="H49" s="71"/>
      <c r="I49" s="59"/>
      <c r="J49" s="60"/>
      <c r="K49" s="61"/>
      <c r="L49" s="60"/>
      <c r="M49" s="62"/>
      <c r="N49" s="71"/>
      <c r="O49" s="70"/>
      <c r="P49" s="71"/>
      <c r="Q49" s="70"/>
      <c r="R49" s="77"/>
      <c r="S49" s="38" t="str">
        <f>IF(Vorlage!S49&lt;&gt;0,Vorlage!S49,"")</f>
        <v/>
      </c>
      <c r="T49" s="39"/>
      <c r="U49" s="14" t="str">
        <f t="shared" si="3"/>
        <v/>
      </c>
    </row>
    <row r="50" spans="1:21" s="9" customFormat="1" ht="17.850000000000001" hidden="1" customHeight="1">
      <c r="A50" s="50"/>
      <c r="B50" s="38" t="str">
        <f>IF(Vorlage!B50&lt;&gt;"",Vorlage!B50,"")</f>
        <v/>
      </c>
      <c r="C50" s="38"/>
      <c r="D50" s="69"/>
      <c r="E50" s="70"/>
      <c r="F50" s="71"/>
      <c r="G50" s="70"/>
      <c r="H50" s="71"/>
      <c r="I50" s="59"/>
      <c r="J50" s="60"/>
      <c r="K50" s="61"/>
      <c r="L50" s="60"/>
      <c r="M50" s="62"/>
      <c r="N50" s="71"/>
      <c r="O50" s="70"/>
      <c r="P50" s="71"/>
      <c r="Q50" s="70"/>
      <c r="R50" s="77"/>
      <c r="S50" s="38" t="str">
        <f>IF(Vorlage!S50&lt;&gt;0,Vorlage!S50,"")</f>
        <v/>
      </c>
      <c r="T50" s="39"/>
      <c r="U50" s="14" t="str">
        <f t="shared" si="3"/>
        <v/>
      </c>
    </row>
    <row r="51" spans="1:21" s="9" customFormat="1" ht="17.850000000000001" hidden="1" customHeight="1">
      <c r="A51" s="50"/>
      <c r="B51" s="38" t="str">
        <f>IF(Vorlage!B51&lt;&gt;"",Vorlage!B51,"")</f>
        <v/>
      </c>
      <c r="C51" s="38"/>
      <c r="D51" s="69"/>
      <c r="E51" s="70"/>
      <c r="F51" s="71"/>
      <c r="G51" s="70"/>
      <c r="H51" s="71"/>
      <c r="I51" s="59"/>
      <c r="J51" s="60"/>
      <c r="K51" s="61"/>
      <c r="L51" s="60"/>
      <c r="M51" s="62"/>
      <c r="N51" s="71"/>
      <c r="O51" s="70"/>
      <c r="P51" s="71"/>
      <c r="Q51" s="70"/>
      <c r="R51" s="77"/>
      <c r="S51" s="38" t="str">
        <f>IF(Vorlage!S51&lt;&gt;0,Vorlage!S51,"")</f>
        <v/>
      </c>
      <c r="T51" s="39"/>
      <c r="U51" s="14" t="str">
        <f t="shared" si="3"/>
        <v/>
      </c>
    </row>
    <row r="52" spans="1:21" s="9" customFormat="1" ht="17.850000000000001" hidden="1" customHeight="1">
      <c r="A52" s="50"/>
      <c r="B52" s="38" t="str">
        <f>IF(Vorlage!B52&lt;&gt;"",Vorlage!B52,"")</f>
        <v/>
      </c>
      <c r="C52" s="38"/>
      <c r="D52" s="69"/>
      <c r="E52" s="70"/>
      <c r="F52" s="71"/>
      <c r="G52" s="70"/>
      <c r="H52" s="71"/>
      <c r="I52" s="59"/>
      <c r="J52" s="60"/>
      <c r="K52" s="61"/>
      <c r="L52" s="60"/>
      <c r="M52" s="62"/>
      <c r="N52" s="71"/>
      <c r="O52" s="70"/>
      <c r="P52" s="71"/>
      <c r="Q52" s="70"/>
      <c r="R52" s="77"/>
      <c r="S52" s="38" t="str">
        <f>IF(Vorlage!S52&lt;&gt;0,Vorlage!S52,"")</f>
        <v/>
      </c>
      <c r="T52" s="39"/>
      <c r="U52" s="14" t="str">
        <f t="shared" si="3"/>
        <v/>
      </c>
    </row>
    <row r="53" spans="1:21" s="9" customFormat="1" ht="17.850000000000001" hidden="1" customHeight="1">
      <c r="A53" s="50"/>
      <c r="B53" s="55" t="str">
        <f>IF(Vorlage!B53&lt;&gt;"",Vorlage!B53,"")</f>
        <v/>
      </c>
      <c r="C53" s="38"/>
      <c r="D53" s="69"/>
      <c r="E53" s="70"/>
      <c r="F53" s="71"/>
      <c r="G53" s="70"/>
      <c r="H53" s="71"/>
      <c r="I53" s="59"/>
      <c r="J53" s="60"/>
      <c r="K53" s="61"/>
      <c r="L53" s="60"/>
      <c r="M53" s="62"/>
      <c r="N53" s="71"/>
      <c r="O53" s="70"/>
      <c r="P53" s="71"/>
      <c r="Q53" s="70"/>
      <c r="R53" s="77"/>
      <c r="S53" s="38" t="str">
        <f>IF(Vorlage!S53&lt;&gt;0,Vorlage!S53,"")</f>
        <v/>
      </c>
      <c r="T53" s="39"/>
      <c r="U53" s="14" t="str">
        <f t="shared" si="3"/>
        <v/>
      </c>
    </row>
    <row r="54" spans="1:21" s="9" customFormat="1" ht="17.850000000000001" hidden="1" customHeight="1">
      <c r="A54" s="50"/>
      <c r="B54" s="55" t="str">
        <f>IF(Vorlage!B54&lt;&gt;"",Vorlage!B54,"")</f>
        <v/>
      </c>
      <c r="C54" s="38"/>
      <c r="D54" s="69"/>
      <c r="E54" s="70"/>
      <c r="F54" s="71"/>
      <c r="G54" s="70"/>
      <c r="H54" s="71"/>
      <c r="I54" s="59"/>
      <c r="J54" s="60"/>
      <c r="K54" s="61"/>
      <c r="L54" s="60"/>
      <c r="M54" s="62"/>
      <c r="N54" s="71"/>
      <c r="O54" s="70"/>
      <c r="P54" s="71"/>
      <c r="Q54" s="70"/>
      <c r="R54" s="77"/>
      <c r="S54" s="38" t="str">
        <f>IF(Vorlage!S54&lt;&gt;0,Vorlage!S54,"")</f>
        <v/>
      </c>
      <c r="T54" s="39"/>
      <c r="U54" s="14" t="str">
        <f t="shared" si="3"/>
        <v/>
      </c>
    </row>
    <row r="55" spans="1:21" s="9" customFormat="1" ht="15.2" customHeight="1" thickBot="1">
      <c r="A55" s="51"/>
      <c r="B55" s="52" t="s">
        <v>6</v>
      </c>
      <c r="C55" s="52"/>
      <c r="D55" s="72"/>
      <c r="E55" s="73"/>
      <c r="F55" s="73"/>
      <c r="G55" s="73"/>
      <c r="H55" s="73"/>
      <c r="I55" s="63"/>
      <c r="J55" s="64"/>
      <c r="K55" s="64"/>
      <c r="L55" s="64"/>
      <c r="M55" s="65"/>
      <c r="N55" s="73"/>
      <c r="O55" s="73"/>
      <c r="P55" s="73"/>
      <c r="Q55" s="73"/>
      <c r="R55" s="78"/>
      <c r="S55" s="40"/>
      <c r="T55" s="41"/>
      <c r="U55" s="15"/>
    </row>
    <row r="56" spans="1:21" s="9" customFormat="1" ht="17.850000000000001" customHeight="1">
      <c r="A56" s="50" t="str">
        <f>+Vorlage!A56</f>
        <v>OP-Tischplatten-Transporter bzw. Fahrbarkeit</v>
      </c>
      <c r="B56" s="38"/>
      <c r="C56" s="38"/>
      <c r="D56" s="69"/>
      <c r="E56" s="71"/>
      <c r="F56" s="71"/>
      <c r="G56" s="71"/>
      <c r="H56" s="71"/>
      <c r="I56" s="59"/>
      <c r="J56" s="61"/>
      <c r="K56" s="61"/>
      <c r="L56" s="61"/>
      <c r="M56" s="62"/>
      <c r="N56" s="71"/>
      <c r="O56" s="71"/>
      <c r="P56" s="71"/>
      <c r="Q56" s="71"/>
      <c r="R56" s="77"/>
      <c r="S56" s="38"/>
      <c r="T56" s="39"/>
      <c r="U56" s="15"/>
    </row>
    <row r="57" spans="1:21" s="9" customFormat="1" ht="15.2" customHeight="1">
      <c r="A57" s="45"/>
      <c r="B57" s="38" t="str">
        <f>IF(Vorlage!B57&lt;&gt;"",Vorlage!B57,"")</f>
        <v>Gesamteindruck zur Wendigkeit</v>
      </c>
      <c r="C57" s="38"/>
      <c r="D57" s="69"/>
      <c r="E57" s="70"/>
      <c r="F57" s="71"/>
      <c r="G57" s="70"/>
      <c r="H57" s="71"/>
      <c r="I57" s="59"/>
      <c r="J57" s="60"/>
      <c r="K57" s="61"/>
      <c r="L57" s="60"/>
      <c r="M57" s="62"/>
      <c r="N57" s="71"/>
      <c r="O57" s="70"/>
      <c r="P57" s="71"/>
      <c r="Q57" s="70"/>
      <c r="R57" s="77"/>
      <c r="S57" s="38" t="str">
        <f>IF(Vorlage!S57&lt;&gt;0,Vorlage!S57,"")</f>
        <v/>
      </c>
      <c r="T57" s="39"/>
      <c r="U57" s="14" t="str">
        <f t="shared" ref="U57:U66" si="4">IF(COUNTIF((E57:Q57),"x")&gt;1,"Bitte nur ein Kreuz setzen!","")</f>
        <v/>
      </c>
    </row>
    <row r="58" spans="1:21" s="9" customFormat="1" ht="15.2" customHeight="1">
      <c r="A58" s="45"/>
      <c r="B58" s="38" t="str">
        <f>IF(Vorlage!B58&lt;&gt;"",Vorlage!B58,"")</f>
        <v>Anordnung der Bedienelemente</v>
      </c>
      <c r="C58" s="38"/>
      <c r="D58" s="69"/>
      <c r="E58" s="70"/>
      <c r="F58" s="71"/>
      <c r="G58" s="70"/>
      <c r="H58" s="71"/>
      <c r="I58" s="59"/>
      <c r="J58" s="60"/>
      <c r="K58" s="61"/>
      <c r="L58" s="60"/>
      <c r="M58" s="62"/>
      <c r="N58" s="71"/>
      <c r="O58" s="70"/>
      <c r="P58" s="71"/>
      <c r="Q58" s="70"/>
      <c r="R58" s="77"/>
      <c r="S58" s="38" t="str">
        <f>IF(Vorlage!S58&lt;&gt;0,Vorlage!S58,"")</f>
        <v/>
      </c>
      <c r="T58" s="39"/>
      <c r="U58" s="14" t="str">
        <f t="shared" si="4"/>
        <v/>
      </c>
    </row>
    <row r="59" spans="1:21" s="9" customFormat="1" ht="15.2" customHeight="1">
      <c r="A59" s="45"/>
      <c r="B59" s="38" t="str">
        <f>IF(Vorlage!B59&lt;&gt;"",Vorlage!B59,"")</f>
        <v>Verstellmöglichkeiten der OP-Tischplatte auf dem Transporter</v>
      </c>
      <c r="C59" s="38"/>
      <c r="D59" s="69"/>
      <c r="E59" s="70"/>
      <c r="F59" s="71"/>
      <c r="G59" s="70"/>
      <c r="H59" s="71"/>
      <c r="I59" s="59"/>
      <c r="J59" s="60"/>
      <c r="K59" s="61"/>
      <c r="L59" s="60"/>
      <c r="M59" s="62"/>
      <c r="N59" s="71"/>
      <c r="O59" s="70"/>
      <c r="P59" s="71"/>
      <c r="Q59" s="70"/>
      <c r="R59" s="77"/>
      <c r="S59" s="38" t="str">
        <f>IF(Vorlage!S59&lt;&gt;0,Vorlage!S59,"")</f>
        <v/>
      </c>
      <c r="T59" s="39"/>
      <c r="U59" s="14" t="str">
        <f t="shared" si="4"/>
        <v/>
      </c>
    </row>
    <row r="60" spans="1:21" s="9" customFormat="1" ht="15.2" customHeight="1">
      <c r="A60" s="45"/>
      <c r="B60" s="38" t="str">
        <f>IF(Vorlage!B60&lt;&gt;"",Vorlage!B60,"")</f>
        <v>Schocklagerungsposition auf dem Transporter</v>
      </c>
      <c r="C60" s="38"/>
      <c r="D60" s="69"/>
      <c r="E60" s="70"/>
      <c r="F60" s="71"/>
      <c r="G60" s="70"/>
      <c r="H60" s="71"/>
      <c r="I60" s="59"/>
      <c r="J60" s="60"/>
      <c r="K60" s="61"/>
      <c r="L60" s="60"/>
      <c r="M60" s="62"/>
      <c r="N60" s="71"/>
      <c r="O60" s="70"/>
      <c r="P60" s="71"/>
      <c r="Q60" s="70"/>
      <c r="R60" s="77"/>
      <c r="S60" s="38" t="str">
        <f>IF(Vorlage!S60&lt;&gt;0,Vorlage!S60,"")</f>
        <v/>
      </c>
      <c r="T60" s="39"/>
      <c r="U60" s="14" t="str">
        <f t="shared" si="4"/>
        <v/>
      </c>
    </row>
    <row r="61" spans="1:21" s="9" customFormat="1" ht="15.2" hidden="1" customHeight="1">
      <c r="A61" s="45"/>
      <c r="B61" s="38" t="str">
        <f>IF(Vorlage!B61&lt;&gt;"",Vorlage!B61,"")</f>
        <v/>
      </c>
      <c r="C61" s="38"/>
      <c r="D61" s="69"/>
      <c r="E61" s="70"/>
      <c r="F61" s="71"/>
      <c r="G61" s="70"/>
      <c r="H61" s="71"/>
      <c r="I61" s="59"/>
      <c r="J61" s="60"/>
      <c r="K61" s="61"/>
      <c r="L61" s="60"/>
      <c r="M61" s="62"/>
      <c r="N61" s="71"/>
      <c r="O61" s="70"/>
      <c r="P61" s="71"/>
      <c r="Q61" s="70"/>
      <c r="R61" s="77"/>
      <c r="S61" s="38" t="str">
        <f>IF(Vorlage!S61&lt;&gt;0,Vorlage!S61,"")</f>
        <v/>
      </c>
      <c r="T61" s="39"/>
      <c r="U61" s="14" t="str">
        <f t="shared" si="4"/>
        <v/>
      </c>
    </row>
    <row r="62" spans="1:21" s="9" customFormat="1" ht="15" hidden="1" customHeight="1">
      <c r="A62" s="45"/>
      <c r="B62" s="38" t="str">
        <f>IF(Vorlage!B62&lt;&gt;"",Vorlage!B62,"")</f>
        <v/>
      </c>
      <c r="C62" s="38"/>
      <c r="D62" s="69"/>
      <c r="E62" s="70"/>
      <c r="F62" s="71"/>
      <c r="G62" s="70"/>
      <c r="H62" s="71"/>
      <c r="I62" s="59"/>
      <c r="J62" s="60"/>
      <c r="K62" s="61"/>
      <c r="L62" s="60"/>
      <c r="M62" s="62"/>
      <c r="N62" s="71"/>
      <c r="O62" s="70"/>
      <c r="P62" s="71"/>
      <c r="Q62" s="70"/>
      <c r="R62" s="77"/>
      <c r="S62" s="38" t="str">
        <f>IF(Vorlage!S62&lt;&gt;0,Vorlage!S62,"")</f>
        <v/>
      </c>
      <c r="T62" s="39"/>
      <c r="U62" s="14" t="str">
        <f t="shared" si="4"/>
        <v/>
      </c>
    </row>
    <row r="63" spans="1:21" s="9" customFormat="1" ht="15" hidden="1" customHeight="1">
      <c r="A63" s="45"/>
      <c r="B63" s="38" t="str">
        <f>IF(Vorlage!B63&lt;&gt;"",Vorlage!B63,"")</f>
        <v/>
      </c>
      <c r="C63" s="38"/>
      <c r="D63" s="69"/>
      <c r="E63" s="70"/>
      <c r="F63" s="71"/>
      <c r="G63" s="70"/>
      <c r="H63" s="71"/>
      <c r="I63" s="59"/>
      <c r="J63" s="60"/>
      <c r="K63" s="61"/>
      <c r="L63" s="60"/>
      <c r="M63" s="62"/>
      <c r="N63" s="71"/>
      <c r="O63" s="70"/>
      <c r="P63" s="71"/>
      <c r="Q63" s="70"/>
      <c r="R63" s="77"/>
      <c r="S63" s="38" t="str">
        <f>IF(Vorlage!S63&lt;&gt;0,Vorlage!S63,"")</f>
        <v/>
      </c>
      <c r="T63" s="39"/>
      <c r="U63" s="14" t="str">
        <f t="shared" si="4"/>
        <v/>
      </c>
    </row>
    <row r="64" spans="1:21" s="9" customFormat="1" ht="15" hidden="1" customHeight="1">
      <c r="A64" s="45"/>
      <c r="B64" s="38" t="str">
        <f>IF(Vorlage!B64&lt;&gt;"",Vorlage!B64,"")</f>
        <v/>
      </c>
      <c r="C64" s="38"/>
      <c r="D64" s="69"/>
      <c r="E64" s="70"/>
      <c r="F64" s="71"/>
      <c r="G64" s="70"/>
      <c r="H64" s="71"/>
      <c r="I64" s="59"/>
      <c r="J64" s="60"/>
      <c r="K64" s="61"/>
      <c r="L64" s="60"/>
      <c r="M64" s="62"/>
      <c r="N64" s="71"/>
      <c r="O64" s="70"/>
      <c r="P64" s="71"/>
      <c r="Q64" s="70"/>
      <c r="R64" s="77"/>
      <c r="S64" s="38" t="str">
        <f>IF(Vorlage!S64&lt;&gt;0,Vorlage!S64,"")</f>
        <v/>
      </c>
      <c r="T64" s="39"/>
      <c r="U64" s="14" t="str">
        <f t="shared" si="4"/>
        <v/>
      </c>
    </row>
    <row r="65" spans="1:268" ht="15" hidden="1" customHeight="1">
      <c r="A65" s="45"/>
      <c r="B65" s="38" t="str">
        <f>IF(Vorlage!B65&lt;&gt;"",Vorlage!B65,"")</f>
        <v/>
      </c>
      <c r="C65" s="38"/>
      <c r="D65" s="69"/>
      <c r="E65" s="70"/>
      <c r="F65" s="71"/>
      <c r="G65" s="70"/>
      <c r="H65" s="71"/>
      <c r="I65" s="59"/>
      <c r="J65" s="60"/>
      <c r="K65" s="61"/>
      <c r="L65" s="60"/>
      <c r="M65" s="62"/>
      <c r="N65" s="71"/>
      <c r="O65" s="70"/>
      <c r="P65" s="71"/>
      <c r="Q65" s="70"/>
      <c r="R65" s="77"/>
      <c r="S65" s="38" t="str">
        <f>IF(Vorlage!S65&lt;&gt;0,Vorlage!S65,"")</f>
        <v/>
      </c>
      <c r="T65" s="39"/>
      <c r="U65" s="14" t="str">
        <f t="shared" si="4"/>
        <v/>
      </c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</row>
    <row r="66" spans="1:268" ht="15" hidden="1" customHeight="1">
      <c r="A66" s="45"/>
      <c r="B66" s="38" t="str">
        <f>IF(Vorlage!B66&lt;&gt;"",Vorlage!B66,"")</f>
        <v/>
      </c>
      <c r="C66" s="38"/>
      <c r="D66" s="69"/>
      <c r="E66" s="70"/>
      <c r="F66" s="71"/>
      <c r="G66" s="70"/>
      <c r="H66" s="71"/>
      <c r="I66" s="59"/>
      <c r="J66" s="60"/>
      <c r="K66" s="61"/>
      <c r="L66" s="60"/>
      <c r="M66" s="62"/>
      <c r="N66" s="71"/>
      <c r="O66" s="70"/>
      <c r="P66" s="71"/>
      <c r="Q66" s="70"/>
      <c r="R66" s="77"/>
      <c r="S66" s="38" t="str">
        <f>IF(Vorlage!S66&lt;&gt;0,Vorlage!S66,"")</f>
        <v/>
      </c>
      <c r="T66" s="39"/>
      <c r="U66" s="14" t="str">
        <f t="shared" si="4"/>
        <v/>
      </c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</row>
    <row r="67" spans="1:268" ht="15.2" customHeight="1" thickBot="1">
      <c r="A67" s="46"/>
      <c r="B67" s="40"/>
      <c r="C67" s="40"/>
      <c r="D67" s="72"/>
      <c r="E67" s="73"/>
      <c r="F67" s="73"/>
      <c r="G67" s="73"/>
      <c r="H67" s="73"/>
      <c r="I67" s="63"/>
      <c r="J67" s="64"/>
      <c r="K67" s="64"/>
      <c r="L67" s="64"/>
      <c r="M67" s="65"/>
      <c r="N67" s="73"/>
      <c r="O67" s="73"/>
      <c r="P67" s="73"/>
      <c r="Q67" s="73"/>
      <c r="R67" s="78"/>
      <c r="S67" s="40"/>
      <c r="T67" s="41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</row>
    <row r="68" spans="1:268" ht="17.850000000000001" customHeight="1">
      <c r="A68" s="50" t="str">
        <f>+Vorlage!A68</f>
        <v>Einzelbewertung - Szenario</v>
      </c>
      <c r="B68" s="38"/>
      <c r="C68" s="38"/>
      <c r="D68" s="69"/>
      <c r="E68" s="71"/>
      <c r="F68" s="71"/>
      <c r="G68" s="71"/>
      <c r="H68" s="71"/>
      <c r="I68" s="59"/>
      <c r="J68" s="61"/>
      <c r="K68" s="61"/>
      <c r="L68" s="61"/>
      <c r="M68" s="62"/>
      <c r="N68" s="71"/>
      <c r="O68" s="71"/>
      <c r="P68" s="71"/>
      <c r="Q68" s="71"/>
      <c r="R68" s="77"/>
      <c r="S68" s="38"/>
      <c r="T68" s="39"/>
      <c r="U68" s="15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</row>
    <row r="69" spans="1:268" ht="15.2" customHeight="1">
      <c r="A69" s="45"/>
      <c r="B69" s="38" t="str">
        <f>IF(Vorlage!B69&lt;&gt;"",Vorlage!B69,"")</f>
        <v>Bewertung der erforderlichen Schritte zur Vorbereitung</v>
      </c>
      <c r="C69" s="38"/>
      <c r="D69" s="69"/>
      <c r="E69" s="70"/>
      <c r="F69" s="71"/>
      <c r="G69" s="70"/>
      <c r="H69" s="71"/>
      <c r="I69" s="59"/>
      <c r="J69" s="60"/>
      <c r="K69" s="61"/>
      <c r="L69" s="60"/>
      <c r="M69" s="62"/>
      <c r="N69" s="71"/>
      <c r="O69" s="70"/>
      <c r="P69" s="71"/>
      <c r="Q69" s="70"/>
      <c r="R69" s="77"/>
      <c r="S69" s="38" t="str">
        <f>IF(Vorlage!S69&lt;&gt;0,Vorlage!S69,"")</f>
        <v/>
      </c>
      <c r="T69" s="39"/>
      <c r="U69" s="14" t="str">
        <f t="shared" ref="U69:U78" si="5">IF(COUNTIF((E69:Q69),"x")&gt;1,"Bitte nur ein Kreuz setzen!","")</f>
        <v/>
      </c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</row>
    <row r="70" spans="1:268" ht="15.2" customHeight="1">
      <c r="A70" s="45"/>
      <c r="B70" s="38" t="str">
        <f>IF(Vorlage!B70&lt;&gt;"",Vorlage!B70,"")</f>
        <v>Bewertung der Beweglichkeit und des Verfahrens</v>
      </c>
      <c r="C70" s="38"/>
      <c r="D70" s="69"/>
      <c r="E70" s="70"/>
      <c r="F70" s="71"/>
      <c r="G70" s="70"/>
      <c r="H70" s="71"/>
      <c r="I70" s="59"/>
      <c r="J70" s="60"/>
      <c r="K70" s="61"/>
      <c r="L70" s="60"/>
      <c r="M70" s="62"/>
      <c r="N70" s="71"/>
      <c r="O70" s="70"/>
      <c r="P70" s="71"/>
      <c r="Q70" s="70"/>
      <c r="R70" s="77"/>
      <c r="S70" s="38" t="str">
        <f>IF(Vorlage!S70&lt;&gt;0,Vorlage!S70,"")</f>
        <v/>
      </c>
      <c r="T70" s="39"/>
      <c r="U70" s="14" t="str">
        <f t="shared" si="5"/>
        <v/>
      </c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</row>
    <row r="71" spans="1:268" ht="15.2" customHeight="1">
      <c r="A71" s="45"/>
      <c r="B71" s="38" t="str">
        <f>IF(Vorlage!B71&lt;&gt;"",Vorlage!B71,"")</f>
        <v>Abrüstung und manuelle Reinigung</v>
      </c>
      <c r="C71" s="38"/>
      <c r="D71" s="69"/>
      <c r="E71" s="70"/>
      <c r="F71" s="71"/>
      <c r="G71" s="70"/>
      <c r="H71" s="71"/>
      <c r="I71" s="59"/>
      <c r="J71" s="60"/>
      <c r="K71" s="61"/>
      <c r="L71" s="60"/>
      <c r="M71" s="62"/>
      <c r="N71" s="71"/>
      <c r="O71" s="70"/>
      <c r="P71" s="71"/>
      <c r="Q71" s="70"/>
      <c r="R71" s="77"/>
      <c r="S71" s="38" t="str">
        <f>IF(Vorlage!S71&lt;&gt;0,Vorlage!S71,"")</f>
        <v/>
      </c>
      <c r="T71" s="39"/>
      <c r="U71" s="14" t="str">
        <f t="shared" si="5"/>
        <v/>
      </c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</row>
    <row r="72" spans="1:268" ht="15.2" customHeight="1">
      <c r="A72" s="45"/>
      <c r="B72" s="38" t="str">
        <f>IF(Vorlage!B72&lt;&gt;"",Vorlage!B72,"")</f>
        <v/>
      </c>
      <c r="C72" s="38"/>
      <c r="D72" s="69"/>
      <c r="E72" s="70"/>
      <c r="F72" s="71"/>
      <c r="G72" s="70"/>
      <c r="H72" s="71"/>
      <c r="I72" s="59"/>
      <c r="J72" s="60"/>
      <c r="K72" s="61"/>
      <c r="L72" s="60"/>
      <c r="M72" s="62"/>
      <c r="N72" s="71"/>
      <c r="O72" s="70"/>
      <c r="P72" s="71"/>
      <c r="Q72" s="70"/>
      <c r="R72" s="77"/>
      <c r="S72" s="38" t="str">
        <f>IF(Vorlage!S72&lt;&gt;0,Vorlage!S72,"")</f>
        <v/>
      </c>
      <c r="T72" s="39"/>
      <c r="U72" s="14" t="str">
        <f t="shared" si="5"/>
        <v/>
      </c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</row>
    <row r="73" spans="1:268" ht="15.2" hidden="1" customHeight="1">
      <c r="A73" s="45"/>
      <c r="B73" s="38" t="str">
        <f>IF(Vorlage!B73&lt;&gt;"",Vorlage!B73,"")</f>
        <v/>
      </c>
      <c r="C73" s="38"/>
      <c r="D73" s="69"/>
      <c r="E73" s="70"/>
      <c r="F73" s="71"/>
      <c r="G73" s="70"/>
      <c r="H73" s="71"/>
      <c r="I73" s="59"/>
      <c r="J73" s="60"/>
      <c r="K73" s="61"/>
      <c r="L73" s="60"/>
      <c r="M73" s="62"/>
      <c r="N73" s="71"/>
      <c r="O73" s="70"/>
      <c r="P73" s="71"/>
      <c r="Q73" s="70"/>
      <c r="R73" s="77"/>
      <c r="S73" s="38" t="str">
        <f>IF(Vorlage!S73&lt;&gt;0,Vorlage!S73,"")</f>
        <v/>
      </c>
      <c r="T73" s="39"/>
      <c r="U73" s="14" t="str">
        <f t="shared" si="5"/>
        <v/>
      </c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</row>
    <row r="74" spans="1:268" ht="15" hidden="1" customHeight="1">
      <c r="A74" s="45"/>
      <c r="B74" s="38" t="str">
        <f>IF(Vorlage!B74&lt;&gt;"",Vorlage!B74,"")</f>
        <v/>
      </c>
      <c r="C74" s="38"/>
      <c r="D74" s="69"/>
      <c r="E74" s="70"/>
      <c r="F74" s="71"/>
      <c r="G74" s="70"/>
      <c r="H74" s="71"/>
      <c r="I74" s="59"/>
      <c r="J74" s="60"/>
      <c r="K74" s="61"/>
      <c r="L74" s="60"/>
      <c r="M74" s="62"/>
      <c r="N74" s="71"/>
      <c r="O74" s="70"/>
      <c r="P74" s="71"/>
      <c r="Q74" s="70"/>
      <c r="R74" s="77"/>
      <c r="S74" s="38" t="str">
        <f>IF(Vorlage!S74&lt;&gt;0,Vorlage!S74,"")</f>
        <v/>
      </c>
      <c r="T74" s="39"/>
      <c r="U74" s="14" t="str">
        <f t="shared" si="5"/>
        <v/>
      </c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</row>
    <row r="75" spans="1:268" ht="15" hidden="1" customHeight="1">
      <c r="A75" s="45"/>
      <c r="B75" s="38" t="str">
        <f>IF(Vorlage!B75&lt;&gt;"",Vorlage!B75,"")</f>
        <v/>
      </c>
      <c r="C75" s="38"/>
      <c r="D75" s="69"/>
      <c r="E75" s="70"/>
      <c r="F75" s="71"/>
      <c r="G75" s="70"/>
      <c r="H75" s="71"/>
      <c r="I75" s="59"/>
      <c r="J75" s="60"/>
      <c r="K75" s="61"/>
      <c r="L75" s="60"/>
      <c r="M75" s="62"/>
      <c r="N75" s="71"/>
      <c r="O75" s="70"/>
      <c r="P75" s="71"/>
      <c r="Q75" s="70"/>
      <c r="R75" s="77"/>
      <c r="S75" s="38" t="str">
        <f>IF(Vorlage!S75&lt;&gt;0,Vorlage!S75,"")</f>
        <v/>
      </c>
      <c r="T75" s="39"/>
      <c r="U75" s="14" t="str">
        <f t="shared" si="5"/>
        <v/>
      </c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</row>
    <row r="76" spans="1:268" ht="15" hidden="1" customHeight="1">
      <c r="A76" s="45"/>
      <c r="B76" s="38" t="str">
        <f>IF(Vorlage!B76&lt;&gt;"",Vorlage!B76,"")</f>
        <v/>
      </c>
      <c r="C76" s="38"/>
      <c r="D76" s="69"/>
      <c r="E76" s="70"/>
      <c r="F76" s="71"/>
      <c r="G76" s="70"/>
      <c r="H76" s="71"/>
      <c r="I76" s="59"/>
      <c r="J76" s="60"/>
      <c r="K76" s="61"/>
      <c r="L76" s="60"/>
      <c r="M76" s="62"/>
      <c r="N76" s="71"/>
      <c r="O76" s="70"/>
      <c r="P76" s="71"/>
      <c r="Q76" s="70"/>
      <c r="R76" s="77"/>
      <c r="S76" s="38" t="str">
        <f>IF(Vorlage!S76&lt;&gt;0,Vorlage!S76,"")</f>
        <v/>
      </c>
      <c r="T76" s="39"/>
      <c r="U76" s="14" t="str">
        <f t="shared" si="5"/>
        <v/>
      </c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</row>
    <row r="77" spans="1:268" ht="15" hidden="1" customHeight="1">
      <c r="A77" s="45"/>
      <c r="B77" s="38" t="str">
        <f>IF(Vorlage!B77&lt;&gt;"",Vorlage!B77,"")</f>
        <v/>
      </c>
      <c r="C77" s="38"/>
      <c r="D77" s="69"/>
      <c r="E77" s="70"/>
      <c r="F77" s="71"/>
      <c r="G77" s="70"/>
      <c r="H77" s="71"/>
      <c r="I77" s="59"/>
      <c r="J77" s="60"/>
      <c r="K77" s="61"/>
      <c r="L77" s="60"/>
      <c r="M77" s="62"/>
      <c r="N77" s="71"/>
      <c r="O77" s="70"/>
      <c r="P77" s="71"/>
      <c r="Q77" s="70"/>
      <c r="R77" s="77"/>
      <c r="S77" s="38" t="str">
        <f>IF(Vorlage!S77&lt;&gt;0,Vorlage!S77,"")</f>
        <v/>
      </c>
      <c r="T77" s="39"/>
      <c r="U77" s="14" t="str">
        <f t="shared" si="5"/>
        <v/>
      </c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</row>
    <row r="78" spans="1:268" ht="15" hidden="1" customHeight="1">
      <c r="A78" s="45"/>
      <c r="B78" s="38" t="str">
        <f>IF(Vorlage!B78&lt;&gt;"",Vorlage!B78,"")</f>
        <v/>
      </c>
      <c r="C78" s="38"/>
      <c r="D78" s="69"/>
      <c r="E78" s="70"/>
      <c r="F78" s="71"/>
      <c r="G78" s="70"/>
      <c r="H78" s="71"/>
      <c r="I78" s="59"/>
      <c r="J78" s="60"/>
      <c r="K78" s="61"/>
      <c r="L78" s="60"/>
      <c r="M78" s="62"/>
      <c r="N78" s="71"/>
      <c r="O78" s="70"/>
      <c r="P78" s="71"/>
      <c r="Q78" s="70"/>
      <c r="R78" s="77"/>
      <c r="S78" s="38" t="str">
        <f>IF(Vorlage!S78&lt;&gt;0,Vorlage!S78,"")</f>
        <v/>
      </c>
      <c r="T78" s="39"/>
      <c r="U78" s="14" t="str">
        <f t="shared" si="5"/>
        <v/>
      </c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</row>
    <row r="79" spans="1:268" ht="15.2" customHeight="1" thickBot="1">
      <c r="A79" s="46"/>
      <c r="B79" s="40"/>
      <c r="C79" s="40"/>
      <c r="D79" s="72"/>
      <c r="E79" s="73"/>
      <c r="F79" s="73"/>
      <c r="G79" s="73"/>
      <c r="H79" s="73"/>
      <c r="I79" s="63"/>
      <c r="J79" s="64"/>
      <c r="K79" s="64"/>
      <c r="L79" s="64"/>
      <c r="M79" s="65"/>
      <c r="N79" s="73"/>
      <c r="O79" s="73"/>
      <c r="P79" s="73"/>
      <c r="Q79" s="73"/>
      <c r="R79" s="78"/>
      <c r="S79" s="40"/>
      <c r="T79" s="41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</row>
    <row r="80" spans="1:268" ht="17.850000000000001" customHeight="1">
      <c r="A80" s="50" t="str">
        <f>+Vorlage!A80</f>
        <v>OP-Tisch-Fernbedienung</v>
      </c>
      <c r="B80" s="38"/>
      <c r="C80" s="38"/>
      <c r="D80" s="69"/>
      <c r="E80" s="71"/>
      <c r="F80" s="71"/>
      <c r="G80" s="71"/>
      <c r="H80" s="71"/>
      <c r="I80" s="59"/>
      <c r="J80" s="61"/>
      <c r="K80" s="61"/>
      <c r="L80" s="61"/>
      <c r="M80" s="62"/>
      <c r="N80" s="71"/>
      <c r="O80" s="71"/>
      <c r="P80" s="71"/>
      <c r="Q80" s="71"/>
      <c r="R80" s="77"/>
      <c r="S80" s="38"/>
      <c r="T80" s="39"/>
      <c r="U80" s="15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</row>
    <row r="81" spans="1:268" ht="15.2" customHeight="1">
      <c r="A81" s="45"/>
      <c r="B81" s="38" t="str">
        <f>IF(Vorlage!B81&lt;&gt;"",Vorlage!B81,"")</f>
        <v>Gesamteindruck der Verarbeitung</v>
      </c>
      <c r="C81" s="38"/>
      <c r="D81" s="69"/>
      <c r="E81" s="70"/>
      <c r="F81" s="71"/>
      <c r="G81" s="70"/>
      <c r="H81" s="71"/>
      <c r="I81" s="59"/>
      <c r="J81" s="60"/>
      <c r="K81" s="61"/>
      <c r="L81" s="60"/>
      <c r="M81" s="62"/>
      <c r="N81" s="71"/>
      <c r="O81" s="70"/>
      <c r="P81" s="71"/>
      <c r="Q81" s="70"/>
      <c r="R81" s="77"/>
      <c r="S81" s="38" t="str">
        <f>IF(Vorlage!S81&lt;&gt;0,Vorlage!S81,"")</f>
        <v/>
      </c>
      <c r="T81" s="39"/>
      <c r="U81" s="14" t="str">
        <f t="shared" ref="U81:U90" si="6">IF(COUNTIF((E81:Q81),"x")&gt;1,"Bitte nur ein Kreuz setzen!","")</f>
        <v/>
      </c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</row>
    <row r="82" spans="1:268" ht="15.2" customHeight="1">
      <c r="A82" s="45"/>
      <c r="B82" s="38" t="str">
        <f>IF(Vorlage!B82&lt;&gt;"",Vorlage!B82,"")</f>
        <v>Eindruck des Bedienkonzeptes (intraoperativ)</v>
      </c>
      <c r="C82" s="38"/>
      <c r="D82" s="69"/>
      <c r="E82" s="70"/>
      <c r="F82" s="71"/>
      <c r="G82" s="70"/>
      <c r="H82" s="71"/>
      <c r="I82" s="59"/>
      <c r="J82" s="60"/>
      <c r="K82" s="61"/>
      <c r="L82" s="60"/>
      <c r="M82" s="62"/>
      <c r="N82" s="71"/>
      <c r="O82" s="70"/>
      <c r="P82" s="71"/>
      <c r="Q82" s="70"/>
      <c r="R82" s="77"/>
      <c r="S82" s="38" t="str">
        <f>IF(Vorlage!S82&lt;&gt;0,Vorlage!S82,"")</f>
        <v/>
      </c>
      <c r="T82" s="39"/>
      <c r="U82" s="14" t="str">
        <f t="shared" si="6"/>
        <v/>
      </c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</row>
    <row r="83" spans="1:268" ht="15.2" customHeight="1">
      <c r="A83" s="45"/>
      <c r="B83" s="38" t="str">
        <f>IF(Vorlage!B83&lt;&gt;"",Vorlage!B83,"")</f>
        <v>Umfang der Verstellmöglichkeiten</v>
      </c>
      <c r="C83" s="38"/>
      <c r="D83" s="69"/>
      <c r="E83" s="70"/>
      <c r="F83" s="71"/>
      <c r="G83" s="70"/>
      <c r="H83" s="71"/>
      <c r="I83" s="59"/>
      <c r="J83" s="60"/>
      <c r="K83" s="61"/>
      <c r="L83" s="60"/>
      <c r="M83" s="62"/>
      <c r="N83" s="71"/>
      <c r="O83" s="70"/>
      <c r="P83" s="71"/>
      <c r="Q83" s="70"/>
      <c r="R83" s="77"/>
      <c r="S83" s="38" t="str">
        <f>IF(Vorlage!S83&lt;&gt;0,Vorlage!S83,"")</f>
        <v/>
      </c>
      <c r="T83" s="39"/>
      <c r="U83" s="14" t="str">
        <f t="shared" si="6"/>
        <v/>
      </c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</row>
    <row r="84" spans="1:268" ht="15.2" customHeight="1">
      <c r="A84" s="45"/>
      <c r="B84" s="38" t="str">
        <f>IF(Vorlage!B84&lt;&gt;"",Vorlage!B84,"")</f>
        <v>Art und Umfang der optischen Informationen</v>
      </c>
      <c r="C84" s="38"/>
      <c r="D84" s="69"/>
      <c r="E84" s="70"/>
      <c r="F84" s="71"/>
      <c r="G84" s="70"/>
      <c r="H84" s="71"/>
      <c r="I84" s="59"/>
      <c r="J84" s="60"/>
      <c r="K84" s="61"/>
      <c r="L84" s="60"/>
      <c r="M84" s="62"/>
      <c r="N84" s="71"/>
      <c r="O84" s="70"/>
      <c r="P84" s="71"/>
      <c r="Q84" s="70"/>
      <c r="R84" s="77"/>
      <c r="S84" s="38" t="str">
        <f>IF(Vorlage!S84&lt;&gt;0,Vorlage!S84,"")</f>
        <v/>
      </c>
      <c r="T84" s="39"/>
      <c r="U84" s="14" t="str">
        <f t="shared" si="6"/>
        <v/>
      </c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</row>
    <row r="85" spans="1:268" ht="15.2" hidden="1" customHeight="1">
      <c r="A85" s="45"/>
      <c r="B85" s="38" t="str">
        <f>IF(Vorlage!B85&lt;&gt;"",Vorlage!B85,"")</f>
        <v/>
      </c>
      <c r="C85" s="38"/>
      <c r="D85" s="69"/>
      <c r="E85" s="70"/>
      <c r="F85" s="71"/>
      <c r="G85" s="70"/>
      <c r="H85" s="71"/>
      <c r="I85" s="59"/>
      <c r="J85" s="60"/>
      <c r="K85" s="61"/>
      <c r="L85" s="60"/>
      <c r="M85" s="62"/>
      <c r="N85" s="71"/>
      <c r="O85" s="70"/>
      <c r="P85" s="71"/>
      <c r="Q85" s="70"/>
      <c r="R85" s="77"/>
      <c r="S85" s="38" t="str">
        <f>IF(Vorlage!S85&lt;&gt;0,Vorlage!S85,"")</f>
        <v/>
      </c>
      <c r="T85" s="39"/>
      <c r="U85" s="14" t="str">
        <f t="shared" si="6"/>
        <v/>
      </c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</row>
    <row r="86" spans="1:268" ht="15" hidden="1" customHeight="1">
      <c r="A86" s="45"/>
      <c r="B86" s="38" t="str">
        <f>IF(Vorlage!B86&lt;&gt;"",Vorlage!B86,"")</f>
        <v/>
      </c>
      <c r="C86" s="38"/>
      <c r="D86" s="69"/>
      <c r="E86" s="70"/>
      <c r="F86" s="71"/>
      <c r="G86" s="70"/>
      <c r="H86" s="71"/>
      <c r="I86" s="59"/>
      <c r="J86" s="60"/>
      <c r="K86" s="61"/>
      <c r="L86" s="60"/>
      <c r="M86" s="62"/>
      <c r="N86" s="71"/>
      <c r="O86" s="70"/>
      <c r="P86" s="71"/>
      <c r="Q86" s="70"/>
      <c r="R86" s="77"/>
      <c r="S86" s="38" t="str">
        <f>IF(Vorlage!S86&lt;&gt;0,Vorlage!S86,"")</f>
        <v/>
      </c>
      <c r="T86" s="39"/>
      <c r="U86" s="14" t="str">
        <f t="shared" si="6"/>
        <v/>
      </c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</row>
    <row r="87" spans="1:268" ht="15" hidden="1" customHeight="1">
      <c r="A87" s="45"/>
      <c r="B87" s="38" t="str">
        <f>IF(Vorlage!B87&lt;&gt;"",Vorlage!B87,"")</f>
        <v/>
      </c>
      <c r="C87" s="38"/>
      <c r="D87" s="69"/>
      <c r="E87" s="70"/>
      <c r="F87" s="71"/>
      <c r="G87" s="70"/>
      <c r="H87" s="71"/>
      <c r="I87" s="59"/>
      <c r="J87" s="60"/>
      <c r="K87" s="61"/>
      <c r="L87" s="60"/>
      <c r="M87" s="62"/>
      <c r="N87" s="71"/>
      <c r="O87" s="70"/>
      <c r="P87" s="71"/>
      <c r="Q87" s="70"/>
      <c r="R87" s="77"/>
      <c r="S87" s="38" t="str">
        <f>IF(Vorlage!S87&lt;&gt;0,Vorlage!S87,"")</f>
        <v/>
      </c>
      <c r="T87" s="39"/>
      <c r="U87" s="14" t="str">
        <f t="shared" si="6"/>
        <v/>
      </c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</row>
    <row r="88" spans="1:268" ht="15" hidden="1" customHeight="1">
      <c r="A88" s="45"/>
      <c r="B88" s="38" t="str">
        <f>IF(Vorlage!B88&lt;&gt;"",Vorlage!B88,"")</f>
        <v/>
      </c>
      <c r="C88" s="38"/>
      <c r="D88" s="69"/>
      <c r="E88" s="70"/>
      <c r="F88" s="71"/>
      <c r="G88" s="70"/>
      <c r="H88" s="71"/>
      <c r="I88" s="59"/>
      <c r="J88" s="60"/>
      <c r="K88" s="61"/>
      <c r="L88" s="60"/>
      <c r="M88" s="62"/>
      <c r="N88" s="71"/>
      <c r="O88" s="70"/>
      <c r="P88" s="71"/>
      <c r="Q88" s="70"/>
      <c r="R88" s="77"/>
      <c r="S88" s="38" t="str">
        <f>IF(Vorlage!S88&lt;&gt;0,Vorlage!S88,"")</f>
        <v/>
      </c>
      <c r="T88" s="39"/>
      <c r="U88" s="14" t="str">
        <f t="shared" si="6"/>
        <v/>
      </c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</row>
    <row r="89" spans="1:268" ht="15" hidden="1" customHeight="1">
      <c r="A89" s="45"/>
      <c r="B89" s="38" t="str">
        <f>IF(Vorlage!B89&lt;&gt;"",Vorlage!B89,"")</f>
        <v/>
      </c>
      <c r="C89" s="38"/>
      <c r="D89" s="69"/>
      <c r="E89" s="70"/>
      <c r="F89" s="71"/>
      <c r="G89" s="70"/>
      <c r="H89" s="71"/>
      <c r="I89" s="59"/>
      <c r="J89" s="60"/>
      <c r="K89" s="61"/>
      <c r="L89" s="60"/>
      <c r="M89" s="62"/>
      <c r="N89" s="71"/>
      <c r="O89" s="70"/>
      <c r="P89" s="71"/>
      <c r="Q89" s="70"/>
      <c r="R89" s="77"/>
      <c r="S89" s="38" t="str">
        <f>IF(Vorlage!S89&lt;&gt;0,Vorlage!S89,"")</f>
        <v/>
      </c>
      <c r="T89" s="39"/>
      <c r="U89" s="14" t="str">
        <f t="shared" si="6"/>
        <v/>
      </c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</row>
    <row r="90" spans="1:268" ht="15" hidden="1" customHeight="1">
      <c r="A90" s="45"/>
      <c r="B90" s="38" t="str">
        <f>IF(Vorlage!B90&lt;&gt;"",Vorlage!B90,"")</f>
        <v/>
      </c>
      <c r="C90" s="38"/>
      <c r="D90" s="69"/>
      <c r="E90" s="70"/>
      <c r="F90" s="71"/>
      <c r="G90" s="70"/>
      <c r="H90" s="71"/>
      <c r="I90" s="59"/>
      <c r="J90" s="60"/>
      <c r="K90" s="61"/>
      <c r="L90" s="60"/>
      <c r="M90" s="62"/>
      <c r="N90" s="71"/>
      <c r="O90" s="70"/>
      <c r="P90" s="71"/>
      <c r="Q90" s="70"/>
      <c r="R90" s="77"/>
      <c r="S90" s="38" t="str">
        <f>IF(Vorlage!S90&lt;&gt;0,Vorlage!S90,"")</f>
        <v/>
      </c>
      <c r="T90" s="39"/>
      <c r="U90" s="14" t="str">
        <f t="shared" si="6"/>
        <v/>
      </c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</row>
    <row r="91" spans="1:268" ht="15.2" customHeight="1" thickBot="1">
      <c r="A91" s="46"/>
      <c r="B91" s="40"/>
      <c r="C91" s="40"/>
      <c r="D91" s="72"/>
      <c r="E91" s="73"/>
      <c r="F91" s="73"/>
      <c r="G91" s="73"/>
      <c r="H91" s="73"/>
      <c r="I91" s="63"/>
      <c r="J91" s="64"/>
      <c r="K91" s="64"/>
      <c r="L91" s="64"/>
      <c r="M91" s="65"/>
      <c r="N91" s="73"/>
      <c r="O91" s="73"/>
      <c r="P91" s="73"/>
      <c r="Q91" s="73"/>
      <c r="R91" s="78"/>
      <c r="S91" s="40"/>
      <c r="T91" s="41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</row>
    <row r="92" spans="1:268" ht="17.850000000000001" customHeight="1">
      <c r="A92" s="50" t="str">
        <f>+Vorlage!A92</f>
        <v>Schulung und Wartung</v>
      </c>
      <c r="B92" s="38"/>
      <c r="C92" s="38"/>
      <c r="D92" s="69"/>
      <c r="E92" s="71"/>
      <c r="F92" s="71"/>
      <c r="G92" s="71"/>
      <c r="H92" s="71"/>
      <c r="I92" s="59"/>
      <c r="J92" s="61"/>
      <c r="K92" s="61"/>
      <c r="L92" s="61"/>
      <c r="M92" s="62"/>
      <c r="N92" s="71"/>
      <c r="O92" s="71"/>
      <c r="P92" s="71"/>
      <c r="Q92" s="71"/>
      <c r="R92" s="77"/>
      <c r="S92" s="38"/>
      <c r="T92" s="39"/>
      <c r="U92" s="15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</row>
    <row r="93" spans="1:268" ht="15.2" customHeight="1">
      <c r="A93" s="45"/>
      <c r="B93" s="38" t="str">
        <f>IF(Vorlage!B93&lt;&gt;"",Vorlage!B93,"")</f>
        <v>Darstellung des Schulungskonzeptes</v>
      </c>
      <c r="C93" s="38"/>
      <c r="D93" s="69"/>
      <c r="E93" s="70"/>
      <c r="F93" s="71"/>
      <c r="G93" s="70"/>
      <c r="H93" s="71"/>
      <c r="I93" s="59"/>
      <c r="J93" s="60"/>
      <c r="K93" s="61"/>
      <c r="L93" s="60"/>
      <c r="M93" s="62"/>
      <c r="N93" s="71"/>
      <c r="O93" s="70"/>
      <c r="P93" s="71"/>
      <c r="Q93" s="70"/>
      <c r="R93" s="77"/>
      <c r="S93" s="38" t="str">
        <f>IF(Vorlage!S93&lt;&gt;0,Vorlage!S93,"")</f>
        <v/>
      </c>
      <c r="T93" s="39"/>
      <c r="U93" s="14" t="str">
        <f t="shared" ref="U93:U102" si="7">IF(COUNTIF((E93:Q93),"x")&gt;1,"Bitte nur ein Kreuz setzen!","")</f>
        <v/>
      </c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</row>
    <row r="94" spans="1:268" ht="15.2" customHeight="1">
      <c r="A94" s="45"/>
      <c r="B94" s="38" t="str">
        <f>IF(Vorlage!B94&lt;&gt;"",Vorlage!B94,"")</f>
        <v>Darstellung des Wartungs- und Betreuungskonzeptes</v>
      </c>
      <c r="C94" s="38"/>
      <c r="D94" s="69"/>
      <c r="E94" s="70"/>
      <c r="F94" s="71"/>
      <c r="G94" s="70"/>
      <c r="H94" s="71"/>
      <c r="I94" s="59"/>
      <c r="J94" s="60"/>
      <c r="K94" s="61"/>
      <c r="L94" s="60"/>
      <c r="M94" s="62"/>
      <c r="N94" s="71"/>
      <c r="O94" s="70"/>
      <c r="P94" s="71"/>
      <c r="Q94" s="70"/>
      <c r="R94" s="77"/>
      <c r="S94" s="38" t="str">
        <f>IF(Vorlage!S94&lt;&gt;0,Vorlage!S94,"")</f>
        <v/>
      </c>
      <c r="T94" s="39"/>
      <c r="U94" s="14" t="str">
        <f t="shared" si="7"/>
        <v/>
      </c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</row>
    <row r="95" spans="1:268" ht="15.2" customHeight="1">
      <c r="A95" s="45"/>
      <c r="B95" s="38" t="str">
        <f>IF(Vorlage!B95&lt;&gt;"",Vorlage!B95,"")</f>
        <v>Darstellung des Montage- und Einbringungskonzeptes</v>
      </c>
      <c r="C95" s="38"/>
      <c r="D95" s="69"/>
      <c r="E95" s="70"/>
      <c r="F95" s="71"/>
      <c r="G95" s="70"/>
      <c r="H95" s="71"/>
      <c r="I95" s="59"/>
      <c r="J95" s="60"/>
      <c r="K95" s="61"/>
      <c r="L95" s="60"/>
      <c r="M95" s="62"/>
      <c r="N95" s="71"/>
      <c r="O95" s="70"/>
      <c r="P95" s="71"/>
      <c r="Q95" s="70"/>
      <c r="R95" s="77"/>
      <c r="S95" s="38" t="str">
        <f>IF(Vorlage!S95&lt;&gt;0,Vorlage!S95,"")</f>
        <v/>
      </c>
      <c r="T95" s="39"/>
      <c r="U95" s="14" t="str">
        <f t="shared" si="7"/>
        <v/>
      </c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</row>
    <row r="96" spans="1:268" ht="15.2" customHeight="1">
      <c r="A96" s="45"/>
      <c r="B96" s="38" t="str">
        <f>IF(Vorlage!B96&lt;&gt;"",Vorlage!B96,"")</f>
        <v>Verständlichkeit der Gebrauchsanleitungen</v>
      </c>
      <c r="C96" s="38"/>
      <c r="D96" s="69"/>
      <c r="E96" s="70"/>
      <c r="F96" s="71"/>
      <c r="G96" s="70"/>
      <c r="H96" s="71"/>
      <c r="I96" s="59"/>
      <c r="J96" s="60"/>
      <c r="K96" s="61"/>
      <c r="L96" s="60"/>
      <c r="M96" s="62"/>
      <c r="N96" s="71"/>
      <c r="O96" s="70"/>
      <c r="P96" s="71"/>
      <c r="Q96" s="70"/>
      <c r="R96" s="77"/>
      <c r="S96" s="38" t="str">
        <f>IF(Vorlage!S96&lt;&gt;0,Vorlage!S96,"")</f>
        <v/>
      </c>
      <c r="T96" s="39"/>
      <c r="U96" s="14" t="str">
        <f t="shared" si="7"/>
        <v/>
      </c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</row>
    <row r="97" spans="1:268" ht="15.2" hidden="1" customHeight="1">
      <c r="A97" s="45"/>
      <c r="B97" s="38" t="str">
        <f>IF(Vorlage!B97&lt;&gt;"",Vorlage!B97,"")</f>
        <v/>
      </c>
      <c r="C97" s="38"/>
      <c r="D97" s="69"/>
      <c r="E97" s="70"/>
      <c r="F97" s="71"/>
      <c r="G97" s="70"/>
      <c r="H97" s="71"/>
      <c r="I97" s="59"/>
      <c r="J97" s="60"/>
      <c r="K97" s="61"/>
      <c r="L97" s="60"/>
      <c r="M97" s="62"/>
      <c r="N97" s="71"/>
      <c r="O97" s="70"/>
      <c r="P97" s="71"/>
      <c r="Q97" s="70"/>
      <c r="R97" s="77"/>
      <c r="S97" s="38" t="str">
        <f>IF(Vorlage!S97&lt;&gt;0,Vorlage!S97,"")</f>
        <v/>
      </c>
      <c r="T97" s="39"/>
      <c r="U97" s="14" t="str">
        <f t="shared" si="7"/>
        <v/>
      </c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</row>
    <row r="98" spans="1:268" ht="15" hidden="1" customHeight="1">
      <c r="A98" s="45"/>
      <c r="B98" s="38" t="str">
        <f>IF(Vorlage!B98&lt;&gt;"",Vorlage!B98,"")</f>
        <v/>
      </c>
      <c r="C98" s="38"/>
      <c r="D98" s="69"/>
      <c r="E98" s="70"/>
      <c r="F98" s="71"/>
      <c r="G98" s="70"/>
      <c r="H98" s="71"/>
      <c r="I98" s="59"/>
      <c r="J98" s="60"/>
      <c r="K98" s="61"/>
      <c r="L98" s="60"/>
      <c r="M98" s="62"/>
      <c r="N98" s="71"/>
      <c r="O98" s="70"/>
      <c r="P98" s="71"/>
      <c r="Q98" s="70"/>
      <c r="R98" s="77"/>
      <c r="S98" s="38" t="str">
        <f>IF(Vorlage!S98&lt;&gt;0,Vorlage!S98,"")</f>
        <v/>
      </c>
      <c r="T98" s="39"/>
      <c r="U98" s="14" t="str">
        <f t="shared" si="7"/>
        <v/>
      </c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</row>
    <row r="99" spans="1:268" ht="15" hidden="1" customHeight="1">
      <c r="A99" s="45"/>
      <c r="B99" s="38" t="str">
        <f>IF(Vorlage!B99&lt;&gt;"",Vorlage!B99,"")</f>
        <v/>
      </c>
      <c r="C99" s="38"/>
      <c r="D99" s="69"/>
      <c r="E99" s="70"/>
      <c r="F99" s="71"/>
      <c r="G99" s="70"/>
      <c r="H99" s="71"/>
      <c r="I99" s="59"/>
      <c r="J99" s="60"/>
      <c r="K99" s="61"/>
      <c r="L99" s="60"/>
      <c r="M99" s="62"/>
      <c r="N99" s="71"/>
      <c r="O99" s="70"/>
      <c r="P99" s="71"/>
      <c r="Q99" s="70"/>
      <c r="R99" s="77"/>
      <c r="S99" s="38" t="str">
        <f>IF(Vorlage!S99&lt;&gt;0,Vorlage!S99,"")</f>
        <v/>
      </c>
      <c r="T99" s="39"/>
      <c r="U99" s="14" t="str">
        <f t="shared" si="7"/>
        <v/>
      </c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</row>
    <row r="100" spans="1:268" ht="15" hidden="1" customHeight="1">
      <c r="A100" s="45"/>
      <c r="B100" s="38" t="str">
        <f>IF(Vorlage!B100&lt;&gt;"",Vorlage!B100,"")</f>
        <v/>
      </c>
      <c r="C100" s="38"/>
      <c r="D100" s="69"/>
      <c r="E100" s="70"/>
      <c r="F100" s="71"/>
      <c r="G100" s="70"/>
      <c r="H100" s="71"/>
      <c r="I100" s="59"/>
      <c r="J100" s="60"/>
      <c r="K100" s="61"/>
      <c r="L100" s="60"/>
      <c r="M100" s="62"/>
      <c r="N100" s="71"/>
      <c r="O100" s="70"/>
      <c r="P100" s="71"/>
      <c r="Q100" s="70"/>
      <c r="R100" s="77"/>
      <c r="S100" s="38" t="str">
        <f>IF(Vorlage!S100&lt;&gt;0,Vorlage!S100,"")</f>
        <v/>
      </c>
      <c r="T100" s="39"/>
      <c r="U100" s="14" t="str">
        <f t="shared" si="7"/>
        <v/>
      </c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</row>
    <row r="101" spans="1:268" ht="15" hidden="1" customHeight="1">
      <c r="A101" s="45"/>
      <c r="B101" s="38" t="str">
        <f>IF(Vorlage!B101&lt;&gt;"",Vorlage!B101,"")</f>
        <v/>
      </c>
      <c r="C101" s="38"/>
      <c r="D101" s="69"/>
      <c r="E101" s="70"/>
      <c r="F101" s="71"/>
      <c r="G101" s="70"/>
      <c r="H101" s="71"/>
      <c r="I101" s="59"/>
      <c r="J101" s="60"/>
      <c r="K101" s="61"/>
      <c r="L101" s="60"/>
      <c r="M101" s="62"/>
      <c r="N101" s="71"/>
      <c r="O101" s="70"/>
      <c r="P101" s="71"/>
      <c r="Q101" s="70"/>
      <c r="R101" s="77"/>
      <c r="S101" s="38" t="str">
        <f>IF(Vorlage!S101&lt;&gt;0,Vorlage!S101,"")</f>
        <v/>
      </c>
      <c r="T101" s="39"/>
      <c r="U101" s="14" t="str">
        <f t="shared" si="7"/>
        <v/>
      </c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</row>
    <row r="102" spans="1:268" ht="15" hidden="1" customHeight="1">
      <c r="A102" s="45"/>
      <c r="B102" s="38" t="str">
        <f>IF(Vorlage!B102&lt;&gt;"",Vorlage!B102,"")</f>
        <v/>
      </c>
      <c r="C102" s="38"/>
      <c r="D102" s="69"/>
      <c r="E102" s="70"/>
      <c r="F102" s="71"/>
      <c r="G102" s="70"/>
      <c r="H102" s="71"/>
      <c r="I102" s="59"/>
      <c r="J102" s="60"/>
      <c r="K102" s="61"/>
      <c r="L102" s="60"/>
      <c r="M102" s="62"/>
      <c r="N102" s="71"/>
      <c r="O102" s="70"/>
      <c r="P102" s="71"/>
      <c r="Q102" s="70"/>
      <c r="R102" s="77"/>
      <c r="S102" s="38" t="str">
        <f>IF(Vorlage!S102&lt;&gt;0,Vorlage!S102,"")</f>
        <v/>
      </c>
      <c r="T102" s="39"/>
      <c r="U102" s="14" t="str">
        <f t="shared" si="7"/>
        <v/>
      </c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</row>
    <row r="103" spans="1:268" ht="15.2" customHeight="1" thickBot="1">
      <c r="A103" s="46"/>
      <c r="B103" s="40"/>
      <c r="C103" s="40"/>
      <c r="D103" s="72"/>
      <c r="E103" s="73"/>
      <c r="F103" s="73"/>
      <c r="G103" s="73"/>
      <c r="H103" s="73"/>
      <c r="I103" s="63"/>
      <c r="J103" s="64"/>
      <c r="K103" s="64"/>
      <c r="L103" s="64"/>
      <c r="M103" s="65"/>
      <c r="N103" s="73"/>
      <c r="O103" s="73"/>
      <c r="P103" s="73"/>
      <c r="Q103" s="73"/>
      <c r="R103" s="78"/>
      <c r="S103" s="40"/>
      <c r="T103" s="41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</row>
    <row r="104" spans="1:268" ht="17.850000000000001" customHeight="1">
      <c r="A104" s="50" t="str">
        <f>+Vorlage!A104</f>
        <v>IT-Anschluss</v>
      </c>
      <c r="B104" s="38"/>
      <c r="C104" s="38"/>
      <c r="D104" s="69"/>
      <c r="E104" s="71"/>
      <c r="F104" s="71"/>
      <c r="G104" s="71"/>
      <c r="H104" s="71"/>
      <c r="I104" s="59"/>
      <c r="J104" s="61"/>
      <c r="K104" s="61"/>
      <c r="L104" s="61"/>
      <c r="M104" s="62"/>
      <c r="N104" s="71"/>
      <c r="O104" s="71"/>
      <c r="P104" s="71"/>
      <c r="Q104" s="71"/>
      <c r="R104" s="77"/>
      <c r="S104" s="38"/>
      <c r="T104" s="39"/>
      <c r="U104" s="15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</row>
    <row r="105" spans="1:268" ht="15.2" customHeight="1">
      <c r="A105" s="45"/>
      <c r="B105" s="38" t="str">
        <f>IF(Vorlage!B105&lt;&gt;"",Vorlage!B105,"")</f>
        <v>Direkte Anbindung an das OP-Steuerungssystem</v>
      </c>
      <c r="C105" s="38"/>
      <c r="D105" s="69"/>
      <c r="E105" s="70"/>
      <c r="F105" s="71"/>
      <c r="G105" s="70"/>
      <c r="H105" s="71"/>
      <c r="I105" s="59"/>
      <c r="J105" s="60"/>
      <c r="K105" s="61"/>
      <c r="L105" s="60"/>
      <c r="M105" s="62"/>
      <c r="N105" s="71"/>
      <c r="O105" s="70"/>
      <c r="P105" s="71"/>
      <c r="Q105" s="70"/>
      <c r="R105" s="77"/>
      <c r="S105" s="38" t="str">
        <f>IF(Vorlage!S105&lt;&gt;0,Vorlage!S105,"")</f>
        <v/>
      </c>
      <c r="T105" s="39"/>
      <c r="U105" s="14" t="str">
        <f t="shared" ref="U105:U114" si="8">IF(COUNTIF((E105:Q105),"x")&gt;1,"Bitte nur ein Kreuz setzen!","")</f>
        <v/>
      </c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</row>
    <row r="106" spans="1:268" ht="15.2" customHeight="1">
      <c r="A106" s="45"/>
      <c r="B106" s="38" t="str">
        <f>IF(Vorlage!B106&lt;&gt;"",Vorlage!B106,"")</f>
        <v>Remote-Zugriff zur Fernwartung/-diagnose</v>
      </c>
      <c r="C106" s="38"/>
      <c r="D106" s="69"/>
      <c r="E106" s="70"/>
      <c r="F106" s="71"/>
      <c r="G106" s="70"/>
      <c r="H106" s="71"/>
      <c r="I106" s="59"/>
      <c r="J106" s="60"/>
      <c r="K106" s="61"/>
      <c r="L106" s="60"/>
      <c r="M106" s="62"/>
      <c r="N106" s="71"/>
      <c r="O106" s="70"/>
      <c r="P106" s="71"/>
      <c r="Q106" s="70"/>
      <c r="R106" s="77"/>
      <c r="S106" s="38" t="str">
        <f>IF(Vorlage!S106&lt;&gt;0,Vorlage!S106,"")</f>
        <v/>
      </c>
      <c r="T106" s="39"/>
      <c r="U106" s="14" t="str">
        <f t="shared" si="8"/>
        <v/>
      </c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</row>
    <row r="107" spans="1:268" ht="15.2" hidden="1" customHeight="1">
      <c r="A107" s="45"/>
      <c r="B107" s="38" t="str">
        <f>IF(Vorlage!B107&lt;&gt;"",Vorlage!B107,"")</f>
        <v/>
      </c>
      <c r="C107" s="38"/>
      <c r="D107" s="69"/>
      <c r="E107" s="70"/>
      <c r="F107" s="71"/>
      <c r="G107" s="70"/>
      <c r="H107" s="71"/>
      <c r="I107" s="59"/>
      <c r="J107" s="60"/>
      <c r="K107" s="61"/>
      <c r="L107" s="60"/>
      <c r="M107" s="62"/>
      <c r="N107" s="71"/>
      <c r="O107" s="70"/>
      <c r="P107" s="71"/>
      <c r="Q107" s="70"/>
      <c r="R107" s="77"/>
      <c r="S107" s="38" t="str">
        <f>IF(Vorlage!S107&lt;&gt;0,Vorlage!S107,"")</f>
        <v/>
      </c>
      <c r="T107" s="39"/>
      <c r="U107" s="14" t="str">
        <f t="shared" si="8"/>
        <v/>
      </c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</row>
    <row r="108" spans="1:268" ht="15.2" hidden="1" customHeight="1">
      <c r="A108" s="45"/>
      <c r="B108" s="38" t="str">
        <f>IF(Vorlage!B108&lt;&gt;"",Vorlage!B108,"")</f>
        <v/>
      </c>
      <c r="C108" s="38"/>
      <c r="D108" s="69"/>
      <c r="E108" s="70"/>
      <c r="F108" s="71"/>
      <c r="G108" s="70"/>
      <c r="H108" s="71"/>
      <c r="I108" s="59"/>
      <c r="J108" s="60"/>
      <c r="K108" s="61"/>
      <c r="L108" s="60"/>
      <c r="M108" s="62"/>
      <c r="N108" s="71"/>
      <c r="O108" s="70"/>
      <c r="P108" s="71"/>
      <c r="Q108" s="70"/>
      <c r="R108" s="77"/>
      <c r="S108" s="38" t="str">
        <f>IF(Vorlage!S108&lt;&gt;0,Vorlage!S108,"")</f>
        <v/>
      </c>
      <c r="T108" s="39"/>
      <c r="U108" s="14" t="str">
        <f t="shared" si="8"/>
        <v/>
      </c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</row>
    <row r="109" spans="1:268" ht="15.2" hidden="1" customHeight="1">
      <c r="A109" s="45"/>
      <c r="B109" s="38" t="str">
        <f>IF(Vorlage!B109&lt;&gt;"",Vorlage!B109,"")</f>
        <v/>
      </c>
      <c r="C109" s="38"/>
      <c r="D109" s="69"/>
      <c r="E109" s="70"/>
      <c r="F109" s="71"/>
      <c r="G109" s="70"/>
      <c r="H109" s="71"/>
      <c r="I109" s="59"/>
      <c r="J109" s="60"/>
      <c r="K109" s="61"/>
      <c r="L109" s="60"/>
      <c r="M109" s="62"/>
      <c r="N109" s="71"/>
      <c r="O109" s="70"/>
      <c r="P109" s="71"/>
      <c r="Q109" s="70"/>
      <c r="R109" s="77"/>
      <c r="S109" s="38" t="str">
        <f>IF(Vorlage!S109&lt;&gt;0,Vorlage!S109,"")</f>
        <v/>
      </c>
      <c r="T109" s="39"/>
      <c r="U109" s="14" t="str">
        <f t="shared" si="8"/>
        <v/>
      </c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</row>
    <row r="110" spans="1:268" ht="15" hidden="1" customHeight="1">
      <c r="A110" s="45"/>
      <c r="B110" s="38" t="str">
        <f>IF(Vorlage!B110&lt;&gt;"",Vorlage!B110,"")</f>
        <v/>
      </c>
      <c r="C110" s="38"/>
      <c r="D110" s="69"/>
      <c r="E110" s="70"/>
      <c r="F110" s="71"/>
      <c r="G110" s="70"/>
      <c r="H110" s="71"/>
      <c r="I110" s="59"/>
      <c r="J110" s="60"/>
      <c r="K110" s="61"/>
      <c r="L110" s="60"/>
      <c r="M110" s="62"/>
      <c r="N110" s="71"/>
      <c r="O110" s="70"/>
      <c r="P110" s="71"/>
      <c r="Q110" s="70"/>
      <c r="R110" s="77"/>
      <c r="S110" s="38" t="str">
        <f>IF(Vorlage!S110&lt;&gt;0,Vorlage!S110,"")</f>
        <v/>
      </c>
      <c r="T110" s="39"/>
      <c r="U110" s="14" t="str">
        <f t="shared" si="8"/>
        <v/>
      </c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</row>
    <row r="111" spans="1:268" ht="15" hidden="1" customHeight="1">
      <c r="A111" s="45"/>
      <c r="B111" s="38" t="str">
        <f>IF(Vorlage!B111&lt;&gt;"",Vorlage!B111,"")</f>
        <v/>
      </c>
      <c r="C111" s="38"/>
      <c r="D111" s="69"/>
      <c r="E111" s="70"/>
      <c r="F111" s="71"/>
      <c r="G111" s="70"/>
      <c r="H111" s="71"/>
      <c r="I111" s="59"/>
      <c r="J111" s="60"/>
      <c r="K111" s="61"/>
      <c r="L111" s="60"/>
      <c r="M111" s="62"/>
      <c r="N111" s="71"/>
      <c r="O111" s="70"/>
      <c r="P111" s="71"/>
      <c r="Q111" s="70"/>
      <c r="R111" s="77"/>
      <c r="S111" s="38" t="str">
        <f>IF(Vorlage!S111&lt;&gt;0,Vorlage!S111,"")</f>
        <v/>
      </c>
      <c r="T111" s="39"/>
      <c r="U111" s="14" t="str">
        <f t="shared" si="8"/>
        <v/>
      </c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</row>
    <row r="112" spans="1:268" ht="15" hidden="1" customHeight="1">
      <c r="A112" s="45"/>
      <c r="B112" s="38" t="str">
        <f>IF(Vorlage!B112&lt;&gt;"",Vorlage!B112,"")</f>
        <v/>
      </c>
      <c r="C112" s="38"/>
      <c r="D112" s="69"/>
      <c r="E112" s="70"/>
      <c r="F112" s="71"/>
      <c r="G112" s="70"/>
      <c r="H112" s="71"/>
      <c r="I112" s="59"/>
      <c r="J112" s="60"/>
      <c r="K112" s="61"/>
      <c r="L112" s="60"/>
      <c r="M112" s="62"/>
      <c r="N112" s="71"/>
      <c r="O112" s="70"/>
      <c r="P112" s="71"/>
      <c r="Q112" s="70"/>
      <c r="R112" s="77"/>
      <c r="S112" s="38" t="str">
        <f>IF(Vorlage!S112&lt;&gt;0,Vorlage!S112,"")</f>
        <v/>
      </c>
      <c r="T112" s="39"/>
      <c r="U112" s="14" t="str">
        <f t="shared" si="8"/>
        <v/>
      </c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</row>
    <row r="113" spans="1:268" ht="15" hidden="1" customHeight="1">
      <c r="A113" s="45"/>
      <c r="B113" s="38" t="str">
        <f>IF(Vorlage!B113&lt;&gt;"",Vorlage!B113,"")</f>
        <v/>
      </c>
      <c r="C113" s="38"/>
      <c r="D113" s="69"/>
      <c r="E113" s="70"/>
      <c r="F113" s="71"/>
      <c r="G113" s="70"/>
      <c r="H113" s="71"/>
      <c r="I113" s="59"/>
      <c r="J113" s="60"/>
      <c r="K113" s="61"/>
      <c r="L113" s="60"/>
      <c r="M113" s="62"/>
      <c r="N113" s="71"/>
      <c r="O113" s="70"/>
      <c r="P113" s="71"/>
      <c r="Q113" s="70"/>
      <c r="R113" s="77"/>
      <c r="S113" s="38" t="str">
        <f>IF(Vorlage!S113&lt;&gt;0,Vorlage!S113,"")</f>
        <v/>
      </c>
      <c r="T113" s="39"/>
      <c r="U113" s="14" t="str">
        <f t="shared" si="8"/>
        <v/>
      </c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</row>
    <row r="114" spans="1:268" ht="15" hidden="1" customHeight="1">
      <c r="A114" s="45"/>
      <c r="B114" s="38" t="str">
        <f>IF(Vorlage!B114&lt;&gt;"",Vorlage!B114,"")</f>
        <v/>
      </c>
      <c r="C114" s="38"/>
      <c r="D114" s="69"/>
      <c r="E114" s="70"/>
      <c r="F114" s="71"/>
      <c r="G114" s="70"/>
      <c r="H114" s="71"/>
      <c r="I114" s="59"/>
      <c r="J114" s="60"/>
      <c r="K114" s="61"/>
      <c r="L114" s="60"/>
      <c r="M114" s="62"/>
      <c r="N114" s="71"/>
      <c r="O114" s="70"/>
      <c r="P114" s="71"/>
      <c r="Q114" s="70"/>
      <c r="R114" s="77"/>
      <c r="S114" s="38" t="str">
        <f>IF(Vorlage!S114&lt;&gt;0,Vorlage!S114,"")</f>
        <v/>
      </c>
      <c r="T114" s="39"/>
      <c r="U114" s="14" t="str">
        <f t="shared" si="8"/>
        <v/>
      </c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</row>
    <row r="115" spans="1:268" ht="15.2" customHeight="1" thickBot="1">
      <c r="A115" s="46"/>
      <c r="B115" s="40"/>
      <c r="C115" s="40"/>
      <c r="D115" s="72"/>
      <c r="E115" s="73"/>
      <c r="F115" s="73"/>
      <c r="G115" s="73"/>
      <c r="H115" s="73"/>
      <c r="I115" s="63"/>
      <c r="J115" s="64"/>
      <c r="K115" s="64"/>
      <c r="L115" s="64"/>
      <c r="M115" s="65"/>
      <c r="N115" s="73"/>
      <c r="O115" s="73"/>
      <c r="P115" s="73"/>
      <c r="Q115" s="73"/>
      <c r="R115" s="78"/>
      <c r="S115" s="40"/>
      <c r="T115" s="41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</row>
    <row r="116" spans="1:268" ht="15.2" customHeight="1"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</row>
    <row r="117" spans="1:268" ht="15.2" customHeight="1"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</row>
    <row r="118" spans="1:268" ht="15.2" customHeight="1"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</row>
    <row r="119" spans="1:268" ht="15.2" customHeight="1"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</row>
    <row r="120" spans="1:268" ht="15.2" customHeight="1"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</row>
    <row r="121" spans="1:268" ht="15.2" customHeight="1"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</row>
    <row r="122" spans="1:268" ht="15.2" customHeight="1"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</row>
    <row r="123" spans="1:268" ht="15.2" customHeight="1"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</row>
    <row r="124" spans="1:268" ht="15.2" customHeight="1"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</row>
    <row r="125" spans="1:268" ht="15.2" customHeight="1"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</row>
    <row r="126" spans="1:268" ht="15.2" customHeight="1"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</row>
    <row r="127" spans="1:268" ht="15.2" customHeight="1"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</row>
    <row r="128" spans="1:268" ht="15.2" customHeight="1"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</row>
    <row r="129" spans="21:21" s="9" customFormat="1" ht="15.2" customHeight="1">
      <c r="U129" s="12"/>
    </row>
    <row r="130" spans="21:21" s="9" customFormat="1" ht="15.2" customHeight="1">
      <c r="U130" s="12"/>
    </row>
    <row r="131" spans="21:21" s="9" customFormat="1" ht="15.2" customHeight="1">
      <c r="U131" s="12"/>
    </row>
    <row r="132" spans="21:21" s="9" customFormat="1" ht="15.2" customHeight="1">
      <c r="U132" s="12"/>
    </row>
    <row r="133" spans="21:21" s="9" customFormat="1" ht="15.2" customHeight="1">
      <c r="U133" s="12"/>
    </row>
    <row r="134" spans="21:21" s="9" customFormat="1" ht="15.2" customHeight="1">
      <c r="U134" s="12"/>
    </row>
    <row r="135" spans="21:21" s="9" customFormat="1" ht="15.2" customHeight="1">
      <c r="U135" s="12"/>
    </row>
    <row r="136" spans="21:21" s="9" customFormat="1" ht="15.2" customHeight="1">
      <c r="U136" s="12"/>
    </row>
    <row r="137" spans="21:21" s="9" customFormat="1" ht="15.2" customHeight="1">
      <c r="U137" s="12"/>
    </row>
    <row r="138" spans="21:21" s="9" customFormat="1" ht="15.2" customHeight="1">
      <c r="U138" s="12"/>
    </row>
    <row r="139" spans="21:21" s="9" customFormat="1" ht="15.2" customHeight="1">
      <c r="U139" s="12"/>
    </row>
    <row r="140" spans="21:21" s="9" customFormat="1" ht="15.2" customHeight="1">
      <c r="U140" s="12"/>
    </row>
    <row r="141" spans="21:21" s="9" customFormat="1" ht="15.2" customHeight="1">
      <c r="U141" s="12"/>
    </row>
    <row r="142" spans="21:21" s="9" customFormat="1" ht="15.2" customHeight="1">
      <c r="U142" s="12"/>
    </row>
    <row r="143" spans="21:21" s="9" customFormat="1" ht="15.2" customHeight="1">
      <c r="U143" s="12"/>
    </row>
    <row r="144" spans="21:21" s="9" customFormat="1" ht="15.2" customHeight="1">
      <c r="U144" s="12"/>
    </row>
    <row r="145" spans="21:21" s="9" customFormat="1" ht="15.2" customHeight="1">
      <c r="U145" s="12"/>
    </row>
    <row r="146" spans="21:21" s="9" customFormat="1" ht="15.2" customHeight="1">
      <c r="U146" s="12"/>
    </row>
    <row r="147" spans="21:21" s="9" customFormat="1" ht="15.2" customHeight="1">
      <c r="U147" s="12"/>
    </row>
    <row r="148" spans="21:21" s="9" customFormat="1" ht="15.2" customHeight="1">
      <c r="U148" s="12"/>
    </row>
    <row r="149" spans="21:21" s="9" customFormat="1" ht="15.2" customHeight="1">
      <c r="U149" s="12"/>
    </row>
    <row r="150" spans="21:21" s="9" customFormat="1" ht="15.2" customHeight="1">
      <c r="U150" s="12"/>
    </row>
    <row r="151" spans="21:21" s="9" customFormat="1" ht="15.2" customHeight="1">
      <c r="U151" s="12"/>
    </row>
    <row r="152" spans="21:21" s="9" customFormat="1" ht="15.2" customHeight="1">
      <c r="U152" s="12"/>
    </row>
    <row r="153" spans="21:21" s="9" customFormat="1" ht="15.2" customHeight="1">
      <c r="U153" s="12"/>
    </row>
    <row r="154" spans="21:21" s="9" customFormat="1" ht="15.2" customHeight="1">
      <c r="U154" s="12"/>
    </row>
    <row r="155" spans="21:21" s="9" customFormat="1" ht="15.2" customHeight="1">
      <c r="U155" s="12"/>
    </row>
    <row r="156" spans="21:21" s="9" customFormat="1" ht="15.2" customHeight="1">
      <c r="U156" s="12"/>
    </row>
    <row r="157" spans="21:21" s="9" customFormat="1" ht="15.2" customHeight="1">
      <c r="U157" s="12"/>
    </row>
    <row r="158" spans="21:21" s="9" customFormat="1" ht="15.2" customHeight="1">
      <c r="U158" s="12"/>
    </row>
    <row r="159" spans="21:21" s="9" customFormat="1" ht="15.2" customHeight="1">
      <c r="U159" s="12"/>
    </row>
    <row r="160" spans="21:21" s="9" customFormat="1" ht="15.2" customHeight="1">
      <c r="U160" s="12"/>
    </row>
    <row r="161" spans="21:21" s="9" customFormat="1" ht="15.2" customHeight="1">
      <c r="U161" s="12"/>
    </row>
    <row r="162" spans="21:21" s="9" customFormat="1" ht="15.2" customHeight="1">
      <c r="U162" s="12"/>
    </row>
    <row r="163" spans="21:21" s="9" customFormat="1" ht="15.2" customHeight="1">
      <c r="U163" s="12"/>
    </row>
    <row r="164" spans="21:21" s="9" customFormat="1" ht="15.2" customHeight="1">
      <c r="U164" s="12"/>
    </row>
    <row r="165" spans="21:21" s="9" customFormat="1" ht="15.2" customHeight="1">
      <c r="U165" s="12"/>
    </row>
    <row r="166" spans="21:21" s="9" customFormat="1" ht="15.2" customHeight="1">
      <c r="U166" s="12"/>
    </row>
    <row r="167" spans="21:21" s="9" customFormat="1" ht="15.2" customHeight="1">
      <c r="U167" s="12"/>
    </row>
    <row r="168" spans="21:21" s="9" customFormat="1" ht="15.2" customHeight="1">
      <c r="U168" s="12"/>
    </row>
    <row r="169" spans="21:21" s="9" customFormat="1" ht="15.2" customHeight="1">
      <c r="U169" s="12"/>
    </row>
    <row r="170" spans="21:21" s="9" customFormat="1" ht="15.2" customHeight="1">
      <c r="U170" s="12"/>
    </row>
    <row r="171" spans="21:21" s="9" customFormat="1" ht="15.2" customHeight="1">
      <c r="U171" s="12"/>
    </row>
    <row r="172" spans="21:21" s="9" customFormat="1" ht="15.2" customHeight="1">
      <c r="U172" s="12"/>
    </row>
    <row r="173" spans="21:21" s="9" customFormat="1" ht="15.2" customHeight="1">
      <c r="U173" s="12"/>
    </row>
    <row r="174" spans="21:21" s="9" customFormat="1" ht="15.2" customHeight="1">
      <c r="U174" s="12"/>
    </row>
    <row r="175" spans="21:21" s="9" customFormat="1" ht="15.2" customHeight="1">
      <c r="U175" s="12"/>
    </row>
    <row r="176" spans="21:21" s="9" customFormat="1" ht="15.2" customHeight="1">
      <c r="U176" s="12"/>
    </row>
    <row r="177" spans="21:21" s="9" customFormat="1" ht="15.2" customHeight="1">
      <c r="U177" s="12"/>
    </row>
    <row r="178" spans="21:21" s="9" customFormat="1" ht="15.2" customHeight="1">
      <c r="U178" s="12"/>
    </row>
    <row r="179" spans="21:21" s="9" customFormat="1" ht="15.2" customHeight="1">
      <c r="U179" s="12"/>
    </row>
    <row r="180" spans="21:21" s="9" customFormat="1" ht="15.2" customHeight="1">
      <c r="U180" s="12"/>
    </row>
    <row r="181" spans="21:21" s="9" customFormat="1" ht="15.2" customHeight="1">
      <c r="U181" s="12"/>
    </row>
    <row r="182" spans="21:21" s="9" customFormat="1" ht="15.2" customHeight="1">
      <c r="U182" s="12"/>
    </row>
    <row r="183" spans="21:21" s="9" customFormat="1" ht="15.2" customHeight="1">
      <c r="U183" s="12"/>
    </row>
    <row r="184" spans="21:21" s="9" customFormat="1" ht="15.2" customHeight="1">
      <c r="U184" s="12"/>
    </row>
    <row r="185" spans="21:21" s="9" customFormat="1" ht="15.2" customHeight="1">
      <c r="U185" s="12"/>
    </row>
    <row r="186" spans="21:21" s="9" customFormat="1" ht="15.2" customHeight="1">
      <c r="U186" s="12"/>
    </row>
    <row r="187" spans="21:21" s="9" customFormat="1" ht="15.2" customHeight="1">
      <c r="U187" s="12"/>
    </row>
    <row r="188" spans="21:21" s="9" customFormat="1" ht="15.2" customHeight="1">
      <c r="U188" s="12"/>
    </row>
    <row r="189" spans="21:21" s="9" customFormat="1" ht="15.2" customHeight="1">
      <c r="U189" s="12"/>
    </row>
    <row r="190" spans="21:21" s="9" customFormat="1" ht="15.2" customHeight="1">
      <c r="U190" s="12"/>
    </row>
    <row r="191" spans="21:21" s="9" customFormat="1" ht="15.2" customHeight="1">
      <c r="U191" s="12"/>
    </row>
    <row r="192" spans="21:21" s="9" customFormat="1" ht="15.2" customHeight="1">
      <c r="U192" s="12"/>
    </row>
    <row r="193" spans="21:21" s="9" customFormat="1" ht="15.2" customHeight="1">
      <c r="U193" s="12"/>
    </row>
    <row r="194" spans="21:21" s="9" customFormat="1" ht="15.2" customHeight="1">
      <c r="U194" s="12"/>
    </row>
    <row r="195" spans="21:21" s="9" customFormat="1" ht="15.2" customHeight="1">
      <c r="U195" s="12"/>
    </row>
    <row r="196" spans="21:21" s="9" customFormat="1" ht="15.2" customHeight="1">
      <c r="U196" s="12"/>
    </row>
    <row r="197" spans="21:21" s="9" customFormat="1" ht="15.2" customHeight="1">
      <c r="U197" s="12"/>
    </row>
    <row r="198" spans="21:21" s="9" customFormat="1" ht="15.2" customHeight="1">
      <c r="U198" s="12"/>
    </row>
    <row r="199" spans="21:21" s="9" customFormat="1" ht="15.2" customHeight="1">
      <c r="U199" s="12"/>
    </row>
    <row r="200" spans="21:21" s="9" customFormat="1" ht="15.2" customHeight="1">
      <c r="U200" s="12"/>
    </row>
    <row r="201" spans="21:21" s="9" customFormat="1" ht="15.2" customHeight="1">
      <c r="U201" s="12"/>
    </row>
    <row r="202" spans="21:21" s="9" customFormat="1" ht="15.2" customHeight="1">
      <c r="U202" s="12"/>
    </row>
    <row r="203" spans="21:21" s="9" customFormat="1" ht="15.2" customHeight="1">
      <c r="U203" s="12"/>
    </row>
    <row r="204" spans="21:21" s="9" customFormat="1" ht="15.2" customHeight="1">
      <c r="U204" s="12"/>
    </row>
    <row r="205" spans="21:21" s="9" customFormat="1" ht="15.2" customHeight="1">
      <c r="U205" s="12"/>
    </row>
    <row r="206" spans="21:21" s="9" customFormat="1" ht="15.2" customHeight="1">
      <c r="U206" s="12"/>
    </row>
    <row r="207" spans="21:21" s="9" customFormat="1" ht="15.2" customHeight="1">
      <c r="U207" s="12"/>
    </row>
    <row r="208" spans="21:21" s="9" customFormat="1" ht="15.2" customHeight="1">
      <c r="U208" s="12"/>
    </row>
    <row r="209" spans="21:21" s="9" customFormat="1" ht="15.2" customHeight="1">
      <c r="U209" s="12"/>
    </row>
    <row r="210" spans="21:21" s="9" customFormat="1" ht="15.2" customHeight="1">
      <c r="U210" s="12"/>
    </row>
    <row r="211" spans="21:21" s="9" customFormat="1" ht="15.2" customHeight="1">
      <c r="U211" s="12"/>
    </row>
    <row r="212" spans="21:21" s="9" customFormat="1" ht="15.2" customHeight="1">
      <c r="U212" s="12"/>
    </row>
    <row r="213" spans="21:21" s="9" customFormat="1" ht="15.2" customHeight="1">
      <c r="U213" s="12"/>
    </row>
    <row r="214" spans="21:21" s="9" customFormat="1" ht="15.2" customHeight="1">
      <c r="U214" s="12"/>
    </row>
    <row r="215" spans="21:21" s="9" customFormat="1" ht="15.2" customHeight="1">
      <c r="U215" s="12"/>
    </row>
    <row r="216" spans="21:21" s="9" customFormat="1" ht="15.2" customHeight="1">
      <c r="U216" s="12"/>
    </row>
    <row r="217" spans="21:21" s="9" customFormat="1" ht="15.2" customHeight="1">
      <c r="U217" s="12"/>
    </row>
    <row r="218" spans="21:21" s="9" customFormat="1" ht="15.2" customHeight="1">
      <c r="U218" s="12"/>
    </row>
    <row r="219" spans="21:21" s="9" customFormat="1" ht="15.2" customHeight="1">
      <c r="U219" s="12"/>
    </row>
    <row r="220" spans="21:21" s="9" customFormat="1" ht="15.2" customHeight="1">
      <c r="U220" s="12"/>
    </row>
    <row r="221" spans="21:21" s="9" customFormat="1" ht="15.2" customHeight="1">
      <c r="U221" s="12"/>
    </row>
    <row r="222" spans="21:21" s="9" customFormat="1" ht="15.2" customHeight="1">
      <c r="U222" s="12"/>
    </row>
    <row r="223" spans="21:21" s="9" customFormat="1" ht="15.2" customHeight="1">
      <c r="U223" s="12"/>
    </row>
    <row r="224" spans="21:21" s="9" customFormat="1" ht="15.2" customHeight="1">
      <c r="U224" s="12"/>
    </row>
    <row r="225" spans="21:21" s="9" customFormat="1" ht="15.2" customHeight="1">
      <c r="U225" s="12"/>
    </row>
    <row r="226" spans="21:21" s="9" customFormat="1" ht="15.2" customHeight="1">
      <c r="U226" s="12"/>
    </row>
    <row r="227" spans="21:21" s="9" customFormat="1" ht="15.2" customHeight="1">
      <c r="U227" s="12"/>
    </row>
    <row r="228" spans="21:21" s="9" customFormat="1" ht="15.2" customHeight="1">
      <c r="U228" s="12"/>
    </row>
    <row r="229" spans="21:21" s="9" customFormat="1" ht="15.2" customHeight="1">
      <c r="U229" s="12"/>
    </row>
    <row r="230" spans="21:21" s="9" customFormat="1" ht="15.2" customHeight="1">
      <c r="U230" s="12"/>
    </row>
    <row r="231" spans="21:21" s="9" customFormat="1" ht="15.2" customHeight="1">
      <c r="U231" s="12"/>
    </row>
    <row r="232" spans="21:21" s="9" customFormat="1" ht="15.2" customHeight="1">
      <c r="U232" s="12"/>
    </row>
    <row r="233" spans="21:21" s="9" customFormat="1" ht="15.2" customHeight="1">
      <c r="U233" s="12"/>
    </row>
    <row r="234" spans="21:21" s="9" customFormat="1" ht="15.2" customHeight="1">
      <c r="U234" s="12"/>
    </row>
    <row r="235" spans="21:21" s="9" customFormat="1" ht="15.2" customHeight="1">
      <c r="U235" s="12"/>
    </row>
    <row r="236" spans="21:21" s="9" customFormat="1" ht="15.2" customHeight="1">
      <c r="U236" s="12"/>
    </row>
    <row r="237" spans="21:21" s="9" customFormat="1" ht="15.2" customHeight="1">
      <c r="U237" s="12"/>
    </row>
    <row r="238" spans="21:21" s="9" customFormat="1" ht="15.2" customHeight="1">
      <c r="U238" s="12"/>
    </row>
    <row r="239" spans="21:21" s="9" customFormat="1" ht="15.2" customHeight="1">
      <c r="U239" s="12"/>
    </row>
    <row r="240" spans="21:21" s="9" customFormat="1" ht="15.2" customHeight="1">
      <c r="U240" s="12"/>
    </row>
    <row r="241" spans="21:21" s="9" customFormat="1" ht="15.2" customHeight="1">
      <c r="U241" s="12"/>
    </row>
    <row r="242" spans="21:21" s="9" customFormat="1" ht="15.2" customHeight="1">
      <c r="U242" s="12"/>
    </row>
    <row r="243" spans="21:21" s="9" customFormat="1" ht="15.2" customHeight="1">
      <c r="U243" s="12"/>
    </row>
    <row r="244" spans="21:21" s="9" customFormat="1" ht="15.2" customHeight="1">
      <c r="U244" s="12"/>
    </row>
    <row r="245" spans="21:21" s="9" customFormat="1" ht="15.2" customHeight="1">
      <c r="U245" s="12"/>
    </row>
    <row r="246" spans="21:21" s="9" customFormat="1" ht="15.2" customHeight="1">
      <c r="U246" s="12"/>
    </row>
    <row r="247" spans="21:21" s="9" customFormat="1" ht="15.2" customHeight="1">
      <c r="U247" s="12"/>
    </row>
    <row r="248" spans="21:21" s="9" customFormat="1" ht="15.2" customHeight="1">
      <c r="U248" s="12"/>
    </row>
    <row r="249" spans="21:21" s="9" customFormat="1" ht="15.2" customHeight="1">
      <c r="U249" s="12"/>
    </row>
    <row r="250" spans="21:21" s="9" customFormat="1" ht="15.2" customHeight="1">
      <c r="U250" s="12"/>
    </row>
    <row r="251" spans="21:21" s="9" customFormat="1" ht="15.2" customHeight="1">
      <c r="U251" s="12"/>
    </row>
    <row r="252" spans="21:21" s="9" customFormat="1" ht="15.2" customHeight="1">
      <c r="U252" s="12"/>
    </row>
    <row r="253" spans="21:21" s="9" customFormat="1" ht="15.2" customHeight="1">
      <c r="U253" s="12"/>
    </row>
    <row r="254" spans="21:21" s="9" customFormat="1" ht="15.2" customHeight="1">
      <c r="U254" s="12"/>
    </row>
    <row r="255" spans="21:21" s="9" customFormat="1" ht="15.2" customHeight="1">
      <c r="U255" s="12"/>
    </row>
    <row r="256" spans="21:21" s="9" customFormat="1" ht="15.2" customHeight="1">
      <c r="U256" s="12"/>
    </row>
    <row r="257" spans="21:21" s="9" customFormat="1" ht="15.2" customHeight="1">
      <c r="U257" s="12"/>
    </row>
    <row r="258" spans="21:21" s="9" customFormat="1" ht="15.2" customHeight="1">
      <c r="U258" s="12"/>
    </row>
    <row r="259" spans="21:21" s="9" customFormat="1" ht="15.2" customHeight="1">
      <c r="U259" s="12"/>
    </row>
    <row r="260" spans="21:21" s="9" customFormat="1" ht="15.2" customHeight="1">
      <c r="U260" s="12"/>
    </row>
    <row r="261" spans="21:21" s="9" customFormat="1" ht="15.2" customHeight="1">
      <c r="U261" s="12"/>
    </row>
    <row r="262" spans="21:21" s="9" customFormat="1" ht="15.2" customHeight="1">
      <c r="U262" s="12"/>
    </row>
    <row r="263" spans="21:21" s="9" customFormat="1" ht="15.2" customHeight="1">
      <c r="U263" s="12"/>
    </row>
    <row r="264" spans="21:21" s="9" customFormat="1" ht="15.2" customHeight="1">
      <c r="U264" s="12"/>
    </row>
    <row r="265" spans="21:21" s="9" customFormat="1" ht="15.2" customHeight="1">
      <c r="U265" s="12"/>
    </row>
    <row r="266" spans="21:21" s="9" customFormat="1" ht="15.2" customHeight="1">
      <c r="U266" s="12"/>
    </row>
    <row r="267" spans="21:21" s="9" customFormat="1" ht="15.2" customHeight="1">
      <c r="U267" s="12"/>
    </row>
    <row r="268" spans="21:21" s="9" customFormat="1" ht="15.2" customHeight="1">
      <c r="U268" s="12"/>
    </row>
    <row r="269" spans="21:21" s="9" customFormat="1" ht="15.2" customHeight="1">
      <c r="U269" s="12"/>
    </row>
    <row r="270" spans="21:21" s="9" customFormat="1" ht="15.2" customHeight="1">
      <c r="U270" s="12"/>
    </row>
    <row r="271" spans="21:21" s="9" customFormat="1" ht="15.2" customHeight="1">
      <c r="U271" s="12"/>
    </row>
    <row r="272" spans="21:21" s="9" customFormat="1" ht="15.2" customHeight="1">
      <c r="U272" s="12"/>
    </row>
    <row r="273" spans="21:21" s="9" customFormat="1" ht="15.2" customHeight="1">
      <c r="U273" s="12"/>
    </row>
    <row r="274" spans="21:21" s="9" customFormat="1" ht="15.2" customHeight="1">
      <c r="U274" s="12"/>
    </row>
    <row r="275" spans="21:21" s="9" customFormat="1" ht="15.2" customHeight="1">
      <c r="U275" s="12"/>
    </row>
    <row r="276" spans="21:21" s="9" customFormat="1" ht="15.2" customHeight="1">
      <c r="U276" s="12"/>
    </row>
    <row r="277" spans="21:21" s="9" customFormat="1" ht="15.2" customHeight="1">
      <c r="U277" s="12"/>
    </row>
    <row r="278" spans="21:21" s="9" customFormat="1" ht="15.2" customHeight="1">
      <c r="U278" s="12"/>
    </row>
    <row r="279" spans="21:21" s="9" customFormat="1" ht="15.2" customHeight="1">
      <c r="U279" s="12"/>
    </row>
    <row r="280" spans="21:21" s="9" customFormat="1" ht="15.2" customHeight="1">
      <c r="U280" s="12"/>
    </row>
    <row r="281" spans="21:21" s="9" customFormat="1" ht="15.2" customHeight="1">
      <c r="U281" s="12"/>
    </row>
    <row r="282" spans="21:21" s="9" customFormat="1" ht="15.2" customHeight="1">
      <c r="U282" s="12"/>
    </row>
    <row r="283" spans="21:21" s="9" customFormat="1" ht="15.2" customHeight="1">
      <c r="U283" s="12"/>
    </row>
    <row r="284" spans="21:21" s="9" customFormat="1" ht="15.2" customHeight="1">
      <c r="U284" s="12"/>
    </row>
    <row r="285" spans="21:21" s="9" customFormat="1" ht="15.2" customHeight="1">
      <c r="U285" s="12"/>
    </row>
    <row r="286" spans="21:21" s="9" customFormat="1" ht="15.2" customHeight="1">
      <c r="U286" s="12"/>
    </row>
    <row r="287" spans="21:21" s="9" customFormat="1" ht="15.2" customHeight="1">
      <c r="U287" s="12"/>
    </row>
    <row r="288" spans="21:21" s="9" customFormat="1" ht="15.2" customHeight="1">
      <c r="U288" s="12"/>
    </row>
    <row r="289" spans="21:21" s="9" customFormat="1" ht="15.2" customHeight="1">
      <c r="U289" s="12"/>
    </row>
    <row r="290" spans="21:21" s="9" customFormat="1" ht="15.2" customHeight="1">
      <c r="U290" s="12"/>
    </row>
    <row r="291" spans="21:21" s="9" customFormat="1" ht="15.2" customHeight="1">
      <c r="U291" s="12"/>
    </row>
    <row r="292" spans="21:21" s="9" customFormat="1" ht="15.2" customHeight="1">
      <c r="U292" s="12"/>
    </row>
    <row r="293" spans="21:21" s="9" customFormat="1" ht="15.2" customHeight="1">
      <c r="U293" s="12"/>
    </row>
    <row r="294" spans="21:21" s="9" customFormat="1" ht="15.2" customHeight="1">
      <c r="U294" s="12"/>
    </row>
    <row r="295" spans="21:21" s="9" customFormat="1" ht="15.2" customHeight="1">
      <c r="U295" s="12"/>
    </row>
    <row r="296" spans="21:21" s="9" customFormat="1" ht="15.2" customHeight="1">
      <c r="U296" s="12"/>
    </row>
    <row r="297" spans="21:21" s="9" customFormat="1" ht="15.2" customHeight="1">
      <c r="U297" s="12"/>
    </row>
    <row r="298" spans="21:21" s="9" customFormat="1" ht="15.2" customHeight="1">
      <c r="U298" s="12"/>
    </row>
    <row r="299" spans="21:21" s="9" customFormat="1" ht="15.2" customHeight="1">
      <c r="U299" s="12"/>
    </row>
    <row r="300" spans="21:21" s="9" customFormat="1" ht="15.2" customHeight="1">
      <c r="U300" s="12"/>
    </row>
    <row r="301" spans="21:21" s="9" customFormat="1" ht="15.2" customHeight="1">
      <c r="U301" s="12"/>
    </row>
    <row r="302" spans="21:21" s="9" customFormat="1" ht="15.2" customHeight="1">
      <c r="U302" s="12"/>
    </row>
    <row r="303" spans="21:21" s="9" customFormat="1" ht="15.2" customHeight="1">
      <c r="U303" s="12"/>
    </row>
    <row r="304" spans="21:21" s="9" customFormat="1" ht="15.2" customHeight="1">
      <c r="U304" s="12"/>
    </row>
    <row r="305" spans="21:21" s="9" customFormat="1" ht="15.2" customHeight="1">
      <c r="U305" s="12"/>
    </row>
    <row r="306" spans="21:21" s="9" customFormat="1" ht="15.2" customHeight="1">
      <c r="U306" s="12"/>
    </row>
    <row r="307" spans="21:21" s="9" customFormat="1" ht="15.2" customHeight="1">
      <c r="U307" s="12"/>
    </row>
    <row r="308" spans="21:21" s="9" customFormat="1" ht="15.2" customHeight="1">
      <c r="U308" s="12"/>
    </row>
    <row r="309" spans="21:21" s="9" customFormat="1" ht="15.2" customHeight="1">
      <c r="U309" s="12"/>
    </row>
    <row r="310" spans="21:21" s="9" customFormat="1" ht="15.2" customHeight="1">
      <c r="U310" s="12"/>
    </row>
    <row r="311" spans="21:21" s="9" customFormat="1" ht="15.2" customHeight="1">
      <c r="U311" s="12"/>
    </row>
    <row r="312" spans="21:21" s="9" customFormat="1" ht="15.2" customHeight="1">
      <c r="U312" s="12"/>
    </row>
    <row r="313" spans="21:21" s="9" customFormat="1" ht="15.2" customHeight="1">
      <c r="U313" s="12"/>
    </row>
    <row r="314" spans="21:21" s="9" customFormat="1" ht="15.2" customHeight="1">
      <c r="U314" s="12"/>
    </row>
    <row r="315" spans="21:21" s="9" customFormat="1" ht="15.2" customHeight="1">
      <c r="U315" s="12"/>
    </row>
    <row r="316" spans="21:21" s="9" customFormat="1" ht="15.2" customHeight="1">
      <c r="U316" s="12"/>
    </row>
    <row r="317" spans="21:21" s="9" customFormat="1" ht="15.2" customHeight="1">
      <c r="U317" s="12"/>
    </row>
    <row r="318" spans="21:21" s="9" customFormat="1" ht="15.2" customHeight="1">
      <c r="U318" s="12"/>
    </row>
    <row r="319" spans="21:21" s="9" customFormat="1" ht="15.2" customHeight="1">
      <c r="U319" s="12"/>
    </row>
    <row r="320" spans="21:21" s="9" customFormat="1" ht="15.2" customHeight="1">
      <c r="U320" s="12"/>
    </row>
    <row r="321" spans="21:21" s="9" customFormat="1" ht="15.2" customHeight="1">
      <c r="U321" s="12"/>
    </row>
    <row r="322" spans="21:21" s="9" customFormat="1" ht="15.2" customHeight="1">
      <c r="U322" s="12"/>
    </row>
    <row r="323" spans="21:21" s="9" customFormat="1" ht="15.2" customHeight="1">
      <c r="U323" s="12"/>
    </row>
    <row r="324" spans="21:21" s="9" customFormat="1" ht="15.2" customHeight="1">
      <c r="U324" s="12"/>
    </row>
    <row r="325" spans="21:21" s="9" customFormat="1" ht="15.2" customHeight="1">
      <c r="U325" s="12"/>
    </row>
    <row r="326" spans="21:21" s="9" customFormat="1" ht="15.2" customHeight="1">
      <c r="U326" s="12"/>
    </row>
    <row r="327" spans="21:21" s="9" customFormat="1" ht="15.2" customHeight="1">
      <c r="U327" s="12"/>
    </row>
    <row r="328" spans="21:21" s="9" customFormat="1" ht="15.2" customHeight="1">
      <c r="U328" s="12"/>
    </row>
    <row r="329" spans="21:21" s="9" customFormat="1" ht="15.2" customHeight="1">
      <c r="U329" s="12"/>
    </row>
    <row r="330" spans="21:21" s="9" customFormat="1" ht="15.2" customHeight="1">
      <c r="U330" s="12"/>
    </row>
    <row r="331" spans="21:21" s="9" customFormat="1" ht="15.2" customHeight="1">
      <c r="U331" s="12"/>
    </row>
    <row r="332" spans="21:21" s="9" customFormat="1" ht="15.2" customHeight="1">
      <c r="U332" s="12"/>
    </row>
    <row r="333" spans="21:21" s="9" customFormat="1" ht="15.2" customHeight="1">
      <c r="U333" s="12"/>
    </row>
    <row r="334" spans="21:21" s="9" customFormat="1" ht="15.2" customHeight="1">
      <c r="U334" s="12"/>
    </row>
    <row r="335" spans="21:21" s="9" customFormat="1" ht="15.2" customHeight="1">
      <c r="U335" s="12"/>
    </row>
    <row r="336" spans="21:21" s="9" customFormat="1" ht="15.2" customHeight="1">
      <c r="U336" s="12"/>
    </row>
    <row r="337" spans="21:21" s="9" customFormat="1" ht="15.2" customHeight="1">
      <c r="U337" s="12"/>
    </row>
    <row r="338" spans="21:21" s="9" customFormat="1" ht="15.2" customHeight="1">
      <c r="U338" s="12"/>
    </row>
    <row r="339" spans="21:21" s="9" customFormat="1" ht="15.2" customHeight="1">
      <c r="U339" s="12"/>
    </row>
    <row r="340" spans="21:21" s="9" customFormat="1" ht="15.2" customHeight="1">
      <c r="U340" s="12"/>
    </row>
    <row r="341" spans="21:21" s="9" customFormat="1" ht="15.2" customHeight="1">
      <c r="U341" s="12"/>
    </row>
    <row r="342" spans="21:21" s="9" customFormat="1" ht="15.2" customHeight="1">
      <c r="U342" s="12"/>
    </row>
    <row r="343" spans="21:21" s="9" customFormat="1" ht="15.2" customHeight="1">
      <c r="U343" s="12"/>
    </row>
    <row r="344" spans="21:21" s="9" customFormat="1" ht="15.2" customHeight="1">
      <c r="U344" s="12"/>
    </row>
    <row r="345" spans="21:21" s="9" customFormat="1" ht="15.2" customHeight="1">
      <c r="U345" s="12"/>
    </row>
    <row r="346" spans="21:21" s="9" customFormat="1" ht="15.2" customHeight="1">
      <c r="U346" s="12"/>
    </row>
    <row r="347" spans="21:21" s="9" customFormat="1" ht="15.2" customHeight="1">
      <c r="U347" s="12"/>
    </row>
    <row r="348" spans="21:21" s="9" customFormat="1" ht="15.2" customHeight="1">
      <c r="U348" s="12"/>
    </row>
    <row r="349" spans="21:21" s="9" customFormat="1" ht="15.2" customHeight="1">
      <c r="U349" s="12"/>
    </row>
    <row r="350" spans="21:21" s="9" customFormat="1" ht="15.2" customHeight="1">
      <c r="U350" s="12"/>
    </row>
    <row r="351" spans="21:21" s="9" customFormat="1" ht="15.2" customHeight="1">
      <c r="U351" s="12"/>
    </row>
    <row r="352" spans="21:21" s="9" customFormat="1" ht="15.2" customHeight="1">
      <c r="U352" s="12"/>
    </row>
    <row r="353" spans="21:21" s="9" customFormat="1" ht="15.2" customHeight="1">
      <c r="U353" s="12"/>
    </row>
    <row r="354" spans="21:21" s="9" customFormat="1" ht="15.2" customHeight="1">
      <c r="U354" s="12"/>
    </row>
    <row r="355" spans="21:21" s="9" customFormat="1" ht="15.2" customHeight="1">
      <c r="U355" s="12"/>
    </row>
    <row r="356" spans="21:21" s="9" customFormat="1" ht="15.2" customHeight="1">
      <c r="U356" s="12"/>
    </row>
    <row r="357" spans="21:21" s="9" customFormat="1" ht="15.2" customHeight="1">
      <c r="U357" s="12"/>
    </row>
    <row r="358" spans="21:21" s="9" customFormat="1" ht="15.2" customHeight="1">
      <c r="U358" s="12"/>
    </row>
    <row r="359" spans="21:21" s="9" customFormat="1" ht="15.2" customHeight="1">
      <c r="U359" s="12"/>
    </row>
    <row r="360" spans="21:21" s="9" customFormat="1" ht="15.2" customHeight="1">
      <c r="U360" s="12"/>
    </row>
    <row r="361" spans="21:21" s="9" customFormat="1" ht="15.2" customHeight="1">
      <c r="U361" s="12"/>
    </row>
    <row r="362" spans="21:21" s="9" customFormat="1" ht="15.2" customHeight="1">
      <c r="U362" s="12"/>
    </row>
    <row r="363" spans="21:21" s="9" customFormat="1" ht="15.2" customHeight="1">
      <c r="U363" s="12"/>
    </row>
    <row r="364" spans="21:21" s="9" customFormat="1" ht="15.2" customHeight="1">
      <c r="U364" s="12"/>
    </row>
    <row r="365" spans="21:21" s="9" customFormat="1" ht="15.2" customHeight="1">
      <c r="U365" s="12"/>
    </row>
    <row r="366" spans="21:21" s="9" customFormat="1" ht="15.2" customHeight="1">
      <c r="U366" s="12"/>
    </row>
    <row r="367" spans="21:21" s="9" customFormat="1" ht="15.2" customHeight="1">
      <c r="U367" s="12"/>
    </row>
    <row r="368" spans="21:21" s="9" customFormat="1" ht="15.2" customHeight="1">
      <c r="U368" s="12"/>
    </row>
    <row r="369" spans="21:21" s="9" customFormat="1" ht="15.2" customHeight="1">
      <c r="U369" s="12"/>
    </row>
    <row r="370" spans="21:21" s="9" customFormat="1" ht="15.2" customHeight="1">
      <c r="U370" s="12"/>
    </row>
    <row r="371" spans="21:21" s="9" customFormat="1" ht="15.2" customHeight="1">
      <c r="U371" s="12"/>
    </row>
    <row r="372" spans="21:21" s="9" customFormat="1" ht="15.2" customHeight="1">
      <c r="U372" s="12"/>
    </row>
    <row r="373" spans="21:21" s="9" customFormat="1" ht="15.2" customHeight="1">
      <c r="U373" s="12"/>
    </row>
    <row r="374" spans="21:21" s="9" customFormat="1" ht="15.2" customHeight="1">
      <c r="U374" s="12"/>
    </row>
    <row r="375" spans="21:21" s="9" customFormat="1" ht="15.2" customHeight="1">
      <c r="U375" s="12"/>
    </row>
    <row r="376" spans="21:21" s="9" customFormat="1" ht="15.2" customHeight="1">
      <c r="U376" s="12"/>
    </row>
    <row r="377" spans="21:21" s="9" customFormat="1" ht="15.2" customHeight="1">
      <c r="U377" s="12"/>
    </row>
    <row r="378" spans="21:21" s="9" customFormat="1" ht="15.2" customHeight="1">
      <c r="U378" s="12"/>
    </row>
    <row r="379" spans="21:21" s="9" customFormat="1" ht="15.2" customHeight="1">
      <c r="U379" s="12"/>
    </row>
    <row r="380" spans="21:21" s="9" customFormat="1" ht="15.2" customHeight="1">
      <c r="U380" s="12"/>
    </row>
    <row r="381" spans="21:21" s="9" customFormat="1" ht="15.2" customHeight="1">
      <c r="U381" s="12"/>
    </row>
    <row r="382" spans="21:21" s="9" customFormat="1" ht="15.2" customHeight="1">
      <c r="U382" s="12"/>
    </row>
    <row r="383" spans="21:21" s="9" customFormat="1" ht="15.2" customHeight="1">
      <c r="U383" s="12"/>
    </row>
    <row r="384" spans="21:21" s="9" customFormat="1" ht="15.2" customHeight="1">
      <c r="U384" s="12"/>
    </row>
    <row r="385" spans="21:21" s="9" customFormat="1" ht="15.2" customHeight="1">
      <c r="U385" s="12"/>
    </row>
    <row r="386" spans="21:21" s="9" customFormat="1" ht="15.2" customHeight="1">
      <c r="U386" s="12"/>
    </row>
    <row r="387" spans="21:21" s="9" customFormat="1" ht="15.2" customHeight="1">
      <c r="U387" s="12"/>
    </row>
    <row r="388" spans="21:21" s="9" customFormat="1" ht="15.2" customHeight="1">
      <c r="U388" s="12"/>
    </row>
    <row r="389" spans="21:21" s="9" customFormat="1" ht="15.2" customHeight="1">
      <c r="U389" s="12"/>
    </row>
    <row r="390" spans="21:21" s="9" customFormat="1" ht="15.2" customHeight="1">
      <c r="U390" s="12"/>
    </row>
    <row r="391" spans="21:21" s="9" customFormat="1" ht="15.2" customHeight="1">
      <c r="U391" s="12"/>
    </row>
    <row r="392" spans="21:21" s="9" customFormat="1" ht="15.2" customHeight="1">
      <c r="U392" s="12"/>
    </row>
    <row r="393" spans="21:21" s="9" customFormat="1" ht="15.2" customHeight="1">
      <c r="U393" s="12"/>
    </row>
    <row r="394" spans="21:21" s="9" customFormat="1" ht="15.2" customHeight="1">
      <c r="U394" s="12"/>
    </row>
    <row r="395" spans="21:21" s="9" customFormat="1" ht="15.2" customHeight="1">
      <c r="U395" s="12"/>
    </row>
    <row r="396" spans="21:21" s="9" customFormat="1" ht="15.2" customHeight="1">
      <c r="U396" s="12"/>
    </row>
    <row r="397" spans="21:21" s="9" customFormat="1" ht="15.2" customHeight="1">
      <c r="U397" s="12"/>
    </row>
    <row r="398" spans="21:21" s="9" customFormat="1" ht="15.2" customHeight="1">
      <c r="U398" s="12"/>
    </row>
    <row r="399" spans="21:21" s="9" customFormat="1" ht="15.2" customHeight="1">
      <c r="U399" s="12"/>
    </row>
    <row r="400" spans="21:21" s="9" customFormat="1" ht="15.2" customHeight="1">
      <c r="U400" s="12"/>
    </row>
    <row r="401" spans="21:21" s="9" customFormat="1" ht="15.2" customHeight="1">
      <c r="U401" s="12"/>
    </row>
    <row r="402" spans="21:21" s="9" customFormat="1" ht="15.2" customHeight="1">
      <c r="U402" s="12"/>
    </row>
    <row r="403" spans="21:21" s="9" customFormat="1" ht="15.2" customHeight="1">
      <c r="U403" s="12"/>
    </row>
    <row r="404" spans="21:21" s="9" customFormat="1" ht="15.2" customHeight="1">
      <c r="U404" s="12"/>
    </row>
    <row r="405" spans="21:21" s="9" customFormat="1" ht="15.2" customHeight="1">
      <c r="U405" s="12"/>
    </row>
    <row r="406" spans="21:21" s="9" customFormat="1" ht="15.2" customHeight="1">
      <c r="U406" s="12"/>
    </row>
    <row r="407" spans="21:21" s="9" customFormat="1" ht="15.2" customHeight="1">
      <c r="U407" s="12"/>
    </row>
    <row r="408" spans="21:21" s="9" customFormat="1" ht="15.2" customHeight="1">
      <c r="U408" s="12"/>
    </row>
    <row r="409" spans="21:21" s="9" customFormat="1" ht="15.2" customHeight="1">
      <c r="U409" s="12"/>
    </row>
    <row r="410" spans="21:21" s="9" customFormat="1" ht="15.2" customHeight="1">
      <c r="U410" s="12"/>
    </row>
    <row r="411" spans="21:21" s="9" customFormat="1" ht="15.2" customHeight="1">
      <c r="U411" s="12"/>
    </row>
    <row r="412" spans="21:21" s="9" customFormat="1" ht="15.2" customHeight="1">
      <c r="U412" s="12"/>
    </row>
    <row r="413" spans="21:21" s="9" customFormat="1" ht="15.2" customHeight="1">
      <c r="U413" s="12"/>
    </row>
    <row r="414" spans="21:21" s="9" customFormat="1" ht="15.2" customHeight="1">
      <c r="U414" s="12"/>
    </row>
    <row r="415" spans="21:21" s="9" customFormat="1" ht="15.2" customHeight="1">
      <c r="U415" s="12"/>
    </row>
    <row r="416" spans="21:21" s="9" customFormat="1" ht="15.2" customHeight="1">
      <c r="U416" s="12"/>
    </row>
    <row r="417" spans="21:21" s="9" customFormat="1" ht="15.2" customHeight="1">
      <c r="U417" s="12"/>
    </row>
    <row r="418" spans="21:21" s="9" customFormat="1" ht="15.2" customHeight="1">
      <c r="U418" s="12"/>
    </row>
    <row r="419" spans="21:21" s="9" customFormat="1" ht="15.2" customHeight="1">
      <c r="U419" s="12"/>
    </row>
    <row r="420" spans="21:21" s="9" customFormat="1" ht="15.2" customHeight="1">
      <c r="U420" s="12"/>
    </row>
    <row r="421" spans="21:21" s="9" customFormat="1" ht="15.2" customHeight="1">
      <c r="U421" s="12"/>
    </row>
    <row r="422" spans="21:21" s="9" customFormat="1" ht="15.2" customHeight="1">
      <c r="U422" s="12"/>
    </row>
    <row r="423" spans="21:21" s="9" customFormat="1" ht="15.2" customHeight="1">
      <c r="U423" s="12"/>
    </row>
    <row r="424" spans="21:21" s="9" customFormat="1" ht="15.2" customHeight="1">
      <c r="U424" s="12"/>
    </row>
    <row r="425" spans="21:21" s="9" customFormat="1" ht="15.2" customHeight="1">
      <c r="U425" s="12"/>
    </row>
    <row r="426" spans="21:21" s="9" customFormat="1" ht="15.2" customHeight="1">
      <c r="U426" s="12"/>
    </row>
    <row r="427" spans="21:21" s="9" customFormat="1" ht="15.2" customHeight="1">
      <c r="U427" s="12"/>
    </row>
    <row r="428" spans="21:21" s="9" customFormat="1" ht="15.2" customHeight="1">
      <c r="U428" s="12"/>
    </row>
    <row r="429" spans="21:21" s="9" customFormat="1" ht="15.2" customHeight="1">
      <c r="U429" s="12"/>
    </row>
    <row r="430" spans="21:21" s="9" customFormat="1" ht="15.2" customHeight="1">
      <c r="U430" s="12"/>
    </row>
    <row r="431" spans="21:21" s="9" customFormat="1" ht="15.2" customHeight="1">
      <c r="U431" s="12"/>
    </row>
    <row r="432" spans="21:21" s="9" customFormat="1" ht="15.2" customHeight="1">
      <c r="U432" s="12"/>
    </row>
    <row r="433" spans="21:21" s="9" customFormat="1" ht="15.2" customHeight="1">
      <c r="U433" s="12"/>
    </row>
    <row r="434" spans="21:21" s="9" customFormat="1" ht="15.2" customHeight="1">
      <c r="U434" s="12"/>
    </row>
    <row r="435" spans="21:21" s="9" customFormat="1" ht="15.2" customHeight="1">
      <c r="U435" s="12"/>
    </row>
    <row r="436" spans="21:21" s="9" customFormat="1" ht="15.2" customHeight="1">
      <c r="U436" s="12"/>
    </row>
    <row r="437" spans="21:21" s="9" customFormat="1" ht="15.2" customHeight="1">
      <c r="U437" s="12"/>
    </row>
    <row r="438" spans="21:21" s="9" customFormat="1" ht="15.2" customHeight="1">
      <c r="U438" s="12"/>
    </row>
    <row r="439" spans="21:21" s="9" customFormat="1" ht="15.2" customHeight="1">
      <c r="U439" s="12"/>
    </row>
    <row r="440" spans="21:21" s="9" customFormat="1" ht="15.2" customHeight="1">
      <c r="U440" s="12"/>
    </row>
    <row r="441" spans="21:21" s="9" customFormat="1" ht="15.2" customHeight="1">
      <c r="U441" s="12"/>
    </row>
    <row r="442" spans="21:21" s="9" customFormat="1" ht="15.2" customHeight="1">
      <c r="U442" s="12"/>
    </row>
    <row r="443" spans="21:21" s="9" customFormat="1" ht="15.2" customHeight="1">
      <c r="U443" s="12"/>
    </row>
    <row r="444" spans="21:21" s="9" customFormat="1" ht="15.2" customHeight="1">
      <c r="U444" s="12"/>
    </row>
    <row r="445" spans="21:21" s="9" customFormat="1" ht="15.2" customHeight="1">
      <c r="U445" s="12"/>
    </row>
    <row r="446" spans="21:21" s="9" customFormat="1" ht="15.2" customHeight="1">
      <c r="U446" s="12"/>
    </row>
    <row r="447" spans="21:21" s="9" customFormat="1" ht="15.2" customHeight="1">
      <c r="U447" s="12"/>
    </row>
    <row r="448" spans="21:21" s="9" customFormat="1" ht="15.2" customHeight="1">
      <c r="U448" s="12"/>
    </row>
    <row r="449" spans="21:21" s="9" customFormat="1" ht="15.2" customHeight="1">
      <c r="U449" s="12"/>
    </row>
    <row r="450" spans="21:21" s="9" customFormat="1" ht="15.2" customHeight="1">
      <c r="U450" s="12"/>
    </row>
    <row r="451" spans="21:21" s="9" customFormat="1" ht="15.2" customHeight="1">
      <c r="U451" s="12"/>
    </row>
    <row r="452" spans="21:21" s="9" customFormat="1" ht="15.2" customHeight="1">
      <c r="U452" s="12"/>
    </row>
    <row r="453" spans="21:21" s="9" customFormat="1" ht="15.2" customHeight="1">
      <c r="U453" s="12"/>
    </row>
    <row r="454" spans="21:21" s="9" customFormat="1" ht="15.2" customHeight="1">
      <c r="U454" s="12"/>
    </row>
    <row r="455" spans="21:21" s="9" customFormat="1" ht="15.2" customHeight="1">
      <c r="U455" s="12"/>
    </row>
    <row r="456" spans="21:21" s="9" customFormat="1" ht="15.2" customHeight="1">
      <c r="U456" s="12"/>
    </row>
    <row r="457" spans="21:21" s="9" customFormat="1" ht="15.2" customHeight="1">
      <c r="U457" s="12"/>
    </row>
    <row r="458" spans="21:21" s="9" customFormat="1" ht="15.2" customHeight="1">
      <c r="U458" s="12"/>
    </row>
    <row r="459" spans="21:21" s="9" customFormat="1" ht="15.2" customHeight="1">
      <c r="U459" s="12"/>
    </row>
    <row r="460" spans="21:21" s="9" customFormat="1" ht="15.2" customHeight="1">
      <c r="U460" s="12"/>
    </row>
    <row r="461" spans="21:21" s="9" customFormat="1" ht="15.2" customHeight="1">
      <c r="U461" s="12"/>
    </row>
    <row r="462" spans="21:21" s="9" customFormat="1" ht="15.2" customHeight="1">
      <c r="U462" s="12"/>
    </row>
    <row r="463" spans="21:21" s="9" customFormat="1" ht="15.2" customHeight="1">
      <c r="U463" s="12"/>
    </row>
    <row r="464" spans="21:21" s="9" customFormat="1" ht="15.2" customHeight="1">
      <c r="U464" s="12"/>
    </row>
    <row r="465" spans="21:21" s="9" customFormat="1" ht="15.2" customHeight="1">
      <c r="U465" s="12"/>
    </row>
    <row r="466" spans="21:21" s="9" customFormat="1" ht="15.2" customHeight="1">
      <c r="U466" s="12"/>
    </row>
    <row r="467" spans="21:21" s="9" customFormat="1" ht="15.2" customHeight="1">
      <c r="U467" s="12"/>
    </row>
    <row r="468" spans="21:21" s="9" customFormat="1" ht="15.2" customHeight="1">
      <c r="U468" s="12"/>
    </row>
    <row r="469" spans="21:21" s="9" customFormat="1" ht="15.2" customHeight="1">
      <c r="U469" s="12"/>
    </row>
    <row r="470" spans="21:21" s="9" customFormat="1" ht="15.2" customHeight="1">
      <c r="U470" s="12"/>
    </row>
    <row r="471" spans="21:21" s="9" customFormat="1" ht="15.2" customHeight="1">
      <c r="U471" s="12"/>
    </row>
    <row r="472" spans="21:21" s="9" customFormat="1" ht="15.2" customHeight="1">
      <c r="U472" s="12"/>
    </row>
    <row r="473" spans="21:21" s="9" customFormat="1" ht="15.2" customHeight="1">
      <c r="U473" s="12"/>
    </row>
    <row r="474" spans="21:21" s="9" customFormat="1" ht="15.2" customHeight="1">
      <c r="U474" s="12"/>
    </row>
    <row r="475" spans="21:21" s="9" customFormat="1" ht="15.2" customHeight="1">
      <c r="U475" s="12"/>
    </row>
    <row r="476" spans="21:21" s="9" customFormat="1" ht="15.2" customHeight="1">
      <c r="U476" s="12"/>
    </row>
    <row r="477" spans="21:21" s="9" customFormat="1" ht="15.2" customHeight="1">
      <c r="U477" s="12"/>
    </row>
    <row r="478" spans="21:21" s="9" customFormat="1" ht="15.2" customHeight="1">
      <c r="U478" s="12"/>
    </row>
    <row r="479" spans="21:21" s="9" customFormat="1" ht="15.2" customHeight="1">
      <c r="U479" s="12"/>
    </row>
    <row r="480" spans="21:21" s="9" customFormat="1" ht="15.2" customHeight="1">
      <c r="U480" s="12"/>
    </row>
    <row r="481" spans="21:21" s="9" customFormat="1" ht="15.2" customHeight="1">
      <c r="U481" s="12"/>
    </row>
    <row r="482" spans="21:21" s="9" customFormat="1" ht="15.2" customHeight="1">
      <c r="U482" s="12"/>
    </row>
    <row r="483" spans="21:21" s="9" customFormat="1" ht="15.2" customHeight="1">
      <c r="U483" s="12"/>
    </row>
    <row r="484" spans="21:21" s="9" customFormat="1" ht="15.2" customHeight="1">
      <c r="U484" s="12"/>
    </row>
    <row r="485" spans="21:21" s="9" customFormat="1" ht="15.2" customHeight="1">
      <c r="U485" s="12"/>
    </row>
    <row r="486" spans="21:21" s="9" customFormat="1" ht="15.2" customHeight="1">
      <c r="U486" s="12"/>
    </row>
    <row r="487" spans="21:21" s="9" customFormat="1" ht="15.2" customHeight="1">
      <c r="U487" s="12"/>
    </row>
    <row r="488" spans="21:21" s="9" customFormat="1" ht="15.2" customHeight="1">
      <c r="U488" s="12"/>
    </row>
    <row r="489" spans="21:21" s="9" customFormat="1" ht="15.2" customHeight="1">
      <c r="U489" s="12"/>
    </row>
    <row r="490" spans="21:21" s="9" customFormat="1" ht="15.2" customHeight="1">
      <c r="U490" s="12"/>
    </row>
    <row r="491" spans="21:21" s="9" customFormat="1" ht="15.2" customHeight="1">
      <c r="U491" s="12"/>
    </row>
    <row r="492" spans="21:21" s="9" customFormat="1" ht="15.2" customHeight="1">
      <c r="U492" s="12"/>
    </row>
    <row r="493" spans="21:21" s="9" customFormat="1" ht="15.2" customHeight="1">
      <c r="U493" s="12"/>
    </row>
    <row r="494" spans="21:21" s="9" customFormat="1" ht="15.2" customHeight="1">
      <c r="U494" s="12"/>
    </row>
    <row r="495" spans="21:21" s="9" customFormat="1" ht="15.2" customHeight="1">
      <c r="U495" s="12"/>
    </row>
    <row r="496" spans="21:21" s="9" customFormat="1" ht="15.2" customHeight="1">
      <c r="U496" s="12"/>
    </row>
    <row r="497" spans="21:21" s="9" customFormat="1" ht="15.2" customHeight="1">
      <c r="U497" s="12"/>
    </row>
    <row r="498" spans="21:21" s="9" customFormat="1" ht="15.2" customHeight="1">
      <c r="U498" s="12"/>
    </row>
    <row r="499" spans="21:21" s="9" customFormat="1" ht="15.2" customHeight="1">
      <c r="U499" s="12"/>
    </row>
    <row r="500" spans="21:21" s="9" customFormat="1" ht="15.2" customHeight="1">
      <c r="U500" s="12"/>
    </row>
    <row r="501" spans="21:21" s="9" customFormat="1" ht="15.2" customHeight="1">
      <c r="U501" s="12"/>
    </row>
    <row r="502" spans="21:21" s="9" customFormat="1" ht="15.2" customHeight="1">
      <c r="U502" s="12"/>
    </row>
    <row r="503" spans="21:21" s="9" customFormat="1" ht="15.2" customHeight="1">
      <c r="U503" s="12"/>
    </row>
    <row r="504" spans="21:21" s="9" customFormat="1" ht="15.2" customHeight="1">
      <c r="U504" s="12"/>
    </row>
    <row r="505" spans="21:21" s="9" customFormat="1" ht="15.2" customHeight="1">
      <c r="U505" s="12"/>
    </row>
    <row r="506" spans="21:21" s="9" customFormat="1" ht="15.2" customHeight="1">
      <c r="U506" s="12"/>
    </row>
    <row r="507" spans="21:21" s="9" customFormat="1" ht="15.2" customHeight="1">
      <c r="U507" s="12"/>
    </row>
    <row r="508" spans="21:21" s="9" customFormat="1" ht="15.2" customHeight="1">
      <c r="U508" s="12"/>
    </row>
    <row r="509" spans="21:21" s="9" customFormat="1" ht="15.2" customHeight="1">
      <c r="U509" s="12"/>
    </row>
    <row r="510" spans="21:21" s="9" customFormat="1" ht="15.2" customHeight="1">
      <c r="U510" s="12"/>
    </row>
    <row r="511" spans="21:21" s="9" customFormat="1" ht="15.2" customHeight="1">
      <c r="U511" s="12"/>
    </row>
    <row r="512" spans="21:21" s="9" customFormat="1" ht="15.2" customHeight="1">
      <c r="U512" s="12"/>
    </row>
    <row r="513" spans="21:21" s="9" customFormat="1" ht="15.2" customHeight="1">
      <c r="U513" s="12"/>
    </row>
    <row r="514" spans="21:21" s="9" customFormat="1" ht="15.2" customHeight="1">
      <c r="U514" s="12"/>
    </row>
    <row r="515" spans="21:21" s="9" customFormat="1" ht="15.2" customHeight="1">
      <c r="U515" s="12"/>
    </row>
    <row r="516" spans="21:21" s="9" customFormat="1" ht="15.2" customHeight="1">
      <c r="U516" s="12"/>
    </row>
    <row r="517" spans="21:21" s="9" customFormat="1" ht="15.2" customHeight="1">
      <c r="U517" s="12"/>
    </row>
    <row r="518" spans="21:21" s="9" customFormat="1" ht="15.2" customHeight="1">
      <c r="U518" s="12"/>
    </row>
    <row r="519" spans="21:21" s="9" customFormat="1" ht="15.2" customHeight="1">
      <c r="U519" s="12"/>
    </row>
    <row r="520" spans="21:21" s="9" customFormat="1" ht="15.2" customHeight="1">
      <c r="U520" s="12"/>
    </row>
    <row r="521" spans="21:21" s="9" customFormat="1" ht="15.2" customHeight="1">
      <c r="U521" s="12"/>
    </row>
    <row r="522" spans="21:21" s="9" customFormat="1" ht="15.2" customHeight="1">
      <c r="U522" s="12"/>
    </row>
    <row r="523" spans="21:21" s="9" customFormat="1" ht="15.2" customHeight="1">
      <c r="U523" s="12"/>
    </row>
    <row r="524" spans="21:21" s="9" customFormat="1" ht="15.2" customHeight="1">
      <c r="U524" s="12"/>
    </row>
    <row r="525" spans="21:21" s="9" customFormat="1" ht="15.2" customHeight="1">
      <c r="U525" s="12"/>
    </row>
    <row r="526" spans="21:21" s="9" customFormat="1" ht="15.2" customHeight="1">
      <c r="U526" s="12"/>
    </row>
    <row r="527" spans="21:21" s="9" customFormat="1" ht="15.2" customHeight="1">
      <c r="U527" s="12"/>
    </row>
    <row r="528" spans="21:21" s="9" customFormat="1" ht="15.2" customHeight="1">
      <c r="U528" s="12"/>
    </row>
    <row r="529" spans="21:21" s="9" customFormat="1" ht="15.2" customHeight="1">
      <c r="U529" s="12"/>
    </row>
    <row r="530" spans="21:21" s="9" customFormat="1" ht="15.2" customHeight="1">
      <c r="U530" s="12"/>
    </row>
    <row r="531" spans="21:21" s="9" customFormat="1" ht="15.2" customHeight="1">
      <c r="U531" s="12"/>
    </row>
    <row r="532" spans="21:21" s="9" customFormat="1" ht="15.2" customHeight="1">
      <c r="U532" s="12"/>
    </row>
    <row r="533" spans="21:21" s="9" customFormat="1" ht="15.2" customHeight="1">
      <c r="U533" s="12"/>
    </row>
    <row r="534" spans="21:21" s="9" customFormat="1" ht="15.2" customHeight="1">
      <c r="U534" s="12"/>
    </row>
    <row r="535" spans="21:21" s="9" customFormat="1" ht="15.2" customHeight="1">
      <c r="U535" s="12"/>
    </row>
    <row r="536" spans="21:21" s="9" customFormat="1" ht="15.2" customHeight="1">
      <c r="U536" s="12"/>
    </row>
    <row r="537" spans="21:21" s="9" customFormat="1" ht="15.2" customHeight="1">
      <c r="U537" s="12"/>
    </row>
    <row r="538" spans="21:21" s="9" customFormat="1" ht="15.2" customHeight="1">
      <c r="U538" s="12"/>
    </row>
    <row r="539" spans="21:21" s="9" customFormat="1" ht="15.2" customHeight="1">
      <c r="U539" s="12"/>
    </row>
    <row r="540" spans="21:21" s="9" customFormat="1" ht="15.2" customHeight="1">
      <c r="U540" s="12"/>
    </row>
    <row r="541" spans="21:21" s="9" customFormat="1" ht="15.2" customHeight="1">
      <c r="U541" s="12"/>
    </row>
    <row r="542" spans="21:21" s="9" customFormat="1" ht="15.2" customHeight="1">
      <c r="U542" s="12"/>
    </row>
    <row r="543" spans="21:21" s="9" customFormat="1" ht="15.2" customHeight="1">
      <c r="U543" s="12"/>
    </row>
    <row r="544" spans="21:21" s="9" customFormat="1" ht="15.2" customHeight="1">
      <c r="U544" s="12"/>
    </row>
    <row r="545" spans="21:21" s="9" customFormat="1" ht="15.2" customHeight="1">
      <c r="U545" s="12"/>
    </row>
    <row r="546" spans="21:21" s="9" customFormat="1" ht="15.2" customHeight="1">
      <c r="U546" s="12"/>
    </row>
    <row r="547" spans="21:21" s="9" customFormat="1" ht="15.2" customHeight="1">
      <c r="U547" s="12"/>
    </row>
    <row r="548" spans="21:21" s="9" customFormat="1" ht="15.2" customHeight="1">
      <c r="U548" s="12"/>
    </row>
    <row r="549" spans="21:21" s="9" customFormat="1" ht="15.2" customHeight="1">
      <c r="U549" s="12"/>
    </row>
    <row r="550" spans="21:21" s="9" customFormat="1" ht="15.2" customHeight="1">
      <c r="U550" s="12"/>
    </row>
    <row r="551" spans="21:21" s="9" customFormat="1" ht="15.2" customHeight="1">
      <c r="U551" s="12"/>
    </row>
    <row r="552" spans="21:21" s="9" customFormat="1" ht="15.2" customHeight="1">
      <c r="U552" s="12"/>
    </row>
    <row r="553" spans="21:21" s="9" customFormat="1" ht="15.2" customHeight="1">
      <c r="U553" s="12"/>
    </row>
    <row r="554" spans="21:21" s="9" customFormat="1" ht="15.2" customHeight="1">
      <c r="U554" s="12"/>
    </row>
    <row r="555" spans="21:21" s="9" customFormat="1" ht="15.2" customHeight="1">
      <c r="U555" s="12"/>
    </row>
    <row r="556" spans="21:21" s="9" customFormat="1" ht="15.2" customHeight="1">
      <c r="U556" s="12"/>
    </row>
    <row r="557" spans="21:21" s="9" customFormat="1" ht="15.2" customHeight="1">
      <c r="U557" s="12"/>
    </row>
    <row r="558" spans="21:21" s="9" customFormat="1" ht="15.2" customHeight="1">
      <c r="U558" s="12"/>
    </row>
    <row r="559" spans="21:21" s="9" customFormat="1" ht="15.2" customHeight="1">
      <c r="U559" s="12"/>
    </row>
    <row r="560" spans="21:21" s="9" customFormat="1" ht="15.2" customHeight="1">
      <c r="U560" s="12"/>
    </row>
    <row r="561" spans="21:21" s="9" customFormat="1" ht="15.2" customHeight="1">
      <c r="U561" s="12"/>
    </row>
    <row r="562" spans="21:21" s="9" customFormat="1" ht="15.2" customHeight="1">
      <c r="U562" s="12"/>
    </row>
    <row r="563" spans="21:21" s="9" customFormat="1" ht="15.2" customHeight="1">
      <c r="U563" s="12"/>
    </row>
    <row r="564" spans="21:21" s="9" customFormat="1" ht="15.2" customHeight="1">
      <c r="U564" s="12"/>
    </row>
    <row r="565" spans="21:21" s="9" customFormat="1" ht="15.2" customHeight="1">
      <c r="U565" s="12"/>
    </row>
    <row r="566" spans="21:21" s="9" customFormat="1" ht="15.2" customHeight="1">
      <c r="U566" s="12"/>
    </row>
    <row r="567" spans="21:21" s="9" customFormat="1" ht="15.2" customHeight="1">
      <c r="U567" s="12"/>
    </row>
    <row r="568" spans="21:21" s="9" customFormat="1" ht="15.2" customHeight="1">
      <c r="U568" s="12"/>
    </row>
    <row r="569" spans="21:21" s="9" customFormat="1" ht="15.2" customHeight="1">
      <c r="U569" s="12"/>
    </row>
    <row r="570" spans="21:21" s="9" customFormat="1" ht="15.2" customHeight="1">
      <c r="U570" s="12"/>
    </row>
    <row r="571" spans="21:21" s="9" customFormat="1" ht="15.2" customHeight="1">
      <c r="U571" s="12"/>
    </row>
    <row r="572" spans="21:21" s="9" customFormat="1" ht="15.2" customHeight="1">
      <c r="U572" s="12"/>
    </row>
    <row r="573" spans="21:21" s="9" customFormat="1" ht="15.2" customHeight="1">
      <c r="U573" s="12"/>
    </row>
    <row r="574" spans="21:21" s="9" customFormat="1" ht="15.2" customHeight="1">
      <c r="U574" s="12"/>
    </row>
    <row r="575" spans="21:21" s="9" customFormat="1" ht="15.2" customHeight="1">
      <c r="U575" s="12"/>
    </row>
    <row r="576" spans="21:21" s="9" customFormat="1" ht="15.2" customHeight="1">
      <c r="U576" s="12"/>
    </row>
    <row r="577" spans="21:21" s="9" customFormat="1" ht="15.2" customHeight="1">
      <c r="U577" s="12"/>
    </row>
    <row r="578" spans="21:21" s="9" customFormat="1" ht="15.2" customHeight="1">
      <c r="U578" s="12"/>
    </row>
    <row r="579" spans="21:21" s="9" customFormat="1" ht="15.2" customHeight="1">
      <c r="U579" s="12"/>
    </row>
    <row r="580" spans="21:21" s="9" customFormat="1" ht="15.2" customHeight="1">
      <c r="U580" s="12"/>
    </row>
    <row r="581" spans="21:21" s="9" customFormat="1" ht="15.2" customHeight="1">
      <c r="U581" s="12"/>
    </row>
    <row r="582" spans="21:21" s="9" customFormat="1" ht="15.2" customHeight="1">
      <c r="U582" s="12"/>
    </row>
    <row r="583" spans="21:21" s="9" customFormat="1" ht="15.2" customHeight="1">
      <c r="U583" s="12"/>
    </row>
    <row r="584" spans="21:21" s="9" customFormat="1" ht="15.2" customHeight="1">
      <c r="U584" s="12"/>
    </row>
    <row r="585" spans="21:21" s="9" customFormat="1" ht="15.2" customHeight="1">
      <c r="U585" s="12"/>
    </row>
    <row r="586" spans="21:21" s="9" customFormat="1" ht="15.2" customHeight="1">
      <c r="U586" s="12"/>
    </row>
    <row r="587" spans="21:21" s="9" customFormat="1" ht="15.2" customHeight="1">
      <c r="U587" s="12"/>
    </row>
    <row r="588" spans="21:21" s="9" customFormat="1" ht="15.2" customHeight="1">
      <c r="U588" s="12"/>
    </row>
    <row r="589" spans="21:21" s="9" customFormat="1" ht="15.2" customHeight="1">
      <c r="U589" s="12"/>
    </row>
    <row r="590" spans="21:21" s="9" customFormat="1" ht="15.2" customHeight="1">
      <c r="U590" s="12"/>
    </row>
    <row r="591" spans="21:21" s="9" customFormat="1" ht="15.2" customHeight="1">
      <c r="U591" s="12"/>
    </row>
    <row r="592" spans="21:21" s="9" customFormat="1" ht="15.2" customHeight="1">
      <c r="U592" s="12"/>
    </row>
    <row r="593" spans="21:21" s="9" customFormat="1" ht="15.2" customHeight="1">
      <c r="U593" s="12"/>
    </row>
    <row r="594" spans="21:21" s="9" customFormat="1" ht="15.2" customHeight="1">
      <c r="U594" s="12"/>
    </row>
    <row r="595" spans="21:21" s="9" customFormat="1" ht="15.2" customHeight="1">
      <c r="U595" s="12"/>
    </row>
    <row r="596" spans="21:21" s="9" customFormat="1" ht="15.2" customHeight="1">
      <c r="U596" s="12"/>
    </row>
    <row r="597" spans="21:21" s="9" customFormat="1" ht="15.2" customHeight="1">
      <c r="U597" s="12"/>
    </row>
    <row r="598" spans="21:21" s="9" customFormat="1" ht="15.2" customHeight="1">
      <c r="U598" s="12"/>
    </row>
    <row r="599" spans="21:21" s="9" customFormat="1" ht="15.2" customHeight="1">
      <c r="U599" s="12"/>
    </row>
    <row r="600" spans="21:21" s="9" customFormat="1" ht="15.2" customHeight="1">
      <c r="U600" s="12"/>
    </row>
    <row r="601" spans="21:21" s="9" customFormat="1" ht="15.2" customHeight="1">
      <c r="U601" s="12"/>
    </row>
    <row r="602" spans="21:21" s="9" customFormat="1" ht="15.2" customHeight="1">
      <c r="U602" s="12"/>
    </row>
    <row r="603" spans="21:21" s="9" customFormat="1" ht="15.2" customHeight="1">
      <c r="U603" s="12"/>
    </row>
    <row r="604" spans="21:21" s="9" customFormat="1" ht="15.2" customHeight="1">
      <c r="U604" s="12"/>
    </row>
    <row r="605" spans="21:21" s="9" customFormat="1" ht="15.2" customHeight="1">
      <c r="U605" s="12"/>
    </row>
    <row r="606" spans="21:21" s="9" customFormat="1" ht="15.2" customHeight="1">
      <c r="U606" s="12"/>
    </row>
    <row r="607" spans="21:21" s="9" customFormat="1" ht="15.2" customHeight="1">
      <c r="U607" s="12"/>
    </row>
    <row r="608" spans="21:21" s="9" customFormat="1" ht="15.2" customHeight="1">
      <c r="U608" s="12"/>
    </row>
    <row r="609" spans="21:21" s="9" customFormat="1" ht="15.2" customHeight="1">
      <c r="U609" s="12"/>
    </row>
    <row r="610" spans="21:21" s="9" customFormat="1" ht="15.2" customHeight="1">
      <c r="U610" s="12"/>
    </row>
    <row r="611" spans="21:21" s="9" customFormat="1" ht="15.2" customHeight="1">
      <c r="U611" s="12"/>
    </row>
    <row r="612" spans="21:21" s="9" customFormat="1" ht="15.2" customHeight="1">
      <c r="U612" s="12"/>
    </row>
    <row r="613" spans="21:21" s="9" customFormat="1" ht="15.2" customHeight="1">
      <c r="U613" s="12"/>
    </row>
    <row r="614" spans="21:21" s="9" customFormat="1" ht="15.2" customHeight="1">
      <c r="U614" s="12"/>
    </row>
    <row r="615" spans="21:21" s="9" customFormat="1" ht="15.2" customHeight="1">
      <c r="U615" s="12"/>
    </row>
    <row r="616" spans="21:21" s="9" customFormat="1" ht="15.2" customHeight="1">
      <c r="U616" s="12"/>
    </row>
    <row r="617" spans="21:21" s="9" customFormat="1" ht="15.2" customHeight="1">
      <c r="U617" s="12"/>
    </row>
    <row r="618" spans="21:21" s="9" customFormat="1" ht="15.2" customHeight="1">
      <c r="U618" s="12"/>
    </row>
    <row r="619" spans="21:21" s="9" customFormat="1" ht="15.2" customHeight="1">
      <c r="U619" s="12"/>
    </row>
    <row r="620" spans="21:21" s="9" customFormat="1" ht="15.2" customHeight="1">
      <c r="U620" s="12"/>
    </row>
    <row r="621" spans="21:21" s="9" customFormat="1" ht="15.2" customHeight="1">
      <c r="U621" s="12"/>
    </row>
    <row r="622" spans="21:21" s="9" customFormat="1" ht="15.2" customHeight="1">
      <c r="U622" s="12"/>
    </row>
    <row r="623" spans="21:21" s="9" customFormat="1" ht="15.2" customHeight="1">
      <c r="U623" s="12"/>
    </row>
    <row r="624" spans="21:21" s="9" customFormat="1" ht="15.2" customHeight="1">
      <c r="U624" s="12"/>
    </row>
    <row r="625" spans="21:21" s="9" customFormat="1" ht="15.2" customHeight="1">
      <c r="U625" s="12"/>
    </row>
    <row r="626" spans="21:21" s="9" customFormat="1" ht="15.2" customHeight="1">
      <c r="U626" s="12"/>
    </row>
    <row r="627" spans="21:21" s="9" customFormat="1" ht="15.2" customHeight="1">
      <c r="U627" s="12"/>
    </row>
    <row r="628" spans="21:21" s="9" customFormat="1" ht="15.2" customHeight="1">
      <c r="U628" s="12"/>
    </row>
    <row r="629" spans="21:21" s="9" customFormat="1" ht="15.2" customHeight="1">
      <c r="U629" s="12"/>
    </row>
    <row r="630" spans="21:21" s="9" customFormat="1" ht="15.2" customHeight="1">
      <c r="U630" s="12"/>
    </row>
    <row r="631" spans="21:21" s="9" customFormat="1" ht="15.2" customHeight="1">
      <c r="U631" s="12"/>
    </row>
    <row r="632" spans="21:21" s="9" customFormat="1" ht="15.2" customHeight="1">
      <c r="U632" s="12"/>
    </row>
    <row r="633" spans="21:21" s="9" customFormat="1" ht="15.2" customHeight="1">
      <c r="U633" s="12"/>
    </row>
    <row r="634" spans="21:21" s="9" customFormat="1" ht="15.2" customHeight="1">
      <c r="U634" s="12"/>
    </row>
    <row r="635" spans="21:21" s="9" customFormat="1" ht="15.2" customHeight="1">
      <c r="U635" s="12"/>
    </row>
    <row r="636" spans="21:21" s="9" customFormat="1" ht="15.2" customHeight="1">
      <c r="U636" s="12"/>
    </row>
    <row r="637" spans="21:21" s="9" customFormat="1" ht="15.2" customHeight="1">
      <c r="U637" s="12"/>
    </row>
    <row r="638" spans="21:21" s="9" customFormat="1" ht="15.2" customHeight="1">
      <c r="U638" s="12"/>
    </row>
    <row r="639" spans="21:21" s="9" customFormat="1" ht="15.2" customHeight="1">
      <c r="U639" s="12"/>
    </row>
    <row r="640" spans="21:21" s="9" customFormat="1" ht="15.2" customHeight="1">
      <c r="U640" s="12"/>
    </row>
    <row r="641" spans="21:21" s="9" customFormat="1" ht="15.2" customHeight="1">
      <c r="U641" s="12"/>
    </row>
    <row r="642" spans="21:21" s="9" customFormat="1" ht="15.2" customHeight="1">
      <c r="U642" s="12"/>
    </row>
    <row r="643" spans="21:21" s="9" customFormat="1" ht="15.2" customHeight="1">
      <c r="U643" s="12"/>
    </row>
    <row r="644" spans="21:21" s="9" customFormat="1" ht="15.2" customHeight="1">
      <c r="U644" s="12"/>
    </row>
    <row r="645" spans="21:21" s="9" customFormat="1" ht="15.2" customHeight="1">
      <c r="U645" s="12"/>
    </row>
    <row r="646" spans="21:21" s="9" customFormat="1" ht="15.2" customHeight="1">
      <c r="U646" s="12"/>
    </row>
    <row r="647" spans="21:21" s="9" customFormat="1" ht="15.2" customHeight="1">
      <c r="U647" s="12"/>
    </row>
    <row r="648" spans="21:21" s="9" customFormat="1" ht="15.2" customHeight="1">
      <c r="U648" s="12"/>
    </row>
    <row r="649" spans="21:21" s="9" customFormat="1" ht="15.2" customHeight="1">
      <c r="U649" s="12"/>
    </row>
    <row r="650" spans="21:21" s="9" customFormat="1" ht="15.2" customHeight="1">
      <c r="U650" s="12"/>
    </row>
    <row r="651" spans="21:21" s="9" customFormat="1" ht="15.2" customHeight="1">
      <c r="U651" s="12"/>
    </row>
    <row r="652" spans="21:21" s="9" customFormat="1" ht="15.2" customHeight="1">
      <c r="U652" s="12"/>
    </row>
    <row r="653" spans="21:21" s="9" customFormat="1" ht="15.2" customHeight="1">
      <c r="U653" s="12"/>
    </row>
    <row r="654" spans="21:21" s="9" customFormat="1" ht="15.2" customHeight="1">
      <c r="U654" s="12"/>
    </row>
    <row r="655" spans="21:21" s="9" customFormat="1" ht="15.2" customHeight="1">
      <c r="U655" s="12"/>
    </row>
    <row r="656" spans="21:21" s="9" customFormat="1" ht="15.2" customHeight="1">
      <c r="U656" s="12"/>
    </row>
    <row r="657" spans="21:21" s="9" customFormat="1" ht="15.2" customHeight="1">
      <c r="U657" s="12"/>
    </row>
    <row r="658" spans="21:21" s="9" customFormat="1" ht="15.2" customHeight="1">
      <c r="U658" s="12"/>
    </row>
    <row r="659" spans="21:21" s="9" customFormat="1" ht="15.2" customHeight="1">
      <c r="U659" s="12"/>
    </row>
    <row r="660" spans="21:21" s="9" customFormat="1" ht="15.2" customHeight="1">
      <c r="U660" s="12"/>
    </row>
    <row r="661" spans="21:21" s="9" customFormat="1" ht="15.2" customHeight="1">
      <c r="U661" s="12"/>
    </row>
    <row r="662" spans="21:21" s="9" customFormat="1" ht="15.2" customHeight="1">
      <c r="U662" s="12"/>
    </row>
    <row r="663" spans="21:21" s="9" customFormat="1" ht="15.2" customHeight="1">
      <c r="U663" s="12"/>
    </row>
    <row r="664" spans="21:21" s="9" customFormat="1" ht="15.2" customHeight="1">
      <c r="U664" s="12"/>
    </row>
    <row r="665" spans="21:21" s="9" customFormat="1" ht="15.2" customHeight="1">
      <c r="U665" s="12"/>
    </row>
    <row r="666" spans="21:21" s="9" customFormat="1" ht="15.2" customHeight="1">
      <c r="U666" s="12"/>
    </row>
    <row r="667" spans="21:21" s="9" customFormat="1" ht="15.2" customHeight="1">
      <c r="U667" s="12"/>
    </row>
    <row r="668" spans="21:21" s="9" customFormat="1" ht="15.2" customHeight="1">
      <c r="U668" s="12"/>
    </row>
    <row r="669" spans="21:21" s="9" customFormat="1" ht="15.2" customHeight="1">
      <c r="U669" s="12"/>
    </row>
    <row r="670" spans="21:21" s="9" customFormat="1" ht="15.2" customHeight="1">
      <c r="U670" s="12"/>
    </row>
    <row r="671" spans="21:21" s="9" customFormat="1" ht="15.2" customHeight="1">
      <c r="U671" s="12"/>
    </row>
    <row r="672" spans="21:21" s="9" customFormat="1" ht="15.2" customHeight="1">
      <c r="U672" s="12"/>
    </row>
    <row r="673" spans="21:21" s="9" customFormat="1" ht="15.2" customHeight="1">
      <c r="U673" s="12"/>
    </row>
    <row r="674" spans="21:21" s="9" customFormat="1" ht="15.2" customHeight="1">
      <c r="U674" s="12"/>
    </row>
    <row r="675" spans="21:21" s="9" customFormat="1" ht="15.2" customHeight="1">
      <c r="U675" s="12"/>
    </row>
    <row r="676" spans="21:21" s="9" customFormat="1" ht="15.2" customHeight="1">
      <c r="U676" s="12"/>
    </row>
    <row r="677" spans="21:21" s="9" customFormat="1" ht="15.2" customHeight="1">
      <c r="U677" s="12"/>
    </row>
    <row r="678" spans="21:21" s="9" customFormat="1" ht="15.2" customHeight="1">
      <c r="U678" s="12"/>
    </row>
    <row r="679" spans="21:21" s="9" customFormat="1" ht="15.2" customHeight="1">
      <c r="U679" s="12"/>
    </row>
    <row r="680" spans="21:21" s="9" customFormat="1" ht="15.2" customHeight="1">
      <c r="U680" s="12"/>
    </row>
    <row r="681" spans="21:21" s="9" customFormat="1" ht="15.2" customHeight="1">
      <c r="U681" s="12"/>
    </row>
    <row r="682" spans="21:21" s="9" customFormat="1" ht="15.2" customHeight="1">
      <c r="U682" s="12"/>
    </row>
    <row r="683" spans="21:21" s="9" customFormat="1" ht="15.2" customHeight="1">
      <c r="U683" s="12"/>
    </row>
    <row r="684" spans="21:21" s="9" customFormat="1" ht="15.2" customHeight="1">
      <c r="U684" s="12"/>
    </row>
    <row r="685" spans="21:21" s="9" customFormat="1" ht="15.2" customHeight="1">
      <c r="U685" s="12"/>
    </row>
    <row r="686" spans="21:21" s="9" customFormat="1" ht="15.2" customHeight="1">
      <c r="U686" s="12"/>
    </row>
    <row r="687" spans="21:21" s="9" customFormat="1" ht="15.2" customHeight="1">
      <c r="U687" s="12"/>
    </row>
    <row r="688" spans="21:21" s="9" customFormat="1" ht="15.2" customHeight="1">
      <c r="U688" s="12"/>
    </row>
    <row r="689" spans="21:21" s="9" customFormat="1" ht="15.2" customHeight="1">
      <c r="U689" s="12"/>
    </row>
    <row r="690" spans="21:21" s="9" customFormat="1" ht="15.2" customHeight="1">
      <c r="U690" s="12"/>
    </row>
    <row r="691" spans="21:21" s="9" customFormat="1" ht="15.2" customHeight="1">
      <c r="U691" s="12"/>
    </row>
    <row r="692" spans="21:21" s="9" customFormat="1" ht="15.2" customHeight="1">
      <c r="U692" s="12"/>
    </row>
    <row r="693" spans="21:21" s="9" customFormat="1" ht="15.2" customHeight="1">
      <c r="U693" s="12"/>
    </row>
    <row r="694" spans="21:21" s="9" customFormat="1" ht="15.2" customHeight="1">
      <c r="U694" s="12"/>
    </row>
    <row r="695" spans="21:21" s="9" customFormat="1" ht="15.2" customHeight="1">
      <c r="U695" s="12"/>
    </row>
    <row r="696" spans="21:21" s="9" customFormat="1" ht="15.2" customHeight="1">
      <c r="U696" s="12"/>
    </row>
    <row r="697" spans="21:21" s="9" customFormat="1" ht="15.2" customHeight="1">
      <c r="U697" s="12"/>
    </row>
    <row r="698" spans="21:21" s="9" customFormat="1" ht="15.2" customHeight="1">
      <c r="U698" s="12"/>
    </row>
    <row r="699" spans="21:21" s="9" customFormat="1" ht="15.2" customHeight="1">
      <c r="U699" s="12"/>
    </row>
    <row r="700" spans="21:21" s="9" customFormat="1" ht="15.2" customHeight="1">
      <c r="U700" s="12"/>
    </row>
    <row r="701" spans="21:21" s="9" customFormat="1" ht="15.2" customHeight="1">
      <c r="U701" s="12"/>
    </row>
    <row r="702" spans="21:21" s="9" customFormat="1" ht="15.2" customHeight="1">
      <c r="U702" s="12"/>
    </row>
    <row r="703" spans="21:21" s="9" customFormat="1" ht="15.2" customHeight="1">
      <c r="U703" s="12"/>
    </row>
    <row r="704" spans="21:21" s="9" customFormat="1" ht="15.2" customHeight="1">
      <c r="U704" s="12"/>
    </row>
    <row r="705" spans="21:21" s="9" customFormat="1" ht="15.2" customHeight="1">
      <c r="U705" s="12"/>
    </row>
    <row r="706" spans="21:21" s="9" customFormat="1" ht="15.2" customHeight="1">
      <c r="U706" s="12"/>
    </row>
    <row r="707" spans="21:21" s="9" customFormat="1" ht="15.2" customHeight="1">
      <c r="U707" s="12"/>
    </row>
    <row r="708" spans="21:21" s="9" customFormat="1" ht="15.2" customHeight="1">
      <c r="U708" s="12"/>
    </row>
    <row r="709" spans="21:21" s="9" customFormat="1" ht="15.2" customHeight="1">
      <c r="U709" s="12"/>
    </row>
    <row r="710" spans="21:21" s="9" customFormat="1" ht="15.2" customHeight="1">
      <c r="U710" s="12"/>
    </row>
    <row r="711" spans="21:21" s="9" customFormat="1" ht="15.2" customHeight="1">
      <c r="U711" s="12"/>
    </row>
    <row r="712" spans="21:21" s="9" customFormat="1" ht="15.2" customHeight="1">
      <c r="U712" s="12"/>
    </row>
    <row r="713" spans="21:21" s="9" customFormat="1" ht="15.2" customHeight="1">
      <c r="U713" s="12"/>
    </row>
    <row r="714" spans="21:21" s="9" customFormat="1" ht="15.2" customHeight="1">
      <c r="U714" s="12"/>
    </row>
    <row r="715" spans="21:21" s="9" customFormat="1" ht="15.2" customHeight="1">
      <c r="U715" s="12"/>
    </row>
    <row r="716" spans="21:21" s="9" customFormat="1" ht="15.2" customHeight="1">
      <c r="U716" s="12"/>
    </row>
    <row r="717" spans="21:21" s="9" customFormat="1" ht="15.2" customHeight="1">
      <c r="U717" s="12"/>
    </row>
    <row r="718" spans="21:21" s="9" customFormat="1" ht="15.2" customHeight="1">
      <c r="U718" s="12"/>
    </row>
    <row r="719" spans="21:21" s="9" customFormat="1" ht="15.2" customHeight="1">
      <c r="U719" s="12"/>
    </row>
    <row r="720" spans="21:21" s="9" customFormat="1" ht="15.2" customHeight="1">
      <c r="U720" s="12"/>
    </row>
    <row r="721" spans="21:21" s="9" customFormat="1" ht="15.2" customHeight="1">
      <c r="U721" s="12"/>
    </row>
    <row r="722" spans="21:21" s="9" customFormat="1" ht="15.2" customHeight="1">
      <c r="U722" s="12"/>
    </row>
    <row r="723" spans="21:21" s="9" customFormat="1" ht="15.2" customHeight="1">
      <c r="U723" s="12"/>
    </row>
    <row r="724" spans="21:21" s="9" customFormat="1" ht="15.2" customHeight="1">
      <c r="U724" s="12"/>
    </row>
    <row r="725" spans="21:21" s="9" customFormat="1" ht="15.2" customHeight="1">
      <c r="U725" s="12"/>
    </row>
    <row r="726" spans="21:21" s="9" customFormat="1" ht="15.2" customHeight="1">
      <c r="U726" s="12"/>
    </row>
    <row r="727" spans="21:21" s="9" customFormat="1" ht="15.2" customHeight="1">
      <c r="U727" s="12"/>
    </row>
    <row r="728" spans="21:21" s="9" customFormat="1" ht="15.2" customHeight="1">
      <c r="U728" s="12"/>
    </row>
    <row r="729" spans="21:21" s="9" customFormat="1" ht="15.2" customHeight="1">
      <c r="U729" s="12"/>
    </row>
    <row r="730" spans="21:21" s="9" customFormat="1" ht="15.2" customHeight="1">
      <c r="U730" s="12"/>
    </row>
    <row r="731" spans="21:21" s="9" customFormat="1" ht="15.2" customHeight="1">
      <c r="U731" s="12"/>
    </row>
    <row r="732" spans="21:21" s="9" customFormat="1" ht="15.2" customHeight="1">
      <c r="U732" s="12"/>
    </row>
    <row r="733" spans="21:21" s="9" customFormat="1" ht="15.2" customHeight="1">
      <c r="U733" s="12"/>
    </row>
    <row r="734" spans="21:21" s="9" customFormat="1" ht="15.2" customHeight="1">
      <c r="U734" s="12"/>
    </row>
    <row r="735" spans="21:21" s="9" customFormat="1" ht="15.2" customHeight="1">
      <c r="U735" s="12"/>
    </row>
    <row r="736" spans="21:21" s="9" customFormat="1" ht="15.2" customHeight="1">
      <c r="U736" s="12"/>
    </row>
    <row r="737" spans="21:21" s="9" customFormat="1" ht="15.2" customHeight="1">
      <c r="U737" s="12"/>
    </row>
    <row r="738" spans="21:21" s="9" customFormat="1" ht="15.2" customHeight="1">
      <c r="U738" s="12"/>
    </row>
    <row r="739" spans="21:21" s="9" customFormat="1" ht="15.2" customHeight="1">
      <c r="U739" s="12"/>
    </row>
    <row r="740" spans="21:21" s="9" customFormat="1" ht="15.2" customHeight="1">
      <c r="U740" s="12"/>
    </row>
    <row r="741" spans="21:21" s="9" customFormat="1" ht="15.2" customHeight="1">
      <c r="U741" s="12"/>
    </row>
    <row r="742" spans="21:21" s="9" customFormat="1" ht="15.2" customHeight="1">
      <c r="U742" s="12"/>
    </row>
    <row r="743" spans="21:21" s="9" customFormat="1" ht="15.2" customHeight="1">
      <c r="U743" s="12"/>
    </row>
    <row r="744" spans="21:21" s="9" customFormat="1" ht="15.2" customHeight="1">
      <c r="U744" s="12"/>
    </row>
    <row r="745" spans="21:21" s="9" customFormat="1" ht="15.2" customHeight="1">
      <c r="U745" s="12"/>
    </row>
    <row r="746" spans="21:21" s="9" customFormat="1" ht="15.2" customHeight="1">
      <c r="U746" s="12"/>
    </row>
    <row r="747" spans="21:21" s="9" customFormat="1" ht="15.2" customHeight="1">
      <c r="U747" s="12"/>
    </row>
    <row r="748" spans="21:21" s="9" customFormat="1" ht="15.2" customHeight="1">
      <c r="U748" s="12"/>
    </row>
    <row r="749" spans="21:21" s="9" customFormat="1" ht="15.2" customHeight="1">
      <c r="U749" s="12"/>
    </row>
    <row r="750" spans="21:21" s="9" customFormat="1" ht="15.2" customHeight="1">
      <c r="U750" s="12"/>
    </row>
    <row r="751" spans="21:21" s="9" customFormat="1" ht="15.2" customHeight="1">
      <c r="U751" s="12"/>
    </row>
    <row r="752" spans="21:21" s="9" customFormat="1" ht="15.2" customHeight="1">
      <c r="U752" s="12"/>
    </row>
    <row r="753" spans="21:21" s="9" customFormat="1" ht="15.2" customHeight="1">
      <c r="U753" s="12"/>
    </row>
    <row r="754" spans="21:21" s="9" customFormat="1" ht="15.2" customHeight="1">
      <c r="U754" s="12"/>
    </row>
    <row r="755" spans="21:21" s="9" customFormat="1" ht="15.2" customHeight="1">
      <c r="U755" s="12"/>
    </row>
    <row r="756" spans="21:21" s="9" customFormat="1" ht="15.2" customHeight="1">
      <c r="U756" s="12"/>
    </row>
    <row r="757" spans="21:21" s="9" customFormat="1" ht="15.2" customHeight="1">
      <c r="U757" s="12"/>
    </row>
    <row r="758" spans="21:21" s="9" customFormat="1" ht="15.2" customHeight="1">
      <c r="U758" s="12"/>
    </row>
    <row r="759" spans="21:21" s="9" customFormat="1" ht="15.2" customHeight="1">
      <c r="U759" s="12"/>
    </row>
    <row r="760" spans="21:21" s="9" customFormat="1" ht="15.2" customHeight="1">
      <c r="U760" s="12"/>
    </row>
    <row r="761" spans="21:21" s="9" customFormat="1" ht="15.2" customHeight="1">
      <c r="U761" s="12"/>
    </row>
    <row r="762" spans="21:21" s="9" customFormat="1" ht="15.2" customHeight="1">
      <c r="U762" s="12"/>
    </row>
    <row r="763" spans="21:21" s="9" customFormat="1" ht="15.2" customHeight="1">
      <c r="U763" s="12"/>
    </row>
    <row r="764" spans="21:21" s="9" customFormat="1" ht="15.2" customHeight="1">
      <c r="U764" s="12"/>
    </row>
    <row r="765" spans="21:21" s="9" customFormat="1" ht="15.2" customHeight="1">
      <c r="U765" s="12"/>
    </row>
    <row r="766" spans="21:21" s="9" customFormat="1" ht="15.2" customHeight="1">
      <c r="U766" s="12"/>
    </row>
    <row r="767" spans="21:21" s="9" customFormat="1" ht="15.2" customHeight="1">
      <c r="U767" s="12"/>
    </row>
    <row r="768" spans="21:21" s="9" customFormat="1" ht="15.2" customHeight="1">
      <c r="U768" s="12"/>
    </row>
    <row r="769" spans="21:21" s="9" customFormat="1" ht="15.2" customHeight="1">
      <c r="U769" s="12"/>
    </row>
    <row r="770" spans="21:21" s="9" customFormat="1" ht="15.2" customHeight="1">
      <c r="U770" s="12"/>
    </row>
    <row r="771" spans="21:21" s="9" customFormat="1" ht="15.2" customHeight="1">
      <c r="U771" s="12"/>
    </row>
    <row r="772" spans="21:21" s="9" customFormat="1" ht="15.2" customHeight="1">
      <c r="U772" s="12"/>
    </row>
    <row r="773" spans="21:21" s="9" customFormat="1" ht="15.2" customHeight="1">
      <c r="U773" s="12"/>
    </row>
    <row r="774" spans="21:21" s="9" customFormat="1" ht="15.2" customHeight="1">
      <c r="U774" s="12"/>
    </row>
    <row r="775" spans="21:21" s="9" customFormat="1" ht="15.2" customHeight="1">
      <c r="U775" s="12"/>
    </row>
    <row r="776" spans="21:21" s="9" customFormat="1" ht="15.2" customHeight="1">
      <c r="U776" s="12"/>
    </row>
    <row r="777" spans="21:21" s="9" customFormat="1" ht="15.2" customHeight="1">
      <c r="U777" s="12"/>
    </row>
    <row r="778" spans="21:21" s="9" customFormat="1" ht="15.2" customHeight="1">
      <c r="U778" s="12"/>
    </row>
    <row r="779" spans="21:21" s="9" customFormat="1" ht="15.2" customHeight="1">
      <c r="U779" s="12"/>
    </row>
    <row r="780" spans="21:21" s="9" customFormat="1" ht="15.2" customHeight="1">
      <c r="U780" s="12"/>
    </row>
    <row r="781" spans="21:21" s="9" customFormat="1" ht="15.2" customHeight="1">
      <c r="U781" s="12"/>
    </row>
    <row r="782" spans="21:21" s="9" customFormat="1" ht="15.2" customHeight="1">
      <c r="U782" s="12"/>
    </row>
    <row r="783" spans="21:21" s="9" customFormat="1" ht="15.2" customHeight="1">
      <c r="U783" s="12"/>
    </row>
    <row r="784" spans="21:21" s="9" customFormat="1" ht="15.2" customHeight="1">
      <c r="U784" s="12"/>
    </row>
    <row r="785" spans="21:21" s="9" customFormat="1" ht="15.2" customHeight="1">
      <c r="U785" s="12"/>
    </row>
    <row r="786" spans="21:21" s="9" customFormat="1" ht="15.2" customHeight="1">
      <c r="U786" s="12"/>
    </row>
    <row r="787" spans="21:21" s="9" customFormat="1" ht="15.2" customHeight="1">
      <c r="U787" s="12"/>
    </row>
    <row r="788" spans="21:21" s="9" customFormat="1" ht="15.2" customHeight="1">
      <c r="U788" s="12"/>
    </row>
    <row r="789" spans="21:21" s="9" customFormat="1" ht="15.2" customHeight="1">
      <c r="U789" s="12"/>
    </row>
    <row r="790" spans="21:21" s="9" customFormat="1" ht="15.2" customHeight="1">
      <c r="U790" s="12"/>
    </row>
    <row r="791" spans="21:21" s="9" customFormat="1" ht="15.2" customHeight="1">
      <c r="U791" s="12"/>
    </row>
    <row r="792" spans="21:21" s="9" customFormat="1" ht="15.2" customHeight="1">
      <c r="U792" s="12"/>
    </row>
    <row r="793" spans="21:21" s="9" customFormat="1" ht="15.2" customHeight="1">
      <c r="U793" s="12"/>
    </row>
    <row r="794" spans="21:21" s="9" customFormat="1" ht="15.2" customHeight="1">
      <c r="U794" s="12"/>
    </row>
    <row r="795" spans="21:21" s="9" customFormat="1" ht="15.2" customHeight="1">
      <c r="U795" s="12"/>
    </row>
    <row r="796" spans="21:21" s="9" customFormat="1" ht="15.2" customHeight="1">
      <c r="U796" s="12"/>
    </row>
    <row r="797" spans="21:21" s="9" customFormat="1" ht="15.2" customHeight="1">
      <c r="U797" s="12"/>
    </row>
    <row r="798" spans="21:21" s="9" customFormat="1" ht="15.2" customHeight="1">
      <c r="U798" s="12"/>
    </row>
    <row r="799" spans="21:21" s="9" customFormat="1" ht="15.2" customHeight="1">
      <c r="U799" s="12"/>
    </row>
    <row r="800" spans="21:21" s="9" customFormat="1" ht="15.2" customHeight="1">
      <c r="U800" s="12"/>
    </row>
    <row r="801" spans="21:21" s="9" customFormat="1" ht="15.2" customHeight="1">
      <c r="U801" s="12"/>
    </row>
    <row r="802" spans="21:21" s="9" customFormat="1" ht="15.2" customHeight="1">
      <c r="U802" s="12"/>
    </row>
    <row r="803" spans="21:21" s="9" customFormat="1" ht="15.2" customHeight="1">
      <c r="U803" s="12"/>
    </row>
    <row r="804" spans="21:21" s="9" customFormat="1" ht="15.2" customHeight="1">
      <c r="U804" s="12"/>
    </row>
    <row r="805" spans="21:21" s="9" customFormat="1" ht="15.2" customHeight="1">
      <c r="U805" s="12"/>
    </row>
    <row r="806" spans="21:21" s="9" customFormat="1" ht="15.2" customHeight="1">
      <c r="U806" s="12"/>
    </row>
    <row r="807" spans="21:21" s="9" customFormat="1" ht="15.2" customHeight="1">
      <c r="U807" s="12"/>
    </row>
    <row r="808" spans="21:21" s="9" customFormat="1" ht="15.2" customHeight="1">
      <c r="U808" s="12"/>
    </row>
    <row r="809" spans="21:21" s="9" customFormat="1" ht="15.2" customHeight="1">
      <c r="U809" s="12"/>
    </row>
    <row r="810" spans="21:21" s="9" customFormat="1" ht="15.2" customHeight="1">
      <c r="U810" s="12"/>
    </row>
    <row r="811" spans="21:21" s="9" customFormat="1" ht="15.2" customHeight="1">
      <c r="U811" s="12"/>
    </row>
    <row r="812" spans="21:21" s="9" customFormat="1" ht="15.2" customHeight="1">
      <c r="U812" s="12"/>
    </row>
    <row r="813" spans="21:21" s="9" customFormat="1" ht="15.2" customHeight="1">
      <c r="U813" s="12"/>
    </row>
    <row r="814" spans="21:21" s="9" customFormat="1" ht="15.2" customHeight="1">
      <c r="U814" s="12"/>
    </row>
    <row r="815" spans="21:21" s="9" customFormat="1" ht="15.2" customHeight="1">
      <c r="U815" s="12"/>
    </row>
    <row r="816" spans="21:21" s="9" customFormat="1" ht="15.2" customHeight="1">
      <c r="U816" s="12"/>
    </row>
    <row r="817" spans="21:21" s="9" customFormat="1" ht="15.2" customHeight="1">
      <c r="U817" s="12"/>
    </row>
    <row r="818" spans="21:21" s="9" customFormat="1" ht="15.2" customHeight="1">
      <c r="U818" s="12"/>
    </row>
    <row r="819" spans="21:21" s="9" customFormat="1" ht="15.2" customHeight="1">
      <c r="U819" s="12"/>
    </row>
    <row r="820" spans="21:21" s="9" customFormat="1" ht="15.2" customHeight="1">
      <c r="U820" s="12"/>
    </row>
    <row r="821" spans="21:21" s="9" customFormat="1" ht="15.2" customHeight="1">
      <c r="U821" s="12"/>
    </row>
    <row r="822" spans="21:21" s="9" customFormat="1" ht="15.2" customHeight="1">
      <c r="U822" s="12"/>
    </row>
    <row r="823" spans="21:21" s="9" customFormat="1" ht="15.2" customHeight="1">
      <c r="U823" s="12"/>
    </row>
    <row r="824" spans="21:21" s="9" customFormat="1" ht="15.2" customHeight="1">
      <c r="U824" s="12"/>
    </row>
    <row r="825" spans="21:21" s="9" customFormat="1" ht="15.2" customHeight="1">
      <c r="U825" s="12"/>
    </row>
    <row r="826" spans="21:21" s="9" customFormat="1" ht="15.2" customHeight="1">
      <c r="U826" s="12"/>
    </row>
    <row r="827" spans="21:21" s="9" customFormat="1" ht="15.2" customHeight="1">
      <c r="U827" s="12"/>
    </row>
    <row r="828" spans="21:21" s="9" customFormat="1" ht="15.2" customHeight="1">
      <c r="U828" s="12"/>
    </row>
    <row r="829" spans="21:21" s="9" customFormat="1" ht="15.2" customHeight="1">
      <c r="U829" s="12"/>
    </row>
    <row r="830" spans="21:21" s="9" customFormat="1" ht="15.2" customHeight="1">
      <c r="U830" s="12"/>
    </row>
    <row r="831" spans="21:21" s="9" customFormat="1" ht="15.2" customHeight="1">
      <c r="U831" s="12"/>
    </row>
    <row r="832" spans="21:21" s="9" customFormat="1" ht="15.2" customHeight="1">
      <c r="U832" s="12"/>
    </row>
    <row r="833" spans="21:21" s="9" customFormat="1" ht="15.2" customHeight="1">
      <c r="U833" s="12"/>
    </row>
    <row r="834" spans="21:21" s="9" customFormat="1" ht="15.2" customHeight="1">
      <c r="U834" s="12"/>
    </row>
    <row r="835" spans="21:21" s="9" customFormat="1" ht="15.2" customHeight="1">
      <c r="U835" s="12"/>
    </row>
    <row r="836" spans="21:21" s="9" customFormat="1" ht="15.2" customHeight="1">
      <c r="U836" s="12"/>
    </row>
    <row r="837" spans="21:21" s="9" customFormat="1" ht="15.2" customHeight="1">
      <c r="U837" s="12"/>
    </row>
    <row r="838" spans="21:21" s="9" customFormat="1" ht="15.2" customHeight="1">
      <c r="U838" s="12"/>
    </row>
    <row r="839" spans="21:21" s="9" customFormat="1" ht="15.2" customHeight="1">
      <c r="U839" s="12"/>
    </row>
    <row r="840" spans="21:21" s="9" customFormat="1" ht="15.2" customHeight="1">
      <c r="U840" s="12"/>
    </row>
    <row r="841" spans="21:21" s="9" customFormat="1" ht="15.2" customHeight="1">
      <c r="U841" s="12"/>
    </row>
    <row r="842" spans="21:21" s="9" customFormat="1" ht="15.2" customHeight="1">
      <c r="U842" s="12"/>
    </row>
    <row r="843" spans="21:21" s="9" customFormat="1" ht="15.2" customHeight="1">
      <c r="U843" s="12"/>
    </row>
    <row r="844" spans="21:21" s="9" customFormat="1" ht="15.2" customHeight="1">
      <c r="U844" s="12"/>
    </row>
    <row r="845" spans="21:21" s="9" customFormat="1" ht="15.2" customHeight="1">
      <c r="U845" s="12"/>
    </row>
    <row r="846" spans="21:21" s="9" customFormat="1" ht="15.2" customHeight="1">
      <c r="U846" s="12"/>
    </row>
    <row r="847" spans="21:21" s="9" customFormat="1" ht="15.2" customHeight="1">
      <c r="U847" s="12"/>
    </row>
    <row r="848" spans="21:21" s="9" customFormat="1" ht="15.2" customHeight="1">
      <c r="U848" s="12"/>
    </row>
    <row r="849" spans="21:21" s="9" customFormat="1" ht="15.2" customHeight="1">
      <c r="U849" s="12"/>
    </row>
    <row r="850" spans="21:21" s="9" customFormat="1" ht="15.2" customHeight="1">
      <c r="U850" s="12"/>
    </row>
    <row r="851" spans="21:21" s="9" customFormat="1" ht="15.2" customHeight="1">
      <c r="U851" s="12"/>
    </row>
    <row r="852" spans="21:21" s="9" customFormat="1" ht="15.2" customHeight="1">
      <c r="U852" s="12"/>
    </row>
    <row r="853" spans="21:21" s="9" customFormat="1" ht="15.2" customHeight="1">
      <c r="U853" s="12"/>
    </row>
    <row r="854" spans="21:21" s="9" customFormat="1" ht="15.2" customHeight="1">
      <c r="U854" s="12"/>
    </row>
    <row r="855" spans="21:21" s="9" customFormat="1" ht="15.2" customHeight="1">
      <c r="U855" s="12"/>
    </row>
    <row r="856" spans="21:21" s="9" customFormat="1" ht="15.2" customHeight="1">
      <c r="U856" s="12"/>
    </row>
    <row r="857" spans="21:21" s="9" customFormat="1" ht="15.2" customHeight="1">
      <c r="U857" s="12"/>
    </row>
    <row r="858" spans="21:21" s="9" customFormat="1" ht="15.2" customHeight="1">
      <c r="U858" s="12"/>
    </row>
    <row r="859" spans="21:21" s="9" customFormat="1" ht="15.2" customHeight="1">
      <c r="U859" s="12"/>
    </row>
    <row r="860" spans="21:21" s="9" customFormat="1" ht="15.2" customHeight="1">
      <c r="U860" s="12"/>
    </row>
    <row r="861" spans="21:21" s="9" customFormat="1" ht="15.2" customHeight="1">
      <c r="U861" s="12"/>
    </row>
    <row r="862" spans="21:21" s="9" customFormat="1" ht="15.2" customHeight="1">
      <c r="U862" s="12"/>
    </row>
    <row r="863" spans="21:21" s="9" customFormat="1" ht="15.2" customHeight="1">
      <c r="U863" s="12"/>
    </row>
    <row r="864" spans="21:21" s="9" customFormat="1" ht="15.2" customHeight="1">
      <c r="U864" s="12"/>
    </row>
    <row r="865" spans="21:21" s="9" customFormat="1" ht="15.2" customHeight="1">
      <c r="U865" s="12"/>
    </row>
    <row r="866" spans="21:21" s="9" customFormat="1" ht="15.2" customHeight="1">
      <c r="U866" s="12"/>
    </row>
    <row r="867" spans="21:21" s="9" customFormat="1" ht="15.2" customHeight="1">
      <c r="U867" s="12"/>
    </row>
    <row r="868" spans="21:21" s="9" customFormat="1" ht="15.2" customHeight="1">
      <c r="U868" s="12"/>
    </row>
    <row r="869" spans="21:21" s="9" customFormat="1" ht="15.2" customHeight="1">
      <c r="U869" s="12"/>
    </row>
    <row r="870" spans="21:21" s="9" customFormat="1" ht="15.2" customHeight="1">
      <c r="U870" s="12"/>
    </row>
    <row r="871" spans="21:21" s="9" customFormat="1" ht="15.2" customHeight="1">
      <c r="U871" s="12"/>
    </row>
    <row r="872" spans="21:21" s="9" customFormat="1" ht="15.2" customHeight="1">
      <c r="U872" s="12"/>
    </row>
    <row r="873" spans="21:21" s="9" customFormat="1" ht="15.2" customHeight="1">
      <c r="U873" s="12"/>
    </row>
    <row r="874" spans="21:21" s="9" customFormat="1" ht="15.2" customHeight="1">
      <c r="U874" s="12"/>
    </row>
    <row r="875" spans="21:21" s="9" customFormat="1" ht="15.2" customHeight="1">
      <c r="U875" s="12"/>
    </row>
    <row r="876" spans="21:21" s="9" customFormat="1" ht="15.2" customHeight="1">
      <c r="U876" s="12"/>
    </row>
    <row r="877" spans="21:21" s="9" customFormat="1" ht="15.2" customHeight="1">
      <c r="U877" s="12"/>
    </row>
    <row r="878" spans="21:21" s="9" customFormat="1" ht="15.2" customHeight="1">
      <c r="U878" s="12"/>
    </row>
    <row r="879" spans="21:21" s="9" customFormat="1" ht="15.2" customHeight="1">
      <c r="U879" s="12"/>
    </row>
    <row r="880" spans="21:21" s="9" customFormat="1" ht="15.2" customHeight="1">
      <c r="U880" s="12"/>
    </row>
    <row r="881" spans="21:21" s="9" customFormat="1" ht="15.2" customHeight="1">
      <c r="U881" s="12"/>
    </row>
    <row r="882" spans="21:21" s="9" customFormat="1" ht="15.2" customHeight="1">
      <c r="U882" s="12"/>
    </row>
    <row r="883" spans="21:21" s="9" customFormat="1" ht="15.2" customHeight="1">
      <c r="U883" s="12"/>
    </row>
    <row r="884" spans="21:21" s="9" customFormat="1" ht="15.2" customHeight="1">
      <c r="U884" s="12"/>
    </row>
    <row r="885" spans="21:21" s="9" customFormat="1" ht="15.2" customHeight="1">
      <c r="U885" s="12"/>
    </row>
    <row r="886" spans="21:21" s="9" customFormat="1" ht="15.2" customHeight="1">
      <c r="U886" s="12"/>
    </row>
    <row r="887" spans="21:21" s="9" customFormat="1" ht="15.2" customHeight="1">
      <c r="U887" s="12"/>
    </row>
    <row r="888" spans="21:21" s="9" customFormat="1" ht="15.2" customHeight="1">
      <c r="U888" s="12"/>
    </row>
    <row r="889" spans="21:21" s="9" customFormat="1" ht="15.2" customHeight="1">
      <c r="U889" s="12"/>
    </row>
    <row r="890" spans="21:21" s="9" customFormat="1" ht="15.2" customHeight="1">
      <c r="U890" s="12"/>
    </row>
    <row r="891" spans="21:21" s="9" customFormat="1" ht="15.2" customHeight="1">
      <c r="U891" s="12"/>
    </row>
    <row r="892" spans="21:21" s="9" customFormat="1" ht="15.2" customHeight="1">
      <c r="U892" s="12"/>
    </row>
    <row r="893" spans="21:21" s="9" customFormat="1" ht="15.2" customHeight="1">
      <c r="U893" s="12"/>
    </row>
    <row r="894" spans="21:21" s="9" customFormat="1" ht="15.2" customHeight="1">
      <c r="U894" s="12"/>
    </row>
    <row r="895" spans="21:21" s="9" customFormat="1" ht="15.2" customHeight="1">
      <c r="U895" s="12"/>
    </row>
    <row r="896" spans="21:21" s="9" customFormat="1" ht="15.2" customHeight="1">
      <c r="U896" s="12"/>
    </row>
    <row r="897" spans="21:21" s="9" customFormat="1" ht="15.2" customHeight="1">
      <c r="U897" s="12"/>
    </row>
    <row r="898" spans="21:21" s="9" customFormat="1" ht="15.2" customHeight="1">
      <c r="U898" s="12"/>
    </row>
    <row r="899" spans="21:21" s="9" customFormat="1" ht="15.2" customHeight="1">
      <c r="U899" s="12"/>
    </row>
    <row r="900" spans="21:21" s="9" customFormat="1" ht="15.2" customHeight="1">
      <c r="U900" s="12"/>
    </row>
    <row r="901" spans="21:21" s="9" customFormat="1" ht="15.2" customHeight="1">
      <c r="U901" s="12"/>
    </row>
    <row r="902" spans="21:21" s="9" customFormat="1" ht="15.2" customHeight="1">
      <c r="U902" s="12"/>
    </row>
    <row r="903" spans="21:21" s="9" customFormat="1" ht="15.2" customHeight="1">
      <c r="U903" s="12"/>
    </row>
    <row r="904" spans="21:21" s="9" customFormat="1" ht="15.2" customHeight="1">
      <c r="U904" s="12"/>
    </row>
    <row r="905" spans="21:21" s="9" customFormat="1" ht="15.2" customHeight="1">
      <c r="U905" s="12"/>
    </row>
    <row r="906" spans="21:21" s="9" customFormat="1" ht="15.2" customHeight="1">
      <c r="U906" s="12"/>
    </row>
    <row r="907" spans="21:21" s="9" customFormat="1" ht="15.2" customHeight="1">
      <c r="U907" s="12"/>
    </row>
    <row r="908" spans="21:21" s="9" customFormat="1" ht="15.2" customHeight="1">
      <c r="U908" s="12"/>
    </row>
    <row r="909" spans="21:21" s="9" customFormat="1" ht="15.2" customHeight="1">
      <c r="U909" s="12"/>
    </row>
    <row r="910" spans="21:21" s="9" customFormat="1" ht="15.2" customHeight="1">
      <c r="U910" s="12"/>
    </row>
    <row r="911" spans="21:21" s="9" customFormat="1" ht="15.2" customHeight="1">
      <c r="U911" s="12"/>
    </row>
    <row r="912" spans="21:21" s="9" customFormat="1" ht="15.2" customHeight="1">
      <c r="U912" s="12"/>
    </row>
    <row r="913" spans="21:21" s="9" customFormat="1" ht="15.2" customHeight="1">
      <c r="U913" s="12"/>
    </row>
    <row r="914" spans="21:21" s="9" customFormat="1" ht="15.2" customHeight="1">
      <c r="U914" s="12"/>
    </row>
    <row r="915" spans="21:21" s="9" customFormat="1" ht="15.2" customHeight="1">
      <c r="U915" s="12"/>
    </row>
    <row r="916" spans="21:21" s="9" customFormat="1" ht="15.2" customHeight="1">
      <c r="U916" s="12"/>
    </row>
    <row r="917" spans="21:21" s="9" customFormat="1" ht="15.2" customHeight="1">
      <c r="U917" s="12"/>
    </row>
    <row r="918" spans="21:21" s="9" customFormat="1" ht="15.2" customHeight="1">
      <c r="U918" s="12"/>
    </row>
    <row r="919" spans="21:21" s="9" customFormat="1" ht="15.2" customHeight="1">
      <c r="U919" s="12"/>
    </row>
    <row r="920" spans="21:21" s="9" customFormat="1" ht="15.2" customHeight="1">
      <c r="U920" s="12"/>
    </row>
    <row r="921" spans="21:21" s="9" customFormat="1" ht="15.2" customHeight="1">
      <c r="U921" s="12"/>
    </row>
    <row r="922" spans="21:21" s="9" customFormat="1" ht="15.2" customHeight="1">
      <c r="U922" s="12"/>
    </row>
    <row r="923" spans="21:21" s="9" customFormat="1" ht="15.2" customHeight="1">
      <c r="U923" s="12"/>
    </row>
    <row r="924" spans="21:21" s="9" customFormat="1" ht="15.2" customHeight="1">
      <c r="U924" s="12"/>
    </row>
    <row r="925" spans="21:21" s="9" customFormat="1" ht="15.2" customHeight="1">
      <c r="U925" s="12"/>
    </row>
    <row r="926" spans="21:21" s="9" customFormat="1" ht="15.2" customHeight="1">
      <c r="U926" s="12"/>
    </row>
    <row r="927" spans="21:21" s="9" customFormat="1" ht="15.2" customHeight="1">
      <c r="U927" s="12"/>
    </row>
    <row r="928" spans="21:21" s="9" customFormat="1" ht="15.2" customHeight="1">
      <c r="U928" s="12"/>
    </row>
    <row r="929" spans="21:21" s="9" customFormat="1" ht="15.2" customHeight="1">
      <c r="U929" s="12"/>
    </row>
    <row r="930" spans="21:21" s="9" customFormat="1" ht="15.2" customHeight="1">
      <c r="U930" s="12"/>
    </row>
    <row r="931" spans="21:21" s="9" customFormat="1" ht="15.2" customHeight="1">
      <c r="U931" s="12"/>
    </row>
    <row r="932" spans="21:21" s="9" customFormat="1" ht="15.2" customHeight="1">
      <c r="U932" s="12"/>
    </row>
    <row r="933" spans="21:21" s="9" customFormat="1" ht="15.2" customHeight="1">
      <c r="U933" s="12"/>
    </row>
    <row r="934" spans="21:21" s="9" customFormat="1" ht="15.2" customHeight="1">
      <c r="U934" s="12"/>
    </row>
    <row r="935" spans="21:21" s="9" customFormat="1" ht="15.2" customHeight="1">
      <c r="U935" s="12"/>
    </row>
    <row r="936" spans="21:21" s="9" customFormat="1" ht="15.2" customHeight="1">
      <c r="U936" s="12"/>
    </row>
    <row r="937" spans="21:21" s="9" customFormat="1" ht="15.2" customHeight="1">
      <c r="U937" s="12"/>
    </row>
    <row r="938" spans="21:21" s="9" customFormat="1" ht="15.2" customHeight="1">
      <c r="U938" s="12"/>
    </row>
    <row r="939" spans="21:21" s="9" customFormat="1" ht="15.2" customHeight="1">
      <c r="U939" s="12"/>
    </row>
    <row r="940" spans="21:21" s="9" customFormat="1" ht="15.2" customHeight="1">
      <c r="U940" s="12"/>
    </row>
    <row r="941" spans="21:21" s="9" customFormat="1" ht="15.2" customHeight="1">
      <c r="U941" s="12"/>
    </row>
    <row r="942" spans="21:21" s="9" customFormat="1" ht="15.2" customHeight="1">
      <c r="U942" s="12"/>
    </row>
    <row r="943" spans="21:21" s="9" customFormat="1" ht="15.2" customHeight="1">
      <c r="U943" s="12"/>
    </row>
    <row r="944" spans="21:21" s="9" customFormat="1" ht="15.2" customHeight="1">
      <c r="U944" s="12"/>
    </row>
    <row r="945" spans="21:21" s="9" customFormat="1" ht="15.2" customHeight="1">
      <c r="U945" s="12"/>
    </row>
    <row r="946" spans="21:21" s="9" customFormat="1" ht="15.2" customHeight="1">
      <c r="U946" s="12"/>
    </row>
    <row r="947" spans="21:21" s="9" customFormat="1" ht="15.2" customHeight="1">
      <c r="U947" s="12"/>
    </row>
    <row r="948" spans="21:21" s="9" customFormat="1" ht="15.2" customHeight="1">
      <c r="U948" s="12"/>
    </row>
    <row r="949" spans="21:21" s="9" customFormat="1" ht="15.2" customHeight="1">
      <c r="U949" s="12"/>
    </row>
    <row r="950" spans="21:21" s="9" customFormat="1" ht="15.2" customHeight="1">
      <c r="U950" s="12"/>
    </row>
    <row r="951" spans="21:21" s="9" customFormat="1" ht="15.2" customHeight="1">
      <c r="U951" s="12"/>
    </row>
    <row r="952" spans="21:21" s="9" customFormat="1" ht="15.2" customHeight="1">
      <c r="U952" s="12"/>
    </row>
    <row r="953" spans="21:21" s="9" customFormat="1" ht="15.2" customHeight="1">
      <c r="U953" s="12"/>
    </row>
    <row r="954" spans="21:21" s="9" customFormat="1" ht="15.2" customHeight="1">
      <c r="U954" s="12"/>
    </row>
    <row r="955" spans="21:21" s="9" customFormat="1" ht="15.2" customHeight="1">
      <c r="U955" s="12"/>
    </row>
    <row r="956" spans="21:21" s="9" customFormat="1" ht="15.2" customHeight="1">
      <c r="U956" s="12"/>
    </row>
    <row r="957" spans="21:21" s="9" customFormat="1" ht="15.2" customHeight="1">
      <c r="U957" s="12"/>
    </row>
    <row r="958" spans="21:21" s="9" customFormat="1" ht="15.2" customHeight="1">
      <c r="U958" s="12"/>
    </row>
    <row r="959" spans="21:21" s="9" customFormat="1" ht="15.2" customHeight="1">
      <c r="U959" s="12"/>
    </row>
    <row r="960" spans="21:21" s="9" customFormat="1" ht="15.2" customHeight="1">
      <c r="U960" s="12"/>
    </row>
    <row r="961" spans="21:21" s="9" customFormat="1" ht="15.2" customHeight="1">
      <c r="U961" s="12"/>
    </row>
    <row r="962" spans="21:21" s="9" customFormat="1" ht="15.2" customHeight="1">
      <c r="U962" s="12"/>
    </row>
    <row r="963" spans="21:21" s="9" customFormat="1" ht="15.2" customHeight="1">
      <c r="U963" s="12"/>
    </row>
    <row r="964" spans="21:21" s="9" customFormat="1" ht="15.2" customHeight="1">
      <c r="U964" s="12"/>
    </row>
    <row r="965" spans="21:21" s="9" customFormat="1" ht="15.2" customHeight="1">
      <c r="U965" s="12"/>
    </row>
    <row r="966" spans="21:21" s="9" customFormat="1" ht="15.2" customHeight="1">
      <c r="U966" s="12"/>
    </row>
    <row r="967" spans="21:21" s="9" customFormat="1" ht="15.2" customHeight="1">
      <c r="U967" s="12"/>
    </row>
    <row r="968" spans="21:21" s="9" customFormat="1" ht="15.2" customHeight="1">
      <c r="U968" s="12"/>
    </row>
    <row r="969" spans="21:21" s="9" customFormat="1" ht="15.2" customHeight="1">
      <c r="U969" s="12"/>
    </row>
    <row r="970" spans="21:21" s="9" customFormat="1" ht="15.2" customHeight="1">
      <c r="U970" s="12"/>
    </row>
    <row r="971" spans="21:21" s="9" customFormat="1" ht="15.2" customHeight="1">
      <c r="U971" s="12"/>
    </row>
    <row r="972" spans="21:21" s="9" customFormat="1" ht="15.2" customHeight="1">
      <c r="U972" s="12"/>
    </row>
    <row r="973" spans="21:21" s="9" customFormat="1" ht="15.2" customHeight="1">
      <c r="U973" s="12"/>
    </row>
    <row r="974" spans="21:21" s="9" customFormat="1" ht="15.2" customHeight="1">
      <c r="U974" s="12"/>
    </row>
    <row r="975" spans="21:21" s="9" customFormat="1" ht="15.2" customHeight="1">
      <c r="U975" s="12"/>
    </row>
    <row r="976" spans="21:21" s="9" customFormat="1" ht="15.2" customHeight="1">
      <c r="U976" s="12"/>
    </row>
    <row r="977" spans="21:21" s="9" customFormat="1" ht="15.2" customHeight="1">
      <c r="U977" s="12"/>
    </row>
    <row r="978" spans="21:21" s="9" customFormat="1" ht="15.2" customHeight="1">
      <c r="U978" s="12"/>
    </row>
    <row r="979" spans="21:21" s="9" customFormat="1" ht="15.2" customHeight="1">
      <c r="U979" s="12"/>
    </row>
    <row r="980" spans="21:21" s="9" customFormat="1" ht="15.2" customHeight="1">
      <c r="U980" s="12"/>
    </row>
    <row r="981" spans="21:21" s="9" customFormat="1" ht="15.2" customHeight="1">
      <c r="U981" s="12"/>
    </row>
    <row r="982" spans="21:21" s="9" customFormat="1" ht="15.2" customHeight="1">
      <c r="U982" s="12"/>
    </row>
    <row r="983" spans="21:21" s="9" customFormat="1" ht="15.2" customHeight="1">
      <c r="U983" s="12"/>
    </row>
    <row r="984" spans="21:21" s="9" customFormat="1" ht="15.2" customHeight="1">
      <c r="U984" s="12"/>
    </row>
    <row r="985" spans="21:21" s="9" customFormat="1" ht="15.2" customHeight="1">
      <c r="U985" s="12"/>
    </row>
    <row r="986" spans="21:21" s="9" customFormat="1" ht="15.2" customHeight="1">
      <c r="U986" s="12"/>
    </row>
    <row r="987" spans="21:21" s="9" customFormat="1" ht="15.2" customHeight="1">
      <c r="U987" s="12"/>
    </row>
    <row r="988" spans="21:21" s="9" customFormat="1" ht="15.2" customHeight="1">
      <c r="U988" s="12"/>
    </row>
    <row r="989" spans="21:21" s="9" customFormat="1" ht="15.2" customHeight="1">
      <c r="U989" s="12"/>
    </row>
    <row r="990" spans="21:21" s="9" customFormat="1" ht="15.2" customHeight="1">
      <c r="U990" s="12"/>
    </row>
    <row r="991" spans="21:21" s="9" customFormat="1" ht="15.2" customHeight="1">
      <c r="U991" s="12"/>
    </row>
    <row r="992" spans="21:21" s="9" customFormat="1" ht="15.2" customHeight="1">
      <c r="U992" s="12"/>
    </row>
    <row r="993" spans="21:21" s="9" customFormat="1" ht="15.2" customHeight="1">
      <c r="U993" s="12"/>
    </row>
    <row r="994" spans="21:21" s="9" customFormat="1" ht="15.2" customHeight="1">
      <c r="U994" s="12"/>
    </row>
    <row r="995" spans="21:21" s="9" customFormat="1" ht="15.2" customHeight="1">
      <c r="U995" s="12"/>
    </row>
    <row r="996" spans="21:21" s="9" customFormat="1" ht="15.2" customHeight="1">
      <c r="U996" s="12"/>
    </row>
    <row r="997" spans="21:21" s="9" customFormat="1" ht="15.2" customHeight="1">
      <c r="U997" s="12"/>
    </row>
    <row r="998" spans="21:21" s="9" customFormat="1" ht="15.2" customHeight="1">
      <c r="U998" s="12"/>
    </row>
    <row r="999" spans="21:21" s="9" customFormat="1" ht="15.2" customHeight="1">
      <c r="U999" s="12"/>
    </row>
    <row r="1000" spans="21:21" s="9" customFormat="1" ht="15.2" customHeight="1">
      <c r="U1000" s="12"/>
    </row>
    <row r="1001" spans="21:21" s="9" customFormat="1" ht="15.2" customHeight="1">
      <c r="U1001" s="12"/>
    </row>
    <row r="1002" spans="21:21" s="9" customFormat="1" ht="15.2" customHeight="1">
      <c r="U1002" s="12"/>
    </row>
    <row r="1003" spans="21:21" s="9" customFormat="1" ht="15.2" customHeight="1">
      <c r="U1003" s="12"/>
    </row>
    <row r="1004" spans="21:21" s="9" customFormat="1" ht="15.2" customHeight="1">
      <c r="U1004" s="12"/>
    </row>
    <row r="1005" spans="21:21" s="9" customFormat="1" ht="15.2" customHeight="1">
      <c r="U1005" s="12"/>
    </row>
    <row r="1006" spans="21:21" s="9" customFormat="1" ht="15.2" customHeight="1">
      <c r="U1006" s="12"/>
    </row>
    <row r="1007" spans="21:21" s="9" customFormat="1" ht="15.2" customHeight="1">
      <c r="U1007" s="12"/>
    </row>
    <row r="1008" spans="21:21" s="9" customFormat="1" ht="15.2" customHeight="1">
      <c r="U1008" s="12"/>
    </row>
    <row r="1009" spans="21:21" s="9" customFormat="1" ht="15.2" customHeight="1">
      <c r="U1009" s="12"/>
    </row>
    <row r="1010" spans="21:21" s="9" customFormat="1" ht="15.2" customHeight="1">
      <c r="U1010" s="12"/>
    </row>
    <row r="1011" spans="21:21" s="9" customFormat="1" ht="15.2" customHeight="1">
      <c r="U1011" s="12"/>
    </row>
    <row r="1012" spans="21:21" s="9" customFormat="1" ht="15.2" customHeight="1">
      <c r="U1012" s="12"/>
    </row>
    <row r="1013" spans="21:21" s="9" customFormat="1" ht="15.2" customHeight="1">
      <c r="U1013" s="12"/>
    </row>
    <row r="1014" spans="21:21" s="9" customFormat="1" ht="15.2" customHeight="1">
      <c r="U1014" s="12"/>
    </row>
    <row r="1015" spans="21:21" s="9" customFormat="1" ht="15.2" customHeight="1">
      <c r="U1015" s="12"/>
    </row>
    <row r="1016" spans="21:21" s="9" customFormat="1" ht="15.2" customHeight="1">
      <c r="U1016" s="12"/>
    </row>
    <row r="1017" spans="21:21" s="9" customFormat="1" ht="15.2" customHeight="1">
      <c r="U1017" s="12"/>
    </row>
    <row r="1018" spans="21:21" s="9" customFormat="1" ht="15.2" customHeight="1">
      <c r="U1018" s="12"/>
    </row>
    <row r="1019" spans="21:21" s="9" customFormat="1" ht="15.2" customHeight="1">
      <c r="U1019" s="12"/>
    </row>
    <row r="1020" spans="21:21" s="9" customFormat="1" ht="15.2" customHeight="1">
      <c r="U1020" s="12"/>
    </row>
    <row r="1021" spans="21:21" s="9" customFormat="1" ht="15.2" customHeight="1">
      <c r="U1021" s="12"/>
    </row>
    <row r="1022" spans="21:21" s="9" customFormat="1" ht="15.2" customHeight="1">
      <c r="U1022" s="12"/>
    </row>
    <row r="1023" spans="21:21" s="9" customFormat="1" ht="15.2" customHeight="1">
      <c r="U1023" s="12"/>
    </row>
    <row r="1024" spans="21:21" s="9" customFormat="1" ht="15.2" customHeight="1">
      <c r="U1024" s="12"/>
    </row>
    <row r="1025" spans="21:21" s="9" customFormat="1" ht="15.2" customHeight="1">
      <c r="U1025" s="12"/>
    </row>
    <row r="1026" spans="21:21" s="9" customFormat="1" ht="15.2" customHeight="1">
      <c r="U1026" s="12"/>
    </row>
    <row r="1027" spans="21:21" s="9" customFormat="1" ht="15.2" customHeight="1">
      <c r="U1027" s="12"/>
    </row>
    <row r="1028" spans="21:21" s="9" customFormat="1" ht="15.2" customHeight="1">
      <c r="U1028" s="12"/>
    </row>
    <row r="1029" spans="21:21" s="9" customFormat="1" ht="15.2" customHeight="1">
      <c r="U1029" s="12"/>
    </row>
    <row r="1030" spans="21:21" s="9" customFormat="1" ht="15.2" customHeight="1">
      <c r="U1030" s="12"/>
    </row>
    <row r="1031" spans="21:21" s="9" customFormat="1" ht="15.2" customHeight="1">
      <c r="U1031" s="12"/>
    </row>
    <row r="1032" spans="21:21" s="9" customFormat="1" ht="15.2" customHeight="1">
      <c r="U1032" s="12"/>
    </row>
    <row r="1033" spans="21:21" s="9" customFormat="1" ht="15.2" customHeight="1">
      <c r="U1033" s="12"/>
    </row>
    <row r="1034" spans="21:21" s="9" customFormat="1" ht="15.2" customHeight="1">
      <c r="U1034" s="12"/>
    </row>
    <row r="1035" spans="21:21" s="9" customFormat="1" ht="15.2" customHeight="1">
      <c r="U1035" s="12"/>
    </row>
    <row r="1036" spans="21:21" s="9" customFormat="1" ht="15.2" customHeight="1">
      <c r="U1036" s="12"/>
    </row>
    <row r="1037" spans="21:21" s="9" customFormat="1" ht="15.2" customHeight="1">
      <c r="U1037" s="12"/>
    </row>
    <row r="1038" spans="21:21" s="9" customFormat="1" ht="15.2" customHeight="1">
      <c r="U1038" s="12"/>
    </row>
    <row r="1039" spans="21:21" s="9" customFormat="1" ht="15.2" customHeight="1">
      <c r="U1039" s="12"/>
    </row>
    <row r="1040" spans="21:21" s="9" customFormat="1" ht="15.2" customHeight="1">
      <c r="U1040" s="12"/>
    </row>
    <row r="1041" spans="21:21" s="9" customFormat="1" ht="15.2" customHeight="1">
      <c r="U1041" s="12"/>
    </row>
    <row r="1042" spans="21:21" s="9" customFormat="1" ht="15.2" customHeight="1">
      <c r="U1042" s="12"/>
    </row>
    <row r="1043" spans="21:21" s="9" customFormat="1" ht="15.2" customHeight="1">
      <c r="U1043" s="12"/>
    </row>
    <row r="1044" spans="21:21" s="9" customFormat="1" ht="15.2" customHeight="1">
      <c r="U1044" s="12"/>
    </row>
    <row r="1045" spans="21:21" s="9" customFormat="1" ht="15.2" customHeight="1">
      <c r="U1045" s="12"/>
    </row>
    <row r="1046" spans="21:21" s="9" customFormat="1" ht="15.2" customHeight="1">
      <c r="U1046" s="12"/>
    </row>
    <row r="1047" spans="21:21" s="9" customFormat="1" ht="15.2" customHeight="1">
      <c r="U1047" s="12"/>
    </row>
    <row r="1048" spans="21:21" s="9" customFormat="1" ht="15.2" customHeight="1">
      <c r="U1048" s="12"/>
    </row>
    <row r="1049" spans="21:21" s="9" customFormat="1" ht="15.2" customHeight="1">
      <c r="U1049" s="12"/>
    </row>
    <row r="1050" spans="21:21" s="9" customFormat="1" ht="15.2" customHeight="1">
      <c r="U1050" s="12"/>
    </row>
    <row r="1051" spans="21:21" s="9" customFormat="1" ht="15.2" customHeight="1">
      <c r="U1051" s="12"/>
    </row>
    <row r="1052" spans="21:21" s="9" customFormat="1" ht="15.2" customHeight="1">
      <c r="U1052" s="12"/>
    </row>
    <row r="1053" spans="21:21" s="9" customFormat="1" ht="15.2" customHeight="1">
      <c r="U1053" s="12"/>
    </row>
    <row r="1054" spans="21:21" s="9" customFormat="1" ht="15.2" customHeight="1">
      <c r="U1054" s="12"/>
    </row>
    <row r="1055" spans="21:21" s="9" customFormat="1" ht="15.2" customHeight="1">
      <c r="U1055" s="12"/>
    </row>
    <row r="1056" spans="21:21" s="9" customFormat="1" ht="15.2" customHeight="1">
      <c r="U1056" s="12"/>
    </row>
    <row r="1057" spans="21:21" s="9" customFormat="1" ht="15.2" customHeight="1">
      <c r="U1057" s="12"/>
    </row>
    <row r="1058" spans="21:21" s="9" customFormat="1" ht="15.2" customHeight="1">
      <c r="U1058" s="12"/>
    </row>
    <row r="1059" spans="21:21" s="9" customFormat="1" ht="15.2" customHeight="1">
      <c r="U1059" s="12"/>
    </row>
    <row r="1060" spans="21:21" s="9" customFormat="1" ht="15.2" customHeight="1">
      <c r="U1060" s="12"/>
    </row>
    <row r="1061" spans="21:21" s="9" customFormat="1" ht="15.2" customHeight="1">
      <c r="U1061" s="12"/>
    </row>
    <row r="1062" spans="21:21" s="9" customFormat="1" ht="15.2" customHeight="1">
      <c r="U1062" s="12"/>
    </row>
    <row r="1063" spans="21:21" s="9" customFormat="1" ht="15.2" customHeight="1">
      <c r="U1063" s="12"/>
    </row>
    <row r="1064" spans="21:21" s="9" customFormat="1" ht="15.2" customHeight="1">
      <c r="U1064" s="12"/>
    </row>
    <row r="1065" spans="21:21" s="9" customFormat="1" ht="15.2" customHeight="1">
      <c r="U1065" s="12"/>
    </row>
    <row r="1066" spans="21:21" s="9" customFormat="1" ht="15.2" customHeight="1">
      <c r="U1066" s="12"/>
    </row>
    <row r="1067" spans="21:21" s="9" customFormat="1" ht="15.2" customHeight="1">
      <c r="U1067" s="12"/>
    </row>
    <row r="1068" spans="21:21" s="9" customFormat="1" ht="15.2" customHeight="1">
      <c r="U1068" s="12"/>
    </row>
    <row r="1069" spans="21:21" s="9" customFormat="1" ht="15.2" customHeight="1">
      <c r="U1069" s="12"/>
    </row>
    <row r="1070" spans="21:21" s="9" customFormat="1" ht="15.2" customHeight="1">
      <c r="U1070" s="12"/>
    </row>
    <row r="1071" spans="21:21" s="9" customFormat="1" ht="15.2" customHeight="1">
      <c r="U1071" s="12"/>
    </row>
    <row r="1072" spans="21:21" s="9" customFormat="1" ht="15.2" customHeight="1">
      <c r="U1072" s="12"/>
    </row>
    <row r="1073" spans="21:21" s="9" customFormat="1" ht="15.2" customHeight="1">
      <c r="U1073" s="12"/>
    </row>
    <row r="1074" spans="21:21" s="9" customFormat="1" ht="15.2" customHeight="1">
      <c r="U1074" s="12"/>
    </row>
    <row r="1075" spans="21:21" s="9" customFormat="1" ht="15.2" customHeight="1">
      <c r="U1075" s="12"/>
    </row>
    <row r="1076" spans="21:21" s="9" customFormat="1" ht="15.2" customHeight="1">
      <c r="U1076" s="12"/>
    </row>
    <row r="1077" spans="21:21" s="9" customFormat="1" ht="15.2" customHeight="1">
      <c r="U1077" s="12"/>
    </row>
    <row r="1078" spans="21:21" s="9" customFormat="1" ht="15.2" customHeight="1">
      <c r="U1078" s="12"/>
    </row>
    <row r="1079" spans="21:21" s="9" customFormat="1" ht="15.2" customHeight="1">
      <c r="U1079" s="12"/>
    </row>
    <row r="1080" spans="21:21" s="9" customFormat="1" ht="15.2" customHeight="1">
      <c r="U1080" s="12"/>
    </row>
    <row r="1081" spans="21:21" s="9" customFormat="1" ht="15.2" customHeight="1">
      <c r="U1081" s="12"/>
    </row>
    <row r="1082" spans="21:21" s="9" customFormat="1" ht="15.2" customHeight="1">
      <c r="U1082" s="12"/>
    </row>
    <row r="1083" spans="21:21" s="9" customFormat="1" ht="15.2" customHeight="1">
      <c r="U1083" s="12"/>
    </row>
    <row r="1084" spans="21:21" s="9" customFormat="1" ht="15.2" customHeight="1">
      <c r="U1084" s="12"/>
    </row>
    <row r="1085" spans="21:21" s="9" customFormat="1" ht="15.2" customHeight="1">
      <c r="U1085" s="12"/>
    </row>
    <row r="1086" spans="21:21" s="9" customFormat="1" ht="15.2" customHeight="1">
      <c r="U1086" s="12"/>
    </row>
    <row r="1087" spans="21:21" s="9" customFormat="1" ht="15.2" customHeight="1">
      <c r="U1087" s="12"/>
    </row>
    <row r="1088" spans="21:21" s="9" customFormat="1" ht="15.2" customHeight="1">
      <c r="U1088" s="12"/>
    </row>
    <row r="1089" spans="21:21" s="9" customFormat="1" ht="15.2" customHeight="1">
      <c r="U1089" s="12"/>
    </row>
    <row r="1090" spans="21:21" s="9" customFormat="1" ht="15.2" customHeight="1">
      <c r="U1090" s="12"/>
    </row>
    <row r="1091" spans="21:21" s="9" customFormat="1" ht="15.2" customHeight="1">
      <c r="U1091" s="12"/>
    </row>
    <row r="1092" spans="21:21" s="9" customFormat="1" ht="15.2" customHeight="1">
      <c r="U1092" s="12"/>
    </row>
    <row r="1093" spans="21:21" s="9" customFormat="1" ht="15.2" customHeight="1">
      <c r="U1093" s="12"/>
    </row>
    <row r="1094" spans="21:21" s="9" customFormat="1" ht="15.2" customHeight="1">
      <c r="U1094" s="12"/>
    </row>
    <row r="1095" spans="21:21" s="9" customFormat="1" ht="15.2" customHeight="1">
      <c r="U1095" s="12"/>
    </row>
    <row r="1096" spans="21:21" s="9" customFormat="1" ht="15.2" customHeight="1">
      <c r="U1096" s="12"/>
    </row>
    <row r="1097" spans="21:21" s="9" customFormat="1" ht="15.2" customHeight="1">
      <c r="U1097" s="12"/>
    </row>
    <row r="1098" spans="21:21" s="9" customFormat="1" ht="15.2" customHeight="1">
      <c r="U1098" s="12"/>
    </row>
    <row r="1099" spans="21:21" s="9" customFormat="1" ht="15.2" customHeight="1">
      <c r="U1099" s="12"/>
    </row>
    <row r="1100" spans="21:21" s="9" customFormat="1" ht="15.2" customHeight="1">
      <c r="U1100" s="12"/>
    </row>
    <row r="1101" spans="21:21" s="9" customFormat="1" ht="15.2" customHeight="1">
      <c r="U1101" s="12"/>
    </row>
    <row r="1102" spans="21:21" s="9" customFormat="1" ht="15.2" customHeight="1">
      <c r="U1102" s="12"/>
    </row>
    <row r="1103" spans="21:21" s="9" customFormat="1" ht="15.2" customHeight="1">
      <c r="U1103" s="12"/>
    </row>
    <row r="1104" spans="21:21" s="9" customFormat="1" ht="15.2" customHeight="1">
      <c r="U1104" s="12"/>
    </row>
    <row r="1105" spans="21:21" s="9" customFormat="1" ht="15.2" customHeight="1">
      <c r="U1105" s="12"/>
    </row>
    <row r="1106" spans="21:21" s="9" customFormat="1" ht="15.2" customHeight="1">
      <c r="U1106" s="12"/>
    </row>
    <row r="1107" spans="21:21" s="9" customFormat="1" ht="15.2" customHeight="1">
      <c r="U1107" s="12"/>
    </row>
    <row r="1108" spans="21:21" s="9" customFormat="1" ht="15.2" customHeight="1">
      <c r="U1108" s="12"/>
    </row>
    <row r="1109" spans="21:21" s="9" customFormat="1" ht="15.2" customHeight="1">
      <c r="U1109" s="12"/>
    </row>
    <row r="1110" spans="21:21" s="9" customFormat="1" ht="15.2" customHeight="1">
      <c r="U1110" s="12"/>
    </row>
    <row r="1111" spans="21:21" s="9" customFormat="1" ht="15.2" customHeight="1">
      <c r="U1111" s="12"/>
    </row>
    <row r="1112" spans="21:21" s="9" customFormat="1" ht="15.2" customHeight="1">
      <c r="U1112" s="12"/>
    </row>
    <row r="1113" spans="21:21" s="9" customFormat="1" ht="15.2" customHeight="1">
      <c r="U1113" s="12"/>
    </row>
    <row r="1114" spans="21:21" s="9" customFormat="1" ht="15.2" customHeight="1">
      <c r="U1114" s="12"/>
    </row>
    <row r="1115" spans="21:21" s="9" customFormat="1" ht="15.2" customHeight="1">
      <c r="U1115" s="12"/>
    </row>
    <row r="1116" spans="21:21" s="9" customFormat="1" ht="15.2" customHeight="1">
      <c r="U1116" s="12"/>
    </row>
    <row r="1117" spans="21:21" s="9" customFormat="1" ht="15.2" customHeight="1">
      <c r="U1117" s="12"/>
    </row>
    <row r="1118" spans="21:21" s="9" customFormat="1" ht="15.2" customHeight="1">
      <c r="U1118" s="12"/>
    </row>
    <row r="1119" spans="21:21" s="9" customFormat="1" ht="15.2" customHeight="1">
      <c r="U1119" s="12"/>
    </row>
    <row r="1120" spans="21:21" s="9" customFormat="1" ht="15.2" customHeight="1">
      <c r="U1120" s="12"/>
    </row>
    <row r="1121" spans="21:21" s="9" customFormat="1" ht="15.2" customHeight="1">
      <c r="U1121" s="12"/>
    </row>
    <row r="1122" spans="21:21" s="9" customFormat="1" ht="15.2" customHeight="1">
      <c r="U1122" s="12"/>
    </row>
    <row r="1123" spans="21:21" s="9" customFormat="1" ht="15.2" customHeight="1">
      <c r="U1123" s="12"/>
    </row>
    <row r="1124" spans="21:21" s="9" customFormat="1" ht="15.2" customHeight="1">
      <c r="U1124" s="12"/>
    </row>
    <row r="1125" spans="21:21" s="9" customFormat="1" ht="15.2" customHeight="1">
      <c r="U1125" s="12"/>
    </row>
    <row r="1126" spans="21:21" s="9" customFormat="1" ht="15.2" customHeight="1">
      <c r="U1126" s="12"/>
    </row>
    <row r="1127" spans="21:21" s="9" customFormat="1" ht="15.2" customHeight="1">
      <c r="U1127" s="12"/>
    </row>
    <row r="1128" spans="21:21" s="9" customFormat="1" ht="15.2" customHeight="1">
      <c r="U1128" s="12"/>
    </row>
    <row r="1129" spans="21:21" s="9" customFormat="1" ht="15.2" customHeight="1">
      <c r="U1129" s="12"/>
    </row>
    <row r="1130" spans="21:21" s="9" customFormat="1" ht="15.2" customHeight="1">
      <c r="U1130" s="12"/>
    </row>
    <row r="1131" spans="21:21" s="9" customFormat="1" ht="15.2" customHeight="1">
      <c r="U1131" s="12"/>
    </row>
    <row r="1132" spans="21:21" s="9" customFormat="1" ht="15.2" customHeight="1">
      <c r="U1132" s="12"/>
    </row>
    <row r="1133" spans="21:21" s="9" customFormat="1" ht="15.2" customHeight="1">
      <c r="U1133" s="12"/>
    </row>
    <row r="1134" spans="21:21" s="9" customFormat="1" ht="15.2" customHeight="1">
      <c r="U1134" s="12"/>
    </row>
    <row r="1135" spans="21:21" s="9" customFormat="1" ht="15.2" customHeight="1">
      <c r="U1135" s="12"/>
    </row>
    <row r="1136" spans="21:21" s="9" customFormat="1" ht="15.2" customHeight="1">
      <c r="U1136" s="12"/>
    </row>
    <row r="1137" spans="21:21" s="9" customFormat="1" ht="15.2" customHeight="1">
      <c r="U1137" s="12"/>
    </row>
    <row r="1138" spans="21:21" s="9" customFormat="1" ht="15.2" customHeight="1">
      <c r="U1138" s="12"/>
    </row>
    <row r="1139" spans="21:21" s="9" customFormat="1" ht="15.2" customHeight="1">
      <c r="U1139" s="12"/>
    </row>
    <row r="1140" spans="21:21" s="9" customFormat="1" ht="15.2" customHeight="1">
      <c r="U1140" s="12"/>
    </row>
    <row r="1141" spans="21:21" s="9" customFormat="1" ht="15.2" customHeight="1">
      <c r="U1141" s="12"/>
    </row>
    <row r="1142" spans="21:21" s="9" customFormat="1" ht="15.2" customHeight="1">
      <c r="U1142" s="12"/>
    </row>
    <row r="1143" spans="21:21" s="9" customFormat="1" ht="15.2" customHeight="1">
      <c r="U1143" s="12"/>
    </row>
    <row r="1144" spans="21:21" s="9" customFormat="1" ht="15.2" customHeight="1">
      <c r="U1144" s="12"/>
    </row>
    <row r="1145" spans="21:21" s="9" customFormat="1" ht="15.2" customHeight="1">
      <c r="U1145" s="12"/>
    </row>
    <row r="1146" spans="21:21" s="9" customFormat="1" ht="15.2" customHeight="1">
      <c r="U1146" s="12"/>
    </row>
    <row r="1147" spans="21:21" s="9" customFormat="1" ht="15.2" customHeight="1">
      <c r="U1147" s="12"/>
    </row>
    <row r="1148" spans="21:21" s="9" customFormat="1" ht="15.2" customHeight="1">
      <c r="U1148" s="12"/>
    </row>
    <row r="1149" spans="21:21" s="9" customFormat="1" ht="15.2" customHeight="1">
      <c r="U1149" s="12"/>
    </row>
    <row r="1150" spans="21:21" s="9" customFormat="1" ht="15.2" customHeight="1">
      <c r="U1150" s="12"/>
    </row>
    <row r="1151" spans="21:21" s="9" customFormat="1" ht="15.2" customHeight="1">
      <c r="U1151" s="12"/>
    </row>
    <row r="1152" spans="21:21" s="9" customFormat="1" ht="15.2" customHeight="1">
      <c r="U1152" s="12"/>
    </row>
    <row r="1153" spans="21:21" s="9" customFormat="1" ht="15.2" customHeight="1">
      <c r="U1153" s="12"/>
    </row>
    <row r="1154" spans="21:21" s="9" customFormat="1" ht="15.2" customHeight="1">
      <c r="U1154" s="12"/>
    </row>
    <row r="1155" spans="21:21" s="9" customFormat="1" ht="15.2" customHeight="1">
      <c r="U1155" s="12"/>
    </row>
    <row r="1156" spans="21:21" s="9" customFormat="1" ht="15.2" customHeight="1">
      <c r="U1156" s="12"/>
    </row>
    <row r="1157" spans="21:21" s="9" customFormat="1" ht="15.2" customHeight="1">
      <c r="U1157" s="12"/>
    </row>
    <row r="1158" spans="21:21" s="9" customFormat="1" ht="15.2" customHeight="1">
      <c r="U1158" s="12"/>
    </row>
    <row r="1159" spans="21:21" s="9" customFormat="1" ht="15.2" customHeight="1">
      <c r="U1159" s="12"/>
    </row>
    <row r="1160" spans="21:21" s="9" customFormat="1" ht="15.2" customHeight="1">
      <c r="U1160" s="12"/>
    </row>
    <row r="1161" spans="21:21" s="9" customFormat="1" ht="15.2" customHeight="1">
      <c r="U1161" s="12"/>
    </row>
    <row r="1162" spans="21:21" s="9" customFormat="1" ht="15.2" customHeight="1">
      <c r="U1162" s="12"/>
    </row>
    <row r="1163" spans="21:21" s="9" customFormat="1" ht="15.2" customHeight="1">
      <c r="U1163" s="12"/>
    </row>
    <row r="1164" spans="21:21" s="9" customFormat="1" ht="15.2" customHeight="1">
      <c r="U1164" s="12"/>
    </row>
    <row r="1165" spans="21:21" s="9" customFormat="1" ht="15.2" customHeight="1">
      <c r="U1165" s="12"/>
    </row>
    <row r="1166" spans="21:21" s="9" customFormat="1" ht="15.2" customHeight="1">
      <c r="U1166" s="12"/>
    </row>
    <row r="1167" spans="21:21" s="9" customFormat="1" ht="15.2" customHeight="1">
      <c r="U1167" s="12"/>
    </row>
    <row r="1168" spans="21:21" s="9" customFormat="1" ht="15.2" customHeight="1">
      <c r="U1168" s="12"/>
    </row>
    <row r="1169" spans="21:21" s="9" customFormat="1" ht="15.2" customHeight="1">
      <c r="U1169" s="12"/>
    </row>
    <row r="1170" spans="21:21" s="9" customFormat="1" ht="15.2" customHeight="1">
      <c r="U1170" s="12"/>
    </row>
    <row r="1171" spans="21:21" s="9" customFormat="1" ht="15.2" customHeight="1">
      <c r="U1171" s="12"/>
    </row>
    <row r="1172" spans="21:21" s="9" customFormat="1" ht="15.2" customHeight="1">
      <c r="U1172" s="12"/>
    </row>
    <row r="1173" spans="21:21" s="9" customFormat="1" ht="15.2" customHeight="1">
      <c r="U1173" s="12"/>
    </row>
    <row r="1174" spans="21:21" s="9" customFormat="1" ht="15.2" customHeight="1">
      <c r="U1174" s="12"/>
    </row>
    <row r="1175" spans="21:21" s="9" customFormat="1" ht="15.2" customHeight="1">
      <c r="U1175" s="12"/>
    </row>
    <row r="1176" spans="21:21" s="9" customFormat="1" ht="15.2" customHeight="1">
      <c r="U1176" s="12"/>
    </row>
    <row r="1177" spans="21:21" s="9" customFormat="1" ht="15.2" customHeight="1">
      <c r="U1177" s="12"/>
    </row>
    <row r="1178" spans="21:21" s="9" customFormat="1" ht="15.2" customHeight="1">
      <c r="U1178" s="12"/>
    </row>
    <row r="1179" spans="21:21" s="9" customFormat="1" ht="15.2" customHeight="1">
      <c r="U1179" s="12"/>
    </row>
    <row r="1180" spans="21:21" s="9" customFormat="1" ht="15.2" customHeight="1">
      <c r="U1180" s="12"/>
    </row>
    <row r="1181" spans="21:21" s="9" customFormat="1" ht="15.2" customHeight="1">
      <c r="U1181" s="12"/>
    </row>
    <row r="1182" spans="21:21" s="9" customFormat="1" ht="15.2" customHeight="1">
      <c r="U1182" s="12"/>
    </row>
    <row r="1183" spans="21:21" s="9" customFormat="1" ht="15.2" customHeight="1">
      <c r="U1183" s="12"/>
    </row>
    <row r="1184" spans="21:21" s="9" customFormat="1" ht="15.2" customHeight="1">
      <c r="U1184" s="12"/>
    </row>
    <row r="1185" spans="21:21" s="9" customFormat="1" ht="15.2" customHeight="1">
      <c r="U1185" s="12"/>
    </row>
    <row r="1186" spans="21:21" s="9" customFormat="1" ht="15.2" customHeight="1">
      <c r="U1186" s="12"/>
    </row>
    <row r="1187" spans="21:21" s="9" customFormat="1" ht="15.2" customHeight="1">
      <c r="U1187" s="12"/>
    </row>
    <row r="1188" spans="21:21" s="9" customFormat="1" ht="15.2" customHeight="1">
      <c r="U1188" s="12"/>
    </row>
    <row r="1189" spans="21:21" s="9" customFormat="1" ht="15.2" customHeight="1">
      <c r="U1189" s="12"/>
    </row>
    <row r="1190" spans="21:21" s="9" customFormat="1" ht="15.2" customHeight="1">
      <c r="U1190" s="12"/>
    </row>
    <row r="1191" spans="21:21" s="9" customFormat="1" ht="15.2" customHeight="1">
      <c r="U1191" s="12"/>
    </row>
    <row r="1192" spans="21:21" s="9" customFormat="1" ht="15.2" customHeight="1">
      <c r="U1192" s="12"/>
    </row>
    <row r="1193" spans="21:21" s="9" customFormat="1" ht="15.2" customHeight="1">
      <c r="U1193" s="12"/>
    </row>
    <row r="1194" spans="21:21" s="9" customFormat="1" ht="15.2" customHeight="1">
      <c r="U1194" s="12"/>
    </row>
    <row r="1195" spans="21:21" s="9" customFormat="1" ht="15.2" customHeight="1">
      <c r="U1195" s="12"/>
    </row>
    <row r="1196" spans="21:21" s="9" customFormat="1" ht="15.2" customHeight="1">
      <c r="U1196" s="12"/>
    </row>
    <row r="1197" spans="21:21" s="9" customFormat="1" ht="15.2" customHeight="1">
      <c r="U1197" s="12"/>
    </row>
    <row r="1198" spans="21:21" s="9" customFormat="1" ht="15.2" customHeight="1">
      <c r="U1198" s="12"/>
    </row>
    <row r="1199" spans="21:21" s="9" customFormat="1" ht="15.2" customHeight="1">
      <c r="U1199" s="12"/>
    </row>
    <row r="1200" spans="21:21" s="9" customFormat="1" ht="15.2" customHeight="1">
      <c r="U1200" s="12"/>
    </row>
    <row r="1201" spans="21:21" s="9" customFormat="1" ht="15.2" customHeight="1">
      <c r="U1201" s="12"/>
    </row>
    <row r="1202" spans="21:21" s="9" customFormat="1" ht="15.2" customHeight="1">
      <c r="U1202" s="12"/>
    </row>
    <row r="1203" spans="21:21" s="9" customFormat="1" ht="15.2" customHeight="1">
      <c r="U1203" s="12"/>
    </row>
    <row r="1204" spans="21:21" s="9" customFormat="1" ht="15.2" customHeight="1">
      <c r="U1204" s="12"/>
    </row>
    <row r="1205" spans="21:21" s="9" customFormat="1" ht="15.2" customHeight="1">
      <c r="U1205" s="12"/>
    </row>
    <row r="1206" spans="21:21" s="9" customFormat="1" ht="15.2" customHeight="1">
      <c r="U1206" s="12"/>
    </row>
    <row r="1207" spans="21:21" s="9" customFormat="1" ht="15.2" customHeight="1">
      <c r="U1207" s="12"/>
    </row>
    <row r="1208" spans="21:21" s="9" customFormat="1" ht="15.2" customHeight="1">
      <c r="U1208" s="12"/>
    </row>
    <row r="1209" spans="21:21" s="9" customFormat="1" ht="15.2" customHeight="1">
      <c r="U1209" s="12"/>
    </row>
    <row r="1210" spans="21:21" s="9" customFormat="1" ht="15.2" customHeight="1">
      <c r="U1210" s="12"/>
    </row>
    <row r="1211" spans="21:21" s="9" customFormat="1" ht="15.2" customHeight="1">
      <c r="U1211" s="12"/>
    </row>
    <row r="1212" spans="21:21" s="9" customFormat="1" ht="15.2" customHeight="1">
      <c r="U1212" s="12"/>
    </row>
    <row r="1213" spans="21:21" s="9" customFormat="1" ht="15.2" customHeight="1">
      <c r="U1213" s="12"/>
    </row>
    <row r="1214" spans="21:21" s="9" customFormat="1" ht="15.2" customHeight="1">
      <c r="U1214" s="12"/>
    </row>
    <row r="1215" spans="21:21" s="9" customFormat="1" ht="15.2" customHeight="1">
      <c r="U1215" s="12"/>
    </row>
    <row r="1216" spans="21:21" s="9" customFormat="1" ht="15.2" customHeight="1">
      <c r="U1216" s="12"/>
    </row>
    <row r="1217" spans="21:21" s="9" customFormat="1" ht="15.2" customHeight="1">
      <c r="U1217" s="12"/>
    </row>
    <row r="1218" spans="21:21" s="9" customFormat="1" ht="15.2" customHeight="1">
      <c r="U1218" s="12"/>
    </row>
    <row r="1219" spans="21:21" s="9" customFormat="1" ht="15.2" customHeight="1">
      <c r="U1219" s="12"/>
    </row>
    <row r="1220" spans="21:21" s="9" customFormat="1" ht="15.2" customHeight="1">
      <c r="U1220" s="12"/>
    </row>
    <row r="1221" spans="21:21" s="9" customFormat="1" ht="15.2" customHeight="1">
      <c r="U1221" s="12"/>
    </row>
    <row r="1222" spans="21:21" s="9" customFormat="1" ht="15.2" customHeight="1">
      <c r="U1222" s="12"/>
    </row>
    <row r="1223" spans="21:21" s="9" customFormat="1" ht="15.2" customHeight="1">
      <c r="U1223" s="12"/>
    </row>
    <row r="1224" spans="21:21" s="9" customFormat="1" ht="15.2" customHeight="1">
      <c r="U1224" s="12"/>
    </row>
    <row r="1225" spans="21:21" s="9" customFormat="1" ht="15.2" customHeight="1">
      <c r="U1225" s="12"/>
    </row>
    <row r="1226" spans="21:21" s="9" customFormat="1" ht="15.2" customHeight="1">
      <c r="U1226" s="12"/>
    </row>
    <row r="1227" spans="21:21" s="9" customFormat="1" ht="15.2" customHeight="1">
      <c r="U1227" s="12"/>
    </row>
    <row r="1228" spans="21:21" s="9" customFormat="1" ht="15.2" customHeight="1">
      <c r="U1228" s="12"/>
    </row>
    <row r="1229" spans="21:21" s="9" customFormat="1" ht="15.2" customHeight="1">
      <c r="U1229" s="12"/>
    </row>
    <row r="1230" spans="21:21" s="9" customFormat="1" ht="15.2" customHeight="1">
      <c r="U1230" s="12"/>
    </row>
    <row r="1231" spans="21:21" s="9" customFormat="1" ht="15.2" customHeight="1">
      <c r="U1231" s="12"/>
    </row>
    <row r="1232" spans="21:21" s="9" customFormat="1" ht="15.2" customHeight="1">
      <c r="U1232" s="12"/>
    </row>
    <row r="1233" spans="21:21" s="9" customFormat="1" ht="15.2" customHeight="1">
      <c r="U1233" s="12"/>
    </row>
    <row r="1234" spans="21:21" s="9" customFormat="1" ht="15.2" customHeight="1">
      <c r="U1234" s="12"/>
    </row>
    <row r="1235" spans="21:21" s="9" customFormat="1" ht="15.2" customHeight="1">
      <c r="U1235" s="12"/>
    </row>
    <row r="1236" spans="21:21" s="9" customFormat="1" ht="15.2" customHeight="1">
      <c r="U1236" s="12"/>
    </row>
    <row r="1237" spans="21:21" s="9" customFormat="1" ht="15.2" customHeight="1">
      <c r="U1237" s="12"/>
    </row>
    <row r="1238" spans="21:21" s="9" customFormat="1" ht="15.2" customHeight="1">
      <c r="U1238" s="12"/>
    </row>
    <row r="1239" spans="21:21" s="9" customFormat="1" ht="15.2" customHeight="1">
      <c r="U1239" s="12"/>
    </row>
    <row r="1240" spans="21:21" s="9" customFormat="1" ht="15.2" customHeight="1">
      <c r="U1240" s="12"/>
    </row>
    <row r="1241" spans="21:21" s="9" customFormat="1" ht="15.2" customHeight="1">
      <c r="U1241" s="12"/>
    </row>
    <row r="1242" spans="21:21" s="9" customFormat="1" ht="15.2" customHeight="1">
      <c r="U1242" s="12"/>
    </row>
    <row r="1243" spans="21:21" s="9" customFormat="1" ht="15.2" customHeight="1">
      <c r="U1243" s="12"/>
    </row>
    <row r="1244" spans="21:21" s="9" customFormat="1" ht="15.2" customHeight="1">
      <c r="U1244" s="12"/>
    </row>
    <row r="1245" spans="21:21" s="9" customFormat="1" ht="15.2" customHeight="1">
      <c r="U1245" s="12"/>
    </row>
    <row r="1246" spans="21:21" s="9" customFormat="1" ht="15.2" customHeight="1">
      <c r="U1246" s="12"/>
    </row>
    <row r="1247" spans="21:21" s="9" customFormat="1" ht="15.2" customHeight="1">
      <c r="U1247" s="12"/>
    </row>
    <row r="1248" spans="21:21" s="9" customFormat="1" ht="15.2" customHeight="1">
      <c r="U1248" s="12"/>
    </row>
    <row r="1249" spans="21:21" s="9" customFormat="1" ht="15.2" customHeight="1">
      <c r="U1249" s="12"/>
    </row>
    <row r="1250" spans="21:21" s="9" customFormat="1" ht="15.2" customHeight="1">
      <c r="U1250" s="12"/>
    </row>
    <row r="1251" spans="21:21" s="9" customFormat="1" ht="15.2" customHeight="1">
      <c r="U1251" s="12"/>
    </row>
    <row r="1252" spans="21:21" s="9" customFormat="1" ht="15.2" customHeight="1">
      <c r="U1252" s="12"/>
    </row>
    <row r="1253" spans="21:21" s="9" customFormat="1" ht="15.2" customHeight="1">
      <c r="U1253" s="12"/>
    </row>
    <row r="1254" spans="21:21" s="9" customFormat="1" ht="15.2" customHeight="1">
      <c r="U1254" s="12"/>
    </row>
    <row r="1255" spans="21:21" s="9" customFormat="1" ht="15.2" customHeight="1">
      <c r="U1255" s="12"/>
    </row>
    <row r="1256" spans="21:21" s="9" customFormat="1" ht="15.2" customHeight="1">
      <c r="U1256" s="12"/>
    </row>
    <row r="1257" spans="21:21" s="9" customFormat="1" ht="15.2" customHeight="1">
      <c r="U1257" s="12"/>
    </row>
    <row r="1258" spans="21:21" s="9" customFormat="1" ht="15.2" customHeight="1">
      <c r="U1258" s="12"/>
    </row>
    <row r="1259" spans="21:21" s="9" customFormat="1" ht="15.2" customHeight="1">
      <c r="U1259" s="12"/>
    </row>
    <row r="1260" spans="21:21" s="9" customFormat="1" ht="15.2" customHeight="1">
      <c r="U1260" s="12"/>
    </row>
    <row r="1261" spans="21:21" s="9" customFormat="1" ht="15.2" customHeight="1">
      <c r="U1261" s="12"/>
    </row>
    <row r="1262" spans="21:21" s="9" customFormat="1" ht="15.2" customHeight="1">
      <c r="U1262" s="12"/>
    </row>
    <row r="1263" spans="21:21" s="9" customFormat="1" ht="15.2" customHeight="1">
      <c r="U1263" s="12"/>
    </row>
    <row r="1264" spans="21:21" s="9" customFormat="1" ht="15.2" customHeight="1">
      <c r="U1264" s="12"/>
    </row>
    <row r="1265" spans="21:21" s="9" customFormat="1" ht="15.2" customHeight="1">
      <c r="U1265" s="12"/>
    </row>
    <row r="1266" spans="21:21" s="9" customFormat="1" ht="15.2" customHeight="1">
      <c r="U1266" s="12"/>
    </row>
    <row r="1267" spans="21:21" s="9" customFormat="1" ht="15.2" customHeight="1">
      <c r="U1267" s="12"/>
    </row>
    <row r="1268" spans="21:21" s="9" customFormat="1" ht="15.2" customHeight="1">
      <c r="U1268" s="12"/>
    </row>
    <row r="1269" spans="21:21" s="9" customFormat="1" ht="15.2" customHeight="1">
      <c r="U1269" s="12"/>
    </row>
    <row r="1270" spans="21:21" s="9" customFormat="1" ht="15.2" customHeight="1">
      <c r="U1270" s="12"/>
    </row>
    <row r="1271" spans="21:21" s="9" customFormat="1" ht="15.2" customHeight="1">
      <c r="U1271" s="12"/>
    </row>
    <row r="1272" spans="21:21" s="9" customFormat="1" ht="15.2" customHeight="1">
      <c r="U1272" s="12"/>
    </row>
    <row r="1273" spans="21:21" s="9" customFormat="1" ht="15.2" customHeight="1">
      <c r="U1273" s="12"/>
    </row>
    <row r="1274" spans="21:21" s="9" customFormat="1" ht="15.2" customHeight="1">
      <c r="U1274" s="12"/>
    </row>
    <row r="1275" spans="21:21" s="9" customFormat="1" ht="15.2" customHeight="1">
      <c r="U1275" s="12"/>
    </row>
    <row r="1276" spans="21:21" s="9" customFormat="1" ht="15.2" customHeight="1">
      <c r="U1276" s="12"/>
    </row>
    <row r="1277" spans="21:21" s="9" customFormat="1" ht="15.2" customHeight="1">
      <c r="U1277" s="12"/>
    </row>
    <row r="1278" spans="21:21" s="9" customFormat="1" ht="15.2" customHeight="1">
      <c r="U1278" s="12"/>
    </row>
    <row r="1279" spans="21:21" s="9" customFormat="1" ht="15.2" customHeight="1">
      <c r="U1279" s="12"/>
    </row>
    <row r="1280" spans="21:21" s="9" customFormat="1" ht="15.2" customHeight="1">
      <c r="U1280" s="12"/>
    </row>
    <row r="1281" spans="21:21" s="9" customFormat="1" ht="15.2" customHeight="1">
      <c r="U1281" s="12"/>
    </row>
    <row r="1282" spans="21:21" s="9" customFormat="1" ht="15.2" customHeight="1">
      <c r="U1282" s="12"/>
    </row>
    <row r="1283" spans="21:21" s="9" customFormat="1" ht="15.2" customHeight="1">
      <c r="U1283" s="12"/>
    </row>
    <row r="1284" spans="21:21" s="9" customFormat="1" ht="15.2" customHeight="1">
      <c r="U1284" s="12"/>
    </row>
    <row r="1285" spans="21:21" s="9" customFormat="1" ht="15.2" customHeight="1">
      <c r="U1285" s="12"/>
    </row>
    <row r="1286" spans="21:21" s="9" customFormat="1" ht="15.2" customHeight="1">
      <c r="U1286" s="12"/>
    </row>
    <row r="1287" spans="21:21" s="9" customFormat="1" ht="15.2" customHeight="1">
      <c r="U1287" s="12"/>
    </row>
    <row r="1288" spans="21:21" s="9" customFormat="1" ht="15.2" customHeight="1">
      <c r="U1288" s="12"/>
    </row>
    <row r="1289" spans="21:21" s="9" customFormat="1" ht="15.2" customHeight="1">
      <c r="U1289" s="12"/>
    </row>
    <row r="1290" spans="21:21" s="9" customFormat="1" ht="15.2" customHeight="1">
      <c r="U1290" s="12"/>
    </row>
    <row r="1291" spans="21:21" s="9" customFormat="1" ht="15.2" customHeight="1">
      <c r="U1291" s="12"/>
    </row>
    <row r="1292" spans="21:21" s="9" customFormat="1" ht="15.2" customHeight="1">
      <c r="U1292" s="12"/>
    </row>
    <row r="1293" spans="21:21" s="9" customFormat="1" ht="15.2" customHeight="1">
      <c r="U1293" s="12"/>
    </row>
    <row r="1294" spans="21:21" s="9" customFormat="1" ht="15.2" customHeight="1">
      <c r="U1294" s="12"/>
    </row>
    <row r="1295" spans="21:21" s="9" customFormat="1" ht="15.2" customHeight="1">
      <c r="U1295" s="12"/>
    </row>
    <row r="1296" spans="21:21" s="9" customFormat="1" ht="15.2" customHeight="1">
      <c r="U1296" s="12"/>
    </row>
    <row r="1297" spans="21:21" s="9" customFormat="1" ht="15.2" customHeight="1">
      <c r="U1297" s="12"/>
    </row>
    <row r="1298" spans="21:21" s="9" customFormat="1" ht="15.2" customHeight="1">
      <c r="U1298" s="12"/>
    </row>
    <row r="1299" spans="21:21" s="9" customFormat="1" ht="15.2" customHeight="1">
      <c r="U1299" s="12"/>
    </row>
    <row r="1300" spans="21:21" s="9" customFormat="1" ht="15.2" customHeight="1">
      <c r="U1300" s="12"/>
    </row>
    <row r="1301" spans="21:21" s="9" customFormat="1" ht="15.2" customHeight="1">
      <c r="U1301" s="12"/>
    </row>
    <row r="1302" spans="21:21" s="9" customFormat="1" ht="15.2" customHeight="1">
      <c r="U1302" s="12"/>
    </row>
    <row r="1303" spans="21:21" s="9" customFormat="1" ht="15.2" customHeight="1">
      <c r="U1303" s="12"/>
    </row>
    <row r="1304" spans="21:21" s="9" customFormat="1" ht="15.2" customHeight="1">
      <c r="U1304" s="12"/>
    </row>
    <row r="1305" spans="21:21" s="9" customFormat="1" ht="15.2" customHeight="1">
      <c r="U1305" s="12"/>
    </row>
    <row r="1306" spans="21:21" s="9" customFormat="1" ht="15.2" customHeight="1">
      <c r="U1306" s="12"/>
    </row>
    <row r="1307" spans="21:21" s="9" customFormat="1" ht="15.2" customHeight="1">
      <c r="U1307" s="12"/>
    </row>
    <row r="1308" spans="21:21" s="9" customFormat="1" ht="15.2" customHeight="1">
      <c r="U1308" s="12"/>
    </row>
    <row r="1309" spans="21:21" s="9" customFormat="1" ht="15.2" customHeight="1">
      <c r="U1309" s="12"/>
    </row>
    <row r="1310" spans="21:21" s="9" customFormat="1" ht="15.2" customHeight="1">
      <c r="U1310" s="12"/>
    </row>
    <row r="1311" spans="21:21" s="9" customFormat="1" ht="15.2" customHeight="1">
      <c r="U1311" s="12"/>
    </row>
    <row r="1312" spans="21:21" s="9" customFormat="1" ht="15.2" customHeight="1">
      <c r="U1312" s="12"/>
    </row>
    <row r="1313" spans="21:21" s="9" customFormat="1" ht="15.2" customHeight="1">
      <c r="U1313" s="12"/>
    </row>
    <row r="1314" spans="21:21" s="9" customFormat="1" ht="15.2" customHeight="1">
      <c r="U1314" s="12"/>
    </row>
    <row r="1315" spans="21:21" s="9" customFormat="1" ht="15.2" customHeight="1">
      <c r="U1315" s="12"/>
    </row>
    <row r="1316" spans="21:21" s="9" customFormat="1" ht="15.2" customHeight="1">
      <c r="U1316" s="12"/>
    </row>
    <row r="1317" spans="21:21" s="9" customFormat="1" ht="15.2" customHeight="1">
      <c r="U1317" s="12"/>
    </row>
    <row r="1318" spans="21:21" s="9" customFormat="1" ht="15.2" customHeight="1">
      <c r="U1318" s="12"/>
    </row>
    <row r="1319" spans="21:21" s="9" customFormat="1" ht="15.2" customHeight="1">
      <c r="U1319" s="12"/>
    </row>
    <row r="1320" spans="21:21" s="9" customFormat="1" ht="15.2" customHeight="1">
      <c r="U1320" s="12"/>
    </row>
    <row r="1321" spans="21:21" s="9" customFormat="1" ht="15.2" customHeight="1">
      <c r="U1321" s="12"/>
    </row>
    <row r="1322" spans="21:21" s="9" customFormat="1" ht="15.2" customHeight="1">
      <c r="U1322" s="12"/>
    </row>
    <row r="1323" spans="21:21" s="9" customFormat="1" ht="15.2" customHeight="1">
      <c r="U1323" s="12"/>
    </row>
    <row r="1324" spans="21:21" s="9" customFormat="1" ht="15.2" customHeight="1">
      <c r="U1324" s="12"/>
    </row>
    <row r="1325" spans="21:21" s="9" customFormat="1" ht="15.2" customHeight="1">
      <c r="U1325" s="12"/>
    </row>
    <row r="1326" spans="21:21" s="9" customFormat="1" ht="15.2" customHeight="1">
      <c r="U1326" s="12"/>
    </row>
    <row r="1327" spans="21:21" s="9" customFormat="1" ht="15.2" customHeight="1">
      <c r="U1327" s="12"/>
    </row>
    <row r="1328" spans="21:21" s="9" customFormat="1" ht="15.2" customHeight="1">
      <c r="U1328" s="12"/>
    </row>
    <row r="1329" spans="21:21" s="9" customFormat="1" ht="15.2" customHeight="1">
      <c r="U1329" s="12"/>
    </row>
    <row r="1330" spans="21:21" s="9" customFormat="1" ht="15.2" customHeight="1">
      <c r="U1330" s="12"/>
    </row>
    <row r="1331" spans="21:21" s="9" customFormat="1" ht="15.2" customHeight="1">
      <c r="U1331" s="12"/>
    </row>
    <row r="1332" spans="21:21" s="9" customFormat="1" ht="15.2" customHeight="1">
      <c r="U1332" s="12"/>
    </row>
    <row r="1333" spans="21:21" s="9" customFormat="1" ht="15.2" customHeight="1">
      <c r="U1333" s="12"/>
    </row>
    <row r="1334" spans="21:21" s="9" customFormat="1" ht="15.2" customHeight="1">
      <c r="U1334" s="12"/>
    </row>
    <row r="1335" spans="21:21" s="9" customFormat="1" ht="15.2" customHeight="1">
      <c r="U1335" s="12"/>
    </row>
    <row r="1336" spans="21:21" s="9" customFormat="1" ht="15.2" customHeight="1">
      <c r="U1336" s="12"/>
    </row>
    <row r="1337" spans="21:21" s="9" customFormat="1" ht="15.2" customHeight="1">
      <c r="U1337" s="12"/>
    </row>
    <row r="1338" spans="21:21" s="9" customFormat="1" ht="15.2" customHeight="1">
      <c r="U1338" s="12"/>
    </row>
    <row r="1339" spans="21:21" s="9" customFormat="1" ht="15.2" customHeight="1">
      <c r="U1339" s="12"/>
    </row>
    <row r="1340" spans="21:21" s="9" customFormat="1" ht="15.2" customHeight="1">
      <c r="U1340" s="12"/>
    </row>
    <row r="1341" spans="21:21" s="9" customFormat="1" ht="15.2" customHeight="1">
      <c r="U1341" s="12"/>
    </row>
    <row r="1342" spans="21:21" s="9" customFormat="1" ht="15.2" customHeight="1">
      <c r="U1342" s="12"/>
    </row>
    <row r="1343" spans="21:21" s="9" customFormat="1" ht="15.2" customHeight="1">
      <c r="U1343" s="12"/>
    </row>
    <row r="1344" spans="21:21" s="9" customFormat="1" ht="15.2" customHeight="1">
      <c r="U1344" s="12"/>
    </row>
    <row r="1345" spans="21:21" s="9" customFormat="1" ht="15.2" customHeight="1">
      <c r="U1345" s="12"/>
    </row>
    <row r="1346" spans="21:21" s="9" customFormat="1" ht="15.2" customHeight="1">
      <c r="U1346" s="12"/>
    </row>
    <row r="1347" spans="21:21" s="9" customFormat="1" ht="15.2" customHeight="1">
      <c r="U1347" s="12"/>
    </row>
    <row r="1348" spans="21:21" s="9" customFormat="1" ht="15.2" customHeight="1">
      <c r="U1348" s="12"/>
    </row>
    <row r="1349" spans="21:21" s="9" customFormat="1" ht="15.2" customHeight="1">
      <c r="U1349" s="12"/>
    </row>
    <row r="1350" spans="21:21" s="9" customFormat="1" ht="15.2" customHeight="1">
      <c r="U1350" s="12"/>
    </row>
    <row r="1351" spans="21:21" s="9" customFormat="1" ht="15.2" customHeight="1">
      <c r="U1351" s="12"/>
    </row>
    <row r="1352" spans="21:21" s="9" customFormat="1" ht="15.2" customHeight="1">
      <c r="U1352" s="12"/>
    </row>
    <row r="1353" spans="21:21" s="9" customFormat="1" ht="15.2" customHeight="1">
      <c r="U1353" s="12"/>
    </row>
    <row r="1354" spans="21:21" s="9" customFormat="1" ht="15.2" customHeight="1">
      <c r="U1354" s="12"/>
    </row>
    <row r="1355" spans="21:21" s="9" customFormat="1" ht="15.2" customHeight="1">
      <c r="U1355" s="12"/>
    </row>
    <row r="1356" spans="21:21" s="9" customFormat="1" ht="15.2" customHeight="1">
      <c r="U1356" s="12"/>
    </row>
    <row r="1357" spans="21:21" s="9" customFormat="1" ht="15.2" customHeight="1">
      <c r="U1357" s="12"/>
    </row>
    <row r="1358" spans="21:21" s="9" customFormat="1" ht="15.2" customHeight="1">
      <c r="U1358" s="12"/>
    </row>
    <row r="1359" spans="21:21" s="9" customFormat="1" ht="15.2" customHeight="1">
      <c r="U1359" s="12"/>
    </row>
    <row r="1360" spans="21:21" s="9" customFormat="1" ht="15.2" customHeight="1">
      <c r="U1360" s="12"/>
    </row>
    <row r="1361" spans="21:21" s="9" customFormat="1" ht="15.2" customHeight="1">
      <c r="U1361" s="12"/>
    </row>
    <row r="1362" spans="21:21" s="9" customFormat="1" ht="15.2" customHeight="1">
      <c r="U1362" s="12"/>
    </row>
    <row r="1363" spans="21:21" s="9" customFormat="1" ht="15.2" customHeight="1">
      <c r="U1363" s="12"/>
    </row>
    <row r="1364" spans="21:21" s="9" customFormat="1" ht="15.2" customHeight="1">
      <c r="U1364" s="12"/>
    </row>
    <row r="1365" spans="21:21" s="9" customFormat="1" ht="15.2" customHeight="1">
      <c r="U1365" s="12"/>
    </row>
    <row r="1366" spans="21:21" s="9" customFormat="1" ht="15.2" customHeight="1">
      <c r="U1366" s="12"/>
    </row>
    <row r="1367" spans="21:21" s="9" customFormat="1" ht="15.2" customHeight="1">
      <c r="U1367" s="12"/>
    </row>
    <row r="1368" spans="21:21" s="9" customFormat="1" ht="15.2" customHeight="1">
      <c r="U1368" s="12"/>
    </row>
    <row r="1369" spans="21:21" s="9" customFormat="1" ht="15.2" customHeight="1">
      <c r="U1369" s="12"/>
    </row>
    <row r="1370" spans="21:21" s="9" customFormat="1" ht="15.2" customHeight="1">
      <c r="U1370" s="12"/>
    </row>
    <row r="1371" spans="21:21" s="9" customFormat="1" ht="15.2" customHeight="1">
      <c r="U1371" s="12"/>
    </row>
    <row r="1372" spans="21:21" s="9" customFormat="1" ht="15.2" customHeight="1">
      <c r="U1372" s="12"/>
    </row>
    <row r="1373" spans="21:21" s="9" customFormat="1" ht="15.2" customHeight="1">
      <c r="U1373" s="12"/>
    </row>
    <row r="1374" spans="21:21" s="9" customFormat="1" ht="15.2" customHeight="1">
      <c r="U1374" s="12"/>
    </row>
    <row r="1375" spans="21:21" s="9" customFormat="1" ht="15.2" customHeight="1">
      <c r="U1375" s="12"/>
    </row>
    <row r="1376" spans="21:21" s="9" customFormat="1" ht="15.2" customHeight="1">
      <c r="U1376" s="12"/>
    </row>
    <row r="1377" spans="21:21" s="9" customFormat="1" ht="15.2" customHeight="1">
      <c r="U1377" s="12"/>
    </row>
    <row r="1378" spans="21:21" s="9" customFormat="1" ht="15.2" customHeight="1">
      <c r="U1378" s="12"/>
    </row>
    <row r="1379" spans="21:21" s="9" customFormat="1" ht="15.2" customHeight="1">
      <c r="U1379" s="12"/>
    </row>
    <row r="1380" spans="21:21" s="9" customFormat="1" ht="15.2" customHeight="1">
      <c r="U1380" s="12"/>
    </row>
    <row r="1381" spans="21:21" s="9" customFormat="1" ht="15.2" customHeight="1">
      <c r="U1381" s="12"/>
    </row>
    <row r="1382" spans="21:21" s="9" customFormat="1" ht="15.2" customHeight="1">
      <c r="U1382" s="12"/>
    </row>
    <row r="1383" spans="21:21" s="9" customFormat="1" ht="15.2" customHeight="1">
      <c r="U1383" s="12"/>
    </row>
    <row r="1384" spans="21:21" s="9" customFormat="1" ht="15.2" customHeight="1">
      <c r="U1384" s="12"/>
    </row>
    <row r="1385" spans="21:21" s="9" customFormat="1" ht="15.2" customHeight="1">
      <c r="U1385" s="12"/>
    </row>
    <row r="1386" spans="21:21" s="9" customFormat="1" ht="15.2" customHeight="1">
      <c r="U1386" s="12"/>
    </row>
    <row r="1387" spans="21:21" s="9" customFormat="1" ht="15.2" customHeight="1">
      <c r="U1387" s="12"/>
    </row>
    <row r="1388" spans="21:21" s="9" customFormat="1" ht="15.2" customHeight="1">
      <c r="U1388" s="12"/>
    </row>
    <row r="1389" spans="21:21" s="9" customFormat="1" ht="15.2" customHeight="1">
      <c r="U1389" s="12"/>
    </row>
    <row r="1390" spans="21:21" s="9" customFormat="1" ht="15.2" customHeight="1">
      <c r="U1390" s="12"/>
    </row>
    <row r="1391" spans="21:21" s="9" customFormat="1" ht="15.2" customHeight="1">
      <c r="U1391" s="12"/>
    </row>
    <row r="1392" spans="21:21" s="9" customFormat="1" ht="15.2" customHeight="1">
      <c r="U1392" s="12"/>
    </row>
    <row r="1393" spans="21:21" s="9" customFormat="1" ht="15.2" customHeight="1">
      <c r="U1393" s="12"/>
    </row>
    <row r="1394" spans="21:21" s="9" customFormat="1" ht="15.2" customHeight="1">
      <c r="U1394" s="12"/>
    </row>
    <row r="1395" spans="21:21" s="9" customFormat="1" ht="15.2" customHeight="1">
      <c r="U1395" s="12"/>
    </row>
    <row r="1396" spans="21:21" s="9" customFormat="1" ht="15.2" customHeight="1">
      <c r="U1396" s="12"/>
    </row>
    <row r="1397" spans="21:21" s="9" customFormat="1" ht="15.2" customHeight="1">
      <c r="U1397" s="12"/>
    </row>
    <row r="1398" spans="21:21" s="9" customFormat="1" ht="15.2" customHeight="1">
      <c r="U1398" s="12"/>
    </row>
    <row r="1399" spans="21:21" s="9" customFormat="1" ht="15.2" customHeight="1">
      <c r="U1399" s="12"/>
    </row>
    <row r="1400" spans="21:21" s="9" customFormat="1" ht="15.2" customHeight="1">
      <c r="U1400" s="12"/>
    </row>
    <row r="1401" spans="21:21" s="9" customFormat="1" ht="15.2" customHeight="1">
      <c r="U1401" s="12"/>
    </row>
    <row r="1402" spans="21:21" s="9" customFormat="1" ht="15.2" customHeight="1">
      <c r="U1402" s="12"/>
    </row>
    <row r="1403" spans="21:21" s="9" customFormat="1" ht="15.2" customHeight="1">
      <c r="U1403" s="12"/>
    </row>
    <row r="1404" spans="21:21" s="9" customFormat="1" ht="15.2" customHeight="1">
      <c r="U1404" s="12"/>
    </row>
    <row r="1405" spans="21:21" s="9" customFormat="1" ht="15.2" customHeight="1">
      <c r="U1405" s="12"/>
    </row>
    <row r="1406" spans="21:21" s="9" customFormat="1" ht="15.2" customHeight="1">
      <c r="U1406" s="12"/>
    </row>
    <row r="1407" spans="21:21" s="9" customFormat="1" ht="15.2" customHeight="1">
      <c r="U1407" s="12"/>
    </row>
    <row r="1408" spans="21:21" s="9" customFormat="1" ht="15.2" customHeight="1">
      <c r="U1408" s="12"/>
    </row>
    <row r="1409" spans="21:21" s="9" customFormat="1" ht="15.2" customHeight="1">
      <c r="U1409" s="12"/>
    </row>
    <row r="1410" spans="21:21" s="9" customFormat="1" ht="15.2" customHeight="1">
      <c r="U1410" s="12"/>
    </row>
    <row r="1411" spans="21:21" s="9" customFormat="1" ht="15.2" customHeight="1">
      <c r="U1411" s="12"/>
    </row>
    <row r="1412" spans="21:21" s="9" customFormat="1" ht="15.2" customHeight="1">
      <c r="U1412" s="12"/>
    </row>
    <row r="1413" spans="21:21" s="9" customFormat="1" ht="15.2" customHeight="1">
      <c r="U1413" s="12"/>
    </row>
    <row r="1414" spans="21:21" s="9" customFormat="1" ht="15.2" customHeight="1">
      <c r="U1414" s="12"/>
    </row>
    <row r="1415" spans="21:21" s="9" customFormat="1" ht="15.2" customHeight="1">
      <c r="U1415" s="12"/>
    </row>
    <row r="1416" spans="21:21" s="9" customFormat="1" ht="15.2" customHeight="1">
      <c r="U1416" s="12"/>
    </row>
    <row r="1417" spans="21:21" s="9" customFormat="1" ht="15.2" customHeight="1">
      <c r="U1417" s="12"/>
    </row>
    <row r="1418" spans="21:21" s="9" customFormat="1" ht="15.2" customHeight="1">
      <c r="U1418" s="12"/>
    </row>
    <row r="1419" spans="21:21" s="9" customFormat="1" ht="15.2" customHeight="1">
      <c r="U1419" s="12"/>
    </row>
    <row r="1420" spans="21:21" s="9" customFormat="1" ht="15.2" customHeight="1">
      <c r="U1420" s="12"/>
    </row>
    <row r="1421" spans="21:21" s="9" customFormat="1" ht="15.2" customHeight="1">
      <c r="U1421" s="12"/>
    </row>
    <row r="1422" spans="21:21" s="9" customFormat="1" ht="15.2" customHeight="1">
      <c r="U1422" s="12"/>
    </row>
    <row r="1423" spans="21:21" s="9" customFormat="1" ht="15.2" customHeight="1">
      <c r="U1423" s="12"/>
    </row>
    <row r="1424" spans="21:21" s="9" customFormat="1" ht="15.2" customHeight="1">
      <c r="U1424" s="12"/>
    </row>
    <row r="1425" spans="21:21" s="9" customFormat="1" ht="15.2" customHeight="1">
      <c r="U1425" s="12"/>
    </row>
    <row r="1426" spans="21:21" s="9" customFormat="1" ht="15.2" customHeight="1">
      <c r="U1426" s="12"/>
    </row>
    <row r="1427" spans="21:21" s="9" customFormat="1" ht="15.2" customHeight="1">
      <c r="U1427" s="12"/>
    </row>
    <row r="1428" spans="21:21" s="9" customFormat="1" ht="15.2" customHeight="1">
      <c r="U1428" s="12"/>
    </row>
    <row r="1429" spans="21:21" s="9" customFormat="1" ht="15.2" customHeight="1">
      <c r="U1429" s="12"/>
    </row>
    <row r="1430" spans="21:21" s="9" customFormat="1" ht="15.2" customHeight="1">
      <c r="U1430" s="12"/>
    </row>
    <row r="1431" spans="21:21" s="9" customFormat="1" ht="15.2" customHeight="1">
      <c r="U1431" s="12"/>
    </row>
    <row r="1432" spans="21:21" s="9" customFormat="1" ht="15.2" customHeight="1">
      <c r="U1432" s="12"/>
    </row>
    <row r="1433" spans="21:21" s="9" customFormat="1" ht="15.2" customHeight="1">
      <c r="U1433" s="12"/>
    </row>
    <row r="1434" spans="21:21" s="9" customFormat="1" ht="15.2" customHeight="1">
      <c r="U1434" s="12"/>
    </row>
    <row r="1435" spans="21:21" s="9" customFormat="1" ht="15.2" customHeight="1">
      <c r="U1435" s="12"/>
    </row>
    <row r="1436" spans="21:21" s="9" customFormat="1" ht="15.2" customHeight="1">
      <c r="U1436" s="12"/>
    </row>
    <row r="1437" spans="21:21" s="9" customFormat="1" ht="15.2" customHeight="1">
      <c r="U1437" s="12"/>
    </row>
    <row r="1438" spans="21:21" s="9" customFormat="1" ht="15.2" customHeight="1">
      <c r="U1438" s="12"/>
    </row>
    <row r="1439" spans="21:21" s="9" customFormat="1" ht="15.2" customHeight="1">
      <c r="U1439" s="12"/>
    </row>
    <row r="1440" spans="21:21" s="9" customFormat="1" ht="15.2" customHeight="1">
      <c r="U1440" s="12"/>
    </row>
    <row r="1441" spans="21:21" s="9" customFormat="1" ht="15.2" customHeight="1">
      <c r="U1441" s="12"/>
    </row>
    <row r="1442" spans="21:21" s="9" customFormat="1" ht="15.2" customHeight="1">
      <c r="U1442" s="12"/>
    </row>
    <row r="1443" spans="21:21" s="9" customFormat="1" ht="15.2" customHeight="1">
      <c r="U1443" s="12"/>
    </row>
    <row r="1444" spans="21:21" s="9" customFormat="1" ht="15.2" customHeight="1">
      <c r="U1444" s="12"/>
    </row>
    <row r="1445" spans="21:21" s="9" customFormat="1" ht="15.2" customHeight="1">
      <c r="U1445" s="12"/>
    </row>
    <row r="1446" spans="21:21" s="9" customFormat="1" ht="15.2" customHeight="1">
      <c r="U1446" s="12"/>
    </row>
    <row r="1447" spans="21:21" s="9" customFormat="1" ht="15.2" customHeight="1">
      <c r="U1447" s="12"/>
    </row>
    <row r="1448" spans="21:21" s="9" customFormat="1" ht="15.2" customHeight="1">
      <c r="U1448" s="12"/>
    </row>
    <row r="1449" spans="21:21" s="9" customFormat="1" ht="15.2" customHeight="1">
      <c r="U1449" s="12"/>
    </row>
    <row r="1450" spans="21:21" s="9" customFormat="1" ht="15.2" customHeight="1">
      <c r="U1450" s="12"/>
    </row>
    <row r="1451" spans="21:21" s="9" customFormat="1" ht="15.2" customHeight="1">
      <c r="U1451" s="12"/>
    </row>
    <row r="1452" spans="21:21" s="9" customFormat="1" ht="15.2" customHeight="1">
      <c r="U1452" s="12"/>
    </row>
    <row r="1453" spans="21:21" s="9" customFormat="1" ht="15.2" customHeight="1">
      <c r="U1453" s="12"/>
    </row>
    <row r="1454" spans="21:21" s="9" customFormat="1" ht="15.2" customHeight="1">
      <c r="U1454" s="12"/>
    </row>
    <row r="1455" spans="21:21" s="9" customFormat="1" ht="15.2" customHeight="1">
      <c r="U1455" s="12"/>
    </row>
    <row r="1456" spans="21:21" s="9" customFormat="1" ht="15.2" customHeight="1">
      <c r="U1456" s="12"/>
    </row>
    <row r="1457" spans="21:21" s="9" customFormat="1" ht="15.2" customHeight="1">
      <c r="U1457" s="12"/>
    </row>
    <row r="1458" spans="21:21" s="9" customFormat="1" ht="15.2" customHeight="1">
      <c r="U1458" s="12"/>
    </row>
    <row r="1459" spans="21:21" s="9" customFormat="1" ht="15.2" customHeight="1">
      <c r="U1459" s="12"/>
    </row>
    <row r="1460" spans="21:21" s="9" customFormat="1" ht="15.2" customHeight="1">
      <c r="U1460" s="12"/>
    </row>
    <row r="1461" spans="21:21" s="9" customFormat="1" ht="15.2" customHeight="1">
      <c r="U1461" s="12"/>
    </row>
    <row r="1462" spans="21:21" s="9" customFormat="1" ht="15.2" customHeight="1">
      <c r="U1462" s="12"/>
    </row>
    <row r="1463" spans="21:21" s="9" customFormat="1" ht="15.2" customHeight="1">
      <c r="U1463" s="12"/>
    </row>
    <row r="1464" spans="21:21" s="9" customFormat="1" ht="15.2" customHeight="1">
      <c r="U1464" s="12"/>
    </row>
    <row r="1465" spans="21:21" s="9" customFormat="1" ht="15.2" customHeight="1">
      <c r="U1465" s="12"/>
    </row>
    <row r="1466" spans="21:21" s="9" customFormat="1" ht="15.2" customHeight="1">
      <c r="U1466" s="12"/>
    </row>
    <row r="1467" spans="21:21" s="9" customFormat="1" ht="15.2" customHeight="1">
      <c r="U1467" s="12"/>
    </row>
    <row r="1468" spans="21:21" s="9" customFormat="1" ht="15.2" customHeight="1">
      <c r="U1468" s="12"/>
    </row>
    <row r="1469" spans="21:21" s="9" customFormat="1" ht="15.2" customHeight="1">
      <c r="U1469" s="12"/>
    </row>
    <row r="1470" spans="21:21" s="9" customFormat="1" ht="15.2" customHeight="1">
      <c r="U1470" s="12"/>
    </row>
    <row r="1471" spans="21:21" s="9" customFormat="1" ht="15.2" customHeight="1">
      <c r="U1471" s="12"/>
    </row>
    <row r="1472" spans="21:21" s="9" customFormat="1" ht="15.2" customHeight="1">
      <c r="U1472" s="12"/>
    </row>
    <row r="1473" spans="21:21" s="9" customFormat="1" ht="15.2" customHeight="1">
      <c r="U1473" s="12"/>
    </row>
    <row r="1474" spans="21:21" s="9" customFormat="1" ht="15.2" customHeight="1">
      <c r="U1474" s="12"/>
    </row>
    <row r="1475" spans="21:21" s="9" customFormat="1" ht="15.2" customHeight="1">
      <c r="U1475" s="12"/>
    </row>
    <row r="1476" spans="21:21" s="9" customFormat="1" ht="15.2" customHeight="1">
      <c r="U1476" s="12"/>
    </row>
    <row r="1477" spans="21:21" s="9" customFormat="1" ht="15.2" customHeight="1">
      <c r="U1477" s="12"/>
    </row>
    <row r="1478" spans="21:21" s="9" customFormat="1" ht="15.2" customHeight="1">
      <c r="U1478" s="12"/>
    </row>
    <row r="1479" spans="21:21" s="9" customFormat="1" ht="15.2" customHeight="1">
      <c r="U1479" s="12"/>
    </row>
    <row r="1480" spans="21:21" s="9" customFormat="1" ht="15.2" customHeight="1">
      <c r="U1480" s="12"/>
    </row>
    <row r="1481" spans="21:21" s="9" customFormat="1" ht="15.2" customHeight="1">
      <c r="U1481" s="12"/>
    </row>
    <row r="1482" spans="21:21" s="9" customFormat="1" ht="15.2" customHeight="1">
      <c r="U1482" s="12"/>
    </row>
    <row r="1483" spans="21:21" s="9" customFormat="1" ht="15.2" customHeight="1">
      <c r="U1483" s="12"/>
    </row>
    <row r="1484" spans="21:21" s="9" customFormat="1" ht="15.2" customHeight="1">
      <c r="U1484" s="12"/>
    </row>
    <row r="1485" spans="21:21" s="9" customFormat="1" ht="15.2" customHeight="1">
      <c r="U1485" s="12"/>
    </row>
    <row r="1486" spans="21:21" s="9" customFormat="1" ht="15.2" customHeight="1">
      <c r="U1486" s="12"/>
    </row>
    <row r="1487" spans="21:21" s="9" customFormat="1" ht="15.2" customHeight="1">
      <c r="U1487" s="12"/>
    </row>
    <row r="1488" spans="21:21" s="9" customFormat="1" ht="15.2" customHeight="1">
      <c r="U1488" s="12"/>
    </row>
    <row r="1489" spans="21:21" s="9" customFormat="1" ht="15.2" customHeight="1">
      <c r="U1489" s="12"/>
    </row>
    <row r="1490" spans="21:21" s="9" customFormat="1" ht="15.2" customHeight="1">
      <c r="U1490" s="12"/>
    </row>
    <row r="1491" spans="21:21" s="9" customFormat="1" ht="15.2" customHeight="1">
      <c r="U1491" s="12"/>
    </row>
    <row r="1492" spans="21:21" s="9" customFormat="1" ht="15.2" customHeight="1">
      <c r="U1492" s="12"/>
    </row>
    <row r="1493" spans="21:21" s="9" customFormat="1" ht="15.2" customHeight="1">
      <c r="U1493" s="12"/>
    </row>
    <row r="1494" spans="21:21" s="9" customFormat="1" ht="15.2" customHeight="1">
      <c r="U1494" s="12"/>
    </row>
    <row r="1495" spans="21:21" s="9" customFormat="1" ht="15.2" customHeight="1">
      <c r="U1495" s="12"/>
    </row>
    <row r="1496" spans="21:21" s="9" customFormat="1" ht="15.2" customHeight="1">
      <c r="U1496" s="12"/>
    </row>
    <row r="1497" spans="21:21" s="9" customFormat="1" ht="15.2" customHeight="1">
      <c r="U1497" s="12"/>
    </row>
    <row r="1498" spans="21:21" s="9" customFormat="1" ht="15.2" customHeight="1">
      <c r="U1498" s="12"/>
    </row>
    <row r="1499" spans="21:21" s="9" customFormat="1" ht="15.2" customHeight="1">
      <c r="U1499" s="12"/>
    </row>
    <row r="1500" spans="21:21" s="9" customFormat="1" ht="15.2" customHeight="1">
      <c r="U1500" s="12"/>
    </row>
    <row r="1501" spans="21:21" s="9" customFormat="1" ht="15.2" customHeight="1">
      <c r="U1501" s="12"/>
    </row>
    <row r="1502" spans="21:21" s="9" customFormat="1" ht="15.2" customHeight="1">
      <c r="U1502" s="12"/>
    </row>
    <row r="1503" spans="21:21" s="9" customFormat="1" ht="15.2" customHeight="1">
      <c r="U1503" s="12"/>
    </row>
    <row r="1504" spans="21:21" s="9" customFormat="1" ht="15.2" customHeight="1">
      <c r="U1504" s="12"/>
    </row>
    <row r="1505" spans="21:21" s="9" customFormat="1" ht="15.2" customHeight="1">
      <c r="U1505" s="12"/>
    </row>
    <row r="1506" spans="21:21" s="9" customFormat="1" ht="15.2" customHeight="1">
      <c r="U1506" s="12"/>
    </row>
    <row r="1507" spans="21:21" s="9" customFormat="1" ht="15.2" customHeight="1">
      <c r="U1507" s="12"/>
    </row>
    <row r="1508" spans="21:21" s="9" customFormat="1" ht="15.2" customHeight="1">
      <c r="U1508" s="12"/>
    </row>
    <row r="1509" spans="21:21" s="9" customFormat="1" ht="15.2" customHeight="1">
      <c r="U1509" s="12"/>
    </row>
    <row r="1510" spans="21:21" s="9" customFormat="1" ht="15.2" customHeight="1">
      <c r="U1510" s="12"/>
    </row>
    <row r="1511" spans="21:21" s="9" customFormat="1" ht="15.2" customHeight="1">
      <c r="U1511" s="12"/>
    </row>
    <row r="1512" spans="21:21" s="9" customFormat="1" ht="15.2" customHeight="1">
      <c r="U1512" s="12"/>
    </row>
    <row r="1513" spans="21:21" s="9" customFormat="1" ht="15.2" customHeight="1">
      <c r="U1513" s="12"/>
    </row>
    <row r="1514" spans="21:21" s="9" customFormat="1" ht="15.2" customHeight="1">
      <c r="U1514" s="12"/>
    </row>
    <row r="1515" spans="21:21" s="9" customFormat="1" ht="15.2" customHeight="1">
      <c r="U1515" s="12"/>
    </row>
    <row r="1516" spans="21:21" s="9" customFormat="1" ht="15.2" customHeight="1">
      <c r="U1516" s="12"/>
    </row>
    <row r="1517" spans="21:21" s="9" customFormat="1" ht="15.2" customHeight="1">
      <c r="U1517" s="12"/>
    </row>
    <row r="1518" spans="21:21" s="9" customFormat="1" ht="15.2" customHeight="1">
      <c r="U1518" s="12"/>
    </row>
    <row r="1519" spans="21:21" s="9" customFormat="1" ht="15.2" customHeight="1">
      <c r="U1519" s="12"/>
    </row>
    <row r="1520" spans="21:21" s="9" customFormat="1" ht="15.2" customHeight="1">
      <c r="U1520" s="12"/>
    </row>
    <row r="1521" spans="21:21" s="9" customFormat="1" ht="15.2" customHeight="1">
      <c r="U1521" s="12"/>
    </row>
    <row r="1522" spans="21:21" s="9" customFormat="1" ht="15.2" customHeight="1">
      <c r="U1522" s="12"/>
    </row>
    <row r="1523" spans="21:21" s="9" customFormat="1" ht="15.2" customHeight="1">
      <c r="U1523" s="12"/>
    </row>
    <row r="1524" spans="21:21" s="9" customFormat="1" ht="15.2" customHeight="1">
      <c r="U1524" s="12"/>
    </row>
    <row r="1525" spans="21:21" s="9" customFormat="1" ht="15.2" customHeight="1">
      <c r="U1525" s="12"/>
    </row>
    <row r="1526" spans="21:21" s="9" customFormat="1" ht="15.2" customHeight="1">
      <c r="U1526" s="12"/>
    </row>
    <row r="1527" spans="21:21" s="9" customFormat="1" ht="15.2" customHeight="1">
      <c r="U1527" s="12"/>
    </row>
    <row r="1528" spans="21:21" s="9" customFormat="1" ht="15.2" customHeight="1">
      <c r="U1528" s="12"/>
    </row>
    <row r="1529" spans="21:21" s="9" customFormat="1" ht="15.2" customHeight="1">
      <c r="U1529" s="12"/>
    </row>
    <row r="1530" spans="21:21" s="9" customFormat="1" ht="15.2" customHeight="1">
      <c r="U1530" s="12"/>
    </row>
    <row r="1531" spans="21:21" s="9" customFormat="1" ht="15.2" customHeight="1">
      <c r="U1531" s="12"/>
    </row>
    <row r="1532" spans="21:21" s="9" customFormat="1" ht="15.2" customHeight="1">
      <c r="U1532" s="12"/>
    </row>
    <row r="1533" spans="21:21" s="9" customFormat="1" ht="15.2" customHeight="1">
      <c r="U1533" s="12"/>
    </row>
    <row r="1534" spans="21:21" s="9" customFormat="1" ht="15.2" customHeight="1">
      <c r="U1534" s="12"/>
    </row>
    <row r="1535" spans="21:21" s="9" customFormat="1" ht="15.2" customHeight="1">
      <c r="U1535" s="12"/>
    </row>
    <row r="1536" spans="21:21" s="9" customFormat="1" ht="15.2" customHeight="1">
      <c r="U1536" s="12"/>
    </row>
    <row r="1537" spans="21:21" s="9" customFormat="1" ht="15.2" customHeight="1">
      <c r="U1537" s="12"/>
    </row>
    <row r="1538" spans="21:21" s="9" customFormat="1" ht="15.2" customHeight="1">
      <c r="U1538" s="12"/>
    </row>
    <row r="1539" spans="21:21" s="9" customFormat="1" ht="15.2" customHeight="1">
      <c r="U1539" s="12"/>
    </row>
    <row r="1540" spans="21:21" s="9" customFormat="1" ht="15.2" customHeight="1">
      <c r="U1540" s="12"/>
    </row>
    <row r="1541" spans="21:21" s="9" customFormat="1" ht="15.2" customHeight="1">
      <c r="U1541" s="12"/>
    </row>
    <row r="1542" spans="21:21" s="9" customFormat="1" ht="15.2" customHeight="1">
      <c r="U1542" s="12"/>
    </row>
    <row r="1543" spans="21:21" s="9" customFormat="1" ht="15.2" customHeight="1">
      <c r="U1543" s="12"/>
    </row>
    <row r="1544" spans="21:21" s="9" customFormat="1" ht="15.2" customHeight="1">
      <c r="U1544" s="12"/>
    </row>
    <row r="1545" spans="21:21" s="9" customFormat="1" ht="15.2" customHeight="1">
      <c r="U1545" s="12"/>
    </row>
    <row r="1546" spans="21:21" s="9" customFormat="1" ht="15.2" customHeight="1">
      <c r="U1546" s="12"/>
    </row>
    <row r="1547" spans="21:21" s="9" customFormat="1" ht="15.2" customHeight="1">
      <c r="U1547" s="12"/>
    </row>
    <row r="1548" spans="21:21" s="9" customFormat="1" ht="15.2" customHeight="1">
      <c r="U1548" s="12"/>
    </row>
    <row r="1549" spans="21:21" s="9" customFormat="1" ht="15.2" customHeight="1">
      <c r="U1549" s="12"/>
    </row>
    <row r="1550" spans="21:21" s="9" customFormat="1" ht="15.2" customHeight="1">
      <c r="U1550" s="12"/>
    </row>
    <row r="1551" spans="21:21" s="9" customFormat="1" ht="15.2" customHeight="1">
      <c r="U1551" s="12"/>
    </row>
    <row r="1552" spans="21:21" s="9" customFormat="1" ht="15.2" customHeight="1">
      <c r="U1552" s="12"/>
    </row>
    <row r="1553" spans="21:21" s="9" customFormat="1" ht="15.2" customHeight="1">
      <c r="U1553" s="12"/>
    </row>
    <row r="1554" spans="21:21" s="9" customFormat="1" ht="15.2" customHeight="1">
      <c r="U1554" s="12"/>
    </row>
    <row r="1555" spans="21:21" s="9" customFormat="1" ht="15.2" customHeight="1">
      <c r="U1555" s="12"/>
    </row>
    <row r="1556" spans="21:21" s="9" customFormat="1" ht="15.2" customHeight="1">
      <c r="U1556" s="12"/>
    </row>
    <row r="1557" spans="21:21" s="9" customFormat="1" ht="15.2" customHeight="1">
      <c r="U1557" s="12"/>
    </row>
    <row r="1558" spans="21:21" s="9" customFormat="1" ht="15.2" customHeight="1">
      <c r="U1558" s="12"/>
    </row>
    <row r="1559" spans="21:21" s="9" customFormat="1" ht="15.2" customHeight="1">
      <c r="U1559" s="12"/>
    </row>
    <row r="1560" spans="21:21" s="9" customFormat="1" ht="15.2" customHeight="1">
      <c r="U1560" s="12"/>
    </row>
    <row r="1561" spans="21:21" s="9" customFormat="1" ht="15.2" customHeight="1">
      <c r="U1561" s="12"/>
    </row>
    <row r="1562" spans="21:21" s="9" customFormat="1" ht="15.2" customHeight="1">
      <c r="U1562" s="12"/>
    </row>
    <row r="1563" spans="21:21" s="9" customFormat="1" ht="15.2" customHeight="1">
      <c r="U1563" s="12"/>
    </row>
    <row r="1564" spans="21:21" s="9" customFormat="1" ht="15.2" customHeight="1">
      <c r="U1564" s="12"/>
    </row>
    <row r="1565" spans="21:21" s="9" customFormat="1" ht="15.2" customHeight="1">
      <c r="U1565" s="12"/>
    </row>
    <row r="1566" spans="21:21" s="9" customFormat="1" ht="15.2" customHeight="1">
      <c r="U1566" s="12"/>
    </row>
    <row r="1567" spans="21:21" s="9" customFormat="1" ht="15.2" customHeight="1">
      <c r="U1567" s="12"/>
    </row>
    <row r="1568" spans="21:21" s="9" customFormat="1" ht="15.2" customHeight="1">
      <c r="U1568" s="12"/>
    </row>
    <row r="1569" spans="21:21" s="9" customFormat="1" ht="15.2" customHeight="1">
      <c r="U1569" s="12"/>
    </row>
    <row r="1570" spans="21:21" s="9" customFormat="1" ht="15.2" customHeight="1">
      <c r="U1570" s="12"/>
    </row>
    <row r="1571" spans="21:21" s="9" customFormat="1" ht="15.2" customHeight="1">
      <c r="U1571" s="12"/>
    </row>
    <row r="1572" spans="21:21" s="9" customFormat="1" ht="15.2" customHeight="1">
      <c r="U1572" s="12"/>
    </row>
    <row r="1573" spans="21:21" s="9" customFormat="1" ht="15.2" customHeight="1">
      <c r="U1573" s="12"/>
    </row>
    <row r="1574" spans="21:21" s="9" customFormat="1" ht="15.2" customHeight="1">
      <c r="U1574" s="12"/>
    </row>
    <row r="1575" spans="21:21" s="9" customFormat="1" ht="15.2" customHeight="1">
      <c r="U1575" s="12"/>
    </row>
    <row r="1576" spans="21:21" s="9" customFormat="1" ht="15.2" customHeight="1">
      <c r="U1576" s="12"/>
    </row>
    <row r="1577" spans="21:21" s="9" customFormat="1" ht="15.2" customHeight="1">
      <c r="U1577" s="12"/>
    </row>
    <row r="1578" spans="21:21" s="9" customFormat="1" ht="15.2" customHeight="1">
      <c r="U1578" s="12"/>
    </row>
    <row r="1579" spans="21:21" s="9" customFormat="1" ht="15.2" customHeight="1">
      <c r="U1579" s="12"/>
    </row>
    <row r="1580" spans="21:21" s="9" customFormat="1" ht="15.2" customHeight="1">
      <c r="U1580" s="12"/>
    </row>
    <row r="1581" spans="21:21" s="9" customFormat="1" ht="15.2" customHeight="1">
      <c r="U1581" s="12"/>
    </row>
    <row r="1582" spans="21:21" s="9" customFormat="1" ht="15.2" customHeight="1">
      <c r="U1582" s="12"/>
    </row>
    <row r="1583" spans="21:21" s="9" customFormat="1" ht="15.2" customHeight="1">
      <c r="U1583" s="12"/>
    </row>
    <row r="1584" spans="21:21" s="9" customFormat="1" ht="15.2" customHeight="1">
      <c r="U1584" s="12"/>
    </row>
    <row r="1585" spans="21:21" s="9" customFormat="1" ht="15.2" customHeight="1">
      <c r="U1585" s="12"/>
    </row>
    <row r="1586" spans="21:21" s="9" customFormat="1" ht="15.2" customHeight="1">
      <c r="U1586" s="12"/>
    </row>
    <row r="1587" spans="21:21" s="9" customFormat="1" ht="15.2" customHeight="1">
      <c r="U1587" s="12"/>
    </row>
    <row r="1588" spans="21:21" s="9" customFormat="1" ht="15.2" customHeight="1">
      <c r="U1588" s="12"/>
    </row>
    <row r="1589" spans="21:21" s="9" customFormat="1" ht="15.2" customHeight="1">
      <c r="U1589" s="12"/>
    </row>
    <row r="1590" spans="21:21" s="9" customFormat="1" ht="15.2" customHeight="1">
      <c r="U1590" s="12"/>
    </row>
    <row r="1591" spans="21:21" s="9" customFormat="1" ht="15.2" customHeight="1">
      <c r="U1591" s="12"/>
    </row>
    <row r="1592" spans="21:21" s="9" customFormat="1" ht="15.2" customHeight="1">
      <c r="U1592" s="12"/>
    </row>
    <row r="1593" spans="21:21" s="9" customFormat="1" ht="15.2" customHeight="1">
      <c r="U1593" s="12"/>
    </row>
    <row r="1594" spans="21:21" s="9" customFormat="1" ht="15.2" customHeight="1">
      <c r="U1594" s="12"/>
    </row>
    <row r="1595" spans="21:21" s="9" customFormat="1" ht="15.2" customHeight="1">
      <c r="U1595" s="12"/>
    </row>
    <row r="1596" spans="21:21" s="9" customFormat="1" ht="15.2" customHeight="1">
      <c r="U1596" s="12"/>
    </row>
    <row r="1597" spans="21:21" s="9" customFormat="1" ht="15.2" customHeight="1">
      <c r="U1597" s="12"/>
    </row>
    <row r="1598" spans="21:21" s="9" customFormat="1" ht="15.2" customHeight="1">
      <c r="U1598" s="12"/>
    </row>
    <row r="1599" spans="21:21" s="9" customFormat="1" ht="15.2" customHeight="1">
      <c r="U1599" s="12"/>
    </row>
    <row r="1600" spans="21:21" s="9" customFormat="1" ht="15.2" customHeight="1">
      <c r="U1600" s="12"/>
    </row>
    <row r="1601" spans="21:21" s="9" customFormat="1" ht="15.2" customHeight="1">
      <c r="U1601" s="12"/>
    </row>
    <row r="1602" spans="21:21" s="9" customFormat="1" ht="15.2" customHeight="1">
      <c r="U1602" s="12"/>
    </row>
    <row r="1603" spans="21:21" s="9" customFormat="1" ht="15.2" customHeight="1">
      <c r="U1603" s="12"/>
    </row>
    <row r="1604" spans="21:21" s="9" customFormat="1" ht="15.2" customHeight="1">
      <c r="U1604" s="12"/>
    </row>
    <row r="1605" spans="21:21" s="9" customFormat="1" ht="15.2" customHeight="1">
      <c r="U1605" s="12"/>
    </row>
    <row r="1606" spans="21:21" s="9" customFormat="1" ht="15.2" customHeight="1">
      <c r="U1606" s="12"/>
    </row>
    <row r="1607" spans="21:21" s="9" customFormat="1" ht="15.2" customHeight="1">
      <c r="U1607" s="12"/>
    </row>
    <row r="1608" spans="21:21" s="9" customFormat="1" ht="15.2" customHeight="1">
      <c r="U1608" s="12"/>
    </row>
    <row r="1609" spans="21:21" s="9" customFormat="1" ht="15.2" customHeight="1">
      <c r="U1609" s="12"/>
    </row>
    <row r="1610" spans="21:21" s="9" customFormat="1" ht="15.2" customHeight="1">
      <c r="U1610" s="12"/>
    </row>
    <row r="1611" spans="21:21" s="9" customFormat="1" ht="15.2" customHeight="1">
      <c r="U1611" s="12"/>
    </row>
    <row r="1612" spans="21:21" s="9" customFormat="1" ht="15.2" customHeight="1">
      <c r="U1612" s="12"/>
    </row>
    <row r="1613" spans="21:21" s="9" customFormat="1" ht="15.2" customHeight="1">
      <c r="U1613" s="12"/>
    </row>
    <row r="1614" spans="21:21" s="9" customFormat="1" ht="15.2" customHeight="1">
      <c r="U1614" s="12"/>
    </row>
    <row r="1615" spans="21:21" s="9" customFormat="1" ht="15.2" customHeight="1">
      <c r="U1615" s="12"/>
    </row>
    <row r="1616" spans="21:21" s="9" customFormat="1" ht="15.2" customHeight="1">
      <c r="U1616" s="12"/>
    </row>
    <row r="1617" spans="21:21" s="9" customFormat="1" ht="15.2" customHeight="1">
      <c r="U1617" s="12"/>
    </row>
    <row r="1618" spans="21:21" s="9" customFormat="1" ht="15.2" customHeight="1">
      <c r="U1618" s="12"/>
    </row>
    <row r="1619" spans="21:21" s="9" customFormat="1" ht="15.2" customHeight="1">
      <c r="U1619" s="12"/>
    </row>
    <row r="1620" spans="21:21" s="9" customFormat="1" ht="15.2" customHeight="1">
      <c r="U1620" s="12"/>
    </row>
    <row r="1621" spans="21:21" s="9" customFormat="1" ht="15.2" customHeight="1">
      <c r="U1621" s="12"/>
    </row>
    <row r="1622" spans="21:21" s="9" customFormat="1" ht="15.2" customHeight="1">
      <c r="U1622" s="12"/>
    </row>
    <row r="1623" spans="21:21" s="9" customFormat="1" ht="15.2" customHeight="1">
      <c r="U1623" s="12"/>
    </row>
    <row r="1624" spans="21:21" s="9" customFormat="1" ht="15.2" customHeight="1">
      <c r="U1624" s="12"/>
    </row>
    <row r="1625" spans="21:21" s="9" customFormat="1" ht="15.2" customHeight="1">
      <c r="U1625" s="12"/>
    </row>
    <row r="1626" spans="21:21" s="9" customFormat="1" ht="15.2" customHeight="1">
      <c r="U1626" s="12"/>
    </row>
    <row r="1627" spans="21:21" s="9" customFormat="1" ht="15.2" customHeight="1">
      <c r="U1627" s="12"/>
    </row>
    <row r="1628" spans="21:21" s="9" customFormat="1" ht="15.2" customHeight="1">
      <c r="U1628" s="12"/>
    </row>
    <row r="1629" spans="21:21" s="9" customFormat="1" ht="15.2" customHeight="1">
      <c r="U1629" s="12"/>
    </row>
    <row r="1630" spans="21:21" s="9" customFormat="1" ht="15.2" customHeight="1">
      <c r="U1630" s="12"/>
    </row>
    <row r="1631" spans="21:21" s="9" customFormat="1" ht="15.2" customHeight="1">
      <c r="U1631" s="12"/>
    </row>
    <row r="1632" spans="21:21" s="9" customFormat="1" ht="15.2" customHeight="1">
      <c r="U1632" s="12"/>
    </row>
    <row r="1633" spans="21:21" s="9" customFormat="1" ht="15.2" customHeight="1">
      <c r="U1633" s="12"/>
    </row>
    <row r="1634" spans="21:21" s="9" customFormat="1" ht="15.2" customHeight="1">
      <c r="U1634" s="12"/>
    </row>
    <row r="1635" spans="21:21" s="9" customFormat="1" ht="15.2" customHeight="1">
      <c r="U1635" s="12"/>
    </row>
    <row r="1636" spans="21:21" s="9" customFormat="1" ht="15.2" customHeight="1">
      <c r="U1636" s="12"/>
    </row>
    <row r="1637" spans="21:21" s="9" customFormat="1" ht="15.2" customHeight="1">
      <c r="U1637" s="12"/>
    </row>
    <row r="1638" spans="21:21" s="9" customFormat="1" ht="15.2" customHeight="1">
      <c r="U1638" s="12"/>
    </row>
    <row r="1639" spans="21:21" s="9" customFormat="1" ht="15.2" customHeight="1">
      <c r="U1639" s="12"/>
    </row>
    <row r="1640" spans="21:21" s="9" customFormat="1" ht="15.2" customHeight="1">
      <c r="U1640" s="12"/>
    </row>
    <row r="1641" spans="21:21" s="9" customFormat="1" ht="15.2" customHeight="1">
      <c r="U1641" s="12"/>
    </row>
    <row r="1642" spans="21:21" s="9" customFormat="1" ht="15.2" customHeight="1">
      <c r="U1642" s="12"/>
    </row>
    <row r="1643" spans="21:21" s="9" customFormat="1" ht="15.2" customHeight="1">
      <c r="U1643" s="12"/>
    </row>
    <row r="1644" spans="21:21" s="9" customFormat="1" ht="15.2" customHeight="1">
      <c r="U1644" s="12"/>
    </row>
    <row r="1645" spans="21:21" s="9" customFormat="1" ht="15.2" customHeight="1">
      <c r="U1645" s="12"/>
    </row>
    <row r="1646" spans="21:21" s="9" customFormat="1" ht="15.2" customHeight="1">
      <c r="U1646" s="12"/>
    </row>
    <row r="1647" spans="21:21" s="9" customFormat="1" ht="15.2" customHeight="1">
      <c r="U1647" s="12"/>
    </row>
    <row r="1648" spans="21:21" s="9" customFormat="1" ht="15.2" customHeight="1">
      <c r="U1648" s="12"/>
    </row>
    <row r="1649" spans="21:21" s="9" customFormat="1" ht="15.2" customHeight="1">
      <c r="U1649" s="12"/>
    </row>
    <row r="1650" spans="21:21" s="9" customFormat="1" ht="15.2" customHeight="1">
      <c r="U1650" s="12"/>
    </row>
    <row r="1651" spans="21:21" s="9" customFormat="1" ht="15.2" customHeight="1">
      <c r="U1651" s="12"/>
    </row>
    <row r="1652" spans="21:21" s="9" customFormat="1" ht="15.2" customHeight="1">
      <c r="U1652" s="12"/>
    </row>
    <row r="1653" spans="21:21" s="9" customFormat="1" ht="15.2" customHeight="1">
      <c r="U1653" s="12"/>
    </row>
    <row r="1654" spans="21:21" s="9" customFormat="1" ht="15.2" customHeight="1">
      <c r="U1654" s="12"/>
    </row>
    <row r="1655" spans="21:21" s="9" customFormat="1" ht="15.2" customHeight="1">
      <c r="U1655" s="12"/>
    </row>
    <row r="1656" spans="21:21" s="9" customFormat="1" ht="15.2" customHeight="1">
      <c r="U1656" s="12"/>
    </row>
    <row r="1657" spans="21:21" s="9" customFormat="1" ht="15.2" customHeight="1">
      <c r="U1657" s="12"/>
    </row>
    <row r="1658" spans="21:21" s="9" customFormat="1" ht="15.2" customHeight="1">
      <c r="U1658" s="12"/>
    </row>
    <row r="1659" spans="21:21" s="9" customFormat="1" ht="15.2" customHeight="1">
      <c r="U1659" s="12"/>
    </row>
    <row r="1660" spans="21:21" s="9" customFormat="1" ht="15.2" customHeight="1">
      <c r="U1660" s="12"/>
    </row>
    <row r="1661" spans="21:21" s="9" customFormat="1" ht="15.2" customHeight="1">
      <c r="U1661" s="12"/>
    </row>
    <row r="1662" spans="21:21" s="9" customFormat="1" ht="15.2" customHeight="1">
      <c r="U1662" s="12"/>
    </row>
    <row r="1663" spans="21:21" s="9" customFormat="1" ht="15.2" customHeight="1">
      <c r="U1663" s="12"/>
    </row>
    <row r="1664" spans="21:21" s="9" customFormat="1" ht="15.2" customHeight="1">
      <c r="U1664" s="12"/>
    </row>
    <row r="1665" spans="21:21" s="9" customFormat="1" ht="15.2" customHeight="1">
      <c r="U1665" s="12"/>
    </row>
    <row r="1666" spans="21:21" s="9" customFormat="1" ht="15.2" customHeight="1">
      <c r="U1666" s="12"/>
    </row>
    <row r="1667" spans="21:21" s="9" customFormat="1" ht="15.2" customHeight="1">
      <c r="U1667" s="12"/>
    </row>
    <row r="1668" spans="21:21" s="9" customFormat="1" ht="15.2" customHeight="1">
      <c r="U1668" s="12"/>
    </row>
    <row r="1669" spans="21:21" s="9" customFormat="1" ht="15.2" customHeight="1">
      <c r="U1669" s="12"/>
    </row>
    <row r="1670" spans="21:21" s="9" customFormat="1" ht="15.2" customHeight="1">
      <c r="U1670" s="12"/>
    </row>
    <row r="1671" spans="21:21" s="9" customFormat="1" ht="15.2" customHeight="1">
      <c r="U1671" s="12"/>
    </row>
    <row r="1672" spans="21:21" s="9" customFormat="1" ht="15.2" customHeight="1">
      <c r="U1672" s="12"/>
    </row>
    <row r="1673" spans="21:21" s="9" customFormat="1" ht="15.2" customHeight="1">
      <c r="U1673" s="12"/>
    </row>
    <row r="1674" spans="21:21" s="9" customFormat="1" ht="15.2" customHeight="1">
      <c r="U1674" s="12"/>
    </row>
    <row r="1675" spans="21:21" s="9" customFormat="1" ht="15.2" customHeight="1">
      <c r="U1675" s="12"/>
    </row>
    <row r="1676" spans="21:21" s="9" customFormat="1" ht="15.2" customHeight="1">
      <c r="U1676" s="12"/>
    </row>
    <row r="1677" spans="21:21" s="9" customFormat="1" ht="15.2" customHeight="1">
      <c r="U1677" s="12"/>
    </row>
    <row r="1678" spans="21:21" s="9" customFormat="1" ht="15.2" customHeight="1">
      <c r="U1678" s="12"/>
    </row>
    <row r="1679" spans="21:21" s="9" customFormat="1" ht="15.2" customHeight="1">
      <c r="U1679" s="12"/>
    </row>
    <row r="1680" spans="21:21" s="9" customFormat="1" ht="15.2" customHeight="1">
      <c r="U1680" s="12"/>
    </row>
    <row r="1681" spans="21:21" s="9" customFormat="1" ht="15.2" customHeight="1">
      <c r="U1681" s="12"/>
    </row>
    <row r="1682" spans="21:21" s="9" customFormat="1" ht="15.2" customHeight="1">
      <c r="U1682" s="12"/>
    </row>
    <row r="1683" spans="21:21" s="9" customFormat="1" ht="15.2" customHeight="1">
      <c r="U1683" s="12"/>
    </row>
    <row r="1684" spans="21:21" s="9" customFormat="1" ht="15.2" customHeight="1">
      <c r="U1684" s="12"/>
    </row>
    <row r="1685" spans="21:21" s="9" customFormat="1" ht="15.2" customHeight="1">
      <c r="U1685" s="12"/>
    </row>
    <row r="1686" spans="21:21" s="9" customFormat="1" ht="15.2" customHeight="1">
      <c r="U1686" s="12"/>
    </row>
    <row r="1687" spans="21:21" s="9" customFormat="1" ht="15.2" customHeight="1">
      <c r="U1687" s="12"/>
    </row>
    <row r="1688" spans="21:21" s="9" customFormat="1" ht="15.2" customHeight="1">
      <c r="U1688" s="12"/>
    </row>
    <row r="1689" spans="21:21" s="9" customFormat="1" ht="15.2" customHeight="1">
      <c r="U1689" s="12"/>
    </row>
    <row r="1690" spans="21:21" s="9" customFormat="1" ht="15.2" customHeight="1">
      <c r="U1690" s="12"/>
    </row>
    <row r="1691" spans="21:21" s="9" customFormat="1" ht="15.2" customHeight="1">
      <c r="U1691" s="12"/>
    </row>
    <row r="1692" spans="21:21" s="9" customFormat="1" ht="15.2" customHeight="1">
      <c r="U1692" s="12"/>
    </row>
    <row r="1693" spans="21:21" s="9" customFormat="1" ht="15.2" customHeight="1">
      <c r="U1693" s="12"/>
    </row>
    <row r="1694" spans="21:21" s="9" customFormat="1" ht="15.2" customHeight="1">
      <c r="U1694" s="12"/>
    </row>
    <row r="1695" spans="21:21" s="9" customFormat="1" ht="15.2" customHeight="1">
      <c r="U1695" s="12"/>
    </row>
    <row r="1696" spans="21:21" s="9" customFormat="1" ht="15.2" customHeight="1">
      <c r="U1696" s="12"/>
    </row>
    <row r="1697" spans="21:21" s="9" customFormat="1" ht="15.2" customHeight="1">
      <c r="U1697" s="12"/>
    </row>
    <row r="1698" spans="21:21" s="9" customFormat="1" ht="15.2" customHeight="1">
      <c r="U1698" s="12"/>
    </row>
    <row r="1699" spans="21:21" s="9" customFormat="1" ht="15.2" customHeight="1">
      <c r="U1699" s="12"/>
    </row>
    <row r="1700" spans="21:21" s="9" customFormat="1" ht="15.2" customHeight="1">
      <c r="U1700" s="12"/>
    </row>
    <row r="1701" spans="21:21" s="9" customFormat="1" ht="15.2" customHeight="1">
      <c r="U1701" s="12"/>
    </row>
    <row r="1702" spans="21:21" s="9" customFormat="1" ht="15.2" customHeight="1">
      <c r="U1702" s="12"/>
    </row>
    <row r="1703" spans="21:21" s="9" customFormat="1" ht="15.2" customHeight="1">
      <c r="U1703" s="12"/>
    </row>
    <row r="1704" spans="21:21" s="9" customFormat="1" ht="15.2" customHeight="1">
      <c r="U1704" s="12"/>
    </row>
    <row r="1705" spans="21:21" s="9" customFormat="1" ht="15.2" customHeight="1">
      <c r="U1705" s="12"/>
    </row>
    <row r="1706" spans="21:21" s="9" customFormat="1" ht="15.2" customHeight="1">
      <c r="U1706" s="12"/>
    </row>
    <row r="1707" spans="21:21" s="9" customFormat="1" ht="15.2" customHeight="1">
      <c r="U1707" s="12"/>
    </row>
    <row r="1708" spans="21:21" s="9" customFormat="1" ht="15.2" customHeight="1">
      <c r="U1708" s="12"/>
    </row>
    <row r="1709" spans="21:21" s="9" customFormat="1" ht="15.2" customHeight="1">
      <c r="U1709" s="12"/>
    </row>
    <row r="1710" spans="21:21" s="9" customFormat="1" ht="15.2" customHeight="1">
      <c r="U1710" s="12"/>
    </row>
    <row r="1711" spans="21:21" s="9" customFormat="1" ht="15.2" customHeight="1">
      <c r="U1711" s="12"/>
    </row>
    <row r="1712" spans="21:21" s="9" customFormat="1" ht="15.2" customHeight="1">
      <c r="U1712" s="12"/>
    </row>
    <row r="1713" spans="21:21" s="9" customFormat="1" ht="15.2" customHeight="1">
      <c r="U1713" s="12"/>
    </row>
    <row r="1714" spans="21:21" s="9" customFormat="1" ht="15.2" customHeight="1">
      <c r="U1714" s="12"/>
    </row>
    <row r="1715" spans="21:21" s="9" customFormat="1" ht="15.2" customHeight="1">
      <c r="U1715" s="12"/>
    </row>
    <row r="1716" spans="21:21" s="9" customFormat="1" ht="15.2" customHeight="1">
      <c r="U1716" s="12"/>
    </row>
    <row r="1717" spans="21:21" s="9" customFormat="1" ht="15.2" customHeight="1">
      <c r="U1717" s="12"/>
    </row>
    <row r="1718" spans="21:21" s="9" customFormat="1" ht="15.2" customHeight="1">
      <c r="U1718" s="12"/>
    </row>
    <row r="1719" spans="21:21" s="9" customFormat="1" ht="15.2" customHeight="1">
      <c r="U1719" s="12"/>
    </row>
    <row r="1720" spans="21:21" s="9" customFormat="1" ht="15.2" customHeight="1">
      <c r="U1720" s="12"/>
    </row>
    <row r="1721" spans="21:21" s="9" customFormat="1" ht="15.2" customHeight="1">
      <c r="U1721" s="12"/>
    </row>
    <row r="1722" spans="21:21" s="9" customFormat="1" ht="15.2" customHeight="1">
      <c r="U1722" s="12"/>
    </row>
    <row r="1723" spans="21:21" s="9" customFormat="1" ht="15.2" customHeight="1">
      <c r="U1723" s="12"/>
    </row>
    <row r="1724" spans="21:21" s="9" customFormat="1" ht="15.2" customHeight="1">
      <c r="U1724" s="12"/>
    </row>
    <row r="1725" spans="21:21" s="9" customFormat="1" ht="15.2" customHeight="1">
      <c r="U1725" s="12"/>
    </row>
    <row r="1726" spans="21:21" s="9" customFormat="1" ht="15.2" customHeight="1">
      <c r="U1726" s="12"/>
    </row>
    <row r="1727" spans="21:21" s="9" customFormat="1" ht="15.2" customHeight="1">
      <c r="U1727" s="12"/>
    </row>
    <row r="1728" spans="21:21" s="9" customFormat="1" ht="15.2" customHeight="1">
      <c r="U1728" s="12"/>
    </row>
    <row r="1729" spans="21:21" s="9" customFormat="1" ht="15.2" customHeight="1">
      <c r="U1729" s="12"/>
    </row>
    <row r="1730" spans="21:21" s="9" customFormat="1" ht="15.2" customHeight="1">
      <c r="U1730" s="12"/>
    </row>
    <row r="1731" spans="21:21" s="9" customFormat="1" ht="15.2" customHeight="1">
      <c r="U1731" s="12"/>
    </row>
    <row r="1732" spans="21:21" s="9" customFormat="1" ht="15.2" customHeight="1">
      <c r="U1732" s="12"/>
    </row>
    <row r="1733" spans="21:21" s="9" customFormat="1" ht="15.2" customHeight="1">
      <c r="U1733" s="12"/>
    </row>
    <row r="1734" spans="21:21" s="9" customFormat="1" ht="15.2" customHeight="1">
      <c r="U1734" s="12"/>
    </row>
    <row r="1735" spans="21:21" s="9" customFormat="1" ht="15.2" customHeight="1">
      <c r="U1735" s="12"/>
    </row>
    <row r="1736" spans="21:21" s="9" customFormat="1" ht="15.2" customHeight="1">
      <c r="U1736" s="12"/>
    </row>
    <row r="1737" spans="21:21" s="9" customFormat="1" ht="15.2" customHeight="1">
      <c r="U1737" s="12"/>
    </row>
    <row r="1738" spans="21:21" s="9" customFormat="1" ht="15.2" customHeight="1">
      <c r="U1738" s="12"/>
    </row>
    <row r="1739" spans="21:21" s="9" customFormat="1" ht="15.2" customHeight="1">
      <c r="U1739" s="12"/>
    </row>
    <row r="1740" spans="21:21" s="9" customFormat="1" ht="15.2" customHeight="1">
      <c r="U1740" s="12"/>
    </row>
    <row r="1741" spans="21:21" s="9" customFormat="1" ht="15.2" customHeight="1">
      <c r="U1741" s="12"/>
    </row>
    <row r="1742" spans="21:21" s="9" customFormat="1" ht="15.2" customHeight="1">
      <c r="U1742" s="12"/>
    </row>
    <row r="1743" spans="21:21" s="9" customFormat="1" ht="15.2" customHeight="1">
      <c r="U1743" s="12"/>
    </row>
    <row r="1744" spans="21:21" s="9" customFormat="1" ht="15.2" customHeight="1">
      <c r="U1744" s="12"/>
    </row>
    <row r="1745" spans="21:21" s="9" customFormat="1" ht="15.2" customHeight="1">
      <c r="U1745" s="12"/>
    </row>
    <row r="1746" spans="21:21" s="9" customFormat="1" ht="15.2" customHeight="1">
      <c r="U1746" s="12"/>
    </row>
    <row r="1747" spans="21:21" s="9" customFormat="1" ht="15.2" customHeight="1">
      <c r="U1747" s="12"/>
    </row>
    <row r="1748" spans="21:21" s="9" customFormat="1" ht="15.2" customHeight="1">
      <c r="U1748" s="12"/>
    </row>
    <row r="1749" spans="21:21" s="9" customFormat="1" ht="15.2" customHeight="1">
      <c r="U1749" s="12"/>
    </row>
    <row r="1750" spans="21:21" s="9" customFormat="1" ht="15.2" customHeight="1">
      <c r="U1750" s="12"/>
    </row>
    <row r="1751" spans="21:21" s="9" customFormat="1" ht="15.2" customHeight="1">
      <c r="U1751" s="12"/>
    </row>
    <row r="1752" spans="21:21" s="9" customFormat="1" ht="15.2" customHeight="1">
      <c r="U1752" s="12"/>
    </row>
    <row r="1753" spans="21:21" s="9" customFormat="1" ht="15.2" customHeight="1">
      <c r="U1753" s="12"/>
    </row>
    <row r="1754" spans="21:21" s="9" customFormat="1" ht="15.2" customHeight="1">
      <c r="U1754" s="12"/>
    </row>
    <row r="1755" spans="21:21" s="9" customFormat="1" ht="15.2" customHeight="1">
      <c r="U1755" s="12"/>
    </row>
    <row r="1756" spans="21:21" s="9" customFormat="1" ht="15.2" customHeight="1">
      <c r="U1756" s="12"/>
    </row>
    <row r="1757" spans="21:21" s="9" customFormat="1" ht="15.2" customHeight="1">
      <c r="U1757" s="12"/>
    </row>
    <row r="1758" spans="21:21" s="9" customFormat="1" ht="15.2" customHeight="1">
      <c r="U1758" s="12"/>
    </row>
    <row r="1759" spans="21:21" s="9" customFormat="1" ht="15.2" customHeight="1">
      <c r="U1759" s="12"/>
    </row>
    <row r="1760" spans="21:21" s="9" customFormat="1" ht="15.2" customHeight="1">
      <c r="U1760" s="12"/>
    </row>
    <row r="1761" spans="21:21" s="9" customFormat="1" ht="15.2" customHeight="1">
      <c r="U1761" s="12"/>
    </row>
    <row r="1762" spans="21:21" s="9" customFormat="1" ht="15.2" customHeight="1">
      <c r="U1762" s="12"/>
    </row>
    <row r="1763" spans="21:21" s="9" customFormat="1" ht="15.2" customHeight="1">
      <c r="U1763" s="12"/>
    </row>
    <row r="1764" spans="21:21" s="9" customFormat="1" ht="15.2" customHeight="1">
      <c r="U1764" s="12"/>
    </row>
    <row r="1765" spans="21:21" s="9" customFormat="1" ht="15.2" customHeight="1">
      <c r="U1765" s="12"/>
    </row>
    <row r="1766" spans="21:21" s="9" customFormat="1" ht="15.2" customHeight="1">
      <c r="U1766" s="12"/>
    </row>
    <row r="1767" spans="21:21" s="9" customFormat="1" ht="15.2" customHeight="1">
      <c r="U1767" s="12"/>
    </row>
    <row r="1768" spans="21:21" s="9" customFormat="1" ht="15.2" customHeight="1">
      <c r="U1768" s="12"/>
    </row>
    <row r="1769" spans="21:21" s="9" customFormat="1" ht="15.2" customHeight="1">
      <c r="U1769" s="12"/>
    </row>
    <row r="1770" spans="21:21" s="9" customFormat="1" ht="15.2" customHeight="1">
      <c r="U1770" s="12"/>
    </row>
    <row r="1771" spans="21:21" s="9" customFormat="1" ht="15.2" customHeight="1">
      <c r="U1771" s="12"/>
    </row>
    <row r="1772" spans="21:21" s="9" customFormat="1" ht="15.2" customHeight="1">
      <c r="U1772" s="12"/>
    </row>
    <row r="1773" spans="21:21" s="9" customFormat="1" ht="15.2" customHeight="1">
      <c r="U1773" s="12"/>
    </row>
    <row r="1774" spans="21:21" s="9" customFormat="1" ht="15.2" customHeight="1">
      <c r="U1774" s="12"/>
    </row>
    <row r="1775" spans="21:21" s="9" customFormat="1" ht="15.2" customHeight="1">
      <c r="U1775" s="12"/>
    </row>
    <row r="1776" spans="21:21" s="9" customFormat="1" ht="15.2" customHeight="1">
      <c r="U1776" s="12"/>
    </row>
    <row r="1777" spans="21:21" s="9" customFormat="1" ht="15.2" customHeight="1">
      <c r="U1777" s="12"/>
    </row>
    <row r="1778" spans="21:21" s="9" customFormat="1" ht="15.2" customHeight="1">
      <c r="U1778" s="12"/>
    </row>
    <row r="1779" spans="21:21" s="9" customFormat="1" ht="15.2" customHeight="1">
      <c r="U1779" s="12"/>
    </row>
    <row r="1780" spans="21:21" s="9" customFormat="1" ht="15.2" customHeight="1">
      <c r="U1780" s="12"/>
    </row>
    <row r="1781" spans="21:21" s="9" customFormat="1" ht="15.2" customHeight="1">
      <c r="U1781" s="12"/>
    </row>
    <row r="1782" spans="21:21" s="9" customFormat="1" ht="15.2" customHeight="1">
      <c r="U1782" s="12"/>
    </row>
    <row r="1783" spans="21:21" s="9" customFormat="1" ht="15.2" customHeight="1">
      <c r="U1783" s="12"/>
    </row>
    <row r="1784" spans="21:21" s="9" customFormat="1" ht="15.2" customHeight="1">
      <c r="U1784" s="12"/>
    </row>
    <row r="1785" spans="21:21" s="9" customFormat="1" ht="15.2" customHeight="1">
      <c r="U1785" s="12"/>
    </row>
    <row r="1786" spans="21:21" s="9" customFormat="1" ht="15.2" customHeight="1">
      <c r="U1786" s="12"/>
    </row>
    <row r="1787" spans="21:21" s="9" customFormat="1" ht="15.2" customHeight="1">
      <c r="U1787" s="12"/>
    </row>
    <row r="1788" spans="21:21" s="9" customFormat="1" ht="15.2" customHeight="1">
      <c r="U1788" s="12"/>
    </row>
    <row r="1789" spans="21:21" s="9" customFormat="1" ht="15.2" customHeight="1">
      <c r="U1789" s="12"/>
    </row>
    <row r="1790" spans="21:21" s="9" customFormat="1" ht="15.2" customHeight="1">
      <c r="U1790" s="12"/>
    </row>
    <row r="1791" spans="21:21" s="9" customFormat="1" ht="15.2" customHeight="1">
      <c r="U1791" s="12"/>
    </row>
    <row r="1792" spans="21:21" s="9" customFormat="1" ht="15.2" customHeight="1">
      <c r="U1792" s="12"/>
    </row>
    <row r="1793" spans="21:21" s="9" customFormat="1" ht="15.2" customHeight="1">
      <c r="U1793" s="12"/>
    </row>
    <row r="1794" spans="21:21" s="9" customFormat="1" ht="15.2" customHeight="1">
      <c r="U1794" s="12"/>
    </row>
    <row r="1795" spans="21:21" s="9" customFormat="1" ht="15.2" customHeight="1">
      <c r="U1795" s="12"/>
    </row>
    <row r="1796" spans="21:21" s="9" customFormat="1" ht="15.2" customHeight="1">
      <c r="U1796" s="12"/>
    </row>
    <row r="1797" spans="21:21" s="9" customFormat="1" ht="15.2" customHeight="1">
      <c r="U1797" s="12"/>
    </row>
    <row r="1798" spans="21:21" s="9" customFormat="1" ht="15.2" customHeight="1">
      <c r="U1798" s="12"/>
    </row>
    <row r="1799" spans="21:21" s="9" customFormat="1" ht="15.2" customHeight="1">
      <c r="U1799" s="12"/>
    </row>
    <row r="1800" spans="21:21" s="9" customFormat="1" ht="15.2" customHeight="1">
      <c r="U1800" s="12"/>
    </row>
    <row r="1801" spans="21:21" s="9" customFormat="1" ht="15.2" customHeight="1">
      <c r="U1801" s="12"/>
    </row>
    <row r="1802" spans="21:21" s="9" customFormat="1" ht="15.2" customHeight="1">
      <c r="U1802" s="12"/>
    </row>
    <row r="1803" spans="21:21" s="9" customFormat="1" ht="15.2" customHeight="1">
      <c r="U1803" s="12"/>
    </row>
    <row r="1804" spans="21:21" s="9" customFormat="1" ht="15.2" customHeight="1">
      <c r="U1804" s="12"/>
    </row>
    <row r="1805" spans="21:21" s="9" customFormat="1" ht="15.2" customHeight="1">
      <c r="U1805" s="12"/>
    </row>
    <row r="1806" spans="21:21" s="9" customFormat="1" ht="15.2" customHeight="1">
      <c r="U1806" s="12"/>
    </row>
    <row r="1807" spans="21:21" s="9" customFormat="1" ht="15.2" customHeight="1">
      <c r="U1807" s="12"/>
    </row>
    <row r="1808" spans="21:21" s="9" customFormat="1" ht="15.2" customHeight="1">
      <c r="U1808" s="12"/>
    </row>
    <row r="1809" spans="21:21" s="9" customFormat="1" ht="15.2" customHeight="1">
      <c r="U1809" s="12"/>
    </row>
    <row r="1810" spans="21:21" s="9" customFormat="1" ht="15.2" customHeight="1">
      <c r="U1810" s="12"/>
    </row>
    <row r="1811" spans="21:21" s="9" customFormat="1" ht="15.2" customHeight="1">
      <c r="U1811" s="12"/>
    </row>
    <row r="1812" spans="21:21" s="9" customFormat="1" ht="15.2" customHeight="1">
      <c r="U1812" s="12"/>
    </row>
    <row r="1813" spans="21:21" s="9" customFormat="1" ht="15.2" customHeight="1">
      <c r="U1813" s="12"/>
    </row>
    <row r="1814" spans="21:21" s="9" customFormat="1" ht="15.2" customHeight="1">
      <c r="U1814" s="12"/>
    </row>
    <row r="1815" spans="21:21" s="9" customFormat="1" ht="15.2" customHeight="1">
      <c r="U1815" s="12"/>
    </row>
    <row r="1816" spans="21:21" s="9" customFormat="1" ht="15.2" customHeight="1">
      <c r="U1816" s="12"/>
    </row>
    <row r="1817" spans="21:21" s="9" customFormat="1" ht="15.2" customHeight="1">
      <c r="U1817" s="12"/>
    </row>
    <row r="1818" spans="21:21" s="9" customFormat="1" ht="15.2" customHeight="1">
      <c r="U1818" s="12"/>
    </row>
    <row r="1819" spans="21:21" s="9" customFormat="1" ht="15.2" customHeight="1">
      <c r="U1819" s="12"/>
    </row>
    <row r="1820" spans="21:21" s="9" customFormat="1" ht="15.2" customHeight="1">
      <c r="U1820" s="12"/>
    </row>
    <row r="1821" spans="21:21" s="9" customFormat="1" ht="15.2" customHeight="1">
      <c r="U1821" s="12"/>
    </row>
    <row r="1822" spans="21:21" s="9" customFormat="1" ht="15.2" customHeight="1">
      <c r="U1822" s="12"/>
    </row>
    <row r="1823" spans="21:21" s="9" customFormat="1" ht="15.2" customHeight="1">
      <c r="U1823" s="12"/>
    </row>
    <row r="1824" spans="21:21" s="9" customFormat="1" ht="15.2" customHeight="1">
      <c r="U1824" s="12"/>
    </row>
    <row r="1825" spans="21:21" s="9" customFormat="1" ht="15.2" customHeight="1">
      <c r="U1825" s="12"/>
    </row>
    <row r="1826" spans="21:21" s="9" customFormat="1" ht="15.2" customHeight="1">
      <c r="U1826" s="12"/>
    </row>
    <row r="1827" spans="21:21" s="9" customFormat="1" ht="15.2" customHeight="1">
      <c r="U1827" s="12"/>
    </row>
    <row r="1828" spans="21:21" s="9" customFormat="1" ht="15.2" customHeight="1">
      <c r="U1828" s="12"/>
    </row>
    <row r="1829" spans="21:21" s="9" customFormat="1" ht="15.2" customHeight="1">
      <c r="U1829" s="12"/>
    </row>
    <row r="1830" spans="21:21" s="9" customFormat="1" ht="15.2" customHeight="1">
      <c r="U1830" s="12"/>
    </row>
    <row r="1831" spans="21:21" s="9" customFormat="1" ht="15.2" customHeight="1">
      <c r="U1831" s="12"/>
    </row>
    <row r="1832" spans="21:21" s="9" customFormat="1" ht="15.2" customHeight="1">
      <c r="U1832" s="12"/>
    </row>
    <row r="1833" spans="21:21" s="9" customFormat="1" ht="15.2" customHeight="1">
      <c r="U1833" s="12"/>
    </row>
    <row r="1834" spans="21:21" s="9" customFormat="1" ht="15.2" customHeight="1">
      <c r="U1834" s="12"/>
    </row>
    <row r="1835" spans="21:21" s="9" customFormat="1" ht="15.2" customHeight="1">
      <c r="U1835" s="12"/>
    </row>
    <row r="1836" spans="21:21" s="9" customFormat="1" ht="15.2" customHeight="1">
      <c r="U1836" s="12"/>
    </row>
    <row r="1837" spans="21:21" s="9" customFormat="1" ht="15.2" customHeight="1">
      <c r="U1837" s="12"/>
    </row>
    <row r="1838" spans="21:21" s="9" customFormat="1" ht="15.2" customHeight="1">
      <c r="U1838" s="12"/>
    </row>
    <row r="1839" spans="21:21" s="9" customFormat="1" ht="15.2" customHeight="1">
      <c r="U1839" s="12"/>
    </row>
    <row r="1840" spans="21:21" s="9" customFormat="1" ht="15.2" customHeight="1">
      <c r="U1840" s="12"/>
    </row>
    <row r="1841" spans="21:21" s="9" customFormat="1" ht="15.2" customHeight="1">
      <c r="U1841" s="12"/>
    </row>
    <row r="1842" spans="21:21" s="9" customFormat="1" ht="15.2" customHeight="1">
      <c r="U1842" s="12"/>
    </row>
    <row r="1843" spans="21:21" s="9" customFormat="1" ht="15.2" customHeight="1">
      <c r="U1843" s="12"/>
    </row>
    <row r="1844" spans="21:21" s="9" customFormat="1" ht="15.2" customHeight="1">
      <c r="U1844" s="12"/>
    </row>
    <row r="1845" spans="21:21" s="9" customFormat="1" ht="15.2" customHeight="1">
      <c r="U1845" s="12"/>
    </row>
    <row r="1846" spans="21:21" s="9" customFormat="1" ht="15.2" customHeight="1">
      <c r="U1846" s="12"/>
    </row>
    <row r="1847" spans="21:21" s="9" customFormat="1" ht="15.2" customHeight="1">
      <c r="U1847" s="12"/>
    </row>
    <row r="1848" spans="21:21" s="9" customFormat="1" ht="15.2" customHeight="1">
      <c r="U1848" s="12"/>
    </row>
    <row r="1849" spans="21:21" s="9" customFormat="1" ht="15.2" customHeight="1">
      <c r="U1849" s="12"/>
    </row>
    <row r="1850" spans="21:21" s="9" customFormat="1" ht="15.2" customHeight="1">
      <c r="U1850" s="12"/>
    </row>
    <row r="1851" spans="21:21" s="9" customFormat="1" ht="15.2" customHeight="1">
      <c r="U1851" s="12"/>
    </row>
    <row r="1852" spans="21:21" s="9" customFormat="1" ht="15.2" customHeight="1">
      <c r="U1852" s="12"/>
    </row>
    <row r="1853" spans="21:21" s="9" customFormat="1" ht="15.2" customHeight="1">
      <c r="U1853" s="12"/>
    </row>
    <row r="1854" spans="21:21" s="9" customFormat="1" ht="15.2" customHeight="1">
      <c r="U1854" s="12"/>
    </row>
    <row r="1855" spans="21:21" s="9" customFormat="1" ht="15.2" customHeight="1">
      <c r="U1855" s="12"/>
    </row>
    <row r="1856" spans="21:21" s="9" customFormat="1" ht="15.2" customHeight="1">
      <c r="U1856" s="12"/>
    </row>
    <row r="1857" spans="21:21" s="9" customFormat="1" ht="15.2" customHeight="1">
      <c r="U1857" s="12"/>
    </row>
    <row r="1858" spans="21:21" s="9" customFormat="1" ht="15.2" customHeight="1">
      <c r="U1858" s="12"/>
    </row>
    <row r="1859" spans="21:21" s="9" customFormat="1" ht="15.2" customHeight="1">
      <c r="U1859" s="12"/>
    </row>
    <row r="1860" spans="21:21" s="9" customFormat="1" ht="15.2" customHeight="1">
      <c r="U1860" s="12"/>
    </row>
    <row r="1861" spans="21:21" s="9" customFormat="1" ht="15.2" customHeight="1">
      <c r="U1861" s="12"/>
    </row>
    <row r="1862" spans="21:21" s="9" customFormat="1" ht="15.2" customHeight="1">
      <c r="U1862" s="12"/>
    </row>
    <row r="1863" spans="21:21" s="9" customFormat="1" ht="15.2" customHeight="1">
      <c r="U1863" s="12"/>
    </row>
    <row r="1864" spans="21:21" s="9" customFormat="1" ht="15.2" customHeight="1">
      <c r="U1864" s="12"/>
    </row>
    <row r="1865" spans="21:21" s="9" customFormat="1" ht="15.2" customHeight="1">
      <c r="U1865" s="12"/>
    </row>
    <row r="1866" spans="21:21" s="9" customFormat="1" ht="15.2" customHeight="1">
      <c r="U1866" s="12"/>
    </row>
    <row r="1867" spans="21:21" s="9" customFormat="1" ht="15.2" customHeight="1">
      <c r="U1867" s="12"/>
    </row>
    <row r="1868" spans="21:21" s="9" customFormat="1" ht="15.2" customHeight="1">
      <c r="U1868" s="12"/>
    </row>
    <row r="1869" spans="21:21" s="9" customFormat="1" ht="15.2" customHeight="1">
      <c r="U1869" s="12"/>
    </row>
    <row r="1870" spans="21:21" s="9" customFormat="1" ht="15.2" customHeight="1">
      <c r="U1870" s="12"/>
    </row>
    <row r="1871" spans="21:21" s="9" customFormat="1" ht="15.2" customHeight="1">
      <c r="U1871" s="12"/>
    </row>
    <row r="1872" spans="21:21" s="9" customFormat="1" ht="15.2" customHeight="1">
      <c r="U1872" s="12"/>
    </row>
    <row r="1873" spans="21:21" s="9" customFormat="1" ht="15.2" customHeight="1">
      <c r="U1873" s="12"/>
    </row>
    <row r="1874" spans="21:21" s="9" customFormat="1" ht="15.2" customHeight="1">
      <c r="U1874" s="12"/>
    </row>
    <row r="1875" spans="21:21" s="9" customFormat="1" ht="15.2" customHeight="1">
      <c r="U1875" s="12"/>
    </row>
    <row r="1876" spans="21:21" s="9" customFormat="1" ht="15.2" customHeight="1">
      <c r="U1876" s="12"/>
    </row>
    <row r="1877" spans="21:21" s="9" customFormat="1" ht="15.2" customHeight="1">
      <c r="U1877" s="12"/>
    </row>
    <row r="1878" spans="21:21" s="9" customFormat="1" ht="15.2" customHeight="1">
      <c r="U1878" s="12"/>
    </row>
    <row r="1879" spans="21:21" s="9" customFormat="1" ht="15.2" customHeight="1">
      <c r="U1879" s="12"/>
    </row>
    <row r="1880" spans="21:21" s="9" customFormat="1" ht="15.2" customHeight="1">
      <c r="U1880" s="12"/>
    </row>
    <row r="1881" spans="21:21" s="9" customFormat="1" ht="15.2" customHeight="1">
      <c r="U1881" s="12"/>
    </row>
    <row r="1882" spans="21:21" s="9" customFormat="1" ht="15.2" customHeight="1">
      <c r="U1882" s="12"/>
    </row>
    <row r="1883" spans="21:21" s="9" customFormat="1" ht="15.2" customHeight="1">
      <c r="U1883" s="12"/>
    </row>
    <row r="1884" spans="21:21" s="9" customFormat="1" ht="15.2" customHeight="1">
      <c r="U1884" s="12"/>
    </row>
    <row r="1885" spans="21:21" s="9" customFormat="1" ht="15.2" customHeight="1">
      <c r="U1885" s="12"/>
    </row>
    <row r="1886" spans="21:21" s="9" customFormat="1" ht="15.2" customHeight="1">
      <c r="U1886" s="12"/>
    </row>
    <row r="1887" spans="21:21" s="9" customFormat="1" ht="15.2" customHeight="1">
      <c r="U1887" s="12"/>
    </row>
    <row r="1888" spans="21:21" s="9" customFormat="1" ht="15.2" customHeight="1">
      <c r="U1888" s="12"/>
    </row>
    <row r="1889" spans="21:21" s="9" customFormat="1" ht="15.2" customHeight="1">
      <c r="U1889" s="12"/>
    </row>
    <row r="1890" spans="21:21" s="9" customFormat="1" ht="15.2" customHeight="1">
      <c r="U1890" s="12"/>
    </row>
    <row r="1891" spans="21:21" s="9" customFormat="1" ht="15.2" customHeight="1">
      <c r="U1891" s="12"/>
    </row>
    <row r="1892" spans="21:21" s="9" customFormat="1" ht="15.2" customHeight="1">
      <c r="U1892" s="12"/>
    </row>
    <row r="1893" spans="21:21" s="9" customFormat="1" ht="15.2" customHeight="1">
      <c r="U1893" s="12"/>
    </row>
    <row r="1894" spans="21:21" s="9" customFormat="1" ht="15.2" customHeight="1">
      <c r="U1894" s="12"/>
    </row>
    <row r="1895" spans="21:21" s="9" customFormat="1" ht="15.2" customHeight="1">
      <c r="U1895" s="12"/>
    </row>
    <row r="1896" spans="21:21" s="9" customFormat="1" ht="15.2" customHeight="1">
      <c r="U1896" s="12"/>
    </row>
    <row r="1897" spans="21:21" s="9" customFormat="1" ht="15.2" customHeight="1">
      <c r="U1897" s="12"/>
    </row>
    <row r="1898" spans="21:21" s="9" customFormat="1" ht="15.2" customHeight="1">
      <c r="U1898" s="12"/>
    </row>
    <row r="1899" spans="21:21" s="9" customFormat="1" ht="15.2" customHeight="1">
      <c r="U1899" s="12"/>
    </row>
    <row r="1900" spans="21:21" s="9" customFormat="1" ht="15.2" customHeight="1">
      <c r="U1900" s="12"/>
    </row>
    <row r="1901" spans="21:21" s="9" customFormat="1" ht="15.2" customHeight="1">
      <c r="U1901" s="12"/>
    </row>
    <row r="1902" spans="21:21" s="9" customFormat="1" ht="15.2" customHeight="1">
      <c r="U1902" s="12"/>
    </row>
    <row r="1903" spans="21:21" s="9" customFormat="1" ht="15.2" customHeight="1">
      <c r="U1903" s="12"/>
    </row>
    <row r="1904" spans="21:21" s="9" customFormat="1" ht="15.2" customHeight="1">
      <c r="U1904" s="12"/>
    </row>
    <row r="1905" spans="21:21" s="9" customFormat="1" ht="15.2" customHeight="1">
      <c r="U1905" s="12"/>
    </row>
    <row r="1906" spans="21:21" s="9" customFormat="1" ht="15.2" customHeight="1">
      <c r="U1906" s="12"/>
    </row>
    <row r="1907" spans="21:21" s="9" customFormat="1" ht="15.2" customHeight="1">
      <c r="U1907" s="12"/>
    </row>
    <row r="1908" spans="21:21" s="9" customFormat="1" ht="15.2" customHeight="1">
      <c r="U1908" s="12"/>
    </row>
    <row r="1909" spans="21:21" s="9" customFormat="1" ht="15.2" customHeight="1">
      <c r="U1909" s="12"/>
    </row>
    <row r="1910" spans="21:21" s="9" customFormat="1" ht="15.2" customHeight="1">
      <c r="U1910" s="12"/>
    </row>
    <row r="1911" spans="21:21" s="9" customFormat="1" ht="15.2" customHeight="1">
      <c r="U1911" s="12"/>
    </row>
    <row r="1912" spans="21:21" s="9" customFormat="1" ht="15.2" customHeight="1">
      <c r="U1912" s="12"/>
    </row>
    <row r="1913" spans="21:21" s="9" customFormat="1" ht="15.2" customHeight="1">
      <c r="U1913" s="12"/>
    </row>
    <row r="1914" spans="21:21" s="9" customFormat="1" ht="15.2" customHeight="1">
      <c r="U1914" s="12"/>
    </row>
    <row r="1915" spans="21:21" s="9" customFormat="1" ht="15.2" customHeight="1">
      <c r="U1915" s="12"/>
    </row>
    <row r="1916" spans="21:21" s="9" customFormat="1" ht="15.2" customHeight="1">
      <c r="U1916" s="12"/>
    </row>
    <row r="1917" spans="21:21" s="9" customFormat="1" ht="15.2" customHeight="1">
      <c r="U1917" s="12"/>
    </row>
    <row r="1918" spans="21:21" s="9" customFormat="1" ht="15.2" customHeight="1">
      <c r="U1918" s="12"/>
    </row>
    <row r="1919" spans="21:21" s="9" customFormat="1" ht="15.2" customHeight="1">
      <c r="U1919" s="12"/>
    </row>
    <row r="1920" spans="21:21" s="9" customFormat="1" ht="15.2" customHeight="1">
      <c r="U1920" s="12"/>
    </row>
    <row r="1921" spans="21:21" s="9" customFormat="1" ht="15.2" customHeight="1">
      <c r="U1921" s="12"/>
    </row>
    <row r="1922" spans="21:21" s="9" customFormat="1" ht="15.2" customHeight="1">
      <c r="U1922" s="12"/>
    </row>
    <row r="1923" spans="21:21" s="9" customFormat="1" ht="15.2" customHeight="1">
      <c r="U1923" s="12"/>
    </row>
    <row r="1924" spans="21:21" s="9" customFormat="1" ht="15.2" customHeight="1">
      <c r="U1924" s="12"/>
    </row>
    <row r="1925" spans="21:21" s="9" customFormat="1" ht="15.2" customHeight="1">
      <c r="U1925" s="12"/>
    </row>
    <row r="1926" spans="21:21" s="9" customFormat="1" ht="15.2" customHeight="1">
      <c r="U1926" s="12"/>
    </row>
    <row r="1927" spans="21:21" s="9" customFormat="1" ht="15.2" customHeight="1">
      <c r="U1927" s="12"/>
    </row>
    <row r="1928" spans="21:21" s="9" customFormat="1" ht="15.2" customHeight="1">
      <c r="U1928" s="12"/>
    </row>
    <row r="1929" spans="21:21" s="9" customFormat="1" ht="15.2" customHeight="1">
      <c r="U1929" s="12"/>
    </row>
    <row r="1930" spans="21:21" s="9" customFormat="1" ht="15.2" customHeight="1">
      <c r="U1930" s="12"/>
    </row>
    <row r="1931" spans="21:21" s="9" customFormat="1" ht="15.2" customHeight="1">
      <c r="U1931" s="12"/>
    </row>
    <row r="1932" spans="21:21" s="9" customFormat="1" ht="15.2" customHeight="1">
      <c r="U1932" s="12"/>
    </row>
    <row r="1933" spans="21:21" s="9" customFormat="1" ht="15.2" customHeight="1">
      <c r="U1933" s="12"/>
    </row>
    <row r="1934" spans="21:21" s="9" customFormat="1" ht="15.2" customHeight="1">
      <c r="U1934" s="12"/>
    </row>
    <row r="1935" spans="21:21" s="9" customFormat="1" ht="15.2" customHeight="1">
      <c r="U1935" s="12"/>
    </row>
    <row r="1936" spans="21:21" s="9" customFormat="1" ht="15.2" customHeight="1">
      <c r="U1936" s="12"/>
    </row>
    <row r="1937" spans="21:21" s="9" customFormat="1" ht="15.2" customHeight="1">
      <c r="U1937" s="12"/>
    </row>
    <row r="1938" spans="21:21" s="9" customFormat="1" ht="15.2" customHeight="1">
      <c r="U1938" s="12"/>
    </row>
    <row r="1939" spans="21:21" s="9" customFormat="1" ht="15.2" customHeight="1">
      <c r="U1939" s="12"/>
    </row>
    <row r="1940" spans="21:21" s="9" customFormat="1" ht="15.2" customHeight="1">
      <c r="U1940" s="12"/>
    </row>
    <row r="1941" spans="21:21" s="9" customFormat="1" ht="15.2" customHeight="1">
      <c r="U1941" s="12"/>
    </row>
    <row r="1942" spans="21:21" s="9" customFormat="1" ht="15.2" customHeight="1">
      <c r="U1942" s="12"/>
    </row>
    <row r="1943" spans="21:21" s="9" customFormat="1" ht="15.2" customHeight="1">
      <c r="U1943" s="12"/>
    </row>
    <row r="1944" spans="21:21" s="9" customFormat="1" ht="15.2" customHeight="1">
      <c r="U1944" s="12"/>
    </row>
    <row r="1945" spans="21:21" s="9" customFormat="1" ht="15.2" customHeight="1">
      <c r="U1945" s="12"/>
    </row>
    <row r="1946" spans="21:21" s="9" customFormat="1" ht="15.2" customHeight="1">
      <c r="U1946" s="12"/>
    </row>
    <row r="1947" spans="21:21" s="9" customFormat="1" ht="15.2" customHeight="1">
      <c r="U1947" s="12"/>
    </row>
    <row r="1948" spans="21:21" s="9" customFormat="1" ht="15.2" customHeight="1">
      <c r="U1948" s="12"/>
    </row>
    <row r="1949" spans="21:21" s="9" customFormat="1" ht="15.2" customHeight="1">
      <c r="U1949" s="12"/>
    </row>
    <row r="1950" spans="21:21" s="9" customFormat="1" ht="15.2" customHeight="1">
      <c r="U1950" s="12"/>
    </row>
    <row r="1951" spans="21:21" s="9" customFormat="1" ht="15.2" customHeight="1">
      <c r="U1951" s="12"/>
    </row>
    <row r="1952" spans="21:21" s="9" customFormat="1" ht="15.2" customHeight="1">
      <c r="U1952" s="12"/>
    </row>
    <row r="1953" spans="21:21" s="9" customFormat="1" ht="15.2" customHeight="1">
      <c r="U1953" s="12"/>
    </row>
    <row r="1954" spans="21:21" s="9" customFormat="1" ht="15.2" customHeight="1">
      <c r="U1954" s="12"/>
    </row>
    <row r="1955" spans="21:21" s="9" customFormat="1" ht="15.2" customHeight="1">
      <c r="U1955" s="12"/>
    </row>
    <row r="1956" spans="21:21" s="9" customFormat="1" ht="15.2" customHeight="1">
      <c r="U1956" s="12"/>
    </row>
    <row r="1957" spans="21:21" s="9" customFormat="1" ht="15.2" customHeight="1">
      <c r="U1957" s="12"/>
    </row>
    <row r="1958" spans="21:21" s="9" customFormat="1" ht="15.2" customHeight="1">
      <c r="U1958" s="12"/>
    </row>
    <row r="1959" spans="21:21" s="9" customFormat="1" ht="15.2" customHeight="1">
      <c r="U1959" s="12"/>
    </row>
    <row r="1960" spans="21:21" s="9" customFormat="1" ht="15.2" customHeight="1">
      <c r="U1960" s="12"/>
    </row>
    <row r="1961" spans="21:21" s="9" customFormat="1" ht="15.2" customHeight="1">
      <c r="U1961" s="12"/>
    </row>
    <row r="1962" spans="21:21" s="9" customFormat="1" ht="15.2" customHeight="1">
      <c r="U1962" s="12"/>
    </row>
    <row r="1963" spans="21:21" s="9" customFormat="1" ht="15.2" customHeight="1">
      <c r="U1963" s="12"/>
    </row>
    <row r="1964" spans="21:21" s="9" customFormat="1" ht="15.2" customHeight="1">
      <c r="U1964" s="12"/>
    </row>
    <row r="1965" spans="21:21" s="9" customFormat="1" ht="15.2" customHeight="1">
      <c r="U1965" s="12"/>
    </row>
    <row r="1966" spans="21:21" s="9" customFormat="1" ht="15.2" customHeight="1">
      <c r="U1966" s="12"/>
    </row>
    <row r="1967" spans="21:21" s="9" customFormat="1" ht="15.2" customHeight="1">
      <c r="U1967" s="12"/>
    </row>
    <row r="1968" spans="21:21" s="9" customFormat="1" ht="15.2" customHeight="1">
      <c r="U1968" s="12"/>
    </row>
    <row r="1969" spans="21:21" s="9" customFormat="1" ht="15.2" customHeight="1">
      <c r="U1969" s="12"/>
    </row>
    <row r="1970" spans="21:21" s="9" customFormat="1" ht="15.2" customHeight="1">
      <c r="U1970" s="12"/>
    </row>
    <row r="1971" spans="21:21" s="9" customFormat="1" ht="15.2" customHeight="1">
      <c r="U1971" s="12"/>
    </row>
    <row r="1972" spans="21:21" s="9" customFormat="1" ht="15.2" customHeight="1">
      <c r="U1972" s="12"/>
    </row>
    <row r="1973" spans="21:21" s="9" customFormat="1" ht="15.2" customHeight="1">
      <c r="U1973" s="12"/>
    </row>
    <row r="1974" spans="21:21" s="9" customFormat="1" ht="15.2" customHeight="1">
      <c r="U1974" s="12"/>
    </row>
    <row r="1975" spans="21:21" s="9" customFormat="1" ht="15.2" customHeight="1">
      <c r="U1975" s="12"/>
    </row>
    <row r="1976" spans="21:21" s="9" customFormat="1" ht="15.2" customHeight="1">
      <c r="U1976" s="12"/>
    </row>
    <row r="1977" spans="21:21" s="9" customFormat="1" ht="15.2" customHeight="1">
      <c r="U1977" s="12"/>
    </row>
    <row r="1978" spans="21:21" s="9" customFormat="1" ht="15.2" customHeight="1">
      <c r="U1978" s="12"/>
    </row>
    <row r="1979" spans="21:21" s="9" customFormat="1" ht="15.2" customHeight="1">
      <c r="U1979" s="12"/>
    </row>
    <row r="1980" spans="21:21" s="9" customFormat="1" ht="15.2" customHeight="1">
      <c r="U1980" s="12"/>
    </row>
    <row r="1981" spans="21:21" s="9" customFormat="1" ht="15.2" customHeight="1">
      <c r="U1981" s="12"/>
    </row>
    <row r="1982" spans="21:21" s="9" customFormat="1" ht="15.2" customHeight="1">
      <c r="U1982" s="12"/>
    </row>
    <row r="1983" spans="21:21" s="9" customFormat="1" ht="15.2" customHeight="1">
      <c r="U1983" s="12"/>
    </row>
    <row r="1984" spans="21:21" s="9" customFormat="1" ht="15.2" customHeight="1">
      <c r="U1984" s="12"/>
    </row>
    <row r="1985" spans="21:21" s="9" customFormat="1" ht="15.2" customHeight="1">
      <c r="U1985" s="12"/>
    </row>
    <row r="1986" spans="21:21" s="9" customFormat="1" ht="15.2" customHeight="1">
      <c r="U1986" s="12"/>
    </row>
    <row r="1987" spans="21:21" s="9" customFormat="1" ht="15.2" customHeight="1">
      <c r="U1987" s="12"/>
    </row>
    <row r="1988" spans="21:21" s="9" customFormat="1" ht="15.2" customHeight="1">
      <c r="U1988" s="12"/>
    </row>
    <row r="1989" spans="21:21" s="9" customFormat="1" ht="15.2" customHeight="1">
      <c r="U1989" s="12"/>
    </row>
    <row r="1990" spans="21:21" s="9" customFormat="1" ht="15.2" customHeight="1">
      <c r="U1990" s="12"/>
    </row>
    <row r="1991" spans="21:21" s="9" customFormat="1" ht="15.2" customHeight="1">
      <c r="U1991" s="12"/>
    </row>
    <row r="1992" spans="21:21" s="9" customFormat="1" ht="15.2" customHeight="1">
      <c r="U1992" s="12"/>
    </row>
    <row r="1993" spans="21:21" s="9" customFormat="1" ht="15.2" customHeight="1">
      <c r="U1993" s="12"/>
    </row>
    <row r="1994" spans="21:21" s="9" customFormat="1" ht="15.2" customHeight="1">
      <c r="U1994" s="12"/>
    </row>
    <row r="1995" spans="21:21" s="9" customFormat="1" ht="15.2" customHeight="1">
      <c r="U1995" s="12"/>
    </row>
    <row r="1996" spans="21:21" s="9" customFormat="1" ht="15.2" customHeight="1">
      <c r="U1996" s="12"/>
    </row>
    <row r="1997" spans="21:21" s="9" customFormat="1" ht="15.2" customHeight="1">
      <c r="U1997" s="12"/>
    </row>
    <row r="1998" spans="21:21" s="9" customFormat="1" ht="15.2" customHeight="1">
      <c r="U1998" s="12"/>
    </row>
    <row r="1999" spans="21:21" s="9" customFormat="1" ht="15.2" customHeight="1">
      <c r="U1999" s="12"/>
    </row>
    <row r="2000" spans="21:21" s="9" customFormat="1" ht="15.2" customHeight="1">
      <c r="U2000" s="12"/>
    </row>
    <row r="2001" spans="21:21" s="9" customFormat="1" ht="15.2" customHeight="1">
      <c r="U2001" s="12"/>
    </row>
    <row r="2002" spans="21:21" s="9" customFormat="1" ht="15.2" customHeight="1">
      <c r="U2002" s="12"/>
    </row>
    <row r="2003" spans="21:21" s="9" customFormat="1" ht="15.2" customHeight="1">
      <c r="U2003" s="12"/>
    </row>
    <row r="2004" spans="21:21" s="9" customFormat="1" ht="15.2" customHeight="1">
      <c r="U2004" s="12"/>
    </row>
    <row r="2005" spans="21:21" s="9" customFormat="1" ht="15.2" customHeight="1">
      <c r="U2005" s="12"/>
    </row>
    <row r="2006" spans="21:21" s="9" customFormat="1" ht="15.2" customHeight="1">
      <c r="U2006" s="12"/>
    </row>
    <row r="2007" spans="21:21" s="9" customFormat="1" ht="15.2" customHeight="1">
      <c r="U2007" s="12"/>
    </row>
    <row r="2008" spans="21:21" s="9" customFormat="1" ht="15.2" customHeight="1">
      <c r="U2008" s="12"/>
    </row>
    <row r="2009" spans="21:21" s="9" customFormat="1" ht="15.2" customHeight="1">
      <c r="U2009" s="12"/>
    </row>
    <row r="2010" spans="21:21" s="9" customFormat="1" ht="15.2" customHeight="1">
      <c r="U2010" s="12"/>
    </row>
    <row r="2011" spans="21:21" s="9" customFormat="1" ht="15.2" customHeight="1">
      <c r="U2011" s="12"/>
    </row>
    <row r="2012" spans="21:21" s="9" customFormat="1" ht="15.2" customHeight="1">
      <c r="U2012" s="12"/>
    </row>
    <row r="2013" spans="21:21" s="9" customFormat="1" ht="15.2" customHeight="1">
      <c r="U2013" s="12"/>
    </row>
    <row r="2014" spans="21:21" s="9" customFormat="1" ht="15.2" customHeight="1">
      <c r="U2014" s="12"/>
    </row>
    <row r="2015" spans="21:21" s="9" customFormat="1" ht="15.2" customHeight="1">
      <c r="U2015" s="12"/>
    </row>
    <row r="2016" spans="21:21" s="9" customFormat="1" ht="15.2" customHeight="1">
      <c r="U2016" s="12"/>
    </row>
    <row r="2017" spans="21:21" s="9" customFormat="1" ht="15.2" customHeight="1">
      <c r="U2017" s="12"/>
    </row>
    <row r="2018" spans="21:21" s="9" customFormat="1" ht="15.2" customHeight="1">
      <c r="U2018" s="12"/>
    </row>
    <row r="2019" spans="21:21" s="9" customFormat="1" ht="15.2" customHeight="1">
      <c r="U2019" s="12"/>
    </row>
    <row r="2020" spans="21:21" s="9" customFormat="1" ht="15.2" customHeight="1">
      <c r="U2020" s="12"/>
    </row>
    <row r="2021" spans="21:21" s="9" customFormat="1" ht="15.2" customHeight="1">
      <c r="U2021" s="12"/>
    </row>
    <row r="2022" spans="21:21" s="9" customFormat="1" ht="15.2" customHeight="1">
      <c r="U2022" s="12"/>
    </row>
    <row r="2023" spans="21:21" s="9" customFormat="1" ht="15.2" customHeight="1">
      <c r="U2023" s="12"/>
    </row>
    <row r="2024" spans="21:21" s="9" customFormat="1" ht="15.2" customHeight="1">
      <c r="U2024" s="12"/>
    </row>
    <row r="2025" spans="21:21" s="9" customFormat="1" ht="15.2" customHeight="1">
      <c r="U2025" s="12"/>
    </row>
    <row r="2026" spans="21:21" s="9" customFormat="1" ht="15.2" customHeight="1">
      <c r="U2026" s="12"/>
    </row>
    <row r="2027" spans="21:21" s="9" customFormat="1" ht="15.2" customHeight="1">
      <c r="U2027" s="12"/>
    </row>
    <row r="2028" spans="21:21" s="9" customFormat="1" ht="15.2" customHeight="1">
      <c r="U2028" s="12"/>
    </row>
    <row r="2029" spans="21:21" s="9" customFormat="1" ht="15.2" customHeight="1">
      <c r="U2029" s="12"/>
    </row>
    <row r="2030" spans="21:21" s="9" customFormat="1" ht="15.2" customHeight="1">
      <c r="U2030" s="12"/>
    </row>
    <row r="2031" spans="21:21" s="9" customFormat="1" ht="15.2" customHeight="1">
      <c r="U2031" s="12"/>
    </row>
    <row r="2032" spans="21:21" s="9" customFormat="1" ht="15.2" customHeight="1">
      <c r="U2032" s="12"/>
    </row>
    <row r="2033" spans="21:21" s="9" customFormat="1" ht="15.2" customHeight="1">
      <c r="U2033" s="12"/>
    </row>
    <row r="2034" spans="21:21" s="9" customFormat="1" ht="15.2" customHeight="1">
      <c r="U2034" s="12"/>
    </row>
    <row r="2035" spans="21:21" s="9" customFormat="1" ht="15.2" customHeight="1">
      <c r="U2035" s="12"/>
    </row>
    <row r="2036" spans="21:21" s="9" customFormat="1" ht="15.2" customHeight="1">
      <c r="U2036" s="12"/>
    </row>
    <row r="2037" spans="21:21" s="9" customFormat="1" ht="15.2" customHeight="1">
      <c r="U2037" s="12"/>
    </row>
    <row r="2038" spans="21:21" s="9" customFormat="1" ht="15.2" customHeight="1">
      <c r="U2038" s="12"/>
    </row>
    <row r="2039" spans="21:21" s="9" customFormat="1" ht="15.2" customHeight="1">
      <c r="U2039" s="12"/>
    </row>
    <row r="2040" spans="21:21" s="9" customFormat="1" ht="15.2" customHeight="1">
      <c r="U2040" s="12"/>
    </row>
    <row r="2041" spans="21:21" s="9" customFormat="1" ht="15.2" customHeight="1">
      <c r="U2041" s="12"/>
    </row>
    <row r="2042" spans="21:21" s="9" customFormat="1" ht="15.2" customHeight="1">
      <c r="U2042" s="12"/>
    </row>
    <row r="2043" spans="21:21" s="9" customFormat="1" ht="15.2" customHeight="1">
      <c r="U2043" s="12"/>
    </row>
    <row r="2044" spans="21:21" s="9" customFormat="1" ht="15.2" customHeight="1">
      <c r="U2044" s="12"/>
    </row>
    <row r="2045" spans="21:21" s="9" customFormat="1" ht="15.2" customHeight="1">
      <c r="U2045" s="12"/>
    </row>
    <row r="2046" spans="21:21" s="9" customFormat="1" ht="15.2" customHeight="1">
      <c r="U2046" s="12"/>
    </row>
    <row r="2047" spans="21:21" s="9" customFormat="1" ht="15.2" customHeight="1">
      <c r="U2047" s="12"/>
    </row>
    <row r="2048" spans="21:21" s="9" customFormat="1" ht="15.2" customHeight="1">
      <c r="U2048" s="12"/>
    </row>
    <row r="2049" spans="21:21" s="9" customFormat="1" ht="15.2" customHeight="1">
      <c r="U2049" s="12"/>
    </row>
    <row r="2050" spans="21:21" s="9" customFormat="1" ht="15.2" customHeight="1">
      <c r="U2050" s="12"/>
    </row>
    <row r="2051" spans="21:21" s="9" customFormat="1" ht="15.2" customHeight="1">
      <c r="U2051" s="12"/>
    </row>
    <row r="2052" spans="21:21" s="9" customFormat="1" ht="15.2" customHeight="1">
      <c r="U2052" s="12"/>
    </row>
    <row r="2053" spans="21:21" s="9" customFormat="1" ht="15.2" customHeight="1">
      <c r="U2053" s="12"/>
    </row>
    <row r="2054" spans="21:21" s="9" customFormat="1" ht="15.2" customHeight="1">
      <c r="U2054" s="12"/>
    </row>
    <row r="2055" spans="21:21" s="9" customFormat="1" ht="15.2" customHeight="1">
      <c r="U2055" s="12"/>
    </row>
    <row r="2056" spans="21:21" s="9" customFormat="1" ht="15.2" customHeight="1">
      <c r="U2056" s="12"/>
    </row>
    <row r="2057" spans="21:21" s="9" customFormat="1" ht="15.2" customHeight="1">
      <c r="U2057" s="12"/>
    </row>
    <row r="2058" spans="21:21" s="9" customFormat="1" ht="15.2" customHeight="1">
      <c r="U2058" s="12"/>
    </row>
    <row r="2059" spans="21:21" s="9" customFormat="1" ht="15.2" customHeight="1">
      <c r="U2059" s="12"/>
    </row>
    <row r="2060" spans="21:21" s="9" customFormat="1" ht="15.2" customHeight="1">
      <c r="U2060" s="12"/>
    </row>
    <row r="2061" spans="21:21" s="9" customFormat="1" ht="15.2" customHeight="1">
      <c r="U2061" s="12"/>
    </row>
    <row r="2062" spans="21:21" s="9" customFormat="1" ht="15.2" customHeight="1">
      <c r="U2062" s="12"/>
    </row>
    <row r="2063" spans="21:21" s="9" customFormat="1" ht="15.2" customHeight="1">
      <c r="U2063" s="12"/>
    </row>
    <row r="2064" spans="21:21" s="9" customFormat="1" ht="15.2" customHeight="1">
      <c r="U2064" s="12"/>
    </row>
    <row r="2065" spans="21:21" s="9" customFormat="1" ht="15.2" customHeight="1">
      <c r="U2065" s="12"/>
    </row>
    <row r="2066" spans="21:21" s="9" customFormat="1" ht="15.2" customHeight="1">
      <c r="U2066" s="12"/>
    </row>
    <row r="2067" spans="21:21" s="9" customFormat="1" ht="15.2" customHeight="1">
      <c r="U2067" s="12"/>
    </row>
    <row r="2068" spans="21:21" s="9" customFormat="1" ht="15.2" customHeight="1">
      <c r="U2068" s="12"/>
    </row>
    <row r="2069" spans="21:21" s="9" customFormat="1" ht="15.2" customHeight="1">
      <c r="U2069" s="12"/>
    </row>
    <row r="2070" spans="21:21" s="9" customFormat="1" ht="15.2" customHeight="1">
      <c r="U2070" s="12"/>
    </row>
    <row r="2071" spans="21:21" s="9" customFormat="1" ht="15.2" customHeight="1">
      <c r="U2071" s="12"/>
    </row>
    <row r="2072" spans="21:21" s="9" customFormat="1" ht="15.2" customHeight="1">
      <c r="U2072" s="12"/>
    </row>
    <row r="2073" spans="21:21" s="9" customFormat="1" ht="15.2" customHeight="1">
      <c r="U2073" s="12"/>
    </row>
    <row r="2074" spans="21:21" s="9" customFormat="1" ht="15.2" customHeight="1">
      <c r="U2074" s="12"/>
    </row>
    <row r="2075" spans="21:21" s="9" customFormat="1" ht="15.2" customHeight="1">
      <c r="U2075" s="12"/>
    </row>
    <row r="2076" spans="21:21" s="9" customFormat="1" ht="15.2" customHeight="1">
      <c r="U2076" s="12"/>
    </row>
    <row r="2077" spans="21:21" s="9" customFormat="1" ht="15.2" customHeight="1">
      <c r="U2077" s="12"/>
    </row>
    <row r="2078" spans="21:21" s="9" customFormat="1" ht="15.2" customHeight="1">
      <c r="U2078" s="12"/>
    </row>
    <row r="2079" spans="21:21" s="9" customFormat="1" ht="15.2" customHeight="1">
      <c r="U2079" s="12"/>
    </row>
    <row r="2080" spans="21:21" s="9" customFormat="1" ht="15.2" customHeight="1">
      <c r="U2080" s="12"/>
    </row>
    <row r="2081" spans="21:21" s="9" customFormat="1" ht="15.2" customHeight="1">
      <c r="U2081" s="12"/>
    </row>
    <row r="2082" spans="21:21" s="9" customFormat="1" ht="15.2" customHeight="1">
      <c r="U2082" s="12"/>
    </row>
    <row r="2083" spans="21:21" s="9" customFormat="1" ht="15.2" customHeight="1">
      <c r="U2083" s="12"/>
    </row>
    <row r="2084" spans="21:21" s="9" customFormat="1" ht="15.2" customHeight="1">
      <c r="U2084" s="12"/>
    </row>
    <row r="2085" spans="21:21" s="9" customFormat="1" ht="15.2" customHeight="1">
      <c r="U2085" s="12"/>
    </row>
    <row r="2086" spans="21:21" s="9" customFormat="1" ht="15.2" customHeight="1">
      <c r="U2086" s="12"/>
    </row>
    <row r="2087" spans="21:21" s="9" customFormat="1" ht="15.2" customHeight="1">
      <c r="U2087" s="12"/>
    </row>
    <row r="2088" spans="21:21" s="9" customFormat="1" ht="15.2" customHeight="1">
      <c r="U2088" s="12"/>
    </row>
    <row r="2089" spans="21:21" s="9" customFormat="1" ht="15.2" customHeight="1">
      <c r="U2089" s="12"/>
    </row>
    <row r="2090" spans="21:21" s="9" customFormat="1" ht="15.2" customHeight="1">
      <c r="U2090" s="12"/>
    </row>
    <row r="2091" spans="21:21" s="9" customFormat="1" ht="15.2" customHeight="1">
      <c r="U2091" s="12"/>
    </row>
    <row r="2092" spans="21:21" s="9" customFormat="1" ht="15.2" customHeight="1">
      <c r="U2092" s="12"/>
    </row>
    <row r="2093" spans="21:21" s="9" customFormat="1" ht="15.2" customHeight="1">
      <c r="U2093" s="12"/>
    </row>
    <row r="2094" spans="21:21" s="9" customFormat="1" ht="15.2" customHeight="1">
      <c r="U2094" s="12"/>
    </row>
    <row r="2095" spans="21:21" s="9" customFormat="1" ht="15.2" customHeight="1">
      <c r="U2095" s="12"/>
    </row>
    <row r="2096" spans="21:21" s="9" customFormat="1" ht="15.2" customHeight="1">
      <c r="U2096" s="12"/>
    </row>
    <row r="2097" spans="21:21" s="9" customFormat="1" ht="15.2" customHeight="1">
      <c r="U2097" s="12"/>
    </row>
    <row r="2098" spans="21:21" s="9" customFormat="1" ht="15.2" customHeight="1">
      <c r="U2098" s="12"/>
    </row>
    <row r="2099" spans="21:21" s="9" customFormat="1" ht="15.2" customHeight="1">
      <c r="U2099" s="12"/>
    </row>
    <row r="2100" spans="21:21" s="9" customFormat="1" ht="15.2" customHeight="1">
      <c r="U2100" s="12"/>
    </row>
    <row r="2101" spans="21:21" s="9" customFormat="1" ht="15.2" customHeight="1">
      <c r="U2101" s="12"/>
    </row>
    <row r="2102" spans="21:21" s="9" customFormat="1" ht="15.2" customHeight="1">
      <c r="U2102" s="12"/>
    </row>
    <row r="2103" spans="21:21" s="9" customFormat="1" ht="15.2" customHeight="1">
      <c r="U2103" s="12"/>
    </row>
    <row r="2104" spans="21:21" s="9" customFormat="1" ht="15.2" customHeight="1">
      <c r="U2104" s="12"/>
    </row>
    <row r="2105" spans="21:21" s="9" customFormat="1" ht="15.2" customHeight="1">
      <c r="U2105" s="12"/>
    </row>
    <row r="2106" spans="21:21" s="9" customFormat="1" ht="15.2" customHeight="1">
      <c r="U2106" s="12"/>
    </row>
    <row r="2107" spans="21:21" s="9" customFormat="1" ht="15.2" customHeight="1">
      <c r="U2107" s="12"/>
    </row>
    <row r="2108" spans="21:21" s="9" customFormat="1" ht="15.2" customHeight="1">
      <c r="U2108" s="12"/>
    </row>
    <row r="2109" spans="21:21" s="9" customFormat="1" ht="15.2" customHeight="1">
      <c r="U2109" s="12"/>
    </row>
    <row r="2110" spans="21:21" s="9" customFormat="1" ht="15.2" customHeight="1">
      <c r="U2110" s="12"/>
    </row>
    <row r="2111" spans="21:21" s="9" customFormat="1" ht="15.2" customHeight="1">
      <c r="U2111" s="12"/>
    </row>
    <row r="2112" spans="21:21" s="9" customFormat="1" ht="15.2" customHeight="1">
      <c r="U2112" s="12"/>
    </row>
    <row r="2113" spans="21:21" s="9" customFormat="1" ht="15.2" customHeight="1">
      <c r="U2113" s="12"/>
    </row>
    <row r="2114" spans="21:21" s="9" customFormat="1" ht="15.2" customHeight="1">
      <c r="U2114" s="12"/>
    </row>
    <row r="2115" spans="21:21" s="9" customFormat="1" ht="15.2" customHeight="1">
      <c r="U2115" s="12"/>
    </row>
    <row r="2116" spans="21:21" s="9" customFormat="1" ht="15.2" customHeight="1">
      <c r="U2116" s="12"/>
    </row>
    <row r="2117" spans="21:21" s="9" customFormat="1" ht="15.2" customHeight="1">
      <c r="U2117" s="12"/>
    </row>
    <row r="2118" spans="21:21" s="9" customFormat="1" ht="15.2" customHeight="1">
      <c r="U2118" s="12"/>
    </row>
    <row r="2119" spans="21:21" s="9" customFormat="1" ht="15.2" customHeight="1">
      <c r="U2119" s="12"/>
    </row>
    <row r="2120" spans="21:21" s="9" customFormat="1" ht="15.2" customHeight="1">
      <c r="U2120" s="12"/>
    </row>
    <row r="2121" spans="21:21" s="9" customFormat="1" ht="15.2" customHeight="1">
      <c r="U2121" s="12"/>
    </row>
    <row r="2122" spans="21:21" s="9" customFormat="1" ht="15.2" customHeight="1">
      <c r="U2122" s="12"/>
    </row>
    <row r="2123" spans="21:21" s="9" customFormat="1" ht="15.2" customHeight="1">
      <c r="U2123" s="12"/>
    </row>
    <row r="2124" spans="21:21" s="9" customFormat="1" ht="15.2" customHeight="1">
      <c r="U2124" s="12"/>
    </row>
    <row r="2125" spans="21:21" s="9" customFormat="1" ht="15.2" customHeight="1">
      <c r="U2125" s="12"/>
    </row>
    <row r="2126" spans="21:21" s="9" customFormat="1" ht="15.2" customHeight="1">
      <c r="U2126" s="12"/>
    </row>
    <row r="2127" spans="21:21" s="9" customFormat="1" ht="15.2" customHeight="1">
      <c r="U2127" s="12"/>
    </row>
    <row r="2128" spans="21:21" s="9" customFormat="1" ht="15.2" customHeight="1">
      <c r="U2128" s="12"/>
    </row>
    <row r="2129" spans="21:21" s="9" customFormat="1" ht="15.2" customHeight="1">
      <c r="U2129" s="12"/>
    </row>
    <row r="2130" spans="21:21" s="9" customFormat="1" ht="15.2" customHeight="1">
      <c r="U2130" s="12"/>
    </row>
    <row r="2131" spans="21:21" s="9" customFormat="1" ht="15.2" customHeight="1">
      <c r="U2131" s="12"/>
    </row>
    <row r="2132" spans="21:21" s="9" customFormat="1" ht="15.2" customHeight="1">
      <c r="U2132" s="12"/>
    </row>
    <row r="2133" spans="21:21" s="9" customFormat="1" ht="15.2" customHeight="1">
      <c r="U2133" s="12"/>
    </row>
    <row r="2134" spans="21:21" s="9" customFormat="1" ht="15.2" customHeight="1">
      <c r="U2134" s="12"/>
    </row>
    <row r="2135" spans="21:21" s="9" customFormat="1" ht="15.2" customHeight="1">
      <c r="U2135" s="12"/>
    </row>
    <row r="2136" spans="21:21" s="9" customFormat="1" ht="15.2" customHeight="1">
      <c r="U2136" s="12"/>
    </row>
    <row r="2137" spans="21:21" s="9" customFormat="1" ht="15.2" customHeight="1">
      <c r="U2137" s="12"/>
    </row>
    <row r="2138" spans="21:21" s="9" customFormat="1" ht="15.2" customHeight="1">
      <c r="U2138" s="12"/>
    </row>
    <row r="2139" spans="21:21" s="9" customFormat="1" ht="15.2" customHeight="1">
      <c r="U2139" s="12"/>
    </row>
    <row r="2140" spans="21:21" s="9" customFormat="1" ht="15.2" customHeight="1">
      <c r="U2140" s="12"/>
    </row>
    <row r="2141" spans="21:21" s="9" customFormat="1" ht="15.2" customHeight="1">
      <c r="U2141" s="12"/>
    </row>
    <row r="2142" spans="21:21" s="9" customFormat="1" ht="15.2" customHeight="1">
      <c r="U2142" s="12"/>
    </row>
    <row r="2143" spans="21:21" s="9" customFormat="1" ht="15.2" customHeight="1">
      <c r="U2143" s="12"/>
    </row>
    <row r="2144" spans="21:21" s="9" customFormat="1" ht="15.2" customHeight="1">
      <c r="U2144" s="12"/>
    </row>
    <row r="2145" spans="21:21" s="9" customFormat="1" ht="15.2" customHeight="1">
      <c r="U2145" s="12"/>
    </row>
    <row r="2146" spans="21:21" s="9" customFormat="1" ht="15.2" customHeight="1">
      <c r="U2146" s="12"/>
    </row>
    <row r="2147" spans="21:21" s="9" customFormat="1" ht="15.2" customHeight="1">
      <c r="U2147" s="12"/>
    </row>
    <row r="2148" spans="21:21" s="9" customFormat="1" ht="15.2" customHeight="1">
      <c r="U2148" s="12"/>
    </row>
    <row r="2149" spans="21:21" s="9" customFormat="1" ht="15.2" customHeight="1">
      <c r="U2149" s="12"/>
    </row>
    <row r="2150" spans="21:21" s="9" customFormat="1" ht="15.2" customHeight="1">
      <c r="U2150" s="12"/>
    </row>
    <row r="2151" spans="21:21" s="9" customFormat="1" ht="15.2" customHeight="1">
      <c r="U2151" s="12"/>
    </row>
    <row r="2152" spans="21:21" s="9" customFormat="1" ht="15.2" customHeight="1">
      <c r="U2152" s="12"/>
    </row>
    <row r="2153" spans="21:21" s="9" customFormat="1" ht="15.2" customHeight="1">
      <c r="U2153" s="12"/>
    </row>
    <row r="2154" spans="21:21" s="9" customFormat="1" ht="15.2" customHeight="1">
      <c r="U2154" s="12"/>
    </row>
    <row r="2155" spans="21:21" s="9" customFormat="1" ht="15.2" customHeight="1">
      <c r="U2155" s="12"/>
    </row>
    <row r="2156" spans="21:21" s="9" customFormat="1" ht="15.2" customHeight="1">
      <c r="U2156" s="12"/>
    </row>
    <row r="2157" spans="21:21" s="9" customFormat="1" ht="15.2" customHeight="1">
      <c r="U2157" s="12"/>
    </row>
    <row r="2158" spans="21:21" s="9" customFormat="1" ht="15.2" customHeight="1">
      <c r="U2158" s="12"/>
    </row>
    <row r="2159" spans="21:21" s="9" customFormat="1" ht="15.2" customHeight="1">
      <c r="U2159" s="12"/>
    </row>
    <row r="2160" spans="21:21" s="9" customFormat="1" ht="15.2" customHeight="1">
      <c r="U2160" s="12"/>
    </row>
    <row r="2161" spans="21:21" s="9" customFormat="1" ht="15.2" customHeight="1">
      <c r="U2161" s="12"/>
    </row>
    <row r="2162" spans="21:21" s="9" customFormat="1" ht="15.2" customHeight="1">
      <c r="U2162" s="12"/>
    </row>
    <row r="2163" spans="21:21" s="9" customFormat="1" ht="15.2" customHeight="1">
      <c r="U2163" s="12"/>
    </row>
    <row r="2164" spans="21:21" s="9" customFormat="1" ht="15.2" customHeight="1">
      <c r="U2164" s="12"/>
    </row>
    <row r="2165" spans="21:21" s="9" customFormat="1" ht="15.2" customHeight="1">
      <c r="U2165" s="12"/>
    </row>
    <row r="2166" spans="21:21" s="9" customFormat="1" ht="15.2" customHeight="1">
      <c r="U2166" s="12"/>
    </row>
    <row r="2167" spans="21:21" s="9" customFormat="1" ht="15.2" customHeight="1">
      <c r="U2167" s="12"/>
    </row>
    <row r="2168" spans="21:21" s="9" customFormat="1" ht="15.2" customHeight="1">
      <c r="U2168" s="12"/>
    </row>
    <row r="2169" spans="21:21" s="9" customFormat="1" ht="15.2" customHeight="1">
      <c r="U2169" s="12"/>
    </row>
    <row r="2170" spans="21:21" s="9" customFormat="1" ht="15.2" customHeight="1">
      <c r="U2170" s="12"/>
    </row>
    <row r="2171" spans="21:21" s="9" customFormat="1" ht="15.2" customHeight="1">
      <c r="U2171" s="12"/>
    </row>
    <row r="2172" spans="21:21" s="9" customFormat="1" ht="15.2" customHeight="1">
      <c r="U2172" s="12"/>
    </row>
    <row r="2173" spans="21:21" s="9" customFormat="1" ht="15.2" customHeight="1">
      <c r="U2173" s="12"/>
    </row>
    <row r="2174" spans="21:21" s="9" customFormat="1" ht="15.2" customHeight="1">
      <c r="U2174" s="12"/>
    </row>
    <row r="2175" spans="21:21" s="9" customFormat="1" ht="15.2" customHeight="1">
      <c r="U2175" s="12"/>
    </row>
    <row r="2176" spans="21:21" s="9" customFormat="1" ht="15.2" customHeight="1">
      <c r="U2176" s="12"/>
    </row>
    <row r="2177" spans="21:21" s="9" customFormat="1" ht="15.2" customHeight="1">
      <c r="U2177" s="12"/>
    </row>
    <row r="2178" spans="21:21" s="9" customFormat="1" ht="15.2" customHeight="1">
      <c r="U2178" s="12"/>
    </row>
    <row r="2179" spans="21:21" s="9" customFormat="1" ht="15.2" customHeight="1">
      <c r="U2179" s="12"/>
    </row>
    <row r="2180" spans="21:21" s="9" customFormat="1" ht="15.2" customHeight="1">
      <c r="U2180" s="12"/>
    </row>
    <row r="2181" spans="21:21" s="9" customFormat="1" ht="15.2" customHeight="1">
      <c r="U2181" s="12"/>
    </row>
    <row r="2182" spans="21:21" s="9" customFormat="1" ht="15.2" customHeight="1">
      <c r="U2182" s="12"/>
    </row>
    <row r="2183" spans="21:21" s="9" customFormat="1" ht="15.2" customHeight="1">
      <c r="U2183" s="12"/>
    </row>
    <row r="2184" spans="21:21" s="9" customFormat="1" ht="15.2" customHeight="1">
      <c r="U2184" s="12"/>
    </row>
    <row r="2185" spans="21:21" s="9" customFormat="1" ht="15.2" customHeight="1">
      <c r="U2185" s="12"/>
    </row>
    <row r="2186" spans="21:21" s="9" customFormat="1" ht="15.2" customHeight="1">
      <c r="U2186" s="12"/>
    </row>
    <row r="2187" spans="21:21" s="9" customFormat="1" ht="15.2" customHeight="1">
      <c r="U2187" s="12"/>
    </row>
    <row r="2188" spans="21:21" s="9" customFormat="1" ht="15.2" customHeight="1">
      <c r="U2188" s="12"/>
    </row>
    <row r="2189" spans="21:21" s="9" customFormat="1" ht="15.2" customHeight="1">
      <c r="U2189" s="12"/>
    </row>
    <row r="2190" spans="21:21" s="9" customFormat="1" ht="15.2" customHeight="1">
      <c r="U2190" s="12"/>
    </row>
    <row r="2191" spans="21:21" s="9" customFormat="1" ht="15.2" customHeight="1">
      <c r="U2191" s="12"/>
    </row>
    <row r="2192" spans="21:21" s="9" customFormat="1" ht="15.2" customHeight="1">
      <c r="U2192" s="12"/>
    </row>
    <row r="2193" spans="21:21" s="9" customFormat="1" ht="15.2" customHeight="1">
      <c r="U2193" s="12"/>
    </row>
    <row r="2194" spans="21:21" s="9" customFormat="1" ht="15.2" customHeight="1">
      <c r="U2194" s="12"/>
    </row>
    <row r="2195" spans="21:21" s="9" customFormat="1" ht="15.2" customHeight="1">
      <c r="U2195" s="12"/>
    </row>
    <row r="2196" spans="21:21" s="9" customFormat="1" ht="15.2" customHeight="1">
      <c r="U2196" s="12"/>
    </row>
    <row r="2197" spans="21:21" s="9" customFormat="1" ht="15.2" customHeight="1">
      <c r="U2197" s="12"/>
    </row>
    <row r="2198" spans="21:21" s="9" customFormat="1" ht="15.2" customHeight="1">
      <c r="U2198" s="12"/>
    </row>
    <row r="2199" spans="21:21" s="9" customFormat="1" ht="15.2" customHeight="1">
      <c r="U2199" s="12"/>
    </row>
    <row r="2200" spans="21:21" s="9" customFormat="1" ht="15.2" customHeight="1">
      <c r="U2200" s="12"/>
    </row>
    <row r="2201" spans="21:21" s="9" customFormat="1" ht="15.2" customHeight="1">
      <c r="U2201" s="12"/>
    </row>
    <row r="2202" spans="21:21" s="9" customFormat="1" ht="15.2" customHeight="1">
      <c r="U2202" s="12"/>
    </row>
    <row r="2203" spans="21:21" s="9" customFormat="1" ht="15.2" customHeight="1">
      <c r="U2203" s="12"/>
    </row>
    <row r="2204" spans="21:21" s="9" customFormat="1" ht="15.2" customHeight="1">
      <c r="U2204" s="12"/>
    </row>
    <row r="2205" spans="21:21" s="9" customFormat="1" ht="15.2" customHeight="1">
      <c r="U2205" s="12"/>
    </row>
    <row r="2206" spans="21:21" s="9" customFormat="1" ht="15.2" customHeight="1">
      <c r="U2206" s="12"/>
    </row>
    <row r="2207" spans="21:21" s="9" customFormat="1" ht="15.2" customHeight="1">
      <c r="U2207" s="12"/>
    </row>
    <row r="2208" spans="21:21" s="9" customFormat="1" ht="15.2" customHeight="1">
      <c r="U2208" s="12"/>
    </row>
    <row r="2209" spans="21:21" s="9" customFormat="1" ht="15.2" customHeight="1">
      <c r="U2209" s="12"/>
    </row>
    <row r="2210" spans="21:21" s="9" customFormat="1" ht="15.2" customHeight="1">
      <c r="U2210" s="12"/>
    </row>
    <row r="2211" spans="21:21" s="9" customFormat="1" ht="15.2" customHeight="1">
      <c r="U2211" s="12"/>
    </row>
    <row r="2212" spans="21:21" s="9" customFormat="1" ht="15.2" customHeight="1">
      <c r="U2212" s="12"/>
    </row>
    <row r="2213" spans="21:21" s="9" customFormat="1" ht="15.2" customHeight="1">
      <c r="U2213" s="12"/>
    </row>
    <row r="2214" spans="21:21" s="9" customFormat="1" ht="15.2" customHeight="1">
      <c r="U2214" s="12"/>
    </row>
    <row r="2215" spans="21:21" s="9" customFormat="1" ht="15.2" customHeight="1">
      <c r="U2215" s="12"/>
    </row>
    <row r="2216" spans="21:21" s="9" customFormat="1" ht="15.2" customHeight="1">
      <c r="U2216" s="12"/>
    </row>
    <row r="2217" spans="21:21" s="9" customFormat="1" ht="15.2" customHeight="1">
      <c r="U2217" s="12"/>
    </row>
    <row r="2218" spans="21:21" s="9" customFormat="1" ht="15.2" customHeight="1">
      <c r="U2218" s="12"/>
    </row>
    <row r="2219" spans="21:21" s="9" customFormat="1" ht="15.2" customHeight="1">
      <c r="U2219" s="12"/>
    </row>
    <row r="2220" spans="21:21" s="9" customFormat="1" ht="15.2" customHeight="1">
      <c r="U2220" s="12"/>
    </row>
    <row r="2221" spans="21:21" s="9" customFormat="1" ht="15.2" customHeight="1">
      <c r="U2221" s="12"/>
    </row>
    <row r="2222" spans="21:21" s="9" customFormat="1" ht="15.2" customHeight="1">
      <c r="U2222" s="12"/>
    </row>
    <row r="2223" spans="21:21" s="9" customFormat="1" ht="15.2" customHeight="1">
      <c r="U2223" s="12"/>
    </row>
    <row r="2224" spans="21:21" s="9" customFormat="1" ht="15.2" customHeight="1">
      <c r="U2224" s="12"/>
    </row>
    <row r="2225" spans="21:21" s="9" customFormat="1" ht="15.2" customHeight="1">
      <c r="U2225" s="12"/>
    </row>
    <row r="2226" spans="21:21" s="9" customFormat="1" ht="15.2" customHeight="1">
      <c r="U2226" s="12"/>
    </row>
    <row r="2227" spans="21:21" s="9" customFormat="1" ht="15.2" customHeight="1">
      <c r="U2227" s="12"/>
    </row>
    <row r="2228" spans="21:21" s="9" customFormat="1" ht="15.2" customHeight="1">
      <c r="U2228" s="12"/>
    </row>
    <row r="2229" spans="21:21" s="9" customFormat="1" ht="15.2" customHeight="1">
      <c r="U2229" s="12"/>
    </row>
    <row r="2230" spans="21:21" s="9" customFormat="1" ht="15.2" customHeight="1">
      <c r="U2230" s="12"/>
    </row>
    <row r="2231" spans="21:21" s="9" customFormat="1" ht="15.2" customHeight="1">
      <c r="U2231" s="12"/>
    </row>
    <row r="2232" spans="21:21" s="9" customFormat="1" ht="15.2" customHeight="1">
      <c r="U2232" s="12"/>
    </row>
    <row r="2233" spans="21:21" s="9" customFormat="1" ht="15.2" customHeight="1">
      <c r="U2233" s="12"/>
    </row>
    <row r="2234" spans="21:21" s="9" customFormat="1" ht="15.2" customHeight="1">
      <c r="U2234" s="12"/>
    </row>
    <row r="2235" spans="21:21" s="9" customFormat="1" ht="15.2" customHeight="1">
      <c r="U2235" s="12"/>
    </row>
    <row r="2236" spans="21:21" s="9" customFormat="1" ht="15.2" customHeight="1">
      <c r="U2236" s="12"/>
    </row>
    <row r="2237" spans="21:21" s="9" customFormat="1" ht="15.2" customHeight="1">
      <c r="U2237" s="12"/>
    </row>
    <row r="2238" spans="21:21" s="9" customFormat="1" ht="15.2" customHeight="1">
      <c r="U2238" s="12"/>
    </row>
    <row r="2239" spans="21:21" s="9" customFormat="1" ht="15.2" customHeight="1">
      <c r="U2239" s="12"/>
    </row>
    <row r="2240" spans="21:21" s="9" customFormat="1" ht="15.2" customHeight="1">
      <c r="U2240" s="12"/>
    </row>
    <row r="2241" spans="21:21" s="9" customFormat="1" ht="15.2" customHeight="1">
      <c r="U2241" s="12"/>
    </row>
    <row r="2242" spans="21:21" s="9" customFormat="1" ht="15.2" customHeight="1">
      <c r="U2242" s="12"/>
    </row>
    <row r="2243" spans="21:21" s="9" customFormat="1" ht="15.2" customHeight="1">
      <c r="U2243" s="12"/>
    </row>
    <row r="2244" spans="21:21" s="9" customFormat="1" ht="15.2" customHeight="1">
      <c r="U2244" s="12"/>
    </row>
    <row r="2245" spans="21:21" s="9" customFormat="1" ht="15.2" customHeight="1">
      <c r="U2245" s="12"/>
    </row>
    <row r="2246" spans="21:21" s="9" customFormat="1" ht="15.2" customHeight="1">
      <c r="U2246" s="12"/>
    </row>
    <row r="2247" spans="21:21" s="9" customFormat="1" ht="15.2" customHeight="1">
      <c r="U2247" s="12"/>
    </row>
    <row r="2248" spans="21:21" s="9" customFormat="1" ht="15.2" customHeight="1">
      <c r="U2248" s="12"/>
    </row>
    <row r="2249" spans="21:21" s="9" customFormat="1" ht="15.2" customHeight="1">
      <c r="U2249" s="12"/>
    </row>
    <row r="2250" spans="21:21" s="9" customFormat="1" ht="15.2" customHeight="1">
      <c r="U2250" s="12"/>
    </row>
    <row r="2251" spans="21:21" s="9" customFormat="1" ht="15.2" customHeight="1">
      <c r="U2251" s="12"/>
    </row>
    <row r="2252" spans="21:21" s="9" customFormat="1" ht="15.2" customHeight="1">
      <c r="U2252" s="12"/>
    </row>
    <row r="2253" spans="21:21" s="9" customFormat="1" ht="15.2" customHeight="1">
      <c r="U2253" s="12"/>
    </row>
    <row r="2254" spans="21:21" s="9" customFormat="1" ht="15.2" customHeight="1">
      <c r="U2254" s="12"/>
    </row>
    <row r="2255" spans="21:21" s="9" customFormat="1" ht="15.2" customHeight="1">
      <c r="U2255" s="12"/>
    </row>
    <row r="2256" spans="21:21" s="9" customFormat="1" ht="15.2" customHeight="1">
      <c r="U2256" s="12"/>
    </row>
    <row r="2257" spans="21:21" s="9" customFormat="1" ht="15.2" customHeight="1">
      <c r="U2257" s="12"/>
    </row>
    <row r="2258" spans="21:21" s="9" customFormat="1" ht="15.2" customHeight="1">
      <c r="U2258" s="12"/>
    </row>
    <row r="2259" spans="21:21" s="9" customFormat="1" ht="15.2" customHeight="1">
      <c r="U2259" s="12"/>
    </row>
    <row r="2260" spans="21:21" s="9" customFormat="1" ht="15.2" customHeight="1">
      <c r="U2260" s="12"/>
    </row>
    <row r="2261" spans="21:21" s="9" customFormat="1" ht="15.2" customHeight="1">
      <c r="U2261" s="12"/>
    </row>
    <row r="2262" spans="21:21" s="9" customFormat="1" ht="15.2" customHeight="1">
      <c r="U2262" s="12"/>
    </row>
    <row r="2263" spans="21:21" s="9" customFormat="1" ht="15.2" customHeight="1">
      <c r="U2263" s="12"/>
    </row>
    <row r="2264" spans="21:21" s="9" customFormat="1" ht="15.2" customHeight="1">
      <c r="U2264" s="12"/>
    </row>
    <row r="2265" spans="21:21" s="9" customFormat="1" ht="15.2" customHeight="1">
      <c r="U2265" s="12"/>
    </row>
    <row r="2266" spans="21:21" s="9" customFormat="1" ht="15.2" customHeight="1">
      <c r="U2266" s="12"/>
    </row>
    <row r="2267" spans="21:21" s="9" customFormat="1" ht="15.2" customHeight="1">
      <c r="U2267" s="12"/>
    </row>
    <row r="2268" spans="21:21" s="9" customFormat="1" ht="15.2" customHeight="1">
      <c r="U2268" s="12"/>
    </row>
    <row r="2269" spans="21:21" s="9" customFormat="1" ht="15.2" customHeight="1">
      <c r="U2269" s="12"/>
    </row>
    <row r="2270" spans="21:21" s="9" customFormat="1" ht="15.2" customHeight="1">
      <c r="U2270" s="12"/>
    </row>
    <row r="2271" spans="21:21" s="9" customFormat="1" ht="15.2" customHeight="1">
      <c r="U2271" s="12"/>
    </row>
    <row r="2272" spans="21:21" s="9" customFormat="1" ht="15.2" customHeight="1">
      <c r="U2272" s="12"/>
    </row>
    <row r="2273" spans="21:21" s="9" customFormat="1" ht="15.2" customHeight="1">
      <c r="U2273" s="12"/>
    </row>
    <row r="2274" spans="21:21" s="9" customFormat="1" ht="15.2" customHeight="1">
      <c r="U2274" s="12"/>
    </row>
    <row r="2275" spans="21:21" s="9" customFormat="1" ht="15.2" customHeight="1">
      <c r="U2275" s="12"/>
    </row>
    <row r="2276" spans="21:21" s="9" customFormat="1" ht="15.2" customHeight="1">
      <c r="U2276" s="12"/>
    </row>
    <row r="2277" spans="21:21" s="9" customFormat="1" ht="15.2" customHeight="1">
      <c r="U2277" s="12"/>
    </row>
    <row r="2278" spans="21:21" s="9" customFormat="1" ht="15.2" customHeight="1">
      <c r="U2278" s="12"/>
    </row>
    <row r="2279" spans="21:21" s="9" customFormat="1" ht="15.2" customHeight="1">
      <c r="U2279" s="12"/>
    </row>
    <row r="2280" spans="21:21" s="9" customFormat="1" ht="15.2" customHeight="1">
      <c r="U2280" s="12"/>
    </row>
    <row r="2281" spans="21:21" s="9" customFormat="1" ht="15.2" customHeight="1">
      <c r="U2281" s="12"/>
    </row>
    <row r="2282" spans="21:21" s="9" customFormat="1" ht="15.2" customHeight="1">
      <c r="U2282" s="12"/>
    </row>
    <row r="2283" spans="21:21" s="9" customFormat="1" ht="15.2" customHeight="1">
      <c r="U2283" s="12"/>
    </row>
    <row r="2284" spans="21:21" s="9" customFormat="1" ht="15.2" customHeight="1">
      <c r="U2284" s="12"/>
    </row>
    <row r="2285" spans="21:21" s="9" customFormat="1" ht="15.2" customHeight="1">
      <c r="U2285" s="12"/>
    </row>
    <row r="2286" spans="21:21" s="9" customFormat="1" ht="15.2" customHeight="1">
      <c r="U2286" s="12"/>
    </row>
    <row r="2287" spans="21:21" s="9" customFormat="1" ht="15.2" customHeight="1">
      <c r="U2287" s="12"/>
    </row>
    <row r="2288" spans="21:21" s="9" customFormat="1" ht="15.2" customHeight="1">
      <c r="U2288" s="12"/>
    </row>
    <row r="2289" spans="21:21" s="9" customFormat="1" ht="15.2" customHeight="1">
      <c r="U2289" s="12"/>
    </row>
    <row r="2290" spans="21:21" s="9" customFormat="1" ht="15.2" customHeight="1">
      <c r="U2290" s="12"/>
    </row>
    <row r="2291" spans="21:21" s="9" customFormat="1" ht="15.2" customHeight="1">
      <c r="U2291" s="12"/>
    </row>
    <row r="2292" spans="21:21" s="9" customFormat="1" ht="15.2" customHeight="1">
      <c r="U2292" s="12"/>
    </row>
    <row r="2293" spans="21:21" s="9" customFormat="1" ht="15.2" customHeight="1">
      <c r="U2293" s="12"/>
    </row>
    <row r="2294" spans="21:21" s="9" customFormat="1" ht="15.2" customHeight="1">
      <c r="U2294" s="12"/>
    </row>
    <row r="2295" spans="21:21" s="9" customFormat="1" ht="15.2" customHeight="1">
      <c r="U2295" s="12"/>
    </row>
    <row r="2296" spans="21:21" s="9" customFormat="1" ht="15.2" customHeight="1">
      <c r="U2296" s="12"/>
    </row>
    <row r="2297" spans="21:21" s="9" customFormat="1" ht="15.2" customHeight="1">
      <c r="U2297" s="12"/>
    </row>
    <row r="2298" spans="21:21" s="9" customFormat="1" ht="15.2" customHeight="1">
      <c r="U2298" s="12"/>
    </row>
    <row r="2299" spans="21:21" s="9" customFormat="1" ht="15.2" customHeight="1">
      <c r="U2299" s="12"/>
    </row>
    <row r="2300" spans="21:21" s="9" customFormat="1" ht="15.2" customHeight="1">
      <c r="U2300" s="12"/>
    </row>
    <row r="2301" spans="21:21" s="9" customFormat="1" ht="15.2" customHeight="1">
      <c r="U2301" s="12"/>
    </row>
    <row r="2302" spans="21:21" s="9" customFormat="1" ht="15.2" customHeight="1">
      <c r="U2302" s="12"/>
    </row>
    <row r="2303" spans="21:21" s="9" customFormat="1" ht="15.2" customHeight="1">
      <c r="U2303" s="12"/>
    </row>
    <row r="2304" spans="21:21" s="9" customFormat="1" ht="15.2" customHeight="1">
      <c r="U2304" s="12"/>
    </row>
    <row r="2305" spans="21:21" s="9" customFormat="1" ht="15.2" customHeight="1">
      <c r="U2305" s="12"/>
    </row>
    <row r="2306" spans="21:21" s="9" customFormat="1" ht="15.2" customHeight="1">
      <c r="U2306" s="12"/>
    </row>
    <row r="2307" spans="21:21" s="9" customFormat="1" ht="15.2" customHeight="1">
      <c r="U2307" s="12"/>
    </row>
    <row r="2308" spans="21:21" s="9" customFormat="1" ht="15.2" customHeight="1">
      <c r="U2308" s="12"/>
    </row>
    <row r="2309" spans="21:21" s="9" customFormat="1" ht="15.2" customHeight="1">
      <c r="U2309" s="12"/>
    </row>
    <row r="2310" spans="21:21" s="9" customFormat="1" ht="15.2" customHeight="1">
      <c r="U2310" s="12"/>
    </row>
    <row r="2311" spans="21:21" s="9" customFormat="1" ht="15.2" customHeight="1">
      <c r="U2311" s="12"/>
    </row>
    <row r="2312" spans="21:21" s="9" customFormat="1" ht="15.2" customHeight="1">
      <c r="U2312" s="12"/>
    </row>
    <row r="2313" spans="21:21" s="9" customFormat="1" ht="15.2" customHeight="1">
      <c r="U2313" s="12"/>
    </row>
    <row r="2314" spans="21:21" s="9" customFormat="1" ht="15.2" customHeight="1">
      <c r="U2314" s="12"/>
    </row>
    <row r="2315" spans="21:21" s="9" customFormat="1" ht="15.2" customHeight="1">
      <c r="U2315" s="12"/>
    </row>
    <row r="2316" spans="21:21" s="9" customFormat="1" ht="15.2" customHeight="1">
      <c r="U2316" s="12"/>
    </row>
    <row r="2317" spans="21:21" s="9" customFormat="1" ht="15.2" customHeight="1">
      <c r="U2317" s="12"/>
    </row>
    <row r="2318" spans="21:21" s="9" customFormat="1" ht="15.2" customHeight="1">
      <c r="U2318" s="12"/>
    </row>
    <row r="2319" spans="21:21" s="9" customFormat="1" ht="15.2" customHeight="1">
      <c r="U2319" s="12"/>
    </row>
    <row r="2320" spans="21:21" s="9" customFormat="1" ht="15.2" customHeight="1">
      <c r="U2320" s="12"/>
    </row>
    <row r="2321" spans="21:21" s="9" customFormat="1" ht="15.2" customHeight="1">
      <c r="U2321" s="12"/>
    </row>
    <row r="2322" spans="21:21" s="9" customFormat="1" ht="15.2" customHeight="1">
      <c r="U2322" s="12"/>
    </row>
    <row r="2323" spans="21:21" s="9" customFormat="1" ht="15.2" customHeight="1">
      <c r="U2323" s="12"/>
    </row>
    <row r="2324" spans="21:21" s="9" customFormat="1" ht="15.2" customHeight="1">
      <c r="U2324" s="12"/>
    </row>
    <row r="2325" spans="21:21" s="9" customFormat="1" ht="15.2" customHeight="1">
      <c r="U2325" s="12"/>
    </row>
    <row r="2326" spans="21:21" s="9" customFormat="1" ht="15.2" customHeight="1">
      <c r="U2326" s="12"/>
    </row>
    <row r="2327" spans="21:21" s="9" customFormat="1" ht="15.2" customHeight="1">
      <c r="U2327" s="12"/>
    </row>
    <row r="2328" spans="21:21" s="9" customFormat="1" ht="15.2" customHeight="1">
      <c r="U2328" s="12"/>
    </row>
    <row r="2329" spans="21:21" s="9" customFormat="1" ht="15.2" customHeight="1">
      <c r="U2329" s="12"/>
    </row>
    <row r="2330" spans="21:21" s="9" customFormat="1" ht="15.2" customHeight="1">
      <c r="U2330" s="12"/>
    </row>
    <row r="2331" spans="21:21" s="9" customFormat="1" ht="15.2" customHeight="1">
      <c r="U2331" s="12"/>
    </row>
    <row r="2332" spans="21:21" s="9" customFormat="1" ht="15.2" customHeight="1">
      <c r="U2332" s="12"/>
    </row>
    <row r="2333" spans="21:21" s="9" customFormat="1" ht="15.2" customHeight="1">
      <c r="U2333" s="12"/>
    </row>
    <row r="2334" spans="21:21" s="9" customFormat="1" ht="15.2" customHeight="1">
      <c r="U2334" s="12"/>
    </row>
    <row r="2335" spans="21:21" s="9" customFormat="1" ht="15.2" customHeight="1">
      <c r="U2335" s="12"/>
    </row>
    <row r="2336" spans="21:21" s="9" customFormat="1" ht="15.2" customHeight="1">
      <c r="U2336" s="12"/>
    </row>
    <row r="2337" spans="21:21" s="9" customFormat="1" ht="15.2" customHeight="1">
      <c r="U2337" s="12"/>
    </row>
    <row r="2338" spans="21:21" s="9" customFormat="1" ht="15.2" customHeight="1">
      <c r="U2338" s="12"/>
    </row>
    <row r="2339" spans="21:21" s="9" customFormat="1" ht="15.2" customHeight="1">
      <c r="U2339" s="12"/>
    </row>
    <row r="2340" spans="21:21" s="9" customFormat="1" ht="15.2" customHeight="1">
      <c r="U2340" s="12"/>
    </row>
    <row r="2341" spans="21:21" s="9" customFormat="1" ht="15.2" customHeight="1">
      <c r="U2341" s="12"/>
    </row>
    <row r="2342" spans="21:21" s="9" customFormat="1" ht="15.2" customHeight="1">
      <c r="U2342" s="12"/>
    </row>
    <row r="2343" spans="21:21" s="9" customFormat="1" ht="15.2" customHeight="1">
      <c r="U2343" s="12"/>
    </row>
    <row r="2344" spans="21:21" s="9" customFormat="1" ht="15.2" customHeight="1">
      <c r="U2344" s="12"/>
    </row>
    <row r="2345" spans="21:21" s="9" customFormat="1" ht="15.2" customHeight="1">
      <c r="U2345" s="12"/>
    </row>
    <row r="2346" spans="21:21" s="9" customFormat="1" ht="15.2" customHeight="1">
      <c r="U2346" s="12"/>
    </row>
    <row r="2347" spans="21:21" s="9" customFormat="1" ht="15.2" customHeight="1">
      <c r="U2347" s="12"/>
    </row>
    <row r="2348" spans="21:21" s="9" customFormat="1" ht="15.2" customHeight="1">
      <c r="U2348" s="12"/>
    </row>
    <row r="2349" spans="21:21" s="9" customFormat="1" ht="15.2" customHeight="1">
      <c r="U2349" s="12"/>
    </row>
    <row r="2350" spans="21:21" s="9" customFormat="1" ht="15.2" customHeight="1">
      <c r="U2350" s="12"/>
    </row>
    <row r="2351" spans="21:21" s="9" customFormat="1" ht="15.2" customHeight="1">
      <c r="U2351" s="12"/>
    </row>
    <row r="2352" spans="21:21" s="9" customFormat="1" ht="15.2" customHeight="1">
      <c r="U2352" s="12"/>
    </row>
    <row r="2353" spans="21:21" s="9" customFormat="1" ht="15.2" customHeight="1">
      <c r="U2353" s="12"/>
    </row>
    <row r="2354" spans="21:21" s="9" customFormat="1" ht="15.2" customHeight="1">
      <c r="U2354" s="12"/>
    </row>
    <row r="2355" spans="21:21" s="9" customFormat="1" ht="15.2" customHeight="1">
      <c r="U2355" s="12"/>
    </row>
    <row r="2356" spans="21:21" s="9" customFormat="1" ht="15.2" customHeight="1">
      <c r="U2356" s="12"/>
    </row>
    <row r="2357" spans="21:21" s="9" customFormat="1" ht="15.2" customHeight="1">
      <c r="U2357" s="12"/>
    </row>
    <row r="2358" spans="21:21" s="9" customFormat="1" ht="15.2" customHeight="1">
      <c r="U2358" s="12"/>
    </row>
    <row r="2359" spans="21:21" s="9" customFormat="1" ht="15.2" customHeight="1">
      <c r="U2359" s="12"/>
    </row>
    <row r="2360" spans="21:21" s="9" customFormat="1" ht="15.2" customHeight="1">
      <c r="U2360" s="12"/>
    </row>
    <row r="2361" spans="21:21" s="9" customFormat="1" ht="15.2" customHeight="1">
      <c r="U2361" s="12"/>
    </row>
    <row r="2362" spans="21:21" s="9" customFormat="1" ht="15.2" customHeight="1">
      <c r="U2362" s="12"/>
    </row>
    <row r="2363" spans="21:21" s="9" customFormat="1" ht="15.2" customHeight="1">
      <c r="U2363" s="12"/>
    </row>
    <row r="2364" spans="21:21" s="9" customFormat="1" ht="15.2" customHeight="1">
      <c r="U2364" s="12"/>
    </row>
    <row r="2365" spans="21:21" s="9" customFormat="1" ht="15.2" customHeight="1">
      <c r="U2365" s="12"/>
    </row>
    <row r="2366" spans="21:21" s="9" customFormat="1" ht="15.2" customHeight="1">
      <c r="U2366" s="12"/>
    </row>
    <row r="2367" spans="21:21" s="9" customFormat="1" ht="15.2" customHeight="1">
      <c r="U2367" s="12"/>
    </row>
    <row r="2368" spans="21:21" s="9" customFormat="1" ht="15.2" customHeight="1">
      <c r="U2368" s="12"/>
    </row>
    <row r="2369" spans="21:21" s="9" customFormat="1" ht="15.2" customHeight="1">
      <c r="U2369" s="12"/>
    </row>
    <row r="2370" spans="21:21" s="9" customFormat="1" ht="15.2" customHeight="1">
      <c r="U2370" s="12"/>
    </row>
    <row r="2371" spans="21:21" s="9" customFormat="1" ht="15.2" customHeight="1">
      <c r="U2371" s="12"/>
    </row>
    <row r="2372" spans="21:21" s="9" customFormat="1" ht="15.2" customHeight="1">
      <c r="U2372" s="12"/>
    </row>
    <row r="2373" spans="21:21" s="9" customFormat="1" ht="15.2" customHeight="1">
      <c r="U2373" s="12"/>
    </row>
    <row r="2374" spans="21:21" s="9" customFormat="1" ht="15.2" customHeight="1">
      <c r="U2374" s="12"/>
    </row>
    <row r="2375" spans="21:21" s="9" customFormat="1" ht="15.2" customHeight="1">
      <c r="U2375" s="12"/>
    </row>
    <row r="2376" spans="21:21" s="9" customFormat="1" ht="15.2" customHeight="1">
      <c r="U2376" s="12"/>
    </row>
    <row r="2377" spans="21:21" s="9" customFormat="1" ht="15.2" customHeight="1">
      <c r="U2377" s="12"/>
    </row>
    <row r="2378" spans="21:21" s="9" customFormat="1" ht="15.2" customHeight="1">
      <c r="U2378" s="12"/>
    </row>
    <row r="2379" spans="21:21" s="9" customFormat="1" ht="15.2" customHeight="1">
      <c r="U2379" s="12"/>
    </row>
    <row r="2380" spans="21:21" s="9" customFormat="1" ht="15.2" customHeight="1">
      <c r="U2380" s="12"/>
    </row>
    <row r="2381" spans="21:21" s="9" customFormat="1" ht="15.2" customHeight="1">
      <c r="U2381" s="12"/>
    </row>
    <row r="2382" spans="21:21" s="9" customFormat="1" ht="15.2" customHeight="1">
      <c r="U2382" s="12"/>
    </row>
    <row r="2383" spans="21:21" s="9" customFormat="1" ht="15.2" customHeight="1">
      <c r="U2383" s="12"/>
    </row>
    <row r="2384" spans="21:21" s="9" customFormat="1" ht="15.2" customHeight="1">
      <c r="U2384" s="12"/>
    </row>
    <row r="2385" spans="21:21" s="9" customFormat="1" ht="15.2" customHeight="1">
      <c r="U2385" s="12"/>
    </row>
    <row r="2386" spans="21:21" s="9" customFormat="1" ht="15.2" customHeight="1">
      <c r="U2386" s="12"/>
    </row>
    <row r="2387" spans="21:21" s="9" customFormat="1" ht="15.2" customHeight="1">
      <c r="U2387" s="12"/>
    </row>
    <row r="2388" spans="21:21" s="9" customFormat="1" ht="15.2" customHeight="1">
      <c r="U2388" s="12"/>
    </row>
    <row r="2389" spans="21:21" s="9" customFormat="1" ht="15.2" customHeight="1">
      <c r="U2389" s="12"/>
    </row>
    <row r="2390" spans="21:21" s="9" customFormat="1" ht="15.2" customHeight="1">
      <c r="U2390" s="12"/>
    </row>
    <row r="2391" spans="21:21" s="9" customFormat="1" ht="15.2" customHeight="1">
      <c r="U2391" s="12"/>
    </row>
    <row r="2392" spans="21:21" s="9" customFormat="1" ht="15.2" customHeight="1">
      <c r="U2392" s="12"/>
    </row>
    <row r="2393" spans="21:21" s="9" customFormat="1" ht="15.2" customHeight="1">
      <c r="U2393" s="12"/>
    </row>
    <row r="2394" spans="21:21" s="9" customFormat="1" ht="15.2" customHeight="1">
      <c r="U2394" s="12"/>
    </row>
    <row r="2395" spans="21:21" s="9" customFormat="1" ht="15.2" customHeight="1">
      <c r="U2395" s="12"/>
    </row>
    <row r="2396" spans="21:21" s="9" customFormat="1" ht="15.2" customHeight="1">
      <c r="U2396" s="12"/>
    </row>
    <row r="2397" spans="21:21" s="9" customFormat="1" ht="15.2" customHeight="1">
      <c r="U2397" s="12"/>
    </row>
    <row r="2398" spans="21:21" s="9" customFormat="1" ht="15.2" customHeight="1">
      <c r="U2398" s="12"/>
    </row>
    <row r="2399" spans="21:21" s="9" customFormat="1" ht="15.2" customHeight="1">
      <c r="U2399" s="12"/>
    </row>
    <row r="2400" spans="21:21" s="9" customFormat="1" ht="15.2" customHeight="1">
      <c r="U2400" s="12"/>
    </row>
    <row r="2401" spans="21:21" s="9" customFormat="1" ht="15.2" customHeight="1">
      <c r="U2401" s="12"/>
    </row>
    <row r="2402" spans="21:21" s="9" customFormat="1" ht="15.2" customHeight="1">
      <c r="U2402" s="12"/>
    </row>
    <row r="2403" spans="21:21" s="9" customFormat="1" ht="15.2" customHeight="1">
      <c r="U2403" s="12"/>
    </row>
    <row r="2404" spans="21:21" s="9" customFormat="1" ht="15.2" customHeight="1">
      <c r="U2404" s="12"/>
    </row>
    <row r="2405" spans="21:21" s="9" customFormat="1" ht="15.2" customHeight="1">
      <c r="U2405" s="12"/>
    </row>
    <row r="2406" spans="21:21" s="9" customFormat="1" ht="15.2" customHeight="1">
      <c r="U2406" s="12"/>
    </row>
    <row r="2407" spans="21:21" s="9" customFormat="1" ht="15.2" customHeight="1">
      <c r="U2407" s="12"/>
    </row>
    <row r="2408" spans="21:21" s="9" customFormat="1" ht="15.2" customHeight="1">
      <c r="U2408" s="12"/>
    </row>
    <row r="2409" spans="21:21" s="9" customFormat="1" ht="15.2" customHeight="1">
      <c r="U2409" s="12"/>
    </row>
    <row r="2410" spans="21:21" s="9" customFormat="1" ht="15.2" customHeight="1">
      <c r="U2410" s="12"/>
    </row>
    <row r="2411" spans="21:21" s="9" customFormat="1" ht="15.2" customHeight="1">
      <c r="U2411" s="12"/>
    </row>
    <row r="2412" spans="21:21" s="9" customFormat="1" ht="15.2" customHeight="1">
      <c r="U2412" s="12"/>
    </row>
    <row r="2413" spans="21:21" s="9" customFormat="1" ht="15.2" customHeight="1">
      <c r="U2413" s="12"/>
    </row>
    <row r="2414" spans="21:21" s="9" customFormat="1" ht="15.2" customHeight="1">
      <c r="U2414" s="12"/>
    </row>
    <row r="2415" spans="21:21" s="9" customFormat="1" ht="15.2" customHeight="1">
      <c r="U2415" s="12"/>
    </row>
    <row r="2416" spans="21:21" s="9" customFormat="1" ht="15.2" customHeight="1">
      <c r="U2416" s="12"/>
    </row>
    <row r="2417" spans="21:21" s="9" customFormat="1" ht="15.2" customHeight="1">
      <c r="U2417" s="12"/>
    </row>
    <row r="2418" spans="21:21" s="9" customFormat="1" ht="15.2" customHeight="1">
      <c r="U2418" s="12"/>
    </row>
    <row r="2419" spans="21:21" s="9" customFormat="1" ht="15.2" customHeight="1">
      <c r="U2419" s="12"/>
    </row>
    <row r="2420" spans="21:21" s="9" customFormat="1" ht="15.2" customHeight="1">
      <c r="U2420" s="12"/>
    </row>
    <row r="2421" spans="21:21" s="9" customFormat="1" ht="15.2" customHeight="1">
      <c r="U2421" s="12"/>
    </row>
    <row r="2422" spans="21:21" s="9" customFormat="1" ht="15.2" customHeight="1">
      <c r="U2422" s="12"/>
    </row>
    <row r="2423" spans="21:21" s="9" customFormat="1" ht="15.2" customHeight="1">
      <c r="U2423" s="12"/>
    </row>
    <row r="2424" spans="21:21" s="9" customFormat="1" ht="15.2" customHeight="1">
      <c r="U2424" s="12"/>
    </row>
    <row r="2425" spans="21:21" s="9" customFormat="1" ht="15.2" customHeight="1">
      <c r="U2425" s="12"/>
    </row>
    <row r="2426" spans="21:21" s="9" customFormat="1" ht="15.2" customHeight="1">
      <c r="U2426" s="12"/>
    </row>
    <row r="2427" spans="21:21" s="9" customFormat="1" ht="15.2" customHeight="1">
      <c r="U2427" s="12"/>
    </row>
    <row r="2428" spans="21:21" s="9" customFormat="1" ht="15.2" customHeight="1">
      <c r="U2428" s="12"/>
    </row>
    <row r="2429" spans="21:21" s="9" customFormat="1" ht="15.2" customHeight="1">
      <c r="U2429" s="12"/>
    </row>
    <row r="2430" spans="21:21" s="9" customFormat="1" ht="15.2" customHeight="1">
      <c r="U2430" s="12"/>
    </row>
    <row r="2431" spans="21:21" s="9" customFormat="1" ht="15.2" customHeight="1">
      <c r="U2431" s="12"/>
    </row>
    <row r="2432" spans="21:21" s="9" customFormat="1" ht="15.2" customHeight="1">
      <c r="U2432" s="12"/>
    </row>
    <row r="2433" spans="21:21" s="9" customFormat="1" ht="15.2" customHeight="1">
      <c r="U2433" s="12"/>
    </row>
    <row r="2434" spans="21:21" s="9" customFormat="1" ht="15.2" customHeight="1">
      <c r="U2434" s="12"/>
    </row>
    <row r="2435" spans="21:21" s="9" customFormat="1" ht="15.2" customHeight="1">
      <c r="U2435" s="12"/>
    </row>
    <row r="2436" spans="21:21" s="9" customFormat="1" ht="15.2" customHeight="1">
      <c r="U2436" s="12"/>
    </row>
    <row r="2437" spans="21:21" s="9" customFormat="1" ht="15.2" customHeight="1">
      <c r="U2437" s="12"/>
    </row>
    <row r="2438" spans="21:21" s="9" customFormat="1" ht="15.2" customHeight="1">
      <c r="U2438" s="12"/>
    </row>
    <row r="2439" spans="21:21" s="9" customFormat="1" ht="15.2" customHeight="1">
      <c r="U2439" s="12"/>
    </row>
    <row r="2440" spans="21:21" s="9" customFormat="1" ht="15.2" customHeight="1">
      <c r="U2440" s="12"/>
    </row>
    <row r="2441" spans="21:21" s="9" customFormat="1" ht="15.2" customHeight="1">
      <c r="U2441" s="12"/>
    </row>
    <row r="2442" spans="21:21" s="9" customFormat="1" ht="15.2" customHeight="1">
      <c r="U2442" s="12"/>
    </row>
    <row r="2443" spans="21:21" s="9" customFormat="1" ht="15.2" customHeight="1">
      <c r="U2443" s="12"/>
    </row>
    <row r="2444" spans="21:21" s="9" customFormat="1" ht="15.2" customHeight="1">
      <c r="U2444" s="12"/>
    </row>
    <row r="2445" spans="21:21" s="9" customFormat="1" ht="15.2" customHeight="1">
      <c r="U2445" s="12"/>
    </row>
    <row r="2446" spans="21:21" s="9" customFormat="1" ht="15.2" customHeight="1">
      <c r="U2446" s="12"/>
    </row>
    <row r="2447" spans="21:21" s="9" customFormat="1" ht="15.2" customHeight="1">
      <c r="U2447" s="12"/>
    </row>
    <row r="2448" spans="21:21" s="9" customFormat="1" ht="15.2" customHeight="1">
      <c r="U2448" s="12"/>
    </row>
    <row r="2449" spans="21:21" s="9" customFormat="1" ht="15.2" customHeight="1">
      <c r="U2449" s="12"/>
    </row>
    <row r="2450" spans="21:21" s="9" customFormat="1" ht="15.2" customHeight="1">
      <c r="U2450" s="12"/>
    </row>
    <row r="2451" spans="21:21" s="9" customFormat="1" ht="15.2" customHeight="1">
      <c r="U2451" s="12"/>
    </row>
    <row r="2452" spans="21:21" s="9" customFormat="1" ht="15.2" customHeight="1">
      <c r="U2452" s="12"/>
    </row>
    <row r="2453" spans="21:21" s="9" customFormat="1" ht="15.2" customHeight="1">
      <c r="U2453" s="12"/>
    </row>
    <row r="2454" spans="21:21" s="9" customFormat="1" ht="15.2" customHeight="1">
      <c r="U2454" s="12"/>
    </row>
    <row r="2455" spans="21:21" s="9" customFormat="1" ht="15.2" customHeight="1">
      <c r="U2455" s="12"/>
    </row>
    <row r="2456" spans="21:21" s="9" customFormat="1" ht="15.2" customHeight="1">
      <c r="U2456" s="12"/>
    </row>
    <row r="2457" spans="21:21" s="9" customFormat="1" ht="15.2" customHeight="1">
      <c r="U2457" s="12"/>
    </row>
    <row r="2458" spans="21:21" s="9" customFormat="1" ht="15.2" customHeight="1">
      <c r="U2458" s="12"/>
    </row>
    <row r="2459" spans="21:21" s="9" customFormat="1" ht="15.2" customHeight="1">
      <c r="U2459" s="12"/>
    </row>
    <row r="2460" spans="21:21" s="9" customFormat="1" ht="15.2" customHeight="1">
      <c r="U2460" s="12"/>
    </row>
    <row r="2461" spans="21:21" s="9" customFormat="1" ht="15.2" customHeight="1">
      <c r="U2461" s="12"/>
    </row>
    <row r="2462" spans="21:21" s="9" customFormat="1" ht="15.2" customHeight="1">
      <c r="U2462" s="12"/>
    </row>
    <row r="2463" spans="21:21" s="9" customFormat="1" ht="15.2" customHeight="1">
      <c r="U2463" s="12"/>
    </row>
    <row r="2464" spans="21:21" s="9" customFormat="1" ht="15.2" customHeight="1">
      <c r="U2464" s="12"/>
    </row>
    <row r="2465" spans="21:21" s="9" customFormat="1" ht="15.2" customHeight="1">
      <c r="U2465" s="12"/>
    </row>
    <row r="2466" spans="21:21" s="9" customFormat="1" ht="15.2" customHeight="1">
      <c r="U2466" s="12"/>
    </row>
    <row r="2467" spans="21:21" s="9" customFormat="1" ht="15.2" customHeight="1">
      <c r="U2467" s="12"/>
    </row>
    <row r="2468" spans="21:21" s="9" customFormat="1" ht="15.2" customHeight="1">
      <c r="U2468" s="12"/>
    </row>
    <row r="2469" spans="21:21" s="9" customFormat="1" ht="15.2" customHeight="1">
      <c r="U2469" s="12"/>
    </row>
    <row r="2470" spans="21:21" s="9" customFormat="1" ht="15.2" customHeight="1">
      <c r="U2470" s="12"/>
    </row>
    <row r="2471" spans="21:21" s="9" customFormat="1" ht="15.2" customHeight="1">
      <c r="U2471" s="12"/>
    </row>
    <row r="2472" spans="21:21" s="9" customFormat="1" ht="15.2" customHeight="1">
      <c r="U2472" s="12"/>
    </row>
    <row r="2473" spans="21:21" s="9" customFormat="1" ht="15.2" customHeight="1">
      <c r="U2473" s="12"/>
    </row>
    <row r="2474" spans="21:21" s="9" customFormat="1" ht="15.2" customHeight="1">
      <c r="U2474" s="12"/>
    </row>
    <row r="2475" spans="21:21" s="9" customFormat="1" ht="15.2" customHeight="1">
      <c r="U2475" s="12"/>
    </row>
    <row r="2476" spans="21:21" s="9" customFormat="1" ht="15.2" customHeight="1">
      <c r="U2476" s="12"/>
    </row>
    <row r="2477" spans="21:21" s="9" customFormat="1" ht="15.2" customHeight="1">
      <c r="U2477" s="12"/>
    </row>
    <row r="2478" spans="21:21" s="9" customFormat="1" ht="15.2" customHeight="1">
      <c r="U2478" s="12"/>
    </row>
    <row r="2479" spans="21:21" s="9" customFormat="1" ht="15.2" customHeight="1">
      <c r="U2479" s="12"/>
    </row>
    <row r="2480" spans="21:21" s="9" customFormat="1" ht="15.2" customHeight="1">
      <c r="U2480" s="12"/>
    </row>
    <row r="2481" spans="21:21" s="9" customFormat="1" ht="15.2" customHeight="1">
      <c r="U2481" s="12"/>
    </row>
    <row r="2482" spans="21:21" s="9" customFormat="1" ht="15.2" customHeight="1">
      <c r="U2482" s="12"/>
    </row>
    <row r="2483" spans="21:21" s="9" customFormat="1" ht="15.2" customHeight="1">
      <c r="U2483" s="12"/>
    </row>
    <row r="2484" spans="21:21" s="9" customFormat="1" ht="15.2" customHeight="1">
      <c r="U2484" s="12"/>
    </row>
    <row r="2485" spans="21:21" s="9" customFormat="1" ht="15.2" customHeight="1">
      <c r="U2485" s="12"/>
    </row>
    <row r="2486" spans="21:21" s="9" customFormat="1" ht="15.2" customHeight="1">
      <c r="U2486" s="12"/>
    </row>
    <row r="2487" spans="21:21" s="9" customFormat="1" ht="15.2" customHeight="1">
      <c r="U2487" s="12"/>
    </row>
    <row r="2488" spans="21:21" s="9" customFormat="1" ht="15.2" customHeight="1">
      <c r="U2488" s="12"/>
    </row>
    <row r="2489" spans="21:21" s="9" customFormat="1" ht="15.2" customHeight="1">
      <c r="U2489" s="12"/>
    </row>
    <row r="2490" spans="21:21" s="9" customFormat="1" ht="15.2" customHeight="1">
      <c r="U2490" s="12"/>
    </row>
    <row r="2491" spans="21:21" s="9" customFormat="1" ht="15.2" customHeight="1">
      <c r="U2491" s="12"/>
    </row>
    <row r="2492" spans="21:21" s="9" customFormat="1" ht="15.2" customHeight="1">
      <c r="U2492" s="12"/>
    </row>
    <row r="2493" spans="21:21" s="9" customFormat="1" ht="15.2" customHeight="1">
      <c r="U2493" s="12"/>
    </row>
    <row r="2494" spans="21:21" s="9" customFormat="1" ht="15.2" customHeight="1">
      <c r="U2494" s="12"/>
    </row>
    <row r="2495" spans="21:21" s="9" customFormat="1" ht="15.2" customHeight="1">
      <c r="U2495" s="12"/>
    </row>
    <row r="2496" spans="21:21" s="9" customFormat="1" ht="15.2" customHeight="1">
      <c r="U2496" s="12"/>
    </row>
    <row r="2497" spans="21:21" s="9" customFormat="1" ht="15.2" customHeight="1">
      <c r="U2497" s="12"/>
    </row>
    <row r="2498" spans="21:21" s="9" customFormat="1" ht="15.2" customHeight="1">
      <c r="U2498" s="12"/>
    </row>
    <row r="2499" spans="21:21" s="9" customFormat="1" ht="15.2" customHeight="1">
      <c r="U2499" s="12"/>
    </row>
    <row r="2500" spans="21:21" s="9" customFormat="1" ht="15.2" customHeight="1">
      <c r="U2500" s="12"/>
    </row>
    <row r="2501" spans="21:21" s="9" customFormat="1" ht="15.2" customHeight="1">
      <c r="U2501" s="12"/>
    </row>
    <row r="2502" spans="21:21" s="9" customFormat="1" ht="15.2" customHeight="1">
      <c r="U2502" s="12"/>
    </row>
    <row r="2503" spans="21:21" s="9" customFormat="1" ht="15.2" customHeight="1">
      <c r="U2503" s="12"/>
    </row>
    <row r="2504" spans="21:21" s="9" customFormat="1" ht="15.2" customHeight="1">
      <c r="U2504" s="12"/>
    </row>
    <row r="2505" spans="21:21" s="9" customFormat="1" ht="15.2" customHeight="1">
      <c r="U2505" s="12"/>
    </row>
    <row r="2506" spans="21:21" s="9" customFormat="1" ht="15.2" customHeight="1">
      <c r="U2506" s="12"/>
    </row>
    <row r="2507" spans="21:21" s="9" customFormat="1" ht="15.2" customHeight="1">
      <c r="U2507" s="12"/>
    </row>
    <row r="2508" spans="21:21" s="9" customFormat="1" ht="15.2" customHeight="1">
      <c r="U2508" s="12"/>
    </row>
    <row r="2509" spans="21:21" s="9" customFormat="1" ht="15.2" customHeight="1">
      <c r="U2509" s="12"/>
    </row>
    <row r="2510" spans="21:21" s="9" customFormat="1" ht="15.2" customHeight="1">
      <c r="U2510" s="12"/>
    </row>
    <row r="2511" spans="21:21" s="9" customFormat="1" ht="15.2" customHeight="1">
      <c r="U2511" s="12"/>
    </row>
    <row r="2512" spans="21:21" s="9" customFormat="1" ht="15.2" customHeight="1">
      <c r="U2512" s="12"/>
    </row>
    <row r="2513" spans="21:21" s="9" customFormat="1" ht="15.2" customHeight="1">
      <c r="U2513" s="12"/>
    </row>
    <row r="2514" spans="21:21" s="9" customFormat="1" ht="15.2" customHeight="1">
      <c r="U2514" s="12"/>
    </row>
    <row r="2515" spans="21:21" s="9" customFormat="1" ht="15.2" customHeight="1">
      <c r="U2515" s="12"/>
    </row>
    <row r="2516" spans="21:21" s="9" customFormat="1" ht="15.2" customHeight="1">
      <c r="U2516" s="12"/>
    </row>
    <row r="2517" spans="21:21" s="9" customFormat="1" ht="15.2" customHeight="1">
      <c r="U2517" s="12"/>
    </row>
    <row r="2518" spans="21:21" s="9" customFormat="1" ht="15.2" customHeight="1">
      <c r="U2518" s="12"/>
    </row>
    <row r="2519" spans="21:21" s="9" customFormat="1" ht="15.2" customHeight="1">
      <c r="U2519" s="12"/>
    </row>
    <row r="2520" spans="21:21" s="9" customFormat="1" ht="15.2" customHeight="1">
      <c r="U2520" s="12"/>
    </row>
    <row r="2521" spans="21:21" s="9" customFormat="1" ht="15.2" customHeight="1">
      <c r="U2521" s="12"/>
    </row>
    <row r="2522" spans="21:21" s="9" customFormat="1" ht="15.2" customHeight="1">
      <c r="U2522" s="12"/>
    </row>
    <row r="2523" spans="21:21" s="9" customFormat="1" ht="15.2" customHeight="1">
      <c r="U2523" s="12"/>
    </row>
    <row r="2524" spans="21:21" s="9" customFormat="1" ht="15.2" customHeight="1">
      <c r="U2524" s="12"/>
    </row>
    <row r="2525" spans="21:21" s="9" customFormat="1" ht="15.2" customHeight="1">
      <c r="U2525" s="12"/>
    </row>
    <row r="2526" spans="21:21" s="9" customFormat="1" ht="15.2" customHeight="1">
      <c r="U2526" s="12"/>
    </row>
    <row r="2527" spans="21:21" s="9" customFormat="1" ht="15.2" customHeight="1">
      <c r="U2527" s="12"/>
    </row>
    <row r="2528" spans="21:21" s="9" customFormat="1" ht="15.2" customHeight="1">
      <c r="U2528" s="12"/>
    </row>
    <row r="2529" spans="21:21" s="9" customFormat="1" ht="15.2" customHeight="1">
      <c r="U2529" s="12"/>
    </row>
    <row r="2530" spans="21:21" s="9" customFormat="1" ht="15.2" customHeight="1">
      <c r="U2530" s="12"/>
    </row>
    <row r="2531" spans="21:21" s="9" customFormat="1" ht="15.2" customHeight="1">
      <c r="U2531" s="12"/>
    </row>
    <row r="2532" spans="21:21" s="9" customFormat="1" ht="15.2" customHeight="1">
      <c r="U2532" s="12"/>
    </row>
    <row r="2533" spans="21:21" s="9" customFormat="1" ht="15.2" customHeight="1">
      <c r="U2533" s="12"/>
    </row>
    <row r="2534" spans="21:21" s="9" customFormat="1" ht="15.2" customHeight="1">
      <c r="U2534" s="12"/>
    </row>
    <row r="2535" spans="21:21" s="9" customFormat="1" ht="15.2" customHeight="1">
      <c r="U2535" s="12"/>
    </row>
    <row r="2536" spans="21:21" s="9" customFormat="1" ht="15.2" customHeight="1">
      <c r="U2536" s="12"/>
    </row>
    <row r="2537" spans="21:21" s="9" customFormat="1" ht="15.2" customHeight="1">
      <c r="U2537" s="12"/>
    </row>
    <row r="2538" spans="21:21" s="9" customFormat="1" ht="15.2" customHeight="1">
      <c r="U2538" s="12"/>
    </row>
    <row r="2539" spans="21:21" s="9" customFormat="1" ht="15.2" customHeight="1">
      <c r="U2539" s="12"/>
    </row>
    <row r="2540" spans="21:21" s="9" customFormat="1" ht="15.2" customHeight="1">
      <c r="U2540" s="12"/>
    </row>
    <row r="2541" spans="21:21" s="9" customFormat="1" ht="15.2" customHeight="1">
      <c r="U2541" s="12"/>
    </row>
    <row r="2542" spans="21:21" s="9" customFormat="1" ht="15.2" customHeight="1">
      <c r="U2542" s="12"/>
    </row>
    <row r="2543" spans="21:21" s="9" customFormat="1" ht="15.2" customHeight="1">
      <c r="U2543" s="12"/>
    </row>
    <row r="2544" spans="21:21" s="9" customFormat="1" ht="15.2" customHeight="1">
      <c r="U2544" s="12"/>
    </row>
    <row r="2545" spans="21:21" s="9" customFormat="1" ht="15.2" customHeight="1">
      <c r="U2545" s="12"/>
    </row>
    <row r="2546" spans="21:21" s="9" customFormat="1" ht="15.2" customHeight="1">
      <c r="U2546" s="12"/>
    </row>
    <row r="2547" spans="21:21" s="9" customFormat="1" ht="15.2" customHeight="1">
      <c r="U2547" s="12"/>
    </row>
    <row r="2548" spans="21:21" s="9" customFormat="1" ht="15.2" customHeight="1">
      <c r="U2548" s="12"/>
    </row>
    <row r="2549" spans="21:21" s="9" customFormat="1" ht="15.2" customHeight="1">
      <c r="U2549" s="12"/>
    </row>
    <row r="2550" spans="21:21" s="9" customFormat="1" ht="15.2" customHeight="1">
      <c r="U2550" s="12"/>
    </row>
    <row r="2551" spans="21:21" s="9" customFormat="1" ht="15.2" customHeight="1">
      <c r="U2551" s="12"/>
    </row>
    <row r="2552" spans="21:21" s="9" customFormat="1" ht="15.2" customHeight="1">
      <c r="U2552" s="12"/>
    </row>
    <row r="2553" spans="21:21" s="9" customFormat="1" ht="15.2" customHeight="1">
      <c r="U2553" s="12"/>
    </row>
    <row r="2554" spans="21:21" s="9" customFormat="1" ht="15.2" customHeight="1">
      <c r="U2554" s="12"/>
    </row>
    <row r="2555" spans="21:21" s="9" customFormat="1" ht="15.2" customHeight="1">
      <c r="U2555" s="12"/>
    </row>
    <row r="2556" spans="21:21" s="9" customFormat="1" ht="15.2" customHeight="1">
      <c r="U2556" s="12"/>
    </row>
    <row r="2557" spans="21:21" s="9" customFormat="1" ht="15.2" customHeight="1">
      <c r="U2557" s="12"/>
    </row>
    <row r="2558" spans="21:21" s="9" customFormat="1" ht="15.2" customHeight="1">
      <c r="U2558" s="12"/>
    </row>
    <row r="2559" spans="21:21" s="9" customFormat="1" ht="15.2" customHeight="1">
      <c r="U2559" s="12"/>
    </row>
    <row r="2560" spans="21:21" s="9" customFormat="1" ht="15.2" customHeight="1">
      <c r="U2560" s="12"/>
    </row>
    <row r="2561" spans="21:21" s="9" customFormat="1" ht="15.2" customHeight="1">
      <c r="U2561" s="12"/>
    </row>
    <row r="2562" spans="21:21" s="9" customFormat="1" ht="15.2" customHeight="1">
      <c r="U2562" s="12"/>
    </row>
    <row r="2563" spans="21:21" s="9" customFormat="1" ht="15.2" customHeight="1">
      <c r="U2563" s="12"/>
    </row>
    <row r="2564" spans="21:21" s="9" customFormat="1" ht="15.2" customHeight="1">
      <c r="U2564" s="12"/>
    </row>
    <row r="2565" spans="21:21" s="9" customFormat="1" ht="15.2" customHeight="1">
      <c r="U2565" s="12"/>
    </row>
    <row r="2566" spans="21:21" s="9" customFormat="1" ht="15.2" customHeight="1">
      <c r="U2566" s="12"/>
    </row>
    <row r="2567" spans="21:21" s="9" customFormat="1" ht="15.2" customHeight="1">
      <c r="U2567" s="12"/>
    </row>
    <row r="2568" spans="21:21" s="9" customFormat="1" ht="15.2" customHeight="1">
      <c r="U2568" s="12"/>
    </row>
    <row r="2569" spans="21:21" s="9" customFormat="1" ht="15.2" customHeight="1">
      <c r="U2569" s="12"/>
    </row>
    <row r="2570" spans="21:21" s="9" customFormat="1" ht="15.2" customHeight="1">
      <c r="U2570" s="12"/>
    </row>
    <row r="2571" spans="21:21" s="9" customFormat="1" ht="15.2" customHeight="1">
      <c r="U2571" s="12"/>
    </row>
    <row r="2572" spans="21:21" s="9" customFormat="1" ht="15.2" customHeight="1">
      <c r="U2572" s="12"/>
    </row>
    <row r="2573" spans="21:21" s="9" customFormat="1" ht="15.2" customHeight="1">
      <c r="U2573" s="12"/>
    </row>
    <row r="2574" spans="21:21" s="9" customFormat="1" ht="15.2" customHeight="1">
      <c r="U2574" s="12"/>
    </row>
    <row r="2575" spans="21:21" s="9" customFormat="1" ht="15.2" customHeight="1">
      <c r="U2575" s="12"/>
    </row>
    <row r="2576" spans="21:21" s="9" customFormat="1" ht="15.2" customHeight="1">
      <c r="U2576" s="12"/>
    </row>
    <row r="2577" spans="21:21" s="9" customFormat="1" ht="15.2" customHeight="1">
      <c r="U2577" s="12"/>
    </row>
    <row r="2578" spans="21:21" s="9" customFormat="1" ht="15.2" customHeight="1">
      <c r="U2578" s="12"/>
    </row>
    <row r="2579" spans="21:21" s="9" customFormat="1" ht="15.2" customHeight="1">
      <c r="U2579" s="12"/>
    </row>
    <row r="2580" spans="21:21" s="9" customFormat="1" ht="15.2" customHeight="1">
      <c r="U2580" s="12"/>
    </row>
    <row r="2581" spans="21:21" s="9" customFormat="1" ht="15.2" customHeight="1">
      <c r="U2581" s="12"/>
    </row>
    <row r="2582" spans="21:21" s="9" customFormat="1" ht="15.2" customHeight="1">
      <c r="U2582" s="12"/>
    </row>
    <row r="2583" spans="21:21" s="9" customFormat="1" ht="15.2" customHeight="1">
      <c r="U2583" s="12"/>
    </row>
    <row r="2584" spans="21:21" s="9" customFormat="1" ht="15.2" customHeight="1">
      <c r="U2584" s="12"/>
    </row>
    <row r="2585" spans="21:21" s="9" customFormat="1" ht="15.2" customHeight="1">
      <c r="U2585" s="12"/>
    </row>
    <row r="2586" spans="21:21" s="9" customFormat="1" ht="15.2" customHeight="1">
      <c r="U2586" s="12"/>
    </row>
    <row r="2587" spans="21:21" s="9" customFormat="1" ht="15.2" customHeight="1">
      <c r="U2587" s="12"/>
    </row>
    <row r="2588" spans="21:21" s="9" customFormat="1" ht="15.2" customHeight="1">
      <c r="U2588" s="12"/>
    </row>
    <row r="2589" spans="21:21" s="9" customFormat="1" ht="15.2" customHeight="1">
      <c r="U2589" s="12"/>
    </row>
    <row r="2590" spans="21:21" s="9" customFormat="1" ht="15.2" customHeight="1">
      <c r="U2590" s="12"/>
    </row>
    <row r="2591" spans="21:21" s="9" customFormat="1" ht="15.2" customHeight="1">
      <c r="U2591" s="12"/>
    </row>
    <row r="2592" spans="21:21" s="9" customFormat="1" ht="15.2" customHeight="1">
      <c r="U2592" s="12"/>
    </row>
    <row r="2593" spans="21:21" s="9" customFormat="1" ht="15.2" customHeight="1">
      <c r="U2593" s="12"/>
    </row>
    <row r="2594" spans="21:21" s="9" customFormat="1" ht="15.2" customHeight="1">
      <c r="U2594" s="12"/>
    </row>
    <row r="2595" spans="21:21" s="9" customFormat="1" ht="15.2" customHeight="1">
      <c r="U2595" s="12"/>
    </row>
    <row r="2596" spans="21:21" s="9" customFormat="1" ht="15.2" customHeight="1">
      <c r="U2596" s="12"/>
    </row>
    <row r="2597" spans="21:21" s="9" customFormat="1" ht="15.2" customHeight="1">
      <c r="U2597" s="12"/>
    </row>
    <row r="2598" spans="21:21" s="9" customFormat="1" ht="15.2" customHeight="1">
      <c r="U2598" s="12"/>
    </row>
    <row r="2599" spans="21:21" s="9" customFormat="1" ht="15.2" customHeight="1">
      <c r="U2599" s="12"/>
    </row>
    <row r="2600" spans="21:21" s="9" customFormat="1" ht="15.2" customHeight="1">
      <c r="U2600" s="12"/>
    </row>
    <row r="2601" spans="21:21" s="9" customFormat="1" ht="15.2" customHeight="1">
      <c r="U2601" s="12"/>
    </row>
    <row r="2602" spans="21:21" s="9" customFormat="1" ht="15.2" customHeight="1">
      <c r="U2602" s="12"/>
    </row>
    <row r="2603" spans="21:21" s="9" customFormat="1" ht="15.2" customHeight="1">
      <c r="U2603" s="12"/>
    </row>
    <row r="2604" spans="21:21" s="9" customFormat="1" ht="15.2" customHeight="1">
      <c r="U2604" s="12"/>
    </row>
    <row r="2605" spans="21:21" s="9" customFormat="1" ht="15.2" customHeight="1">
      <c r="U2605" s="12"/>
    </row>
    <row r="2606" spans="21:21" s="9" customFormat="1" ht="15.2" customHeight="1">
      <c r="U2606" s="12"/>
    </row>
    <row r="2607" spans="21:21" s="9" customFormat="1" ht="15.2" customHeight="1">
      <c r="U2607" s="12"/>
    </row>
    <row r="2608" spans="21:21" s="9" customFormat="1" ht="15.2" customHeight="1">
      <c r="U2608" s="12"/>
    </row>
    <row r="2609" spans="21:21" s="9" customFormat="1" ht="15.2" customHeight="1">
      <c r="U2609" s="12"/>
    </row>
    <row r="2610" spans="21:21" s="9" customFormat="1" ht="15.2" customHeight="1">
      <c r="U2610" s="12"/>
    </row>
    <row r="2611" spans="21:21" s="9" customFormat="1" ht="15.2" customHeight="1">
      <c r="U2611" s="12"/>
    </row>
    <row r="2612" spans="21:21" s="9" customFormat="1" ht="15.2" customHeight="1">
      <c r="U2612" s="12"/>
    </row>
    <row r="2613" spans="21:21" s="9" customFormat="1" ht="15.2" customHeight="1">
      <c r="U2613" s="12"/>
    </row>
    <row r="2614" spans="21:21" s="9" customFormat="1" ht="15.2" customHeight="1">
      <c r="U2614" s="12"/>
    </row>
    <row r="2615" spans="21:21" s="9" customFormat="1" ht="15.2" customHeight="1">
      <c r="U2615" s="12"/>
    </row>
    <row r="2616" spans="21:21" s="9" customFormat="1" ht="15.2" customHeight="1">
      <c r="U2616" s="12"/>
    </row>
    <row r="2617" spans="21:21" s="9" customFormat="1" ht="15.2" customHeight="1">
      <c r="U2617" s="12"/>
    </row>
    <row r="2618" spans="21:21" s="9" customFormat="1" ht="15.2" customHeight="1">
      <c r="U2618" s="12"/>
    </row>
    <row r="2619" spans="21:21" s="9" customFormat="1" ht="15.2" customHeight="1">
      <c r="U2619" s="12"/>
    </row>
    <row r="2620" spans="21:21" s="9" customFormat="1" ht="15.2" customHeight="1">
      <c r="U2620" s="12"/>
    </row>
    <row r="2621" spans="21:21" s="9" customFormat="1" ht="15.2" customHeight="1">
      <c r="U2621" s="12"/>
    </row>
    <row r="2622" spans="21:21" s="9" customFormat="1" ht="15.2" customHeight="1">
      <c r="U2622" s="12"/>
    </row>
    <row r="2623" spans="21:21" s="9" customFormat="1" ht="15.2" customHeight="1">
      <c r="U2623" s="12"/>
    </row>
    <row r="2624" spans="21:21" s="9" customFormat="1" ht="15.2" customHeight="1">
      <c r="U2624" s="12"/>
    </row>
    <row r="2625" spans="21:21" s="9" customFormat="1" ht="15.2" customHeight="1">
      <c r="U2625" s="12"/>
    </row>
    <row r="2626" spans="21:21" s="9" customFormat="1" ht="15.2" customHeight="1">
      <c r="U2626" s="12"/>
    </row>
    <row r="2627" spans="21:21" s="9" customFormat="1" ht="15.2" customHeight="1">
      <c r="U2627" s="12"/>
    </row>
    <row r="2628" spans="21:21" s="9" customFormat="1" ht="15.2" customHeight="1">
      <c r="U2628" s="12"/>
    </row>
    <row r="2629" spans="21:21" s="9" customFormat="1" ht="15.2" customHeight="1">
      <c r="U2629" s="12"/>
    </row>
    <row r="2630" spans="21:21" s="9" customFormat="1" ht="15.2" customHeight="1">
      <c r="U2630" s="12"/>
    </row>
    <row r="2631" spans="21:21" s="9" customFormat="1" ht="15.2" customHeight="1">
      <c r="U2631" s="12"/>
    </row>
    <row r="2632" spans="21:21" s="9" customFormat="1" ht="15.2" customHeight="1">
      <c r="U2632" s="12"/>
    </row>
    <row r="2633" spans="21:21" s="9" customFormat="1" ht="15.2" customHeight="1">
      <c r="U2633" s="12"/>
    </row>
    <row r="2634" spans="21:21" s="9" customFormat="1" ht="15.2" customHeight="1">
      <c r="U2634" s="12"/>
    </row>
    <row r="2635" spans="21:21" s="9" customFormat="1" ht="15.2" customHeight="1">
      <c r="U2635" s="12"/>
    </row>
    <row r="2636" spans="21:21" s="9" customFormat="1" ht="15.2" customHeight="1">
      <c r="U2636" s="12"/>
    </row>
    <row r="2637" spans="21:21" s="9" customFormat="1" ht="15.2" customHeight="1">
      <c r="U2637" s="12"/>
    </row>
    <row r="2638" spans="21:21" s="9" customFormat="1" ht="15.2" customHeight="1">
      <c r="U2638" s="12"/>
    </row>
    <row r="2639" spans="21:21" s="9" customFormat="1" ht="15.2" customHeight="1">
      <c r="U2639" s="12"/>
    </row>
    <row r="2640" spans="21:21" s="9" customFormat="1" ht="15.2" customHeight="1">
      <c r="U2640" s="12"/>
    </row>
    <row r="2641" spans="21:21" s="9" customFormat="1" ht="15.2" customHeight="1">
      <c r="U2641" s="12"/>
    </row>
    <row r="2642" spans="21:21" s="9" customFormat="1" ht="15.2" customHeight="1">
      <c r="U2642" s="12"/>
    </row>
    <row r="2643" spans="21:21" s="9" customFormat="1" ht="15.2" customHeight="1">
      <c r="U2643" s="12"/>
    </row>
    <row r="2644" spans="21:21" s="9" customFormat="1" ht="15.2" customHeight="1">
      <c r="U2644" s="12"/>
    </row>
    <row r="2645" spans="21:21" s="9" customFormat="1" ht="15.2" customHeight="1">
      <c r="U2645" s="12"/>
    </row>
    <row r="2646" spans="21:21" s="9" customFormat="1" ht="15.2" customHeight="1">
      <c r="U2646" s="12"/>
    </row>
    <row r="2647" spans="21:21" s="9" customFormat="1" ht="15.2" customHeight="1">
      <c r="U2647" s="12"/>
    </row>
    <row r="2648" spans="21:21" s="9" customFormat="1" ht="15.2" customHeight="1">
      <c r="U2648" s="12"/>
    </row>
    <row r="2649" spans="21:21" s="9" customFormat="1" ht="15.2" customHeight="1">
      <c r="U2649" s="12"/>
    </row>
    <row r="2650" spans="21:21" s="9" customFormat="1" ht="15.2" customHeight="1">
      <c r="U2650" s="12"/>
    </row>
    <row r="2651" spans="21:21" s="9" customFormat="1" ht="15.2" customHeight="1">
      <c r="U2651" s="12"/>
    </row>
    <row r="2652" spans="21:21" s="9" customFormat="1" ht="15.2" customHeight="1">
      <c r="U2652" s="12"/>
    </row>
    <row r="2653" spans="21:21" s="9" customFormat="1" ht="15.2" customHeight="1">
      <c r="U2653" s="12"/>
    </row>
    <row r="2654" spans="21:21" s="9" customFormat="1" ht="15.2" customHeight="1">
      <c r="U2654" s="12"/>
    </row>
    <row r="2655" spans="21:21" s="9" customFormat="1" ht="15.2" customHeight="1">
      <c r="U2655" s="12"/>
    </row>
    <row r="2656" spans="21:21" s="9" customFormat="1" ht="15.2" customHeight="1">
      <c r="U2656" s="12"/>
    </row>
    <row r="2657" spans="21:21" s="9" customFormat="1" ht="15.2" customHeight="1">
      <c r="U2657" s="12"/>
    </row>
    <row r="2658" spans="21:21" s="9" customFormat="1" ht="15.2" customHeight="1">
      <c r="U2658" s="12"/>
    </row>
    <row r="2659" spans="21:21" s="9" customFormat="1" ht="15.2" customHeight="1">
      <c r="U2659" s="12"/>
    </row>
    <row r="2660" spans="21:21" s="9" customFormat="1" ht="15.2" customHeight="1">
      <c r="U2660" s="12"/>
    </row>
    <row r="2661" spans="21:21" s="9" customFormat="1" ht="15.2" customHeight="1">
      <c r="U2661" s="12"/>
    </row>
    <row r="2662" spans="21:21" s="9" customFormat="1" ht="15.2" customHeight="1">
      <c r="U2662" s="12"/>
    </row>
    <row r="2663" spans="21:21" s="9" customFormat="1" ht="15.2" customHeight="1">
      <c r="U2663" s="12"/>
    </row>
    <row r="2664" spans="21:21" s="9" customFormat="1" ht="15.2" customHeight="1">
      <c r="U2664" s="12"/>
    </row>
    <row r="2665" spans="21:21" s="9" customFormat="1" ht="15.2" customHeight="1">
      <c r="U2665" s="12"/>
    </row>
    <row r="2666" spans="21:21" s="9" customFormat="1" ht="15.2" customHeight="1">
      <c r="U2666" s="12"/>
    </row>
    <row r="2667" spans="21:21" s="9" customFormat="1" ht="15.2" customHeight="1">
      <c r="U2667" s="12"/>
    </row>
    <row r="2668" spans="21:21" s="9" customFormat="1" ht="15.2" customHeight="1">
      <c r="U2668" s="12"/>
    </row>
    <row r="2669" spans="21:21" s="9" customFormat="1" ht="15.2" customHeight="1">
      <c r="U2669" s="12"/>
    </row>
    <row r="2670" spans="21:21" s="9" customFormat="1" ht="15.2" customHeight="1">
      <c r="U2670" s="12"/>
    </row>
    <row r="2671" spans="21:21" s="9" customFormat="1" ht="15.2" customHeight="1">
      <c r="U2671" s="12"/>
    </row>
    <row r="2672" spans="21:21" s="9" customFormat="1" ht="15.2" customHeight="1">
      <c r="U2672" s="12"/>
    </row>
    <row r="2673" spans="21:21" s="9" customFormat="1" ht="15.2" customHeight="1">
      <c r="U2673" s="12"/>
    </row>
    <row r="2674" spans="21:21" s="9" customFormat="1" ht="15.2" customHeight="1">
      <c r="U2674" s="12"/>
    </row>
    <row r="2675" spans="21:21" s="9" customFormat="1" ht="15.2" customHeight="1">
      <c r="U2675" s="12"/>
    </row>
    <row r="2676" spans="21:21" s="9" customFormat="1" ht="15.2" customHeight="1">
      <c r="U2676" s="12"/>
    </row>
    <row r="2677" spans="21:21" s="9" customFormat="1" ht="15.2" customHeight="1">
      <c r="U2677" s="12"/>
    </row>
    <row r="2678" spans="21:21" s="9" customFormat="1" ht="15.2" customHeight="1">
      <c r="U2678" s="12"/>
    </row>
    <row r="2679" spans="21:21" s="9" customFormat="1" ht="15.2" customHeight="1">
      <c r="U2679" s="12"/>
    </row>
    <row r="2680" spans="21:21" s="9" customFormat="1" ht="15.2" customHeight="1">
      <c r="U2680" s="12"/>
    </row>
    <row r="2681" spans="21:21" s="9" customFormat="1" ht="15.2" customHeight="1">
      <c r="U2681" s="12"/>
    </row>
    <row r="2682" spans="21:21" s="9" customFormat="1" ht="15.2" customHeight="1">
      <c r="U2682" s="12"/>
    </row>
    <row r="2683" spans="21:21" s="9" customFormat="1" ht="15.2" customHeight="1">
      <c r="U2683" s="12"/>
    </row>
    <row r="2684" spans="21:21" s="9" customFormat="1" ht="15.2" customHeight="1">
      <c r="U2684" s="12"/>
    </row>
    <row r="2685" spans="21:21" s="9" customFormat="1" ht="15.2" customHeight="1">
      <c r="U2685" s="12"/>
    </row>
    <row r="2686" spans="21:21" s="9" customFormat="1" ht="15.2" customHeight="1">
      <c r="U2686" s="12"/>
    </row>
    <row r="2687" spans="21:21" s="9" customFormat="1" ht="15.2" customHeight="1">
      <c r="U2687" s="12"/>
    </row>
    <row r="2688" spans="21:21" s="9" customFormat="1" ht="15.2" customHeight="1">
      <c r="U2688" s="12"/>
    </row>
    <row r="2689" spans="21:21" s="9" customFormat="1" ht="15.2" customHeight="1">
      <c r="U2689" s="12"/>
    </row>
    <row r="2690" spans="21:21" s="9" customFormat="1" ht="15.2" customHeight="1">
      <c r="U2690" s="12"/>
    </row>
    <row r="2691" spans="21:21" s="9" customFormat="1" ht="15.2" customHeight="1">
      <c r="U2691" s="12"/>
    </row>
    <row r="2692" spans="21:21" s="9" customFormat="1" ht="15.2" customHeight="1">
      <c r="U2692" s="12"/>
    </row>
    <row r="2693" spans="21:21" s="9" customFormat="1" ht="15.2" customHeight="1">
      <c r="U2693" s="12"/>
    </row>
    <row r="2694" spans="21:21" s="9" customFormat="1" ht="15.2" customHeight="1">
      <c r="U2694" s="12"/>
    </row>
    <row r="2695" spans="21:21" s="9" customFormat="1" ht="15.2" customHeight="1">
      <c r="U2695" s="12"/>
    </row>
    <row r="2696" spans="21:21" s="9" customFormat="1" ht="15.2" customHeight="1">
      <c r="U2696" s="12"/>
    </row>
    <row r="2697" spans="21:21" s="9" customFormat="1" ht="15.2" customHeight="1">
      <c r="U2697" s="12"/>
    </row>
    <row r="2698" spans="21:21" s="9" customFormat="1" ht="15.2" customHeight="1">
      <c r="U2698" s="12"/>
    </row>
    <row r="2699" spans="21:21" s="9" customFormat="1" ht="15.2" customHeight="1">
      <c r="U2699" s="12"/>
    </row>
    <row r="2700" spans="21:21" s="9" customFormat="1" ht="15.2" customHeight="1">
      <c r="U2700" s="12"/>
    </row>
    <row r="2701" spans="21:21" s="9" customFormat="1" ht="15.2" customHeight="1">
      <c r="U2701" s="12"/>
    </row>
    <row r="2702" spans="21:21" s="9" customFormat="1" ht="15.2" customHeight="1">
      <c r="U2702" s="12"/>
    </row>
    <row r="2703" spans="21:21" s="9" customFormat="1" ht="15.2" customHeight="1">
      <c r="U2703" s="12"/>
    </row>
    <row r="2704" spans="21:21" s="9" customFormat="1" ht="15.2" customHeight="1">
      <c r="U2704" s="12"/>
    </row>
    <row r="2705" spans="21:21" s="9" customFormat="1" ht="15.2" customHeight="1">
      <c r="U2705" s="12"/>
    </row>
    <row r="2706" spans="21:21" s="9" customFormat="1" ht="15.2" customHeight="1">
      <c r="U2706" s="12"/>
    </row>
    <row r="2707" spans="21:21" s="9" customFormat="1" ht="15.2" customHeight="1">
      <c r="U2707" s="12"/>
    </row>
    <row r="2708" spans="21:21" s="9" customFormat="1" ht="15.2" customHeight="1">
      <c r="U2708" s="12"/>
    </row>
    <row r="2709" spans="21:21" s="9" customFormat="1" ht="15.2" customHeight="1">
      <c r="U2709" s="12"/>
    </row>
    <row r="2710" spans="21:21" s="9" customFormat="1" ht="15.2" customHeight="1">
      <c r="U2710" s="12"/>
    </row>
    <row r="2711" spans="21:21" s="9" customFormat="1" ht="15.2" customHeight="1">
      <c r="U2711" s="12"/>
    </row>
    <row r="2712" spans="21:21" s="9" customFormat="1" ht="15.2" customHeight="1">
      <c r="U2712" s="12"/>
    </row>
    <row r="2713" spans="21:21" s="9" customFormat="1" ht="15.2" customHeight="1">
      <c r="U2713" s="12"/>
    </row>
    <row r="2714" spans="21:21" s="9" customFormat="1" ht="15.2" customHeight="1">
      <c r="U2714" s="12"/>
    </row>
    <row r="2715" spans="21:21" s="9" customFormat="1" ht="15.2" customHeight="1">
      <c r="U2715" s="12"/>
    </row>
    <row r="2716" spans="21:21" s="9" customFormat="1" ht="15.2" customHeight="1">
      <c r="U2716" s="12"/>
    </row>
    <row r="2717" spans="21:21" s="9" customFormat="1" ht="15.2" customHeight="1">
      <c r="U2717" s="12"/>
    </row>
    <row r="2718" spans="21:21" s="9" customFormat="1" ht="15.2" customHeight="1">
      <c r="U2718" s="12"/>
    </row>
    <row r="2719" spans="21:21" s="9" customFormat="1" ht="15.2" customHeight="1">
      <c r="U2719" s="12"/>
    </row>
    <row r="2720" spans="21:21" s="9" customFormat="1" ht="15.2" customHeight="1">
      <c r="U2720" s="12"/>
    </row>
    <row r="2721" spans="21:21" s="9" customFormat="1" ht="15.2" customHeight="1">
      <c r="U2721" s="12"/>
    </row>
    <row r="2722" spans="21:21" s="9" customFormat="1" ht="15.2" customHeight="1">
      <c r="U2722" s="12"/>
    </row>
    <row r="2723" spans="21:21" s="9" customFormat="1" ht="15.2" customHeight="1">
      <c r="U2723" s="12"/>
    </row>
    <row r="2724" spans="21:21" s="9" customFormat="1" ht="15.2" customHeight="1">
      <c r="U2724" s="12"/>
    </row>
    <row r="2725" spans="21:21" s="9" customFormat="1" ht="15.2" customHeight="1">
      <c r="U2725" s="12"/>
    </row>
    <row r="2726" spans="21:21" s="9" customFormat="1" ht="15.2" customHeight="1">
      <c r="U2726" s="12"/>
    </row>
    <row r="2727" spans="21:21" s="9" customFormat="1" ht="15.2" customHeight="1">
      <c r="U2727" s="12"/>
    </row>
    <row r="2728" spans="21:21" s="9" customFormat="1" ht="15.2" customHeight="1">
      <c r="U2728" s="12"/>
    </row>
    <row r="2729" spans="21:21" s="9" customFormat="1" ht="15.2" customHeight="1">
      <c r="U2729" s="12"/>
    </row>
    <row r="2730" spans="21:21" s="9" customFormat="1" ht="15.2" customHeight="1">
      <c r="U2730" s="12"/>
    </row>
    <row r="2731" spans="21:21" s="9" customFormat="1" ht="15.2" customHeight="1">
      <c r="U2731" s="12"/>
    </row>
    <row r="2732" spans="21:21" s="9" customFormat="1" ht="15.2" customHeight="1">
      <c r="U2732" s="12"/>
    </row>
    <row r="2733" spans="21:21" s="9" customFormat="1" ht="15.2" customHeight="1">
      <c r="U2733" s="12"/>
    </row>
    <row r="2734" spans="21:21" s="9" customFormat="1" ht="15.2" customHeight="1">
      <c r="U2734" s="12"/>
    </row>
    <row r="2735" spans="21:21" s="9" customFormat="1" ht="15.2" customHeight="1">
      <c r="U2735" s="12"/>
    </row>
    <row r="2736" spans="21:21" s="9" customFormat="1" ht="15.2" customHeight="1">
      <c r="U2736" s="12"/>
    </row>
    <row r="2737" spans="21:21" s="9" customFormat="1" ht="15.2" customHeight="1">
      <c r="U2737" s="12"/>
    </row>
    <row r="2738" spans="21:21" s="9" customFormat="1" ht="15.2" customHeight="1">
      <c r="U2738" s="12"/>
    </row>
    <row r="2739" spans="21:21" s="9" customFormat="1" ht="15.2" customHeight="1">
      <c r="U2739" s="12"/>
    </row>
    <row r="2740" spans="21:21" s="9" customFormat="1" ht="15.2" customHeight="1">
      <c r="U2740" s="12"/>
    </row>
    <row r="2741" spans="21:21" s="9" customFormat="1" ht="15.2" customHeight="1">
      <c r="U2741" s="12"/>
    </row>
    <row r="2742" spans="21:21" s="9" customFormat="1" ht="15.2" customHeight="1">
      <c r="U2742" s="12"/>
    </row>
    <row r="2743" spans="21:21" s="9" customFormat="1" ht="15.2" customHeight="1">
      <c r="U2743" s="12"/>
    </row>
    <row r="2744" spans="21:21" s="9" customFormat="1" ht="15.2" customHeight="1">
      <c r="U2744" s="12"/>
    </row>
    <row r="2745" spans="21:21" s="9" customFormat="1" ht="15.2" customHeight="1">
      <c r="U2745" s="12"/>
    </row>
    <row r="2746" spans="21:21" s="9" customFormat="1" ht="15.2" customHeight="1">
      <c r="U2746" s="12"/>
    </row>
    <row r="2747" spans="21:21" s="9" customFormat="1" ht="15.2" customHeight="1">
      <c r="U2747" s="12"/>
    </row>
    <row r="2748" spans="21:21" s="9" customFormat="1" ht="15.2" customHeight="1">
      <c r="U2748" s="12"/>
    </row>
    <row r="2749" spans="21:21" s="9" customFormat="1" ht="15.2" customHeight="1">
      <c r="U2749" s="12"/>
    </row>
    <row r="2750" spans="21:21" s="9" customFormat="1" ht="15.2" customHeight="1">
      <c r="U2750" s="12"/>
    </row>
    <row r="2751" spans="21:21" s="9" customFormat="1" ht="15.2" customHeight="1">
      <c r="U2751" s="12"/>
    </row>
    <row r="2752" spans="21:21" s="9" customFormat="1" ht="15.2" customHeight="1">
      <c r="U2752" s="12"/>
    </row>
    <row r="2753" spans="21:21" s="9" customFormat="1" ht="15.2" customHeight="1">
      <c r="U2753" s="12"/>
    </row>
    <row r="2754" spans="21:21" s="9" customFormat="1" ht="15.2" customHeight="1">
      <c r="U2754" s="12"/>
    </row>
    <row r="2755" spans="21:21" s="9" customFormat="1" ht="15.2" customHeight="1">
      <c r="U2755" s="12"/>
    </row>
    <row r="2756" spans="21:21" s="9" customFormat="1" ht="15.2" customHeight="1">
      <c r="U2756" s="12"/>
    </row>
    <row r="2757" spans="21:21" s="9" customFormat="1" ht="15.2" customHeight="1">
      <c r="U2757" s="12"/>
    </row>
    <row r="2758" spans="21:21" s="9" customFormat="1" ht="15.2" customHeight="1">
      <c r="U2758" s="12"/>
    </row>
    <row r="2759" spans="21:21" s="9" customFormat="1" ht="15.2" customHeight="1">
      <c r="U2759" s="12"/>
    </row>
    <row r="2760" spans="21:21" s="9" customFormat="1" ht="15.2" customHeight="1">
      <c r="U2760" s="12"/>
    </row>
    <row r="2761" spans="21:21" s="9" customFormat="1" ht="15.2" customHeight="1">
      <c r="U2761" s="12"/>
    </row>
    <row r="2762" spans="21:21" s="9" customFormat="1" ht="15.2" customHeight="1">
      <c r="U2762" s="12"/>
    </row>
    <row r="2763" spans="21:21" s="9" customFormat="1" ht="15.2" customHeight="1">
      <c r="U2763" s="12"/>
    </row>
    <row r="2764" spans="21:21" s="9" customFormat="1" ht="15.2" customHeight="1">
      <c r="U2764" s="12"/>
    </row>
    <row r="2765" spans="21:21" s="9" customFormat="1" ht="15.2" customHeight="1">
      <c r="U2765" s="12"/>
    </row>
    <row r="2766" spans="21:21" s="9" customFormat="1" ht="15.2" customHeight="1">
      <c r="U2766" s="12"/>
    </row>
    <row r="2767" spans="21:21" s="9" customFormat="1" ht="15.2" customHeight="1">
      <c r="U2767" s="12"/>
    </row>
    <row r="2768" spans="21:21" s="9" customFormat="1" ht="15.2" customHeight="1">
      <c r="U2768" s="12"/>
    </row>
    <row r="2769" spans="21:21" s="9" customFormat="1" ht="15.2" customHeight="1">
      <c r="U2769" s="12"/>
    </row>
    <row r="2770" spans="21:21" s="9" customFormat="1" ht="15.2" customHeight="1">
      <c r="U2770" s="12"/>
    </row>
    <row r="2771" spans="21:21" s="9" customFormat="1" ht="15.2" customHeight="1">
      <c r="U2771" s="12"/>
    </row>
    <row r="2772" spans="21:21" s="9" customFormat="1" ht="15.2" customHeight="1">
      <c r="U2772" s="12"/>
    </row>
    <row r="2773" spans="21:21" s="9" customFormat="1" ht="15.2" customHeight="1">
      <c r="U2773" s="12"/>
    </row>
    <row r="2774" spans="21:21" s="9" customFormat="1" ht="15.2" customHeight="1">
      <c r="U2774" s="12"/>
    </row>
    <row r="2775" spans="21:21" s="9" customFormat="1" ht="15.2" customHeight="1">
      <c r="U2775" s="12"/>
    </row>
    <row r="2776" spans="21:21" s="9" customFormat="1" ht="15.2" customHeight="1">
      <c r="U2776" s="12"/>
    </row>
    <row r="2777" spans="21:21" s="9" customFormat="1" ht="15.2" customHeight="1">
      <c r="U2777" s="12"/>
    </row>
    <row r="2778" spans="21:21" s="9" customFormat="1" ht="15.2" customHeight="1">
      <c r="U2778" s="12"/>
    </row>
    <row r="2779" spans="21:21" s="9" customFormat="1" ht="15.2" customHeight="1">
      <c r="U2779" s="12"/>
    </row>
    <row r="2780" spans="21:21" s="9" customFormat="1" ht="15.2" customHeight="1">
      <c r="U2780" s="12"/>
    </row>
    <row r="2781" spans="21:21" s="9" customFormat="1" ht="15.2" customHeight="1">
      <c r="U2781" s="12"/>
    </row>
    <row r="2782" spans="21:21" s="9" customFormat="1" ht="15.2" customHeight="1">
      <c r="U2782" s="12"/>
    </row>
    <row r="2783" spans="21:21" s="9" customFormat="1" ht="15.2" customHeight="1">
      <c r="U2783" s="12"/>
    </row>
    <row r="2784" spans="21:21" s="9" customFormat="1" ht="15.2" customHeight="1">
      <c r="U2784" s="12"/>
    </row>
    <row r="2785" spans="21:21" s="9" customFormat="1" ht="15.2" customHeight="1">
      <c r="U2785" s="12"/>
    </row>
    <row r="2786" spans="21:21" s="9" customFormat="1" ht="15.2" customHeight="1">
      <c r="U2786" s="12"/>
    </row>
    <row r="2787" spans="21:21" s="9" customFormat="1" ht="15.2" customHeight="1">
      <c r="U2787" s="12"/>
    </row>
    <row r="2788" spans="21:21" s="9" customFormat="1" ht="15.2" customHeight="1">
      <c r="U2788" s="12"/>
    </row>
    <row r="2789" spans="21:21" s="9" customFormat="1" ht="15.2" customHeight="1">
      <c r="U2789" s="12"/>
    </row>
    <row r="2790" spans="21:21" s="9" customFormat="1" ht="15.2" customHeight="1">
      <c r="U2790" s="12"/>
    </row>
    <row r="2791" spans="21:21" s="9" customFormat="1" ht="15.2" customHeight="1">
      <c r="U2791" s="12"/>
    </row>
    <row r="2792" spans="21:21" s="9" customFormat="1" ht="15.2" customHeight="1">
      <c r="U2792" s="12"/>
    </row>
    <row r="2793" spans="21:21" s="9" customFormat="1" ht="15.2" customHeight="1">
      <c r="U2793" s="12"/>
    </row>
    <row r="2794" spans="21:21" s="9" customFormat="1" ht="15.2" customHeight="1">
      <c r="U2794" s="12"/>
    </row>
    <row r="2795" spans="21:21" s="9" customFormat="1" ht="15.2" customHeight="1">
      <c r="U2795" s="12"/>
    </row>
    <row r="2796" spans="21:21" s="9" customFormat="1" ht="15.2" customHeight="1">
      <c r="U2796" s="12"/>
    </row>
    <row r="2797" spans="21:21" s="9" customFormat="1" ht="15.2" customHeight="1">
      <c r="U2797" s="12"/>
    </row>
    <row r="2798" spans="21:21" s="9" customFormat="1" ht="15.2" customHeight="1">
      <c r="U2798" s="12"/>
    </row>
    <row r="2799" spans="21:21" s="9" customFormat="1" ht="15.2" customHeight="1">
      <c r="U2799" s="12"/>
    </row>
    <row r="2800" spans="21:21" s="9" customFormat="1" ht="15.2" customHeight="1">
      <c r="U2800" s="12"/>
    </row>
    <row r="2801" spans="21:21" s="9" customFormat="1" ht="15.2" customHeight="1">
      <c r="U2801" s="12"/>
    </row>
    <row r="2802" spans="21:21" s="9" customFormat="1" ht="15.2" customHeight="1">
      <c r="U2802" s="12"/>
    </row>
    <row r="2803" spans="21:21" s="9" customFormat="1" ht="15.2" customHeight="1">
      <c r="U2803" s="12"/>
    </row>
    <row r="2804" spans="21:21" s="9" customFormat="1" ht="15.2" customHeight="1">
      <c r="U2804" s="12"/>
    </row>
    <row r="2805" spans="21:21" s="9" customFormat="1" ht="15.2" customHeight="1">
      <c r="U2805" s="12"/>
    </row>
    <row r="2806" spans="21:21" s="9" customFormat="1" ht="15.2" customHeight="1">
      <c r="U2806" s="12"/>
    </row>
    <row r="2807" spans="21:21" s="9" customFormat="1" ht="15.2" customHeight="1">
      <c r="U2807" s="12"/>
    </row>
    <row r="2808" spans="21:21" s="9" customFormat="1" ht="15.2" customHeight="1">
      <c r="U2808" s="12"/>
    </row>
    <row r="2809" spans="21:21" s="9" customFormat="1" ht="15.2" customHeight="1">
      <c r="U2809" s="12"/>
    </row>
    <row r="2810" spans="21:21" s="9" customFormat="1" ht="15.2" customHeight="1">
      <c r="U2810" s="12"/>
    </row>
    <row r="2811" spans="21:21" s="9" customFormat="1" ht="15.2" customHeight="1">
      <c r="U2811" s="12"/>
    </row>
    <row r="2812" spans="21:21" s="9" customFormat="1" ht="15.2" customHeight="1">
      <c r="U2812" s="12"/>
    </row>
    <row r="2813" spans="21:21" s="9" customFormat="1" ht="15.2" customHeight="1">
      <c r="U2813" s="12"/>
    </row>
    <row r="2814" spans="21:21" s="9" customFormat="1" ht="15.2" customHeight="1">
      <c r="U2814" s="12"/>
    </row>
    <row r="2815" spans="21:21" s="9" customFormat="1" ht="15.2" customHeight="1">
      <c r="U2815" s="12"/>
    </row>
    <row r="2816" spans="21:21" s="9" customFormat="1" ht="15.2" customHeight="1">
      <c r="U2816" s="12"/>
    </row>
    <row r="2817" spans="21:21" s="9" customFormat="1" ht="15.2" customHeight="1">
      <c r="U2817" s="12"/>
    </row>
    <row r="2818" spans="21:21" s="9" customFormat="1" ht="15.2" customHeight="1">
      <c r="U2818" s="12"/>
    </row>
    <row r="2819" spans="21:21" s="9" customFormat="1" ht="15.2" customHeight="1">
      <c r="U2819" s="12"/>
    </row>
    <row r="2820" spans="21:21" s="9" customFormat="1" ht="15.2" customHeight="1">
      <c r="U2820" s="12"/>
    </row>
    <row r="2821" spans="21:21" s="9" customFormat="1" ht="15.2" customHeight="1">
      <c r="U2821" s="12"/>
    </row>
    <row r="2822" spans="21:21" s="9" customFormat="1" ht="15.2" customHeight="1">
      <c r="U2822" s="12"/>
    </row>
    <row r="2823" spans="21:21" s="9" customFormat="1" ht="15.2" customHeight="1">
      <c r="U2823" s="12"/>
    </row>
    <row r="2824" spans="21:21" s="9" customFormat="1" ht="15.2" customHeight="1">
      <c r="U2824" s="12"/>
    </row>
    <row r="2825" spans="21:21" s="9" customFormat="1" ht="15.2" customHeight="1">
      <c r="U2825" s="12"/>
    </row>
    <row r="2826" spans="21:21" s="9" customFormat="1" ht="15.2" customHeight="1">
      <c r="U2826" s="12"/>
    </row>
    <row r="2827" spans="21:21" s="9" customFormat="1" ht="15.2" customHeight="1">
      <c r="U2827" s="12"/>
    </row>
    <row r="2828" spans="21:21" s="9" customFormat="1" ht="15.2" customHeight="1">
      <c r="U2828" s="12"/>
    </row>
    <row r="2829" spans="21:21" s="9" customFormat="1" ht="15.2" customHeight="1">
      <c r="U2829" s="12"/>
    </row>
    <row r="2830" spans="21:21" s="9" customFormat="1" ht="15.2" customHeight="1">
      <c r="U2830" s="12"/>
    </row>
    <row r="2831" spans="21:21" s="9" customFormat="1" ht="15.2" customHeight="1">
      <c r="U2831" s="12"/>
    </row>
    <row r="2832" spans="21:21" s="9" customFormat="1" ht="15.2" customHeight="1">
      <c r="U2832" s="12"/>
    </row>
    <row r="2833" spans="21:21" s="9" customFormat="1" ht="15.2" customHeight="1">
      <c r="U2833" s="12"/>
    </row>
    <row r="2834" spans="21:21" s="9" customFormat="1" ht="15.2" customHeight="1">
      <c r="U2834" s="12"/>
    </row>
    <row r="2835" spans="21:21" s="9" customFormat="1" ht="15.2" customHeight="1">
      <c r="U2835" s="12"/>
    </row>
    <row r="2836" spans="21:21" s="9" customFormat="1" ht="15.2" customHeight="1">
      <c r="U2836" s="12"/>
    </row>
    <row r="2837" spans="21:21" s="9" customFormat="1" ht="15.2" customHeight="1">
      <c r="U2837" s="12"/>
    </row>
    <row r="2838" spans="21:21" s="9" customFormat="1" ht="15.2" customHeight="1">
      <c r="U2838" s="12"/>
    </row>
    <row r="2839" spans="21:21" s="9" customFormat="1" ht="15.2" customHeight="1">
      <c r="U2839" s="12"/>
    </row>
    <row r="2840" spans="21:21" s="9" customFormat="1" ht="15.2" customHeight="1">
      <c r="U2840" s="12"/>
    </row>
    <row r="2841" spans="21:21" s="9" customFormat="1" ht="15.2" customHeight="1">
      <c r="U2841" s="12"/>
    </row>
    <row r="2842" spans="21:21" s="9" customFormat="1" ht="15.2" customHeight="1">
      <c r="U2842" s="12"/>
    </row>
    <row r="2843" spans="21:21" s="9" customFormat="1" ht="15.2" customHeight="1">
      <c r="U2843" s="12"/>
    </row>
    <row r="2844" spans="21:21" s="9" customFormat="1" ht="15.2" customHeight="1">
      <c r="U2844" s="12"/>
    </row>
    <row r="2845" spans="21:21" s="9" customFormat="1" ht="15.2" customHeight="1">
      <c r="U2845" s="12"/>
    </row>
    <row r="2846" spans="21:21" s="9" customFormat="1" ht="15.2" customHeight="1">
      <c r="U2846" s="12"/>
    </row>
    <row r="2847" spans="21:21" s="9" customFormat="1" ht="15.2" customHeight="1">
      <c r="U2847" s="12"/>
    </row>
    <row r="2848" spans="21:21" s="9" customFormat="1" ht="15.2" customHeight="1">
      <c r="U2848" s="12"/>
    </row>
    <row r="2849" spans="21:21" s="9" customFormat="1" ht="15.2" customHeight="1">
      <c r="U2849" s="12"/>
    </row>
    <row r="2850" spans="21:21" s="9" customFormat="1" ht="15.2" customHeight="1">
      <c r="U2850" s="12"/>
    </row>
    <row r="2851" spans="21:21" s="9" customFormat="1" ht="15.2" customHeight="1">
      <c r="U2851" s="12"/>
    </row>
    <row r="2852" spans="21:21" s="9" customFormat="1" ht="15.2" customHeight="1">
      <c r="U2852" s="12"/>
    </row>
    <row r="2853" spans="21:21" s="9" customFormat="1" ht="15.2" customHeight="1">
      <c r="U2853" s="12"/>
    </row>
    <row r="2854" spans="21:21" s="9" customFormat="1" ht="15.2" customHeight="1">
      <c r="U2854" s="12"/>
    </row>
    <row r="2855" spans="21:21" s="9" customFormat="1" ht="15.2" customHeight="1">
      <c r="U2855" s="12"/>
    </row>
    <row r="2856" spans="21:21" s="9" customFormat="1" ht="15.2" customHeight="1">
      <c r="U2856" s="12"/>
    </row>
    <row r="2857" spans="21:21" s="9" customFormat="1" ht="15.2" customHeight="1">
      <c r="U2857" s="12"/>
    </row>
    <row r="2858" spans="21:21" s="9" customFormat="1" ht="15.2" customHeight="1">
      <c r="U2858" s="12"/>
    </row>
    <row r="2859" spans="21:21" s="9" customFormat="1" ht="15.2" customHeight="1">
      <c r="U2859" s="12"/>
    </row>
    <row r="2860" spans="21:21" s="9" customFormat="1" ht="15.2" customHeight="1">
      <c r="U2860" s="12"/>
    </row>
    <row r="2861" spans="21:21" s="9" customFormat="1" ht="15.2" customHeight="1">
      <c r="U2861" s="12"/>
    </row>
    <row r="2862" spans="21:21" s="9" customFormat="1" ht="15.2" customHeight="1">
      <c r="U2862" s="12"/>
    </row>
    <row r="2863" spans="21:21" s="9" customFormat="1" ht="15.2" customHeight="1">
      <c r="U2863" s="12"/>
    </row>
    <row r="2864" spans="21:21" s="9" customFormat="1" ht="15.2" customHeight="1">
      <c r="U2864" s="12"/>
    </row>
    <row r="2865" spans="21:21" s="9" customFormat="1" ht="15.2" customHeight="1">
      <c r="U2865" s="12"/>
    </row>
    <row r="2866" spans="21:21" s="9" customFormat="1" ht="15.2" customHeight="1">
      <c r="U2866" s="12"/>
    </row>
    <row r="2867" spans="21:21" s="9" customFormat="1" ht="15.2" customHeight="1">
      <c r="U2867" s="12"/>
    </row>
    <row r="2868" spans="21:21" s="9" customFormat="1" ht="15.2" customHeight="1">
      <c r="U2868" s="12"/>
    </row>
    <row r="2869" spans="21:21" s="9" customFormat="1" ht="15.2" customHeight="1">
      <c r="U2869" s="12"/>
    </row>
    <row r="2870" spans="21:21" s="9" customFormat="1" ht="15.2" customHeight="1">
      <c r="U2870" s="12"/>
    </row>
    <row r="2871" spans="21:21" s="9" customFormat="1" ht="15.2" customHeight="1">
      <c r="U2871" s="12"/>
    </row>
    <row r="2872" spans="21:21" s="9" customFormat="1" ht="15.2" customHeight="1">
      <c r="U2872" s="12"/>
    </row>
    <row r="2873" spans="21:21" s="9" customFormat="1" ht="15.2" customHeight="1">
      <c r="U2873" s="12"/>
    </row>
    <row r="2874" spans="21:21" s="9" customFormat="1" ht="15.2" customHeight="1">
      <c r="U2874" s="12"/>
    </row>
    <row r="2875" spans="21:21" s="9" customFormat="1" ht="15.2" customHeight="1">
      <c r="U2875" s="12"/>
    </row>
    <row r="2876" spans="21:21" s="9" customFormat="1" ht="15.2" customHeight="1">
      <c r="U2876" s="12"/>
    </row>
    <row r="2877" spans="21:21" s="9" customFormat="1" ht="15.2" customHeight="1">
      <c r="U2877" s="12"/>
    </row>
    <row r="2878" spans="21:21" s="9" customFormat="1" ht="15.2" customHeight="1">
      <c r="U2878" s="12"/>
    </row>
    <row r="2879" spans="21:21" s="9" customFormat="1" ht="15.2" customHeight="1">
      <c r="U2879" s="12"/>
    </row>
    <row r="2880" spans="21:21" s="9" customFormat="1" ht="15.2" customHeight="1">
      <c r="U2880" s="12"/>
    </row>
    <row r="2881" spans="21:21" s="9" customFormat="1" ht="15.2" customHeight="1">
      <c r="U2881" s="12"/>
    </row>
    <row r="2882" spans="21:21" s="9" customFormat="1" ht="15.2" customHeight="1">
      <c r="U2882" s="12"/>
    </row>
    <row r="2883" spans="21:21" s="9" customFormat="1" ht="15.2" customHeight="1">
      <c r="U2883" s="12"/>
    </row>
    <row r="2884" spans="21:21" s="9" customFormat="1" ht="15.2" customHeight="1">
      <c r="U2884" s="12"/>
    </row>
    <row r="2885" spans="21:21" s="9" customFormat="1" ht="15.2" customHeight="1">
      <c r="U2885" s="12"/>
    </row>
    <row r="2886" spans="21:21" s="9" customFormat="1" ht="15.2" customHeight="1">
      <c r="U2886" s="12"/>
    </row>
    <row r="2887" spans="21:21" s="9" customFormat="1" ht="15.2" customHeight="1">
      <c r="U2887" s="12"/>
    </row>
    <row r="2888" spans="21:21" s="9" customFormat="1" ht="15.2" customHeight="1">
      <c r="U2888" s="12"/>
    </row>
    <row r="2889" spans="21:21" s="9" customFormat="1" ht="15.2" customHeight="1">
      <c r="U2889" s="12"/>
    </row>
    <row r="2890" spans="21:21" s="9" customFormat="1" ht="15.2" customHeight="1">
      <c r="U2890" s="12"/>
    </row>
    <row r="2891" spans="21:21" s="9" customFormat="1" ht="15.2" customHeight="1">
      <c r="U2891" s="12"/>
    </row>
    <row r="2892" spans="21:21" s="9" customFormat="1" ht="15.2" customHeight="1">
      <c r="U2892" s="12"/>
    </row>
    <row r="2893" spans="21:21" s="9" customFormat="1" ht="15.2" customHeight="1">
      <c r="U2893" s="12"/>
    </row>
    <row r="2894" spans="21:21" s="9" customFormat="1" ht="15.2" customHeight="1">
      <c r="U2894" s="12"/>
    </row>
    <row r="2895" spans="21:21" s="9" customFormat="1" ht="15.2" customHeight="1">
      <c r="U2895" s="12"/>
    </row>
    <row r="2896" spans="21:21" s="9" customFormat="1" ht="15.2" customHeight="1">
      <c r="U2896" s="12"/>
    </row>
    <row r="2897" spans="21:21" s="9" customFormat="1" ht="15.2" customHeight="1">
      <c r="U2897" s="12"/>
    </row>
    <row r="2898" spans="21:21" s="9" customFormat="1" ht="15.2" customHeight="1">
      <c r="U2898" s="12"/>
    </row>
    <row r="2899" spans="21:21" s="9" customFormat="1" ht="15.2" customHeight="1">
      <c r="U2899" s="12"/>
    </row>
    <row r="2900" spans="21:21" s="9" customFormat="1" ht="15.2" customHeight="1">
      <c r="U2900" s="12"/>
    </row>
    <row r="2901" spans="21:21" s="9" customFormat="1" ht="15.2" customHeight="1">
      <c r="U2901" s="12"/>
    </row>
    <row r="2902" spans="21:21" s="9" customFormat="1" ht="15.2" customHeight="1">
      <c r="U2902" s="12"/>
    </row>
    <row r="2903" spans="21:21" s="9" customFormat="1" ht="15.2" customHeight="1">
      <c r="U2903" s="12"/>
    </row>
    <row r="2904" spans="21:21" s="9" customFormat="1" ht="15.2" customHeight="1">
      <c r="U2904" s="12"/>
    </row>
    <row r="2905" spans="21:21" s="9" customFormat="1" ht="15.2" customHeight="1">
      <c r="U2905" s="12"/>
    </row>
    <row r="2906" spans="21:21" s="9" customFormat="1" ht="15.2" customHeight="1">
      <c r="U2906" s="12"/>
    </row>
    <row r="2907" spans="21:21" s="9" customFormat="1" ht="15.2" customHeight="1">
      <c r="U2907" s="12"/>
    </row>
    <row r="2908" spans="21:21" s="9" customFormat="1" ht="15.2" customHeight="1">
      <c r="U2908" s="12"/>
    </row>
    <row r="2909" spans="21:21" s="9" customFormat="1" ht="15.2" customHeight="1">
      <c r="U2909" s="12"/>
    </row>
    <row r="2910" spans="21:21" s="9" customFormat="1" ht="15.2" customHeight="1">
      <c r="U2910" s="12"/>
    </row>
    <row r="2911" spans="21:21" s="9" customFormat="1" ht="15.2" customHeight="1">
      <c r="U2911" s="12"/>
    </row>
    <row r="2912" spans="21:21" s="9" customFormat="1" ht="15.2" customHeight="1">
      <c r="U2912" s="12"/>
    </row>
    <row r="2913" spans="21:21" s="9" customFormat="1" ht="15.2" customHeight="1">
      <c r="U2913" s="12"/>
    </row>
    <row r="2914" spans="21:21" s="9" customFormat="1" ht="15.2" customHeight="1">
      <c r="U2914" s="12"/>
    </row>
    <row r="2915" spans="21:21" s="9" customFormat="1" ht="15.2" customHeight="1">
      <c r="U2915" s="12"/>
    </row>
    <row r="2916" spans="21:21" s="9" customFormat="1" ht="15.2" customHeight="1">
      <c r="U2916" s="12"/>
    </row>
    <row r="2917" spans="21:21" s="9" customFormat="1" ht="15.2" customHeight="1">
      <c r="U2917" s="12"/>
    </row>
    <row r="2918" spans="21:21" s="9" customFormat="1" ht="15.2" customHeight="1">
      <c r="U2918" s="12"/>
    </row>
    <row r="2919" spans="21:21" s="9" customFormat="1" ht="15.2" customHeight="1">
      <c r="U2919" s="12"/>
    </row>
    <row r="2920" spans="21:21" s="9" customFormat="1" ht="15.2" customHeight="1">
      <c r="U2920" s="12"/>
    </row>
    <row r="2921" spans="21:21" s="9" customFormat="1" ht="15.2" customHeight="1">
      <c r="U2921" s="12"/>
    </row>
    <row r="2922" spans="21:21" s="9" customFormat="1" ht="15.2" customHeight="1">
      <c r="U2922" s="12"/>
    </row>
    <row r="2923" spans="21:21" s="9" customFormat="1" ht="15.2" customHeight="1">
      <c r="U2923" s="12"/>
    </row>
    <row r="2924" spans="21:21" s="9" customFormat="1" ht="15.2" customHeight="1">
      <c r="U2924" s="12"/>
    </row>
    <row r="2925" spans="21:21" s="9" customFormat="1" ht="15.2" customHeight="1">
      <c r="U2925" s="12"/>
    </row>
    <row r="2926" spans="21:21" s="9" customFormat="1" ht="15.2" customHeight="1">
      <c r="U2926" s="12"/>
    </row>
    <row r="2927" spans="21:21" s="9" customFormat="1" ht="15.2" customHeight="1">
      <c r="U2927" s="12"/>
    </row>
    <row r="2928" spans="21:21" s="9" customFormat="1" ht="15.2" customHeight="1">
      <c r="U2928" s="12"/>
    </row>
    <row r="2929" spans="21:21" s="9" customFormat="1" ht="15.2" customHeight="1">
      <c r="U2929" s="12"/>
    </row>
    <row r="2930" spans="21:21" s="9" customFormat="1" ht="15.2" customHeight="1">
      <c r="U2930" s="12"/>
    </row>
    <row r="2931" spans="21:21" s="9" customFormat="1" ht="15.2" customHeight="1">
      <c r="U2931" s="12"/>
    </row>
    <row r="2932" spans="21:21" s="9" customFormat="1" ht="15.2" customHeight="1">
      <c r="U2932" s="12"/>
    </row>
    <row r="2933" spans="21:21" s="9" customFormat="1" ht="15.2" customHeight="1">
      <c r="U2933" s="12"/>
    </row>
    <row r="2934" spans="21:21" s="9" customFormat="1" ht="15.2" customHeight="1">
      <c r="U2934" s="12"/>
    </row>
    <row r="2935" spans="21:21" s="9" customFormat="1" ht="15.2" customHeight="1">
      <c r="U2935" s="12"/>
    </row>
    <row r="2936" spans="21:21" s="9" customFormat="1" ht="15.2" customHeight="1">
      <c r="U2936" s="12"/>
    </row>
    <row r="2937" spans="21:21" s="9" customFormat="1" ht="15.2" customHeight="1">
      <c r="U2937" s="12"/>
    </row>
    <row r="2938" spans="21:21" s="9" customFormat="1" ht="15.2" customHeight="1">
      <c r="U2938" s="12"/>
    </row>
    <row r="2939" spans="21:21" s="9" customFormat="1" ht="15.2" customHeight="1">
      <c r="U2939" s="12"/>
    </row>
    <row r="2940" spans="21:21" s="9" customFormat="1" ht="15.2" customHeight="1">
      <c r="U2940" s="12"/>
    </row>
    <row r="2941" spans="21:21" s="9" customFormat="1" ht="15.2" customHeight="1">
      <c r="U2941" s="12"/>
    </row>
    <row r="2942" spans="21:21" s="9" customFormat="1" ht="15.2" customHeight="1">
      <c r="U2942" s="12"/>
    </row>
    <row r="2943" spans="21:21" s="9" customFormat="1" ht="15.2" customHeight="1">
      <c r="U2943" s="12"/>
    </row>
    <row r="2944" spans="21:21" s="9" customFormat="1" ht="15.2" customHeight="1">
      <c r="U2944" s="12"/>
    </row>
    <row r="2945" spans="21:21" s="9" customFormat="1" ht="15.2" customHeight="1">
      <c r="U2945" s="12"/>
    </row>
    <row r="2946" spans="21:21" s="9" customFormat="1" ht="15.2" customHeight="1">
      <c r="U2946" s="12"/>
    </row>
    <row r="2947" spans="21:21" s="9" customFormat="1" ht="15.2" customHeight="1">
      <c r="U2947" s="12"/>
    </row>
    <row r="2948" spans="21:21" s="9" customFormat="1" ht="15.2" customHeight="1">
      <c r="U2948" s="12"/>
    </row>
    <row r="2949" spans="21:21" s="9" customFormat="1" ht="15.2" customHeight="1">
      <c r="U2949" s="12"/>
    </row>
    <row r="2950" spans="21:21" s="9" customFormat="1" ht="15.2" customHeight="1">
      <c r="U2950" s="12"/>
    </row>
    <row r="2951" spans="21:21" s="9" customFormat="1" ht="15.2" customHeight="1">
      <c r="U2951" s="12"/>
    </row>
    <row r="2952" spans="21:21" s="9" customFormat="1" ht="15.2" customHeight="1">
      <c r="U2952" s="12"/>
    </row>
    <row r="2953" spans="21:21" s="9" customFormat="1" ht="15.2" customHeight="1">
      <c r="U2953" s="12"/>
    </row>
    <row r="2954" spans="21:21" s="9" customFormat="1" ht="15.2" customHeight="1">
      <c r="U2954" s="12"/>
    </row>
    <row r="2955" spans="21:21" s="9" customFormat="1" ht="15.2" customHeight="1">
      <c r="U2955" s="12"/>
    </row>
    <row r="2956" spans="21:21" s="9" customFormat="1" ht="15.2" customHeight="1">
      <c r="U2956" s="12"/>
    </row>
    <row r="2957" spans="21:21" s="9" customFormat="1" ht="15.2" customHeight="1">
      <c r="U2957" s="12"/>
    </row>
    <row r="2958" spans="21:21" s="9" customFormat="1" ht="15.2" customHeight="1">
      <c r="U2958" s="12"/>
    </row>
    <row r="2959" spans="21:21" s="9" customFormat="1" ht="15.2" customHeight="1">
      <c r="U2959" s="12"/>
    </row>
    <row r="2960" spans="21:21" s="9" customFormat="1" ht="15.2" customHeight="1">
      <c r="U2960" s="12"/>
    </row>
    <row r="2961" spans="21:21" s="9" customFormat="1" ht="15.2" customHeight="1">
      <c r="U2961" s="12"/>
    </row>
    <row r="2962" spans="21:21" s="9" customFormat="1" ht="15.2" customHeight="1">
      <c r="U2962" s="12"/>
    </row>
    <row r="2963" spans="21:21" s="9" customFormat="1" ht="15.2" customHeight="1">
      <c r="U2963" s="12"/>
    </row>
    <row r="2964" spans="21:21" s="9" customFormat="1" ht="15.2" customHeight="1">
      <c r="U2964" s="12"/>
    </row>
    <row r="2965" spans="21:21" s="9" customFormat="1" ht="15.2" customHeight="1">
      <c r="U2965" s="12"/>
    </row>
    <row r="2966" spans="21:21" s="9" customFormat="1" ht="15.2" customHeight="1">
      <c r="U2966" s="12"/>
    </row>
    <row r="2967" spans="21:21" s="9" customFormat="1" ht="15.2" customHeight="1">
      <c r="U2967" s="12"/>
    </row>
    <row r="2968" spans="21:21" s="9" customFormat="1" ht="15.2" customHeight="1">
      <c r="U2968" s="12"/>
    </row>
    <row r="2969" spans="21:21" s="9" customFormat="1" ht="15.2" customHeight="1">
      <c r="U2969" s="12"/>
    </row>
    <row r="2970" spans="21:21" s="9" customFormat="1" ht="15.2" customHeight="1">
      <c r="U2970" s="12"/>
    </row>
    <row r="2971" spans="21:21" s="9" customFormat="1" ht="15.2" customHeight="1">
      <c r="U2971" s="12"/>
    </row>
    <row r="2972" spans="21:21" s="9" customFormat="1" ht="15.2" customHeight="1">
      <c r="U2972" s="12"/>
    </row>
    <row r="2973" spans="21:21" s="9" customFormat="1" ht="15.2" customHeight="1">
      <c r="U2973" s="12"/>
    </row>
    <row r="2974" spans="21:21" s="9" customFormat="1" ht="15.2" customHeight="1">
      <c r="U2974" s="12"/>
    </row>
    <row r="2975" spans="21:21" s="9" customFormat="1" ht="15.2" customHeight="1">
      <c r="U2975" s="12"/>
    </row>
    <row r="2976" spans="21:21" s="9" customFormat="1" ht="15.2" customHeight="1">
      <c r="U2976" s="12"/>
    </row>
    <row r="2977" spans="21:21" s="9" customFormat="1" ht="15.2" customHeight="1">
      <c r="U2977" s="12"/>
    </row>
    <row r="2978" spans="21:21" s="9" customFormat="1" ht="15.2" customHeight="1">
      <c r="U2978" s="12"/>
    </row>
    <row r="2979" spans="21:21" s="9" customFormat="1" ht="15.2" customHeight="1">
      <c r="U2979" s="12"/>
    </row>
    <row r="2980" spans="21:21" s="9" customFormat="1" ht="15.2" customHeight="1">
      <c r="U2980" s="12"/>
    </row>
    <row r="2981" spans="21:21" s="9" customFormat="1" ht="15.2" customHeight="1">
      <c r="U2981" s="12"/>
    </row>
    <row r="2982" spans="21:21" s="9" customFormat="1" ht="15.2" customHeight="1">
      <c r="U2982" s="12"/>
    </row>
    <row r="2983" spans="21:21" s="9" customFormat="1" ht="15.2" customHeight="1">
      <c r="U2983" s="12"/>
    </row>
    <row r="2984" spans="21:21" s="9" customFormat="1" ht="15.2" customHeight="1">
      <c r="U2984" s="12"/>
    </row>
    <row r="2985" spans="21:21" s="9" customFormat="1" ht="15.2" customHeight="1">
      <c r="U2985" s="12"/>
    </row>
    <row r="2986" spans="21:21" s="9" customFormat="1" ht="15.2" customHeight="1">
      <c r="U2986" s="12"/>
    </row>
    <row r="2987" spans="21:21" s="9" customFormat="1" ht="15.2" customHeight="1">
      <c r="U2987" s="12"/>
    </row>
    <row r="2988" spans="21:21" s="9" customFormat="1" ht="15.2" customHeight="1">
      <c r="U2988" s="12"/>
    </row>
    <row r="2989" spans="21:21" s="9" customFormat="1" ht="15.2" customHeight="1">
      <c r="U2989" s="12"/>
    </row>
    <row r="2990" spans="21:21" s="9" customFormat="1" ht="15.2" customHeight="1">
      <c r="U2990" s="12"/>
    </row>
    <row r="2991" spans="21:21" s="9" customFormat="1" ht="15.2" customHeight="1">
      <c r="U2991" s="12"/>
    </row>
    <row r="2992" spans="21:21" s="9" customFormat="1" ht="15.2" customHeight="1">
      <c r="U2992" s="12"/>
    </row>
    <row r="2993" spans="21:21" s="9" customFormat="1" ht="15.2" customHeight="1">
      <c r="U2993" s="12"/>
    </row>
    <row r="2994" spans="21:21" s="9" customFormat="1" ht="15.2" customHeight="1">
      <c r="U2994" s="12"/>
    </row>
    <row r="2995" spans="21:21" s="9" customFormat="1" ht="15.2" customHeight="1">
      <c r="U2995" s="12"/>
    </row>
    <row r="2996" spans="21:21" s="9" customFormat="1" ht="15.2" customHeight="1">
      <c r="U2996" s="12"/>
    </row>
    <row r="2997" spans="21:21" s="9" customFormat="1" ht="15.2" customHeight="1">
      <c r="U2997" s="12"/>
    </row>
    <row r="2998" spans="21:21" s="9" customFormat="1" ht="15.2" customHeight="1">
      <c r="U2998" s="12"/>
    </row>
    <row r="2999" spans="21:21" s="9" customFormat="1" ht="15.2" customHeight="1">
      <c r="U2999" s="12"/>
    </row>
    <row r="3000" spans="21:21" s="9" customFormat="1" ht="15.2" customHeight="1">
      <c r="U3000" s="12"/>
    </row>
    <row r="3001" spans="21:21" s="9" customFormat="1" ht="15.2" customHeight="1">
      <c r="U3001" s="12"/>
    </row>
    <row r="3002" spans="21:21" s="9" customFormat="1" ht="15.2" customHeight="1">
      <c r="U3002" s="12"/>
    </row>
    <row r="3003" spans="21:21" s="9" customFormat="1" ht="15.2" customHeight="1">
      <c r="U3003" s="12"/>
    </row>
    <row r="3004" spans="21:21" s="9" customFormat="1" ht="15.2" customHeight="1">
      <c r="U3004" s="12"/>
    </row>
    <row r="3005" spans="21:21" s="9" customFormat="1" ht="15.2" customHeight="1">
      <c r="U3005" s="12"/>
    </row>
    <row r="3006" spans="21:21" s="9" customFormat="1" ht="15.2" customHeight="1">
      <c r="U3006" s="12"/>
    </row>
    <row r="3007" spans="21:21" s="9" customFormat="1" ht="15.2" customHeight="1">
      <c r="U3007" s="12"/>
    </row>
    <row r="3008" spans="21:21" s="9" customFormat="1" ht="15.2" customHeight="1">
      <c r="U3008" s="12"/>
    </row>
    <row r="3009" spans="21:21" s="9" customFormat="1" ht="15.2" customHeight="1">
      <c r="U3009" s="12"/>
    </row>
    <row r="3010" spans="21:21" s="9" customFormat="1" ht="15.2" customHeight="1">
      <c r="U3010" s="12"/>
    </row>
    <row r="3011" spans="21:21" s="9" customFormat="1" ht="15.2" customHeight="1">
      <c r="U3011" s="12"/>
    </row>
    <row r="3012" spans="21:21" s="9" customFormat="1" ht="15.2" customHeight="1">
      <c r="U3012" s="12"/>
    </row>
    <row r="3013" spans="21:21" s="9" customFormat="1" ht="15.2" customHeight="1">
      <c r="U3013" s="12"/>
    </row>
    <row r="3014" spans="21:21" s="9" customFormat="1" ht="15.2" customHeight="1">
      <c r="U3014" s="12"/>
    </row>
    <row r="3015" spans="21:21" s="9" customFormat="1" ht="15.2" customHeight="1">
      <c r="U3015" s="12"/>
    </row>
    <row r="3016" spans="21:21" s="9" customFormat="1" ht="15.2" customHeight="1">
      <c r="U3016" s="12"/>
    </row>
    <row r="3017" spans="21:21" s="9" customFormat="1" ht="15.2" customHeight="1">
      <c r="U3017" s="12"/>
    </row>
    <row r="3018" spans="21:21" s="9" customFormat="1" ht="15.2" customHeight="1">
      <c r="U3018" s="12"/>
    </row>
    <row r="3019" spans="21:21" s="9" customFormat="1" ht="15.2" customHeight="1">
      <c r="U3019" s="12"/>
    </row>
    <row r="3020" spans="21:21" s="9" customFormat="1" ht="15.2" customHeight="1">
      <c r="U3020" s="12"/>
    </row>
    <row r="3021" spans="21:21" s="9" customFormat="1" ht="15.2" customHeight="1">
      <c r="U3021" s="12"/>
    </row>
    <row r="3022" spans="21:21" s="9" customFormat="1" ht="15.2" customHeight="1">
      <c r="U3022" s="12"/>
    </row>
    <row r="3023" spans="21:21" s="9" customFormat="1" ht="15.2" customHeight="1">
      <c r="U3023" s="12"/>
    </row>
    <row r="3024" spans="21:21" s="9" customFormat="1" ht="15.2" customHeight="1">
      <c r="U3024" s="12"/>
    </row>
    <row r="3025" spans="21:21" s="9" customFormat="1" ht="15.2" customHeight="1">
      <c r="U3025" s="12"/>
    </row>
    <row r="3026" spans="21:21" s="9" customFormat="1" ht="15.2" customHeight="1">
      <c r="U3026" s="12"/>
    </row>
    <row r="3027" spans="21:21" s="9" customFormat="1" ht="15.2" customHeight="1">
      <c r="U3027" s="12"/>
    </row>
    <row r="3028" spans="21:21" s="9" customFormat="1" ht="15.2" customHeight="1">
      <c r="U3028" s="12"/>
    </row>
    <row r="3029" spans="21:21" s="9" customFormat="1" ht="15.2" customHeight="1">
      <c r="U3029" s="12"/>
    </row>
    <row r="3030" spans="21:21" s="9" customFormat="1" ht="15.2" customHeight="1">
      <c r="U3030" s="12"/>
    </row>
    <row r="3031" spans="21:21" s="9" customFormat="1" ht="15.2" customHeight="1">
      <c r="U3031" s="12"/>
    </row>
    <row r="3032" spans="21:21" s="9" customFormat="1" ht="15.2" customHeight="1">
      <c r="U3032" s="12"/>
    </row>
    <row r="3033" spans="21:21" s="9" customFormat="1" ht="15.2" customHeight="1">
      <c r="U3033" s="12"/>
    </row>
    <row r="3034" spans="21:21" s="9" customFormat="1" ht="15.2" customHeight="1">
      <c r="U3034" s="12"/>
    </row>
    <row r="3035" spans="21:21" s="9" customFormat="1" ht="15.2" customHeight="1">
      <c r="U3035" s="12"/>
    </row>
    <row r="3036" spans="21:21" s="9" customFormat="1" ht="15.2" customHeight="1">
      <c r="U3036" s="12"/>
    </row>
    <row r="3037" spans="21:21" s="9" customFormat="1" ht="15.2" customHeight="1">
      <c r="U3037" s="12"/>
    </row>
    <row r="3038" spans="21:21" s="9" customFormat="1" ht="15.2" customHeight="1">
      <c r="U3038" s="12"/>
    </row>
    <row r="3039" spans="21:21" s="9" customFormat="1" ht="15.2" customHeight="1">
      <c r="U3039" s="12"/>
    </row>
    <row r="3040" spans="21:21" s="9" customFormat="1" ht="15.2" customHeight="1">
      <c r="U3040" s="12"/>
    </row>
    <row r="3041" spans="21:21" s="9" customFormat="1" ht="15.2" customHeight="1">
      <c r="U3041" s="12"/>
    </row>
    <row r="3042" spans="21:21" s="9" customFormat="1" ht="15.2" customHeight="1">
      <c r="U3042" s="12"/>
    </row>
    <row r="3043" spans="21:21" s="9" customFormat="1" ht="15.2" customHeight="1">
      <c r="U3043" s="12"/>
    </row>
    <row r="3044" spans="21:21" s="9" customFormat="1" ht="15.2" customHeight="1">
      <c r="U3044" s="12"/>
    </row>
    <row r="3045" spans="21:21" s="9" customFormat="1" ht="15.2" customHeight="1">
      <c r="U3045" s="12"/>
    </row>
    <row r="3046" spans="21:21" s="9" customFormat="1" ht="15.2" customHeight="1">
      <c r="U3046" s="12"/>
    </row>
    <row r="3047" spans="21:21" s="9" customFormat="1" ht="15.2" customHeight="1">
      <c r="U3047" s="12"/>
    </row>
    <row r="3048" spans="21:21" s="9" customFormat="1" ht="15.2" customHeight="1">
      <c r="U3048" s="12"/>
    </row>
    <row r="3049" spans="21:21" s="9" customFormat="1" ht="15.2" customHeight="1">
      <c r="U3049" s="12"/>
    </row>
    <row r="3050" spans="21:21" s="9" customFormat="1" ht="15.2" customHeight="1">
      <c r="U3050" s="12"/>
    </row>
    <row r="3051" spans="21:21" s="9" customFormat="1" ht="15.2" customHeight="1">
      <c r="U3051" s="12"/>
    </row>
    <row r="3052" spans="21:21" s="9" customFormat="1" ht="15.2" customHeight="1">
      <c r="U3052" s="12"/>
    </row>
    <row r="3053" spans="21:21" s="9" customFormat="1" ht="15.2" customHeight="1">
      <c r="U3053" s="12"/>
    </row>
    <row r="3054" spans="21:21" s="9" customFormat="1" ht="15.2" customHeight="1">
      <c r="U3054" s="12"/>
    </row>
    <row r="3055" spans="21:21" s="9" customFormat="1" ht="15.2" customHeight="1">
      <c r="U3055" s="12"/>
    </row>
    <row r="3056" spans="21:21" s="9" customFormat="1" ht="15.2" customHeight="1">
      <c r="U3056" s="12"/>
    </row>
    <row r="3057" spans="21:21" s="9" customFormat="1" ht="15.2" customHeight="1">
      <c r="U3057" s="12"/>
    </row>
    <row r="3058" spans="21:21" s="9" customFormat="1" ht="15.2" customHeight="1">
      <c r="U3058" s="12"/>
    </row>
    <row r="3059" spans="21:21" s="9" customFormat="1" ht="15.2" customHeight="1">
      <c r="U3059" s="12"/>
    </row>
    <row r="3060" spans="21:21" s="9" customFormat="1" ht="15.2" customHeight="1">
      <c r="U3060" s="12"/>
    </row>
    <row r="3061" spans="21:21" s="9" customFormat="1" ht="15.2" customHeight="1">
      <c r="U3061" s="12"/>
    </row>
    <row r="3062" spans="21:21" s="9" customFormat="1" ht="15.2" customHeight="1">
      <c r="U3062" s="12"/>
    </row>
    <row r="3063" spans="21:21" s="9" customFormat="1" ht="15.2" customHeight="1">
      <c r="U3063" s="12"/>
    </row>
    <row r="3064" spans="21:21" s="9" customFormat="1" ht="15.2" customHeight="1">
      <c r="U3064" s="12"/>
    </row>
    <row r="3065" spans="21:21" s="9" customFormat="1" ht="15.2" customHeight="1">
      <c r="U3065" s="12"/>
    </row>
    <row r="3066" spans="21:21" s="9" customFormat="1" ht="15.2" customHeight="1">
      <c r="U3066" s="12"/>
    </row>
    <row r="3067" spans="21:21" s="9" customFormat="1" ht="15.2" customHeight="1">
      <c r="U3067" s="12"/>
    </row>
    <row r="3068" spans="21:21" s="9" customFormat="1" ht="15.2" customHeight="1">
      <c r="U3068" s="12"/>
    </row>
    <row r="3069" spans="21:21" s="9" customFormat="1" ht="15.2" customHeight="1">
      <c r="U3069" s="12"/>
    </row>
    <row r="3070" spans="21:21" s="9" customFormat="1" ht="15.2" customHeight="1">
      <c r="U3070" s="12"/>
    </row>
    <row r="3071" spans="21:21" s="9" customFormat="1" ht="15.2" customHeight="1">
      <c r="U3071" s="12"/>
    </row>
    <row r="3072" spans="21:21" s="9" customFormat="1" ht="15.2" customHeight="1">
      <c r="U3072" s="12"/>
    </row>
    <row r="3073" spans="21:21" s="9" customFormat="1" ht="15.2" customHeight="1">
      <c r="U3073" s="12"/>
    </row>
    <row r="3074" spans="21:21" s="9" customFormat="1" ht="15.2" customHeight="1">
      <c r="U3074" s="12"/>
    </row>
    <row r="3075" spans="21:21" s="9" customFormat="1" ht="15.2" customHeight="1">
      <c r="U3075" s="12"/>
    </row>
    <row r="3076" spans="21:21" s="9" customFormat="1" ht="15.2" customHeight="1">
      <c r="U3076" s="12"/>
    </row>
    <row r="3077" spans="21:21" s="9" customFormat="1" ht="15.2" customHeight="1">
      <c r="U3077" s="12"/>
    </row>
    <row r="3078" spans="21:21" s="9" customFormat="1" ht="15.2" customHeight="1">
      <c r="U3078" s="12"/>
    </row>
    <row r="3079" spans="21:21" s="9" customFormat="1" ht="15.2" customHeight="1">
      <c r="U3079" s="12"/>
    </row>
    <row r="3080" spans="21:21" s="9" customFormat="1" ht="15.2" customHeight="1">
      <c r="U3080" s="12"/>
    </row>
    <row r="3081" spans="21:21" s="9" customFormat="1" ht="15.2" customHeight="1">
      <c r="U3081" s="12"/>
    </row>
    <row r="3082" spans="21:21" s="9" customFormat="1" ht="15.2" customHeight="1">
      <c r="U3082" s="12"/>
    </row>
    <row r="3083" spans="21:21" s="9" customFormat="1" ht="15.2" customHeight="1">
      <c r="U3083" s="12"/>
    </row>
    <row r="3084" spans="21:21" s="9" customFormat="1" ht="15.2" customHeight="1">
      <c r="U3084" s="12"/>
    </row>
    <row r="3085" spans="21:21" s="9" customFormat="1" ht="15.2" customHeight="1">
      <c r="U3085" s="12"/>
    </row>
    <row r="3086" spans="21:21" s="9" customFormat="1" ht="15.2" customHeight="1">
      <c r="U3086" s="12"/>
    </row>
    <row r="3087" spans="21:21" s="9" customFormat="1" ht="15.2" customHeight="1">
      <c r="U3087" s="12"/>
    </row>
    <row r="3088" spans="21:21" s="9" customFormat="1" ht="15.2" customHeight="1">
      <c r="U3088" s="12"/>
    </row>
    <row r="3089" spans="21:21" s="9" customFormat="1" ht="15.2" customHeight="1">
      <c r="U3089" s="12"/>
    </row>
    <row r="3090" spans="21:21" s="9" customFormat="1" ht="15.2" customHeight="1">
      <c r="U3090" s="12"/>
    </row>
    <row r="3091" spans="21:21" s="9" customFormat="1" ht="15.2" customHeight="1">
      <c r="U3091" s="12"/>
    </row>
    <row r="3092" spans="21:21" s="9" customFormat="1" ht="15.2" customHeight="1">
      <c r="U3092" s="12"/>
    </row>
    <row r="3093" spans="21:21" s="9" customFormat="1" ht="15.2" customHeight="1">
      <c r="U3093" s="12"/>
    </row>
    <row r="3094" spans="21:21" s="9" customFormat="1" ht="15.2" customHeight="1">
      <c r="U3094" s="12"/>
    </row>
    <row r="3095" spans="21:21" s="9" customFormat="1" ht="15.2" customHeight="1">
      <c r="U3095" s="12"/>
    </row>
    <row r="3096" spans="21:21" s="9" customFormat="1" ht="15.2" customHeight="1">
      <c r="U3096" s="12"/>
    </row>
    <row r="3097" spans="21:21" s="9" customFormat="1" ht="15.2" customHeight="1">
      <c r="U3097" s="12"/>
    </row>
    <row r="3098" spans="21:21" s="9" customFormat="1" ht="15.2" customHeight="1">
      <c r="U3098" s="12"/>
    </row>
    <row r="3099" spans="21:21" s="9" customFormat="1" ht="15.2" customHeight="1">
      <c r="U3099" s="12"/>
    </row>
    <row r="3100" spans="21:21" s="9" customFormat="1" ht="15.2" customHeight="1">
      <c r="U3100" s="12"/>
    </row>
    <row r="3101" spans="21:21" s="9" customFormat="1" ht="15.2" customHeight="1">
      <c r="U3101" s="12"/>
    </row>
    <row r="3102" spans="21:21" s="9" customFormat="1" ht="15.2" customHeight="1">
      <c r="U3102" s="12"/>
    </row>
    <row r="3103" spans="21:21" s="9" customFormat="1" ht="15.2" customHeight="1">
      <c r="U3103" s="12"/>
    </row>
    <row r="3104" spans="21:21" s="9" customFormat="1" ht="15.2" customHeight="1">
      <c r="U3104" s="12"/>
    </row>
    <row r="3105" spans="21:21" s="9" customFormat="1" ht="15.2" customHeight="1">
      <c r="U3105" s="12"/>
    </row>
    <row r="3106" spans="21:21" s="9" customFormat="1" ht="15.2" customHeight="1">
      <c r="U3106" s="12"/>
    </row>
    <row r="3107" spans="21:21" s="9" customFormat="1" ht="15.2" customHeight="1">
      <c r="U3107" s="12"/>
    </row>
    <row r="3108" spans="21:21" s="9" customFormat="1" ht="15.2" customHeight="1">
      <c r="U3108" s="12"/>
    </row>
    <row r="3109" spans="21:21" s="9" customFormat="1" ht="15.2" customHeight="1">
      <c r="U3109" s="12"/>
    </row>
    <row r="3110" spans="21:21" s="9" customFormat="1" ht="15.2" customHeight="1">
      <c r="U3110" s="12"/>
    </row>
    <row r="3111" spans="21:21" s="9" customFormat="1" ht="15.2" customHeight="1">
      <c r="U3111" s="12"/>
    </row>
    <row r="3112" spans="21:21" s="9" customFormat="1" ht="15.2" customHeight="1">
      <c r="U3112" s="12"/>
    </row>
    <row r="3113" spans="21:21" s="9" customFormat="1" ht="15.2" customHeight="1">
      <c r="U3113" s="12"/>
    </row>
    <row r="3114" spans="21:21" s="9" customFormat="1" ht="15.2" customHeight="1">
      <c r="U3114" s="12"/>
    </row>
    <row r="3115" spans="21:21" s="9" customFormat="1" ht="15.2" customHeight="1">
      <c r="U3115" s="12"/>
    </row>
    <row r="3116" spans="21:21" s="9" customFormat="1" ht="15.2" customHeight="1">
      <c r="U3116" s="12"/>
    </row>
    <row r="3117" spans="21:21" s="9" customFormat="1" ht="15.2" customHeight="1">
      <c r="U3117" s="12"/>
    </row>
    <row r="3118" spans="21:21" s="9" customFormat="1" ht="15.2" customHeight="1">
      <c r="U3118" s="12"/>
    </row>
    <row r="3119" spans="21:21" s="9" customFormat="1" ht="15.2" customHeight="1">
      <c r="U3119" s="12"/>
    </row>
    <row r="3120" spans="21:21" s="9" customFormat="1" ht="15.2" customHeight="1">
      <c r="U3120" s="12"/>
    </row>
    <row r="3121" spans="21:21" s="9" customFormat="1" ht="15.2" customHeight="1">
      <c r="U3121" s="12"/>
    </row>
    <row r="3122" spans="21:21" s="9" customFormat="1" ht="15.2" customHeight="1">
      <c r="U3122" s="12"/>
    </row>
    <row r="3123" spans="21:21" s="9" customFormat="1" ht="15.2" customHeight="1">
      <c r="U3123" s="12"/>
    </row>
    <row r="3124" spans="21:21" s="9" customFormat="1" ht="15.2" customHeight="1">
      <c r="U3124" s="12"/>
    </row>
    <row r="3125" spans="21:21" s="9" customFormat="1" ht="15.2" customHeight="1">
      <c r="U3125" s="12"/>
    </row>
    <row r="3126" spans="21:21" s="9" customFormat="1" ht="15.2" customHeight="1">
      <c r="U3126" s="12"/>
    </row>
    <row r="3127" spans="21:21" s="9" customFormat="1" ht="15.2" customHeight="1">
      <c r="U3127" s="12"/>
    </row>
    <row r="3128" spans="21:21" s="9" customFormat="1" ht="15.2" customHeight="1">
      <c r="U3128" s="12"/>
    </row>
    <row r="3129" spans="21:21" s="9" customFormat="1" ht="15.2" customHeight="1">
      <c r="U3129" s="12"/>
    </row>
    <row r="3130" spans="21:21" s="9" customFormat="1" ht="15.2" customHeight="1">
      <c r="U3130" s="12"/>
    </row>
    <row r="3131" spans="21:21" s="9" customFormat="1" ht="15.2" customHeight="1">
      <c r="U3131" s="12"/>
    </row>
    <row r="3132" spans="21:21" s="9" customFormat="1" ht="15.2" customHeight="1">
      <c r="U3132" s="12"/>
    </row>
    <row r="3133" spans="21:21" s="9" customFormat="1" ht="15.2" customHeight="1">
      <c r="U3133" s="12"/>
    </row>
    <row r="3134" spans="21:21" s="9" customFormat="1" ht="15.2" customHeight="1">
      <c r="U3134" s="12"/>
    </row>
    <row r="3135" spans="21:21" s="9" customFormat="1" ht="15.2" customHeight="1">
      <c r="U3135" s="12"/>
    </row>
    <row r="3136" spans="21:21" s="9" customFormat="1" ht="15.2" customHeight="1">
      <c r="U3136" s="12"/>
    </row>
    <row r="3137" spans="21:21" s="9" customFormat="1" ht="15.2" customHeight="1">
      <c r="U3137" s="12"/>
    </row>
    <row r="3138" spans="21:21" s="9" customFormat="1" ht="15.2" customHeight="1">
      <c r="U3138" s="12"/>
    </row>
    <row r="3139" spans="21:21" s="9" customFormat="1" ht="15.2" customHeight="1">
      <c r="U3139" s="12"/>
    </row>
    <row r="3140" spans="21:21" s="9" customFormat="1" ht="15.2" customHeight="1">
      <c r="U3140" s="12"/>
    </row>
    <row r="3141" spans="21:21" s="9" customFormat="1" ht="15.2" customHeight="1">
      <c r="U3141" s="12"/>
    </row>
    <row r="3142" spans="21:21" s="9" customFormat="1" ht="15.2" customHeight="1">
      <c r="U3142" s="12"/>
    </row>
    <row r="3143" spans="21:21" s="9" customFormat="1" ht="15.2" customHeight="1">
      <c r="U3143" s="12"/>
    </row>
    <row r="3144" spans="21:21" s="9" customFormat="1" ht="15.2" customHeight="1">
      <c r="U3144" s="12"/>
    </row>
    <row r="3145" spans="21:21" s="9" customFormat="1" ht="15.2" customHeight="1">
      <c r="U3145" s="12"/>
    </row>
    <row r="3146" spans="21:21" s="9" customFormat="1" ht="15.2" customHeight="1">
      <c r="U3146" s="12"/>
    </row>
    <row r="3147" spans="21:21" s="9" customFormat="1" ht="15.2" customHeight="1">
      <c r="U3147" s="12"/>
    </row>
    <row r="3148" spans="21:21" s="9" customFormat="1" ht="15.2" customHeight="1">
      <c r="U3148" s="12"/>
    </row>
    <row r="3149" spans="21:21" s="9" customFormat="1" ht="15.2" customHeight="1">
      <c r="U3149" s="12"/>
    </row>
    <row r="3150" spans="21:21" s="9" customFormat="1" ht="15.2" customHeight="1">
      <c r="U3150" s="12"/>
    </row>
    <row r="3151" spans="21:21" s="9" customFormat="1" ht="15.2" customHeight="1">
      <c r="U3151" s="12"/>
    </row>
    <row r="3152" spans="21:21" s="9" customFormat="1" ht="15.2" customHeight="1">
      <c r="U3152" s="12"/>
    </row>
    <row r="3153" spans="21:21" s="9" customFormat="1" ht="15.2" customHeight="1">
      <c r="U3153" s="12"/>
    </row>
    <row r="3154" spans="21:21" s="9" customFormat="1" ht="15.2" customHeight="1">
      <c r="U3154" s="12"/>
    </row>
    <row r="3155" spans="21:21" s="9" customFormat="1" ht="15.2" customHeight="1">
      <c r="U3155" s="12"/>
    </row>
    <row r="3156" spans="21:21" s="9" customFormat="1" ht="15.2" customHeight="1">
      <c r="U3156" s="12"/>
    </row>
    <row r="3157" spans="21:21" s="9" customFormat="1" ht="15.2" customHeight="1">
      <c r="U3157" s="12"/>
    </row>
    <row r="3158" spans="21:21" s="9" customFormat="1" ht="15.2" customHeight="1">
      <c r="U3158" s="12"/>
    </row>
    <row r="3159" spans="21:21" s="9" customFormat="1" ht="15.2" customHeight="1">
      <c r="U3159" s="12"/>
    </row>
    <row r="3160" spans="21:21" s="9" customFormat="1" ht="15.2" customHeight="1">
      <c r="U3160" s="12"/>
    </row>
    <row r="3161" spans="21:21" s="9" customFormat="1" ht="15.2" customHeight="1">
      <c r="U3161" s="12"/>
    </row>
    <row r="3162" spans="21:21" s="9" customFormat="1" ht="15.2" customHeight="1">
      <c r="U3162" s="12"/>
    </row>
    <row r="3163" spans="21:21" s="9" customFormat="1" ht="15.2" customHeight="1">
      <c r="U3163" s="12"/>
    </row>
    <row r="3164" spans="21:21" s="9" customFormat="1" ht="15.2" customHeight="1">
      <c r="U3164" s="12"/>
    </row>
    <row r="3165" spans="21:21" s="9" customFormat="1" ht="15.2" customHeight="1">
      <c r="U3165" s="12"/>
    </row>
    <row r="3166" spans="21:21" s="9" customFormat="1" ht="15.2" customHeight="1">
      <c r="U3166" s="12"/>
    </row>
    <row r="3167" spans="21:21" s="9" customFormat="1" ht="15.2" customHeight="1">
      <c r="U3167" s="12"/>
    </row>
    <row r="3168" spans="21:21" s="9" customFormat="1" ht="15.2" customHeight="1">
      <c r="U3168" s="12"/>
    </row>
    <row r="3169" spans="21:21" s="9" customFormat="1" ht="15.2" customHeight="1">
      <c r="U3169" s="12"/>
    </row>
    <row r="3170" spans="21:21" s="9" customFormat="1" ht="15.2" customHeight="1">
      <c r="U3170" s="12"/>
    </row>
    <row r="3171" spans="21:21" s="9" customFormat="1" ht="15.2" customHeight="1">
      <c r="U3171" s="12"/>
    </row>
    <row r="3172" spans="21:21" s="9" customFormat="1" ht="15.2" customHeight="1">
      <c r="U3172" s="12"/>
    </row>
    <row r="3173" spans="21:21" s="9" customFormat="1" ht="15.2" customHeight="1">
      <c r="U3173" s="12"/>
    </row>
    <row r="3174" spans="21:21" s="9" customFormat="1" ht="15.2" customHeight="1">
      <c r="U3174" s="12"/>
    </row>
    <row r="3175" spans="21:21" s="9" customFormat="1" ht="15.2" customHeight="1">
      <c r="U3175" s="12"/>
    </row>
    <row r="3176" spans="21:21" s="9" customFormat="1" ht="15.2" customHeight="1">
      <c r="U3176" s="12"/>
    </row>
    <row r="3177" spans="21:21" s="9" customFormat="1" ht="15.2" customHeight="1">
      <c r="U3177" s="12"/>
    </row>
    <row r="3178" spans="21:21" s="9" customFormat="1" ht="15.2" customHeight="1">
      <c r="U3178" s="12"/>
    </row>
    <row r="3179" spans="21:21" s="9" customFormat="1" ht="15.2" customHeight="1">
      <c r="U3179" s="12"/>
    </row>
    <row r="3180" spans="21:21" s="9" customFormat="1" ht="15.2" customHeight="1">
      <c r="U3180" s="12"/>
    </row>
    <row r="3181" spans="21:21" s="9" customFormat="1" ht="15.2" customHeight="1">
      <c r="U3181" s="12"/>
    </row>
    <row r="3182" spans="21:21" s="9" customFormat="1" ht="15.2" customHeight="1">
      <c r="U3182" s="12"/>
    </row>
    <row r="3183" spans="21:21" s="9" customFormat="1" ht="15.2" customHeight="1">
      <c r="U3183" s="12"/>
    </row>
    <row r="3184" spans="21:21" s="9" customFormat="1" ht="15.2" customHeight="1">
      <c r="U3184" s="12"/>
    </row>
    <row r="3185" spans="21:21" s="9" customFormat="1" ht="15.2" customHeight="1">
      <c r="U3185" s="12"/>
    </row>
    <row r="3186" spans="21:21" s="9" customFormat="1" ht="15.2" customHeight="1">
      <c r="U3186" s="12"/>
    </row>
    <row r="3187" spans="21:21" s="9" customFormat="1" ht="15.2" customHeight="1">
      <c r="U3187" s="12"/>
    </row>
    <row r="3188" spans="21:21" s="9" customFormat="1" ht="15.2" customHeight="1">
      <c r="U3188" s="12"/>
    </row>
    <row r="3189" spans="21:21" s="9" customFormat="1" ht="15.2" customHeight="1">
      <c r="U3189" s="12"/>
    </row>
    <row r="3190" spans="21:21" s="9" customFormat="1" ht="15.2" customHeight="1">
      <c r="U3190" s="12"/>
    </row>
    <row r="3191" spans="21:21" s="9" customFormat="1" ht="15.2" customHeight="1">
      <c r="U3191" s="12"/>
    </row>
    <row r="3192" spans="21:21" s="9" customFormat="1" ht="15.2" customHeight="1">
      <c r="U3192" s="12"/>
    </row>
    <row r="3193" spans="21:21" s="9" customFormat="1" ht="15.2" customHeight="1">
      <c r="U3193" s="12"/>
    </row>
    <row r="3194" spans="21:21" s="9" customFormat="1" ht="15.2" customHeight="1">
      <c r="U3194" s="12"/>
    </row>
    <row r="3195" spans="21:21" s="9" customFormat="1" ht="15.2" customHeight="1">
      <c r="U3195" s="12"/>
    </row>
    <row r="3196" spans="21:21" s="9" customFormat="1" ht="15.2" customHeight="1">
      <c r="U3196" s="12"/>
    </row>
    <row r="3197" spans="21:21" s="9" customFormat="1" ht="15.2" customHeight="1">
      <c r="U3197" s="12"/>
    </row>
    <row r="3198" spans="21:21" s="9" customFormat="1" ht="15.2" customHeight="1">
      <c r="U3198" s="12"/>
    </row>
    <row r="3199" spans="21:21" s="9" customFormat="1" ht="15.2" customHeight="1">
      <c r="U3199" s="12"/>
    </row>
    <row r="3200" spans="21:21" s="9" customFormat="1" ht="15.2" customHeight="1">
      <c r="U3200" s="12"/>
    </row>
    <row r="3201" spans="21:21" s="9" customFormat="1" ht="15.2" customHeight="1">
      <c r="U3201" s="12"/>
    </row>
    <row r="3202" spans="21:21" s="9" customFormat="1" ht="15.2" customHeight="1">
      <c r="U3202" s="12"/>
    </row>
    <row r="3203" spans="21:21" s="9" customFormat="1" ht="15.2" customHeight="1">
      <c r="U3203" s="12"/>
    </row>
    <row r="3204" spans="21:21" s="9" customFormat="1" ht="15.2" customHeight="1">
      <c r="U3204" s="12"/>
    </row>
    <row r="3205" spans="21:21" s="9" customFormat="1" ht="15.2" customHeight="1">
      <c r="U3205" s="12"/>
    </row>
    <row r="3206" spans="21:21" s="9" customFormat="1" ht="15.2" customHeight="1">
      <c r="U3206" s="12"/>
    </row>
    <row r="3207" spans="21:21" s="9" customFormat="1" ht="15.2" customHeight="1">
      <c r="U3207" s="12"/>
    </row>
    <row r="3208" spans="21:21" s="9" customFormat="1" ht="15.2" customHeight="1">
      <c r="U3208" s="12"/>
    </row>
    <row r="3209" spans="21:21" s="9" customFormat="1" ht="15.2" customHeight="1">
      <c r="U3209" s="12"/>
    </row>
    <row r="3210" spans="21:21" s="9" customFormat="1" ht="15.2" customHeight="1">
      <c r="U3210" s="12"/>
    </row>
    <row r="3211" spans="21:21" s="9" customFormat="1" ht="15.2" customHeight="1">
      <c r="U3211" s="12"/>
    </row>
    <row r="3212" spans="21:21" s="9" customFormat="1" ht="15.2" customHeight="1">
      <c r="U3212" s="12"/>
    </row>
    <row r="3213" spans="21:21" s="9" customFormat="1" ht="15.2" customHeight="1">
      <c r="U3213" s="12"/>
    </row>
    <row r="3214" spans="21:21" s="9" customFormat="1" ht="15.2" customHeight="1">
      <c r="U3214" s="12"/>
    </row>
    <row r="3215" spans="21:21" s="9" customFormat="1" ht="15.2" customHeight="1">
      <c r="U3215" s="12"/>
    </row>
    <row r="3216" spans="21:21" s="9" customFormat="1" ht="15.2" customHeight="1">
      <c r="U3216" s="12"/>
    </row>
    <row r="3217" spans="21:21" s="9" customFormat="1" ht="15.2" customHeight="1">
      <c r="U3217" s="12"/>
    </row>
    <row r="3218" spans="21:21" s="9" customFormat="1" ht="15.2" customHeight="1">
      <c r="U3218" s="12"/>
    </row>
    <row r="3219" spans="21:21" s="9" customFormat="1" ht="15.2" customHeight="1">
      <c r="U3219" s="12"/>
    </row>
    <row r="3220" spans="21:21" s="9" customFormat="1" ht="15.2" customHeight="1">
      <c r="U3220" s="12"/>
    </row>
    <row r="3221" spans="21:21" s="9" customFormat="1" ht="15.2" customHeight="1">
      <c r="U3221" s="12"/>
    </row>
    <row r="3222" spans="21:21" s="9" customFormat="1" ht="15.2" customHeight="1">
      <c r="U3222" s="12"/>
    </row>
    <row r="3223" spans="21:21" s="9" customFormat="1" ht="15.2" customHeight="1">
      <c r="U3223" s="12"/>
    </row>
    <row r="3224" spans="21:21" s="9" customFormat="1" ht="15.2" customHeight="1">
      <c r="U3224" s="12"/>
    </row>
    <row r="3225" spans="21:21" s="9" customFormat="1" ht="15.2" customHeight="1">
      <c r="U3225" s="12"/>
    </row>
    <row r="3226" spans="21:21" s="9" customFormat="1" ht="15.2" customHeight="1">
      <c r="U3226" s="12"/>
    </row>
    <row r="3227" spans="21:21" s="9" customFormat="1" ht="15.2" customHeight="1">
      <c r="U3227" s="12"/>
    </row>
    <row r="3228" spans="21:21" s="9" customFormat="1" ht="15.2" customHeight="1">
      <c r="U3228" s="12"/>
    </row>
    <row r="3229" spans="21:21" s="9" customFormat="1" ht="15.2" customHeight="1">
      <c r="U3229" s="12"/>
    </row>
    <row r="3230" spans="21:21" s="9" customFormat="1" ht="15.2" customHeight="1">
      <c r="U3230" s="12"/>
    </row>
    <row r="3231" spans="21:21" s="9" customFormat="1" ht="15.2" customHeight="1">
      <c r="U3231" s="12"/>
    </row>
    <row r="3232" spans="21:21" s="9" customFormat="1" ht="15.2" customHeight="1">
      <c r="U3232" s="12"/>
    </row>
    <row r="3233" spans="21:21" s="9" customFormat="1" ht="15.2" customHeight="1">
      <c r="U3233" s="12"/>
    </row>
    <row r="3234" spans="21:21" s="9" customFormat="1" ht="15.2" customHeight="1">
      <c r="U3234" s="12"/>
    </row>
    <row r="3235" spans="21:21" s="9" customFormat="1" ht="15.2" customHeight="1">
      <c r="U3235" s="12"/>
    </row>
    <row r="3236" spans="21:21" s="9" customFormat="1" ht="15.2" customHeight="1">
      <c r="U3236" s="12"/>
    </row>
    <row r="3237" spans="21:21" s="9" customFormat="1" ht="15.2" customHeight="1">
      <c r="U3237" s="12"/>
    </row>
    <row r="3238" spans="21:21" s="9" customFormat="1" ht="15.2" customHeight="1">
      <c r="U3238" s="12"/>
    </row>
    <row r="3239" spans="21:21" s="9" customFormat="1" ht="15.2" customHeight="1">
      <c r="U3239" s="12"/>
    </row>
    <row r="3240" spans="21:21" s="9" customFormat="1" ht="15.2" customHeight="1">
      <c r="U3240" s="12"/>
    </row>
    <row r="3241" spans="21:21" s="9" customFormat="1" ht="15.2" customHeight="1">
      <c r="U3241" s="12"/>
    </row>
    <row r="3242" spans="21:21" s="9" customFormat="1" ht="15.2" customHeight="1">
      <c r="U3242" s="12"/>
    </row>
    <row r="3243" spans="21:21" s="9" customFormat="1" ht="15.2" customHeight="1">
      <c r="U3243" s="12"/>
    </row>
    <row r="3244" spans="21:21" s="9" customFormat="1" ht="15.2" customHeight="1">
      <c r="U3244" s="12"/>
    </row>
    <row r="3245" spans="21:21" s="9" customFormat="1" ht="15.2" customHeight="1">
      <c r="U3245" s="12"/>
    </row>
    <row r="3246" spans="21:21" s="9" customFormat="1" ht="15.2" customHeight="1">
      <c r="U3246" s="12"/>
    </row>
    <row r="3247" spans="21:21" s="9" customFormat="1" ht="15.2" customHeight="1">
      <c r="U3247" s="12"/>
    </row>
    <row r="3248" spans="21:21" s="9" customFormat="1" ht="15.2" customHeight="1">
      <c r="U3248" s="12"/>
    </row>
    <row r="3249" spans="21:21" s="9" customFormat="1" ht="15.2" customHeight="1">
      <c r="U3249" s="12"/>
    </row>
    <row r="3250" spans="21:21" s="9" customFormat="1" ht="15.2" customHeight="1">
      <c r="U3250" s="12"/>
    </row>
    <row r="3251" spans="21:21" s="9" customFormat="1" ht="15.2" customHeight="1">
      <c r="U3251" s="12"/>
    </row>
    <row r="3252" spans="21:21" s="9" customFormat="1" ht="15.2" customHeight="1">
      <c r="U3252" s="12"/>
    </row>
    <row r="3253" spans="21:21" s="9" customFormat="1" ht="15.2" customHeight="1">
      <c r="U3253" s="12"/>
    </row>
    <row r="3254" spans="21:21" s="9" customFormat="1" ht="15.2" customHeight="1">
      <c r="U3254" s="12"/>
    </row>
    <row r="3255" spans="21:21" s="9" customFormat="1" ht="15.2" customHeight="1">
      <c r="U3255" s="12"/>
    </row>
    <row r="3256" spans="21:21" s="9" customFormat="1" ht="15.2" customHeight="1">
      <c r="U3256" s="12"/>
    </row>
    <row r="3257" spans="21:21" s="9" customFormat="1" ht="15.2" customHeight="1">
      <c r="U3257" s="12"/>
    </row>
    <row r="3258" spans="21:21" s="9" customFormat="1" ht="15.2" customHeight="1">
      <c r="U3258" s="12"/>
    </row>
    <row r="3259" spans="21:21" s="9" customFormat="1" ht="15.2" customHeight="1">
      <c r="U3259" s="12"/>
    </row>
    <row r="3260" spans="21:21" s="9" customFormat="1" ht="15.2" customHeight="1">
      <c r="U3260" s="12"/>
    </row>
    <row r="3261" spans="21:21" s="9" customFormat="1" ht="15.2" customHeight="1">
      <c r="U3261" s="12"/>
    </row>
    <row r="3262" spans="21:21" s="9" customFormat="1" ht="15.2" customHeight="1">
      <c r="U3262" s="12"/>
    </row>
    <row r="3263" spans="21:21" s="9" customFormat="1" ht="15.2" customHeight="1">
      <c r="U3263" s="12"/>
    </row>
    <row r="3264" spans="21:21" s="9" customFormat="1" ht="15.2" customHeight="1">
      <c r="U3264" s="12"/>
    </row>
    <row r="3265" spans="21:21" s="9" customFormat="1" ht="15.2" customHeight="1">
      <c r="U3265" s="12"/>
    </row>
    <row r="3266" spans="21:21" s="9" customFormat="1" ht="15.2" customHeight="1">
      <c r="U3266" s="12"/>
    </row>
    <row r="3267" spans="21:21" s="9" customFormat="1" ht="15.2" customHeight="1">
      <c r="U3267" s="12"/>
    </row>
    <row r="3268" spans="21:21" s="9" customFormat="1" ht="15.2" customHeight="1">
      <c r="U3268" s="12"/>
    </row>
    <row r="3269" spans="21:21" s="9" customFormat="1" ht="15.2" customHeight="1">
      <c r="U3269" s="12"/>
    </row>
    <row r="3270" spans="21:21" s="9" customFormat="1" ht="15.2" customHeight="1">
      <c r="U3270" s="12"/>
    </row>
    <row r="3271" spans="21:21" s="9" customFormat="1" ht="15.2" customHeight="1">
      <c r="U3271" s="12"/>
    </row>
    <row r="3272" spans="21:21" s="9" customFormat="1" ht="15.2" customHeight="1">
      <c r="U3272" s="12"/>
    </row>
    <row r="3273" spans="21:21" s="9" customFormat="1" ht="15.2" customHeight="1">
      <c r="U3273" s="12"/>
    </row>
    <row r="3274" spans="21:21" s="9" customFormat="1" ht="15.2" customHeight="1">
      <c r="U3274" s="12"/>
    </row>
    <row r="3275" spans="21:21" s="9" customFormat="1" ht="15.2" customHeight="1">
      <c r="U3275" s="12"/>
    </row>
    <row r="3276" spans="21:21" s="9" customFormat="1" ht="15.2" customHeight="1">
      <c r="U3276" s="12"/>
    </row>
    <row r="3277" spans="21:21" s="9" customFormat="1" ht="15.2" customHeight="1">
      <c r="U3277" s="12"/>
    </row>
    <row r="3278" spans="21:21" s="9" customFormat="1" ht="15.2" customHeight="1">
      <c r="U3278" s="12"/>
    </row>
    <row r="3279" spans="21:21" s="9" customFormat="1" ht="15.2" customHeight="1">
      <c r="U3279" s="12"/>
    </row>
    <row r="3280" spans="21:21" s="9" customFormat="1" ht="15.2" customHeight="1">
      <c r="U3280" s="12"/>
    </row>
    <row r="3281" spans="21:21" s="9" customFormat="1" ht="15.2" customHeight="1">
      <c r="U3281" s="12"/>
    </row>
    <row r="3282" spans="21:21" s="9" customFormat="1" ht="15.2" customHeight="1">
      <c r="U3282" s="12"/>
    </row>
    <row r="3283" spans="21:21" s="9" customFormat="1" ht="15.2" customHeight="1">
      <c r="U3283" s="12"/>
    </row>
    <row r="3284" spans="21:21" s="9" customFormat="1" ht="15.2" customHeight="1">
      <c r="U3284" s="12"/>
    </row>
    <row r="3285" spans="21:21" s="9" customFormat="1" ht="15.2" customHeight="1">
      <c r="U3285" s="12"/>
    </row>
    <row r="3286" spans="21:21" s="9" customFormat="1" ht="15.2" customHeight="1">
      <c r="U3286" s="12"/>
    </row>
    <row r="3287" spans="21:21" s="9" customFormat="1" ht="15.2" customHeight="1">
      <c r="U3287" s="12"/>
    </row>
    <row r="3288" spans="21:21" s="9" customFormat="1" ht="15.2" customHeight="1">
      <c r="U3288" s="12"/>
    </row>
    <row r="3289" spans="21:21" s="9" customFormat="1" ht="15.2" customHeight="1">
      <c r="U3289" s="12"/>
    </row>
    <row r="3290" spans="21:21" s="9" customFormat="1" ht="15.2" customHeight="1">
      <c r="U3290" s="12"/>
    </row>
    <row r="3291" spans="21:21" s="9" customFormat="1" ht="15.2" customHeight="1">
      <c r="U3291" s="12"/>
    </row>
    <row r="3292" spans="21:21" s="9" customFormat="1" ht="15.2" customHeight="1">
      <c r="U3292" s="12"/>
    </row>
    <row r="3293" spans="21:21" s="9" customFormat="1" ht="15.2" customHeight="1">
      <c r="U3293" s="12"/>
    </row>
    <row r="3294" spans="21:21" s="9" customFormat="1" ht="15.2" customHeight="1">
      <c r="U3294" s="12"/>
    </row>
    <row r="3295" spans="21:21" s="9" customFormat="1" ht="15.2" customHeight="1">
      <c r="U3295" s="12"/>
    </row>
    <row r="3296" spans="21:21" s="9" customFormat="1" ht="15.2" customHeight="1">
      <c r="U3296" s="12"/>
    </row>
    <row r="3297" spans="21:21" s="9" customFormat="1" ht="15.2" customHeight="1">
      <c r="U3297" s="12"/>
    </row>
    <row r="3298" spans="21:21" s="9" customFormat="1" ht="15.2" customHeight="1">
      <c r="U3298" s="12"/>
    </row>
    <row r="3299" spans="21:21" s="9" customFormat="1" ht="15.2" customHeight="1">
      <c r="U3299" s="12"/>
    </row>
    <row r="3300" spans="21:21" s="9" customFormat="1" ht="15.2" customHeight="1">
      <c r="U3300" s="12"/>
    </row>
    <row r="3301" spans="21:21" s="9" customFormat="1" ht="15.2" customHeight="1">
      <c r="U3301" s="12"/>
    </row>
    <row r="3302" spans="21:21" s="9" customFormat="1" ht="15.2" customHeight="1">
      <c r="U3302" s="12"/>
    </row>
    <row r="3303" spans="21:21" s="9" customFormat="1" ht="15.2" customHeight="1">
      <c r="U3303" s="12"/>
    </row>
    <row r="3304" spans="21:21" s="9" customFormat="1" ht="15.2" customHeight="1">
      <c r="U3304" s="12"/>
    </row>
    <row r="3305" spans="21:21" s="9" customFormat="1" ht="15.2" customHeight="1">
      <c r="U3305" s="12"/>
    </row>
    <row r="3306" spans="21:21" s="9" customFormat="1" ht="15.2" customHeight="1">
      <c r="U3306" s="12"/>
    </row>
    <row r="3307" spans="21:21" s="9" customFormat="1" ht="15.2" customHeight="1">
      <c r="U3307" s="12"/>
    </row>
    <row r="3308" spans="21:21" s="9" customFormat="1" ht="15.2" customHeight="1">
      <c r="U3308" s="12"/>
    </row>
    <row r="3309" spans="21:21" s="9" customFormat="1" ht="15.2" customHeight="1">
      <c r="U3309" s="12"/>
    </row>
    <row r="3310" spans="21:21" s="9" customFormat="1" ht="15.2" customHeight="1">
      <c r="U3310" s="12"/>
    </row>
    <row r="3311" spans="21:21" s="9" customFormat="1" ht="15.2" customHeight="1">
      <c r="U3311" s="12"/>
    </row>
    <row r="3312" spans="21:21" s="9" customFormat="1" ht="15.2" customHeight="1">
      <c r="U3312" s="12"/>
    </row>
    <row r="3313" spans="21:21" s="9" customFormat="1" ht="15.2" customHeight="1">
      <c r="U3313" s="12"/>
    </row>
    <row r="3314" spans="21:21" s="9" customFormat="1" ht="15.2" customHeight="1">
      <c r="U3314" s="12"/>
    </row>
    <row r="3315" spans="21:21" s="9" customFormat="1" ht="15.2" customHeight="1">
      <c r="U3315" s="12"/>
    </row>
    <row r="3316" spans="21:21" s="9" customFormat="1" ht="15.2" customHeight="1">
      <c r="U3316" s="12"/>
    </row>
    <row r="3317" spans="21:21" s="9" customFormat="1" ht="15.2" customHeight="1">
      <c r="U3317" s="12"/>
    </row>
    <row r="3318" spans="21:21" s="9" customFormat="1" ht="15.2" customHeight="1">
      <c r="U3318" s="12"/>
    </row>
    <row r="3319" spans="21:21" s="9" customFormat="1" ht="15.2" customHeight="1">
      <c r="U3319" s="12"/>
    </row>
    <row r="3320" spans="21:21" s="9" customFormat="1" ht="15.2" customHeight="1">
      <c r="U3320" s="12"/>
    </row>
    <row r="3321" spans="21:21" s="9" customFormat="1" ht="15.2" customHeight="1">
      <c r="U3321" s="12"/>
    </row>
    <row r="3322" spans="21:21" s="9" customFormat="1" ht="15.2" customHeight="1">
      <c r="U3322" s="12"/>
    </row>
    <row r="3323" spans="21:21" s="9" customFormat="1" ht="15.2" customHeight="1">
      <c r="U3323" s="12"/>
    </row>
    <row r="3324" spans="21:21" s="9" customFormat="1" ht="15.2" customHeight="1">
      <c r="U3324" s="12"/>
    </row>
    <row r="3325" spans="21:21" s="9" customFormat="1" ht="15.2" customHeight="1">
      <c r="U3325" s="12"/>
    </row>
    <row r="3326" spans="21:21" s="9" customFormat="1" ht="15.2" customHeight="1">
      <c r="U3326" s="12"/>
    </row>
    <row r="3327" spans="21:21" s="9" customFormat="1" ht="15.2" customHeight="1">
      <c r="U3327" s="12"/>
    </row>
    <row r="3328" spans="21:21" s="9" customFormat="1" ht="15.2" customHeight="1">
      <c r="U3328" s="12"/>
    </row>
    <row r="3329" spans="21:21" s="9" customFormat="1" ht="15.2" customHeight="1">
      <c r="U3329" s="12"/>
    </row>
    <row r="3330" spans="21:21" s="9" customFormat="1" ht="15.2" customHeight="1">
      <c r="U3330" s="12"/>
    </row>
    <row r="3331" spans="21:21" s="9" customFormat="1" ht="15.2" customHeight="1">
      <c r="U3331" s="12"/>
    </row>
    <row r="3332" spans="21:21" s="9" customFormat="1" ht="15.2" customHeight="1">
      <c r="U3332" s="12"/>
    </row>
    <row r="3333" spans="21:21" s="9" customFormat="1" ht="15.2" customHeight="1">
      <c r="U3333" s="12"/>
    </row>
    <row r="3334" spans="21:21" s="9" customFormat="1" ht="15.2" customHeight="1">
      <c r="U3334" s="12"/>
    </row>
    <row r="3335" spans="21:21" s="9" customFormat="1" ht="15.2" customHeight="1">
      <c r="U3335" s="12"/>
    </row>
    <row r="3336" spans="21:21" s="9" customFormat="1" ht="15.2" customHeight="1">
      <c r="U3336" s="12"/>
    </row>
    <row r="3337" spans="21:21" s="9" customFormat="1" ht="15.2" customHeight="1">
      <c r="U3337" s="12"/>
    </row>
    <row r="3338" spans="21:21" s="9" customFormat="1" ht="15.2" customHeight="1">
      <c r="U3338" s="12"/>
    </row>
    <row r="3339" spans="21:21" s="9" customFormat="1" ht="15.2" customHeight="1">
      <c r="U3339" s="12"/>
    </row>
    <row r="3340" spans="21:21" s="9" customFormat="1" ht="15.2" customHeight="1">
      <c r="U3340" s="12"/>
    </row>
    <row r="3341" spans="21:21" s="9" customFormat="1" ht="15.2" customHeight="1">
      <c r="U3341" s="12"/>
    </row>
    <row r="3342" spans="21:21" s="9" customFormat="1" ht="15.2" customHeight="1">
      <c r="U3342" s="12"/>
    </row>
    <row r="3343" spans="21:21" s="9" customFormat="1" ht="15.2" customHeight="1">
      <c r="U3343" s="12"/>
    </row>
    <row r="3344" spans="21:21" s="9" customFormat="1" ht="15.2" customHeight="1">
      <c r="U3344" s="12"/>
    </row>
    <row r="3345" spans="21:21" s="9" customFormat="1" ht="15.2" customHeight="1">
      <c r="U3345" s="12"/>
    </row>
    <row r="3346" spans="21:21" s="9" customFormat="1" ht="15.2" customHeight="1">
      <c r="U3346" s="12"/>
    </row>
    <row r="3347" spans="21:21" s="9" customFormat="1" ht="15.2" customHeight="1">
      <c r="U3347" s="12"/>
    </row>
    <row r="3348" spans="21:21" s="9" customFormat="1" ht="15.2" customHeight="1">
      <c r="U3348" s="12"/>
    </row>
    <row r="3349" spans="21:21" s="9" customFormat="1" ht="15.2" customHeight="1">
      <c r="U3349" s="12"/>
    </row>
    <row r="3350" spans="21:21" s="9" customFormat="1" ht="15.2" customHeight="1">
      <c r="U3350" s="12"/>
    </row>
    <row r="3351" spans="21:21" s="9" customFormat="1" ht="15.2" customHeight="1">
      <c r="U3351" s="12"/>
    </row>
    <row r="3352" spans="21:21" s="9" customFormat="1" ht="15.2" customHeight="1">
      <c r="U3352" s="12"/>
    </row>
    <row r="3353" spans="21:21" s="9" customFormat="1" ht="15.2" customHeight="1">
      <c r="U3353" s="12"/>
    </row>
    <row r="3354" spans="21:21" s="9" customFormat="1" ht="15.2" customHeight="1">
      <c r="U3354" s="12"/>
    </row>
    <row r="3355" spans="21:21" s="9" customFormat="1" ht="15.2" customHeight="1">
      <c r="U3355" s="12"/>
    </row>
    <row r="3356" spans="21:21" s="9" customFormat="1" ht="15.2" customHeight="1">
      <c r="U3356" s="12"/>
    </row>
    <row r="3357" spans="21:21" s="9" customFormat="1" ht="15.2" customHeight="1">
      <c r="U3357" s="12"/>
    </row>
    <row r="3358" spans="21:21" s="9" customFormat="1" ht="15.2" customHeight="1">
      <c r="U3358" s="12"/>
    </row>
    <row r="3359" spans="21:21" s="9" customFormat="1" ht="15.2" customHeight="1">
      <c r="U3359" s="12"/>
    </row>
    <row r="3360" spans="21:21" s="9" customFormat="1" ht="15.2" customHeight="1">
      <c r="U3360" s="12"/>
    </row>
    <row r="3361" spans="21:21" s="9" customFormat="1" ht="15.2" customHeight="1">
      <c r="U3361" s="12"/>
    </row>
    <row r="3362" spans="21:21" s="9" customFormat="1" ht="15.2" customHeight="1">
      <c r="U3362" s="12"/>
    </row>
    <row r="3363" spans="21:21" s="9" customFormat="1" ht="15.2" customHeight="1">
      <c r="U3363" s="12"/>
    </row>
    <row r="3364" spans="21:21" s="9" customFormat="1" ht="15.2" customHeight="1">
      <c r="U3364" s="12"/>
    </row>
    <row r="3365" spans="21:21" s="9" customFormat="1" ht="15.2" customHeight="1">
      <c r="U3365" s="12"/>
    </row>
    <row r="3366" spans="21:21" s="9" customFormat="1" ht="15.2" customHeight="1">
      <c r="U3366" s="12"/>
    </row>
    <row r="3367" spans="21:21" s="9" customFormat="1" ht="15.2" customHeight="1">
      <c r="U3367" s="12"/>
    </row>
    <row r="3368" spans="21:21" s="9" customFormat="1" ht="15.2" customHeight="1">
      <c r="U3368" s="12"/>
    </row>
    <row r="3369" spans="21:21" s="9" customFormat="1" ht="15.2" customHeight="1">
      <c r="U3369" s="12"/>
    </row>
    <row r="3370" spans="21:21" s="9" customFormat="1" ht="15.2" customHeight="1">
      <c r="U3370" s="12"/>
    </row>
    <row r="3371" spans="21:21" s="9" customFormat="1" ht="15.2" customHeight="1">
      <c r="U3371" s="12"/>
    </row>
    <row r="3372" spans="21:21" s="9" customFormat="1" ht="15.2" customHeight="1">
      <c r="U3372" s="12"/>
    </row>
    <row r="3373" spans="21:21" s="9" customFormat="1" ht="15.2" customHeight="1">
      <c r="U3373" s="12"/>
    </row>
    <row r="3374" spans="21:21" s="9" customFormat="1" ht="15.2" customHeight="1">
      <c r="U3374" s="12"/>
    </row>
    <row r="3375" spans="21:21" s="9" customFormat="1" ht="15.2" customHeight="1">
      <c r="U3375" s="12"/>
    </row>
    <row r="3376" spans="21:21" s="9" customFormat="1" ht="15.2" customHeight="1">
      <c r="U3376" s="12"/>
    </row>
    <row r="3377" spans="21:21" s="9" customFormat="1" ht="15.2" customHeight="1">
      <c r="U3377" s="12"/>
    </row>
    <row r="3378" spans="21:21" s="9" customFormat="1" ht="15.2" customHeight="1">
      <c r="U3378" s="12"/>
    </row>
    <row r="3379" spans="21:21" s="9" customFormat="1" ht="15.2" customHeight="1">
      <c r="U3379" s="12"/>
    </row>
    <row r="3380" spans="21:21" s="9" customFormat="1" ht="15.2" customHeight="1">
      <c r="U3380" s="12"/>
    </row>
    <row r="3381" spans="21:21" s="9" customFormat="1" ht="15.2" customHeight="1">
      <c r="U3381" s="12"/>
    </row>
    <row r="3382" spans="21:21" s="9" customFormat="1" ht="15.2" customHeight="1">
      <c r="U3382" s="12"/>
    </row>
    <row r="3383" spans="21:21" s="9" customFormat="1" ht="15.2" customHeight="1">
      <c r="U3383" s="12"/>
    </row>
    <row r="3384" spans="21:21" s="9" customFormat="1" ht="15.2" customHeight="1">
      <c r="U3384" s="12"/>
    </row>
    <row r="3385" spans="21:21" s="9" customFormat="1" ht="15.2" customHeight="1">
      <c r="U3385" s="12"/>
    </row>
    <row r="3386" spans="21:21" s="9" customFormat="1" ht="15.2" customHeight="1">
      <c r="U3386" s="12"/>
    </row>
    <row r="3387" spans="21:21" s="9" customFormat="1" ht="15.2" customHeight="1">
      <c r="U3387" s="12"/>
    </row>
    <row r="3388" spans="21:21" s="9" customFormat="1" ht="15.2" customHeight="1">
      <c r="U3388" s="12"/>
    </row>
    <row r="3389" spans="21:21" s="9" customFormat="1" ht="15.2" customHeight="1">
      <c r="U3389" s="12"/>
    </row>
    <row r="3390" spans="21:21" s="9" customFormat="1" ht="15.2" customHeight="1">
      <c r="U3390" s="12"/>
    </row>
    <row r="3391" spans="21:21" s="9" customFormat="1" ht="15.2" customHeight="1">
      <c r="U3391" s="12"/>
    </row>
    <row r="3392" spans="21:21" s="9" customFormat="1" ht="15.2" customHeight="1">
      <c r="U3392" s="12"/>
    </row>
    <row r="3393" spans="21:21" s="9" customFormat="1" ht="15.2" customHeight="1">
      <c r="U3393" s="12"/>
    </row>
    <row r="3394" spans="21:21" s="9" customFormat="1" ht="15.2" customHeight="1">
      <c r="U3394" s="12"/>
    </row>
    <row r="3395" spans="21:21" s="9" customFormat="1" ht="15.2" customHeight="1">
      <c r="U3395" s="12"/>
    </row>
    <row r="3396" spans="21:21" s="9" customFormat="1" ht="15.2" customHeight="1">
      <c r="U3396" s="12"/>
    </row>
    <row r="3397" spans="21:21" s="9" customFormat="1" ht="15.2" customHeight="1">
      <c r="U3397" s="12"/>
    </row>
    <row r="3398" spans="21:21" s="9" customFormat="1" ht="15.2" customHeight="1">
      <c r="U3398" s="12"/>
    </row>
    <row r="3399" spans="21:21" s="9" customFormat="1" ht="15.2" customHeight="1">
      <c r="U3399" s="12"/>
    </row>
    <row r="3400" spans="21:21" s="9" customFormat="1" ht="15.2" customHeight="1">
      <c r="U3400" s="12"/>
    </row>
    <row r="3401" spans="21:21" s="9" customFormat="1" ht="15.2" customHeight="1">
      <c r="U3401" s="12"/>
    </row>
    <row r="3402" spans="21:21" s="9" customFormat="1" ht="15.2" customHeight="1">
      <c r="U3402" s="12"/>
    </row>
    <row r="3403" spans="21:21" s="9" customFormat="1" ht="15.2" customHeight="1">
      <c r="U3403" s="12"/>
    </row>
    <row r="3404" spans="21:21" s="9" customFormat="1" ht="15.2" customHeight="1">
      <c r="U3404" s="12"/>
    </row>
    <row r="3405" spans="21:21" s="9" customFormat="1" ht="15.2" customHeight="1">
      <c r="U3405" s="12"/>
    </row>
    <row r="3406" spans="21:21" s="9" customFormat="1" ht="15.2" customHeight="1">
      <c r="U3406" s="12"/>
    </row>
    <row r="3407" spans="21:21" s="9" customFormat="1" ht="15.2" customHeight="1">
      <c r="U3407" s="12"/>
    </row>
    <row r="3408" spans="21:21" s="9" customFormat="1" ht="15.2" customHeight="1">
      <c r="U3408" s="12"/>
    </row>
    <row r="3409" spans="21:21" s="9" customFormat="1" ht="15.2" customHeight="1">
      <c r="U3409" s="12"/>
    </row>
    <row r="3410" spans="21:21" s="9" customFormat="1" ht="15.2" customHeight="1">
      <c r="U3410" s="12"/>
    </row>
    <row r="3411" spans="21:21" s="9" customFormat="1" ht="15.2" customHeight="1">
      <c r="U3411" s="12"/>
    </row>
    <row r="3412" spans="21:21" s="9" customFormat="1" ht="15.2" customHeight="1">
      <c r="U3412" s="12"/>
    </row>
    <row r="3413" spans="21:21" s="9" customFormat="1" ht="15.2" customHeight="1">
      <c r="U3413" s="12"/>
    </row>
    <row r="3414" spans="21:21" s="9" customFormat="1" ht="15.2" customHeight="1">
      <c r="U3414" s="12"/>
    </row>
    <row r="3415" spans="21:21" s="9" customFormat="1" ht="15.2" customHeight="1">
      <c r="U3415" s="12"/>
    </row>
    <row r="3416" spans="21:21" s="9" customFormat="1" ht="15.2" customHeight="1">
      <c r="U3416" s="12"/>
    </row>
    <row r="3417" spans="21:21" s="9" customFormat="1" ht="15.2" customHeight="1">
      <c r="U3417" s="12"/>
    </row>
    <row r="3418" spans="21:21" s="9" customFormat="1" ht="15.2" customHeight="1">
      <c r="U3418" s="12"/>
    </row>
    <row r="3419" spans="21:21" s="9" customFormat="1" ht="15.2" customHeight="1">
      <c r="U3419" s="12"/>
    </row>
    <row r="3420" spans="21:21" s="9" customFormat="1" ht="15.2" customHeight="1">
      <c r="U3420" s="12"/>
    </row>
    <row r="3421" spans="21:21" s="9" customFormat="1" ht="15.2" customHeight="1">
      <c r="U3421" s="12"/>
    </row>
    <row r="3422" spans="21:21" s="9" customFormat="1" ht="15.2" customHeight="1">
      <c r="U3422" s="12"/>
    </row>
    <row r="3423" spans="21:21" s="9" customFormat="1" ht="15.2" customHeight="1">
      <c r="U3423" s="12"/>
    </row>
    <row r="3424" spans="21:21" s="9" customFormat="1" ht="15.2" customHeight="1">
      <c r="U3424" s="12"/>
    </row>
    <row r="3425" spans="21:21" s="9" customFormat="1" ht="15.2" customHeight="1">
      <c r="U3425" s="12"/>
    </row>
    <row r="3426" spans="21:21" s="9" customFormat="1" ht="15.2" customHeight="1">
      <c r="U3426" s="12"/>
    </row>
    <row r="3427" spans="21:21" s="9" customFormat="1" ht="15.2" customHeight="1">
      <c r="U3427" s="12"/>
    </row>
    <row r="3428" spans="21:21" s="9" customFormat="1" ht="15.2" customHeight="1">
      <c r="U3428" s="12"/>
    </row>
    <row r="3429" spans="21:21" s="9" customFormat="1" ht="15.2" customHeight="1">
      <c r="U3429" s="12"/>
    </row>
    <row r="3430" spans="21:21" s="9" customFormat="1" ht="15.2" customHeight="1">
      <c r="U3430" s="12"/>
    </row>
    <row r="3431" spans="21:21" s="9" customFormat="1" ht="15.2" customHeight="1">
      <c r="U3431" s="12"/>
    </row>
    <row r="3432" spans="21:21" s="9" customFormat="1" ht="15.2" customHeight="1">
      <c r="U3432" s="12"/>
    </row>
    <row r="3433" spans="21:21" s="9" customFormat="1" ht="15.2" customHeight="1">
      <c r="U3433" s="12"/>
    </row>
    <row r="3434" spans="21:21" s="9" customFormat="1" ht="15.2" customHeight="1">
      <c r="U3434" s="12"/>
    </row>
    <row r="3435" spans="21:21" s="9" customFormat="1" ht="15.2" customHeight="1">
      <c r="U3435" s="12"/>
    </row>
    <row r="3436" spans="21:21" s="9" customFormat="1" ht="15.2" customHeight="1">
      <c r="U3436" s="12"/>
    </row>
    <row r="3437" spans="21:21" s="9" customFormat="1" ht="15.2" customHeight="1">
      <c r="U3437" s="12"/>
    </row>
    <row r="3438" spans="21:21" s="9" customFormat="1" ht="15.2" customHeight="1">
      <c r="U3438" s="12"/>
    </row>
    <row r="3439" spans="21:21" s="9" customFormat="1" ht="15.2" customHeight="1">
      <c r="U3439" s="12"/>
    </row>
    <row r="3440" spans="21:21" s="9" customFormat="1" ht="15.2" customHeight="1">
      <c r="U3440" s="12"/>
    </row>
    <row r="3441" spans="21:21" s="9" customFormat="1" ht="15.2" customHeight="1">
      <c r="U3441" s="12"/>
    </row>
    <row r="3442" spans="21:21" s="9" customFormat="1" ht="15.2" customHeight="1">
      <c r="U3442" s="12"/>
    </row>
    <row r="3443" spans="21:21" s="9" customFormat="1" ht="15.2" customHeight="1">
      <c r="U3443" s="12"/>
    </row>
    <row r="3444" spans="21:21" s="9" customFormat="1" ht="15.2" customHeight="1">
      <c r="U3444" s="12"/>
    </row>
    <row r="3445" spans="21:21" s="9" customFormat="1" ht="15.2" customHeight="1">
      <c r="U3445" s="12"/>
    </row>
    <row r="3446" spans="21:21" s="9" customFormat="1" ht="15.2" customHeight="1">
      <c r="U3446" s="12"/>
    </row>
    <row r="3447" spans="21:21" s="9" customFormat="1" ht="15.2" customHeight="1">
      <c r="U3447" s="12"/>
    </row>
    <row r="3448" spans="21:21" s="9" customFormat="1" ht="15.2" customHeight="1">
      <c r="U3448" s="12"/>
    </row>
    <row r="3449" spans="21:21" s="9" customFormat="1" ht="15.2" customHeight="1">
      <c r="U3449" s="12"/>
    </row>
    <row r="3450" spans="21:21" s="9" customFormat="1" ht="15.2" customHeight="1">
      <c r="U3450" s="12"/>
    </row>
    <row r="3451" spans="21:21" s="9" customFormat="1" ht="15.2" customHeight="1">
      <c r="U3451" s="12"/>
    </row>
    <row r="3452" spans="21:21" s="9" customFormat="1" ht="15.2" customHeight="1">
      <c r="U3452" s="12"/>
    </row>
    <row r="3453" spans="21:21" s="9" customFormat="1" ht="15.2" customHeight="1">
      <c r="U3453" s="12"/>
    </row>
    <row r="3454" spans="21:21" s="9" customFormat="1" ht="15.2" customHeight="1">
      <c r="U3454" s="12"/>
    </row>
    <row r="3455" spans="21:21" s="9" customFormat="1" ht="15.2" customHeight="1">
      <c r="U3455" s="12"/>
    </row>
    <row r="3456" spans="21:21" s="9" customFormat="1" ht="15.2" customHeight="1">
      <c r="U3456" s="12"/>
    </row>
    <row r="3457" spans="21:21" s="9" customFormat="1" ht="15.2" customHeight="1">
      <c r="U3457" s="12"/>
    </row>
    <row r="3458" spans="21:21" s="9" customFormat="1" ht="15.2" customHeight="1">
      <c r="U3458" s="12"/>
    </row>
    <row r="3459" spans="21:21" s="9" customFormat="1" ht="15.2" customHeight="1">
      <c r="U3459" s="12"/>
    </row>
    <row r="3460" spans="21:21" s="9" customFormat="1" ht="15.2" customHeight="1">
      <c r="U3460" s="12"/>
    </row>
    <row r="3461" spans="21:21" s="9" customFormat="1" ht="15.2" customHeight="1">
      <c r="U3461" s="12"/>
    </row>
    <row r="3462" spans="21:21" s="9" customFormat="1" ht="15.2" customHeight="1">
      <c r="U3462" s="12"/>
    </row>
    <row r="3463" spans="21:21" s="9" customFormat="1" ht="15.2" customHeight="1">
      <c r="U3463" s="12"/>
    </row>
    <row r="3464" spans="21:21" s="9" customFormat="1" ht="15.2" customHeight="1">
      <c r="U3464" s="12"/>
    </row>
    <row r="3465" spans="21:21" s="9" customFormat="1" ht="15.2" customHeight="1">
      <c r="U3465" s="12"/>
    </row>
    <row r="3466" spans="21:21" s="9" customFormat="1" ht="15.2" customHeight="1">
      <c r="U3466" s="12"/>
    </row>
    <row r="3467" spans="21:21" s="9" customFormat="1" ht="15.2" customHeight="1">
      <c r="U3467" s="12"/>
    </row>
    <row r="3468" spans="21:21" s="9" customFormat="1" ht="15.2" customHeight="1">
      <c r="U3468" s="12"/>
    </row>
    <row r="3469" spans="21:21" s="9" customFormat="1" ht="15.2" customHeight="1">
      <c r="U3469" s="12"/>
    </row>
    <row r="3470" spans="21:21" s="9" customFormat="1" ht="15.2" customHeight="1">
      <c r="U3470" s="12"/>
    </row>
    <row r="3471" spans="21:21" s="9" customFormat="1" ht="15.2" customHeight="1">
      <c r="U3471" s="12"/>
    </row>
    <row r="3472" spans="21:21" s="9" customFormat="1" ht="15.2" customHeight="1">
      <c r="U3472" s="12"/>
    </row>
    <row r="3473" spans="21:21" s="9" customFormat="1" ht="15.2" customHeight="1">
      <c r="U3473" s="12"/>
    </row>
    <row r="3474" spans="21:21" s="9" customFormat="1" ht="15.2" customHeight="1">
      <c r="U3474" s="12"/>
    </row>
    <row r="3475" spans="21:21" s="9" customFormat="1" ht="15.2" customHeight="1">
      <c r="U3475" s="12"/>
    </row>
    <row r="3476" spans="21:21" s="9" customFormat="1" ht="15.2" customHeight="1">
      <c r="U3476" s="12"/>
    </row>
    <row r="3477" spans="21:21" s="9" customFormat="1" ht="15.2" customHeight="1">
      <c r="U3477" s="12"/>
    </row>
    <row r="3478" spans="21:21" s="9" customFormat="1" ht="15.2" customHeight="1">
      <c r="U3478" s="12"/>
    </row>
    <row r="3479" spans="21:21" s="9" customFormat="1" ht="15.2" customHeight="1">
      <c r="U3479" s="12"/>
    </row>
    <row r="3480" spans="21:21" s="9" customFormat="1" ht="15.2" customHeight="1">
      <c r="U3480" s="12"/>
    </row>
    <row r="3481" spans="21:21" s="9" customFormat="1" ht="15.2" customHeight="1">
      <c r="U3481" s="12"/>
    </row>
    <row r="3482" spans="21:21" s="9" customFormat="1" ht="15.2" customHeight="1">
      <c r="U3482" s="12"/>
    </row>
    <row r="3483" spans="21:21" s="9" customFormat="1" ht="15.2" customHeight="1">
      <c r="U3483" s="12"/>
    </row>
    <row r="3484" spans="21:21" s="9" customFormat="1" ht="15.2" customHeight="1">
      <c r="U3484" s="12"/>
    </row>
    <row r="3485" spans="21:21" s="9" customFormat="1" ht="15.2" customHeight="1">
      <c r="U3485" s="12"/>
    </row>
    <row r="3486" spans="21:21" s="9" customFormat="1" ht="15.2" customHeight="1">
      <c r="U3486" s="12"/>
    </row>
    <row r="3487" spans="21:21" s="9" customFormat="1" ht="15.2" customHeight="1">
      <c r="U3487" s="12"/>
    </row>
    <row r="3488" spans="21:21" s="9" customFormat="1" ht="15.2" customHeight="1">
      <c r="U3488" s="12"/>
    </row>
    <row r="3489" spans="21:21" s="9" customFormat="1" ht="15.2" customHeight="1">
      <c r="U3489" s="12"/>
    </row>
    <row r="3490" spans="21:21" s="9" customFormat="1" ht="15.2" customHeight="1">
      <c r="U3490" s="12"/>
    </row>
    <row r="3491" spans="21:21" s="9" customFormat="1" ht="15.2" customHeight="1">
      <c r="U3491" s="12"/>
    </row>
    <row r="3492" spans="21:21" s="9" customFormat="1" ht="15.2" customHeight="1">
      <c r="U3492" s="12"/>
    </row>
    <row r="3493" spans="21:21" s="9" customFormat="1" ht="15.2" customHeight="1">
      <c r="U3493" s="12"/>
    </row>
    <row r="3494" spans="21:21" s="9" customFormat="1" ht="15.2" customHeight="1">
      <c r="U3494" s="12"/>
    </row>
    <row r="3495" spans="21:21" s="9" customFormat="1" ht="15.2" customHeight="1">
      <c r="U3495" s="12"/>
    </row>
    <row r="3496" spans="21:21" s="9" customFormat="1" ht="15.2" customHeight="1">
      <c r="U3496" s="12"/>
    </row>
    <row r="3497" spans="21:21" s="9" customFormat="1" ht="15.2" customHeight="1">
      <c r="U3497" s="12"/>
    </row>
    <row r="3498" spans="21:21" s="9" customFormat="1" ht="15.2" customHeight="1">
      <c r="U3498" s="12"/>
    </row>
    <row r="3499" spans="21:21" s="9" customFormat="1" ht="15.2" customHeight="1">
      <c r="U3499" s="12"/>
    </row>
    <row r="3500" spans="21:21" s="9" customFormat="1" ht="15.2" customHeight="1">
      <c r="U3500" s="12"/>
    </row>
    <row r="3501" spans="21:21" s="9" customFormat="1" ht="15.2" customHeight="1">
      <c r="U3501" s="12"/>
    </row>
    <row r="3502" spans="21:21" s="9" customFormat="1" ht="15.2" customHeight="1">
      <c r="U3502" s="12"/>
    </row>
    <row r="3503" spans="21:21" s="9" customFormat="1" ht="15.2" customHeight="1">
      <c r="U3503" s="12"/>
    </row>
    <row r="3504" spans="21:21" s="9" customFormat="1" ht="15.2" customHeight="1">
      <c r="U3504" s="12"/>
    </row>
    <row r="3505" spans="21:21" s="9" customFormat="1" ht="15.2" customHeight="1">
      <c r="U3505" s="12"/>
    </row>
    <row r="3506" spans="21:21" s="9" customFormat="1" ht="15.2" customHeight="1">
      <c r="U3506" s="12"/>
    </row>
    <row r="3507" spans="21:21" s="9" customFormat="1" ht="15.2" customHeight="1">
      <c r="U3507" s="12"/>
    </row>
    <row r="3508" spans="21:21" s="9" customFormat="1" ht="15.2" customHeight="1">
      <c r="U3508" s="12"/>
    </row>
    <row r="3509" spans="21:21" s="9" customFormat="1" ht="15.2" customHeight="1">
      <c r="U3509" s="12"/>
    </row>
    <row r="3510" spans="21:21" s="9" customFormat="1" ht="15.2" customHeight="1">
      <c r="U3510" s="12"/>
    </row>
    <row r="3511" spans="21:21" s="9" customFormat="1" ht="15.2" customHeight="1">
      <c r="U3511" s="12"/>
    </row>
    <row r="3512" spans="21:21" s="9" customFormat="1" ht="15.2" customHeight="1">
      <c r="U3512" s="12"/>
    </row>
    <row r="3513" spans="21:21" s="9" customFormat="1" ht="15.2" customHeight="1">
      <c r="U3513" s="12"/>
    </row>
    <row r="3514" spans="21:21" s="9" customFormat="1" ht="15.2" customHeight="1">
      <c r="U3514" s="12"/>
    </row>
    <row r="3515" spans="21:21" s="9" customFormat="1" ht="15.2" customHeight="1">
      <c r="U3515" s="12"/>
    </row>
    <row r="3516" spans="21:21" s="9" customFormat="1" ht="15.2" customHeight="1">
      <c r="U3516" s="12"/>
    </row>
    <row r="3517" spans="21:21" s="9" customFormat="1" ht="15.2" customHeight="1">
      <c r="U3517" s="12"/>
    </row>
    <row r="3518" spans="21:21" s="9" customFormat="1" ht="15.2" customHeight="1">
      <c r="U3518" s="12"/>
    </row>
    <row r="3519" spans="21:21" s="9" customFormat="1" ht="15.2" customHeight="1">
      <c r="U3519" s="12"/>
    </row>
    <row r="3520" spans="21:21" s="9" customFormat="1" ht="15.2" customHeight="1">
      <c r="U3520" s="12"/>
    </row>
    <row r="3521" spans="21:21" s="9" customFormat="1" ht="15.2" customHeight="1">
      <c r="U3521" s="12"/>
    </row>
    <row r="3522" spans="21:21" s="9" customFormat="1" ht="15.2" customHeight="1">
      <c r="U3522" s="12"/>
    </row>
    <row r="3523" spans="21:21" s="9" customFormat="1" ht="15.2" customHeight="1">
      <c r="U3523" s="12"/>
    </row>
    <row r="3524" spans="21:21" s="9" customFormat="1" ht="15.2" customHeight="1">
      <c r="U3524" s="12"/>
    </row>
    <row r="3525" spans="21:21" s="9" customFormat="1" ht="15.2" customHeight="1">
      <c r="U3525" s="12"/>
    </row>
    <row r="3526" spans="21:21" s="9" customFormat="1" ht="15.2" customHeight="1">
      <c r="U3526" s="12"/>
    </row>
    <row r="3527" spans="21:21" s="9" customFormat="1" ht="15.2" customHeight="1">
      <c r="U3527" s="12"/>
    </row>
    <row r="3528" spans="21:21" s="9" customFormat="1" ht="15.2" customHeight="1">
      <c r="U3528" s="12"/>
    </row>
    <row r="3529" spans="21:21" s="9" customFormat="1" ht="15.2" customHeight="1">
      <c r="U3529" s="12"/>
    </row>
    <row r="3530" spans="21:21" s="9" customFormat="1" ht="15.2" customHeight="1">
      <c r="U3530" s="12"/>
    </row>
    <row r="3531" spans="21:21" s="9" customFormat="1" ht="15.2" customHeight="1">
      <c r="U3531" s="12"/>
    </row>
    <row r="3532" spans="21:21" s="9" customFormat="1" ht="15.2" customHeight="1">
      <c r="U3532" s="12"/>
    </row>
    <row r="3533" spans="21:21" s="9" customFormat="1" ht="15.2" customHeight="1">
      <c r="U3533" s="12"/>
    </row>
    <row r="3534" spans="21:21" s="9" customFormat="1" ht="15.2" customHeight="1">
      <c r="U3534" s="12"/>
    </row>
    <row r="3535" spans="21:21" s="9" customFormat="1" ht="15.2" customHeight="1">
      <c r="U3535" s="12"/>
    </row>
    <row r="3536" spans="21:21" s="9" customFormat="1" ht="15.2" customHeight="1">
      <c r="U3536" s="12"/>
    </row>
    <row r="3537" spans="21:21" s="9" customFormat="1" ht="15.2" customHeight="1">
      <c r="U3537" s="12"/>
    </row>
    <row r="3538" spans="21:21" s="9" customFormat="1" ht="15.2" customHeight="1">
      <c r="U3538" s="12"/>
    </row>
    <row r="3539" spans="21:21" s="9" customFormat="1" ht="15.2" customHeight="1">
      <c r="U3539" s="12"/>
    </row>
    <row r="3540" spans="21:21" s="9" customFormat="1" ht="15.2" customHeight="1">
      <c r="U3540" s="12"/>
    </row>
    <row r="3541" spans="21:21" s="9" customFormat="1" ht="15.2" customHeight="1">
      <c r="U3541" s="12"/>
    </row>
    <row r="3542" spans="21:21" s="9" customFormat="1" ht="15.2" customHeight="1">
      <c r="U3542" s="12"/>
    </row>
    <row r="3543" spans="21:21" s="9" customFormat="1" ht="15.2" customHeight="1">
      <c r="U3543" s="12"/>
    </row>
    <row r="3544" spans="21:21" s="9" customFormat="1" ht="15.2" customHeight="1">
      <c r="U3544" s="12"/>
    </row>
    <row r="3545" spans="21:21" s="9" customFormat="1" ht="15.2" customHeight="1">
      <c r="U3545" s="12"/>
    </row>
    <row r="3546" spans="21:21" s="9" customFormat="1" ht="15.2" customHeight="1">
      <c r="U3546" s="12"/>
    </row>
    <row r="3547" spans="21:21" s="9" customFormat="1" ht="15.2" customHeight="1">
      <c r="U3547" s="12"/>
    </row>
    <row r="3548" spans="21:21" s="9" customFormat="1" ht="15.2" customHeight="1">
      <c r="U3548" s="12"/>
    </row>
    <row r="3549" spans="21:21" s="9" customFormat="1" ht="15.2" customHeight="1">
      <c r="U3549" s="12"/>
    </row>
    <row r="3550" spans="21:21" s="9" customFormat="1" ht="15.2" customHeight="1">
      <c r="U3550" s="12"/>
    </row>
    <row r="3551" spans="21:21" s="9" customFormat="1" ht="15.2" customHeight="1">
      <c r="U3551" s="12"/>
    </row>
    <row r="3552" spans="21:21" s="9" customFormat="1" ht="15.2" customHeight="1">
      <c r="U3552" s="12"/>
    </row>
    <row r="3553" spans="21:21" s="9" customFormat="1" ht="15.2" customHeight="1">
      <c r="U3553" s="12"/>
    </row>
    <row r="3554" spans="21:21" s="9" customFormat="1" ht="15.2" customHeight="1">
      <c r="U3554" s="12"/>
    </row>
    <row r="3555" spans="21:21" s="9" customFormat="1" ht="15.2" customHeight="1">
      <c r="U3555" s="12"/>
    </row>
    <row r="3556" spans="21:21" s="9" customFormat="1" ht="15.2" customHeight="1">
      <c r="U3556" s="12"/>
    </row>
    <row r="3557" spans="21:21" s="9" customFormat="1" ht="15.2" customHeight="1">
      <c r="U3557" s="12"/>
    </row>
    <row r="3558" spans="21:21" s="9" customFormat="1" ht="15.2" customHeight="1">
      <c r="U3558" s="12"/>
    </row>
    <row r="3559" spans="21:21" s="9" customFormat="1" ht="15.2" customHeight="1">
      <c r="U3559" s="12"/>
    </row>
    <row r="3560" spans="21:21" s="9" customFormat="1" ht="15.2" customHeight="1">
      <c r="U3560" s="12"/>
    </row>
    <row r="3561" spans="21:21" s="9" customFormat="1" ht="15.2" customHeight="1">
      <c r="U3561" s="12"/>
    </row>
    <row r="3562" spans="21:21" s="9" customFormat="1" ht="15.2" customHeight="1">
      <c r="U3562" s="12"/>
    </row>
    <row r="3563" spans="21:21" s="9" customFormat="1" ht="15.2" customHeight="1">
      <c r="U3563" s="12"/>
    </row>
    <row r="3564" spans="21:21" s="9" customFormat="1" ht="15.2" customHeight="1">
      <c r="U3564" s="12"/>
    </row>
    <row r="3565" spans="21:21" s="9" customFormat="1" ht="15.2" customHeight="1">
      <c r="U3565" s="12"/>
    </row>
    <row r="3566" spans="21:21" s="9" customFormat="1" ht="15.2" customHeight="1">
      <c r="U3566" s="12"/>
    </row>
    <row r="3567" spans="21:21" s="9" customFormat="1" ht="15.2" customHeight="1">
      <c r="U3567" s="12"/>
    </row>
    <row r="3568" spans="21:21" s="9" customFormat="1" ht="15.2" customHeight="1">
      <c r="U3568" s="12"/>
    </row>
    <row r="3569" spans="21:21" s="9" customFormat="1" ht="15.2" customHeight="1">
      <c r="U3569" s="12"/>
    </row>
    <row r="3570" spans="21:21" s="9" customFormat="1" ht="15.2" customHeight="1">
      <c r="U3570" s="12"/>
    </row>
    <row r="3571" spans="21:21" s="9" customFormat="1" ht="15.2" customHeight="1">
      <c r="U3571" s="12"/>
    </row>
    <row r="3572" spans="21:21" s="9" customFormat="1" ht="15.2" customHeight="1">
      <c r="U3572" s="12"/>
    </row>
    <row r="3573" spans="21:21" s="9" customFormat="1" ht="15.2" customHeight="1">
      <c r="U3573" s="12"/>
    </row>
    <row r="3574" spans="21:21" s="9" customFormat="1" ht="15.2" customHeight="1">
      <c r="U3574" s="12"/>
    </row>
    <row r="3575" spans="21:21" s="9" customFormat="1" ht="15.2" customHeight="1">
      <c r="U3575" s="12"/>
    </row>
    <row r="3576" spans="21:21" s="9" customFormat="1" ht="15.2" customHeight="1">
      <c r="U3576" s="12"/>
    </row>
    <row r="3577" spans="21:21" s="9" customFormat="1" ht="15.2" customHeight="1">
      <c r="U3577" s="12"/>
    </row>
    <row r="3578" spans="21:21" s="9" customFormat="1" ht="15.2" customHeight="1">
      <c r="U3578" s="12"/>
    </row>
    <row r="3579" spans="21:21" s="9" customFormat="1" ht="15.2" customHeight="1">
      <c r="U3579" s="12"/>
    </row>
    <row r="3580" spans="21:21" s="9" customFormat="1" ht="15.2" customHeight="1">
      <c r="U3580" s="12"/>
    </row>
    <row r="3581" spans="21:21" s="9" customFormat="1" ht="15.2" customHeight="1">
      <c r="U3581" s="12"/>
    </row>
    <row r="3582" spans="21:21" s="9" customFormat="1" ht="15.2" customHeight="1">
      <c r="U3582" s="12"/>
    </row>
    <row r="3583" spans="21:21" s="9" customFormat="1" ht="15.2" customHeight="1">
      <c r="U3583" s="12"/>
    </row>
    <row r="3584" spans="21:21" s="9" customFormat="1" ht="15.2" customHeight="1">
      <c r="U3584" s="12"/>
    </row>
    <row r="3585" spans="21:21" s="9" customFormat="1" ht="15.2" customHeight="1">
      <c r="U3585" s="12"/>
    </row>
    <row r="3586" spans="21:21" s="9" customFormat="1" ht="15.2" customHeight="1">
      <c r="U3586" s="12"/>
    </row>
    <row r="3587" spans="21:21" s="9" customFormat="1" ht="15.2" customHeight="1">
      <c r="U3587" s="12"/>
    </row>
    <row r="3588" spans="21:21" s="9" customFormat="1" ht="15.2" customHeight="1">
      <c r="U3588" s="12"/>
    </row>
    <row r="3589" spans="21:21" s="9" customFormat="1" ht="15.2" customHeight="1">
      <c r="U3589" s="12"/>
    </row>
    <row r="3590" spans="21:21" s="9" customFormat="1" ht="15.2" customHeight="1">
      <c r="U3590" s="12"/>
    </row>
    <row r="3591" spans="21:21" s="9" customFormat="1" ht="15.2" customHeight="1">
      <c r="U3591" s="12"/>
    </row>
    <row r="3592" spans="21:21" s="9" customFormat="1" ht="15.2" customHeight="1">
      <c r="U3592" s="12"/>
    </row>
    <row r="3593" spans="21:21" s="9" customFormat="1" ht="15.2" customHeight="1">
      <c r="U3593" s="12"/>
    </row>
    <row r="3594" spans="21:21" s="9" customFormat="1" ht="15.2" customHeight="1">
      <c r="U3594" s="12"/>
    </row>
    <row r="3595" spans="21:21" s="9" customFormat="1" ht="15.2" customHeight="1">
      <c r="U3595" s="12"/>
    </row>
    <row r="3596" spans="21:21" s="9" customFormat="1" ht="15.2" customHeight="1">
      <c r="U3596" s="12"/>
    </row>
    <row r="3597" spans="21:21" s="9" customFormat="1" ht="15.2" customHeight="1">
      <c r="U3597" s="12"/>
    </row>
    <row r="3598" spans="21:21" s="9" customFormat="1" ht="15.2" customHeight="1">
      <c r="U3598" s="12"/>
    </row>
    <row r="3599" spans="21:21" s="9" customFormat="1" ht="15.2" customHeight="1">
      <c r="U3599" s="12"/>
    </row>
    <row r="3600" spans="21:21" s="9" customFormat="1" ht="15.2" customHeight="1">
      <c r="U3600" s="12"/>
    </row>
    <row r="3601" spans="21:21" s="9" customFormat="1" ht="15.2" customHeight="1">
      <c r="U3601" s="12"/>
    </row>
    <row r="3602" spans="21:21" s="9" customFormat="1" ht="15.2" customHeight="1">
      <c r="U3602" s="12"/>
    </row>
    <row r="3603" spans="21:21" s="9" customFormat="1" ht="15.2" customHeight="1">
      <c r="U3603" s="12"/>
    </row>
    <row r="3604" spans="21:21" s="9" customFormat="1" ht="15.2" customHeight="1">
      <c r="U3604" s="12"/>
    </row>
    <row r="3605" spans="21:21" s="9" customFormat="1" ht="15.2" customHeight="1">
      <c r="U3605" s="12"/>
    </row>
    <row r="3606" spans="21:21" s="9" customFormat="1" ht="15.2" customHeight="1">
      <c r="U3606" s="12"/>
    </row>
    <row r="3607" spans="21:21" s="9" customFormat="1" ht="15.2" customHeight="1">
      <c r="U3607" s="12"/>
    </row>
    <row r="3608" spans="21:21" s="9" customFormat="1" ht="15.2" customHeight="1">
      <c r="U3608" s="12"/>
    </row>
    <row r="3609" spans="21:21" s="9" customFormat="1" ht="15.2" customHeight="1">
      <c r="U3609" s="12"/>
    </row>
    <row r="3610" spans="21:21" s="9" customFormat="1" ht="15.2" customHeight="1">
      <c r="U3610" s="12"/>
    </row>
    <row r="3611" spans="21:21" s="9" customFormat="1" ht="15.2" customHeight="1">
      <c r="U3611" s="12"/>
    </row>
    <row r="3612" spans="21:21" s="9" customFormat="1" ht="15.2" customHeight="1">
      <c r="U3612" s="12"/>
    </row>
    <row r="3613" spans="21:21" s="9" customFormat="1" ht="15.2" customHeight="1">
      <c r="U3613" s="12"/>
    </row>
    <row r="3614" spans="21:21" s="9" customFormat="1" ht="15.2" customHeight="1">
      <c r="U3614" s="12"/>
    </row>
    <row r="3615" spans="21:21" s="9" customFormat="1" ht="15.2" customHeight="1">
      <c r="U3615" s="12"/>
    </row>
    <row r="3616" spans="21:21" s="9" customFormat="1" ht="15.2" customHeight="1">
      <c r="U3616" s="12"/>
    </row>
    <row r="3617" spans="21:21" s="9" customFormat="1" ht="15.2" customHeight="1">
      <c r="U3617" s="12"/>
    </row>
    <row r="3618" spans="21:21" s="9" customFormat="1" ht="15.2" customHeight="1">
      <c r="U3618" s="12"/>
    </row>
    <row r="3619" spans="21:21" s="9" customFormat="1" ht="15.2" customHeight="1">
      <c r="U3619" s="12"/>
    </row>
    <row r="3620" spans="21:21" s="9" customFormat="1" ht="15.2" customHeight="1">
      <c r="U3620" s="12"/>
    </row>
    <row r="3621" spans="21:21" s="9" customFormat="1" ht="15.2" customHeight="1">
      <c r="U3621" s="12"/>
    </row>
    <row r="3622" spans="21:21" s="9" customFormat="1" ht="15.2" customHeight="1">
      <c r="U3622" s="12"/>
    </row>
    <row r="3623" spans="21:21" s="9" customFormat="1" ht="15.2" customHeight="1">
      <c r="U3623" s="12"/>
    </row>
    <row r="3624" spans="21:21" s="9" customFormat="1" ht="15.2" customHeight="1">
      <c r="U3624" s="12"/>
    </row>
    <row r="3625" spans="21:21" s="9" customFormat="1" ht="15.2" customHeight="1">
      <c r="U3625" s="12"/>
    </row>
    <row r="3626" spans="21:21" s="9" customFormat="1" ht="15.2" customHeight="1">
      <c r="U3626" s="12"/>
    </row>
    <row r="3627" spans="21:21" s="9" customFormat="1" ht="15.2" customHeight="1">
      <c r="U3627" s="12"/>
    </row>
    <row r="3628" spans="21:21" s="9" customFormat="1" ht="15.2" customHeight="1">
      <c r="U3628" s="12"/>
    </row>
    <row r="3629" spans="21:21" s="9" customFormat="1" ht="15.2" customHeight="1">
      <c r="U3629" s="12"/>
    </row>
    <row r="3630" spans="21:21" s="9" customFormat="1" ht="15.2" customHeight="1">
      <c r="U3630" s="12"/>
    </row>
    <row r="3631" spans="21:21" s="9" customFormat="1" ht="15.2" customHeight="1">
      <c r="U3631" s="12"/>
    </row>
    <row r="3632" spans="21:21" s="9" customFormat="1" ht="15.2" customHeight="1">
      <c r="U3632" s="12"/>
    </row>
    <row r="3633" spans="21:21" s="9" customFormat="1" ht="15.2" customHeight="1">
      <c r="U3633" s="12"/>
    </row>
    <row r="3634" spans="21:21" s="9" customFormat="1" ht="15.2" customHeight="1">
      <c r="U3634" s="12"/>
    </row>
    <row r="3635" spans="21:21" s="9" customFormat="1" ht="15.2" customHeight="1">
      <c r="U3635" s="12"/>
    </row>
    <row r="3636" spans="21:21" s="9" customFormat="1" ht="15.2" customHeight="1">
      <c r="U3636" s="12"/>
    </row>
    <row r="3637" spans="21:21" s="9" customFormat="1" ht="15.2" customHeight="1">
      <c r="U3637" s="12"/>
    </row>
    <row r="3638" spans="21:21" s="9" customFormat="1" ht="15.2" customHeight="1">
      <c r="U3638" s="12"/>
    </row>
    <row r="3639" spans="21:21" s="9" customFormat="1" ht="15.2" customHeight="1">
      <c r="U3639" s="12"/>
    </row>
    <row r="3640" spans="21:21" s="9" customFormat="1" ht="15.2" customHeight="1">
      <c r="U3640" s="12"/>
    </row>
    <row r="3641" spans="21:21" s="9" customFormat="1" ht="15.2" customHeight="1">
      <c r="U3641" s="12"/>
    </row>
    <row r="3642" spans="21:21" s="9" customFormat="1" ht="15.2" customHeight="1">
      <c r="U3642" s="12"/>
    </row>
    <row r="3643" spans="21:21" s="9" customFormat="1" ht="15.2" customHeight="1">
      <c r="U3643" s="12"/>
    </row>
    <row r="3644" spans="21:21" s="9" customFormat="1" ht="15.2" customHeight="1">
      <c r="U3644" s="12"/>
    </row>
    <row r="3645" spans="21:21" s="9" customFormat="1" ht="15.2" customHeight="1">
      <c r="U3645" s="12"/>
    </row>
    <row r="3646" spans="21:21" s="9" customFormat="1" ht="15.2" customHeight="1">
      <c r="U3646" s="12"/>
    </row>
    <row r="3647" spans="21:21" s="9" customFormat="1" ht="15.2" customHeight="1">
      <c r="U3647" s="12"/>
    </row>
    <row r="3648" spans="21:21" s="9" customFormat="1" ht="15.2" customHeight="1">
      <c r="U3648" s="12"/>
    </row>
    <row r="3649" spans="21:21" s="9" customFormat="1" ht="15.2" customHeight="1">
      <c r="U3649" s="12"/>
    </row>
    <row r="3650" spans="21:21" s="9" customFormat="1" ht="15.2" customHeight="1">
      <c r="U3650" s="12"/>
    </row>
    <row r="3651" spans="21:21" s="9" customFormat="1" ht="15.2" customHeight="1">
      <c r="U3651" s="12"/>
    </row>
    <row r="3652" spans="21:21" s="9" customFormat="1" ht="15.2" customHeight="1">
      <c r="U3652" s="12"/>
    </row>
    <row r="3653" spans="21:21" s="9" customFormat="1" ht="15.2" customHeight="1">
      <c r="U3653" s="12"/>
    </row>
    <row r="3654" spans="21:21" s="9" customFormat="1" ht="15.2" customHeight="1">
      <c r="U3654" s="12"/>
    </row>
    <row r="3655" spans="21:21" s="9" customFormat="1" ht="15.2" customHeight="1">
      <c r="U3655" s="12"/>
    </row>
    <row r="3656" spans="21:21" s="9" customFormat="1" ht="15.2" customHeight="1">
      <c r="U3656" s="12"/>
    </row>
    <row r="3657" spans="21:21" s="9" customFormat="1" ht="15.2" customHeight="1">
      <c r="U3657" s="12"/>
    </row>
    <row r="3658" spans="21:21" s="9" customFormat="1" ht="15.2" customHeight="1">
      <c r="U3658" s="12"/>
    </row>
    <row r="3659" spans="21:21" s="9" customFormat="1" ht="15.2" customHeight="1">
      <c r="U3659" s="12"/>
    </row>
    <row r="3660" spans="21:21" s="9" customFormat="1" ht="15.2" customHeight="1">
      <c r="U3660" s="12"/>
    </row>
    <row r="3661" spans="21:21" s="9" customFormat="1" ht="15.2" customHeight="1">
      <c r="U3661" s="12"/>
    </row>
    <row r="3662" spans="21:21" s="9" customFormat="1" ht="15.2" customHeight="1">
      <c r="U3662" s="12"/>
    </row>
    <row r="3663" spans="21:21" s="9" customFormat="1" ht="15.2" customHeight="1">
      <c r="U3663" s="12"/>
    </row>
    <row r="3664" spans="21:21" s="9" customFormat="1" ht="15.2" customHeight="1">
      <c r="U3664" s="12"/>
    </row>
    <row r="3665" spans="21:21" s="9" customFormat="1" ht="15.2" customHeight="1">
      <c r="U3665" s="12"/>
    </row>
    <row r="3666" spans="21:21" s="9" customFormat="1" ht="15.2" customHeight="1">
      <c r="U3666" s="12"/>
    </row>
    <row r="3667" spans="21:21" s="9" customFormat="1" ht="15.2" customHeight="1">
      <c r="U3667" s="12"/>
    </row>
    <row r="3668" spans="21:21" s="9" customFormat="1" ht="15.2" customHeight="1">
      <c r="U3668" s="12"/>
    </row>
    <row r="3669" spans="21:21" s="9" customFormat="1" ht="15.2" customHeight="1">
      <c r="U3669" s="12"/>
    </row>
    <row r="3670" spans="21:21" s="9" customFormat="1" ht="15.2" customHeight="1">
      <c r="U3670" s="12"/>
    </row>
    <row r="3671" spans="21:21" s="9" customFormat="1" ht="15.2" customHeight="1">
      <c r="U3671" s="12"/>
    </row>
    <row r="3672" spans="21:21" s="9" customFormat="1" ht="15.2" customHeight="1">
      <c r="U3672" s="12"/>
    </row>
    <row r="3673" spans="21:21" s="9" customFormat="1" ht="15.2" customHeight="1">
      <c r="U3673" s="12"/>
    </row>
    <row r="3674" spans="21:21" s="9" customFormat="1" ht="15.2" customHeight="1">
      <c r="U3674" s="12"/>
    </row>
    <row r="3675" spans="21:21" s="9" customFormat="1" ht="15.2" customHeight="1">
      <c r="U3675" s="12"/>
    </row>
    <row r="3676" spans="21:21" s="9" customFormat="1" ht="15.2" customHeight="1">
      <c r="U3676" s="12"/>
    </row>
    <row r="3677" spans="21:21" s="9" customFormat="1" ht="15.2" customHeight="1">
      <c r="U3677" s="12"/>
    </row>
    <row r="3678" spans="21:21" s="9" customFormat="1" ht="15.2" customHeight="1">
      <c r="U3678" s="12"/>
    </row>
    <row r="3679" spans="21:21" s="9" customFormat="1" ht="15.2" customHeight="1">
      <c r="U3679" s="12"/>
    </row>
    <row r="3680" spans="21:21" s="9" customFormat="1" ht="15.2" customHeight="1">
      <c r="U3680" s="12"/>
    </row>
    <row r="3681" spans="21:21" s="9" customFormat="1" ht="15.2" customHeight="1">
      <c r="U3681" s="12"/>
    </row>
    <row r="3682" spans="21:21" s="9" customFormat="1" ht="15.2" customHeight="1">
      <c r="U3682" s="12"/>
    </row>
    <row r="3683" spans="21:21" s="9" customFormat="1" ht="15.2" customHeight="1">
      <c r="U3683" s="12"/>
    </row>
    <row r="3684" spans="21:21" s="9" customFormat="1" ht="15.2" customHeight="1">
      <c r="U3684" s="12"/>
    </row>
    <row r="3685" spans="21:21" s="9" customFormat="1" ht="15.2" customHeight="1">
      <c r="U3685" s="12"/>
    </row>
    <row r="3686" spans="21:21" s="9" customFormat="1" ht="15.2" customHeight="1">
      <c r="U3686" s="12"/>
    </row>
    <row r="3687" spans="21:21" s="9" customFormat="1" ht="15.2" customHeight="1">
      <c r="U3687" s="12"/>
    </row>
    <row r="3688" spans="21:21" s="9" customFormat="1" ht="15.2" customHeight="1">
      <c r="U3688" s="12"/>
    </row>
    <row r="3689" spans="21:21" s="9" customFormat="1" ht="15.2" customHeight="1">
      <c r="U3689" s="12"/>
    </row>
    <row r="3690" spans="21:21" s="9" customFormat="1" ht="15.2" customHeight="1">
      <c r="U3690" s="12"/>
    </row>
    <row r="3691" spans="21:21" s="9" customFormat="1" ht="15.2" customHeight="1">
      <c r="U3691" s="12"/>
    </row>
    <row r="3692" spans="21:21" s="9" customFormat="1" ht="15.2" customHeight="1">
      <c r="U3692" s="12"/>
    </row>
    <row r="3693" spans="21:21" s="9" customFormat="1" ht="15.2" customHeight="1">
      <c r="U3693" s="12"/>
    </row>
    <row r="3694" spans="21:21" s="9" customFormat="1" ht="15.2" customHeight="1">
      <c r="U3694" s="12"/>
    </row>
    <row r="3695" spans="21:21" s="9" customFormat="1" ht="15.2" customHeight="1">
      <c r="U3695" s="12"/>
    </row>
    <row r="3696" spans="21:21" s="9" customFormat="1" ht="15.2" customHeight="1">
      <c r="U3696" s="12"/>
    </row>
    <row r="3697" spans="21:21" s="9" customFormat="1" ht="15.2" customHeight="1">
      <c r="U3697" s="12"/>
    </row>
    <row r="3698" spans="21:21" s="9" customFormat="1" ht="15.2" customHeight="1">
      <c r="U3698" s="12"/>
    </row>
    <row r="3699" spans="21:21" s="9" customFormat="1" ht="15.2" customHeight="1">
      <c r="U3699" s="12"/>
    </row>
    <row r="3700" spans="21:21" s="9" customFormat="1" ht="15.2" customHeight="1">
      <c r="U3700" s="12"/>
    </row>
    <row r="3701" spans="21:21" s="9" customFormat="1" ht="15.2" customHeight="1">
      <c r="U3701" s="12"/>
    </row>
    <row r="3702" spans="21:21" s="9" customFormat="1" ht="15.2" customHeight="1">
      <c r="U3702" s="12"/>
    </row>
    <row r="3703" spans="21:21" s="9" customFormat="1" ht="15.2" customHeight="1">
      <c r="U3703" s="12"/>
    </row>
    <row r="3704" spans="21:21" s="9" customFormat="1" ht="15.2" customHeight="1">
      <c r="U3704" s="12"/>
    </row>
    <row r="3705" spans="21:21" s="9" customFormat="1" ht="15.2" customHeight="1">
      <c r="U3705" s="12"/>
    </row>
    <row r="3706" spans="21:21" s="9" customFormat="1" ht="15.2" customHeight="1">
      <c r="U3706" s="12"/>
    </row>
    <row r="3707" spans="21:21" s="9" customFormat="1" ht="15.2" customHeight="1">
      <c r="U3707" s="12"/>
    </row>
    <row r="3708" spans="21:21" s="9" customFormat="1" ht="15.2" customHeight="1">
      <c r="U3708" s="12"/>
    </row>
    <row r="3709" spans="21:21" s="9" customFormat="1" ht="15.2" customHeight="1">
      <c r="U3709" s="12"/>
    </row>
    <row r="3710" spans="21:21" s="9" customFormat="1" ht="15.2" customHeight="1">
      <c r="U3710" s="12"/>
    </row>
    <row r="3711" spans="21:21" s="9" customFormat="1" ht="15.2" customHeight="1">
      <c r="U3711" s="12"/>
    </row>
    <row r="3712" spans="21:21" s="9" customFormat="1" ht="15.2" customHeight="1">
      <c r="U3712" s="12"/>
    </row>
    <row r="3713" spans="21:21" s="9" customFormat="1" ht="15.2" customHeight="1">
      <c r="U3713" s="12"/>
    </row>
    <row r="3714" spans="21:21" s="9" customFormat="1" ht="15.2" customHeight="1">
      <c r="U3714" s="12"/>
    </row>
    <row r="3715" spans="21:21" s="9" customFormat="1" ht="15.2" customHeight="1">
      <c r="U3715" s="12"/>
    </row>
    <row r="3716" spans="21:21" s="9" customFormat="1" ht="15.2" customHeight="1">
      <c r="U3716" s="12"/>
    </row>
    <row r="3717" spans="21:21" s="9" customFormat="1" ht="15.2" customHeight="1">
      <c r="U3717" s="12"/>
    </row>
    <row r="3718" spans="21:21" s="9" customFormat="1" ht="15.2" customHeight="1">
      <c r="U3718" s="12"/>
    </row>
    <row r="3719" spans="21:21" s="9" customFormat="1" ht="15.2" customHeight="1">
      <c r="U3719" s="12"/>
    </row>
    <row r="3720" spans="21:21" s="9" customFormat="1" ht="15.2" customHeight="1">
      <c r="U3720" s="12"/>
    </row>
    <row r="3721" spans="21:21" s="9" customFormat="1" ht="15.2" customHeight="1">
      <c r="U3721" s="12"/>
    </row>
    <row r="3722" spans="21:21" s="9" customFormat="1" ht="15.2" customHeight="1">
      <c r="U3722" s="12"/>
    </row>
    <row r="3723" spans="21:21" s="9" customFormat="1" ht="15.2" customHeight="1">
      <c r="U3723" s="12"/>
    </row>
    <row r="3724" spans="21:21" s="9" customFormat="1" ht="15.2" customHeight="1">
      <c r="U3724" s="12"/>
    </row>
    <row r="3725" spans="21:21" s="9" customFormat="1" ht="15.2" customHeight="1">
      <c r="U3725" s="12"/>
    </row>
    <row r="3726" spans="21:21" s="9" customFormat="1" ht="15.2" customHeight="1">
      <c r="U3726" s="12"/>
    </row>
    <row r="3727" spans="21:21" s="9" customFormat="1" ht="15.2" customHeight="1">
      <c r="U3727" s="12"/>
    </row>
    <row r="3728" spans="21:21" s="9" customFormat="1" ht="15.2" customHeight="1">
      <c r="U3728" s="12"/>
    </row>
    <row r="3729" spans="21:21" s="9" customFormat="1" ht="15.2" customHeight="1">
      <c r="U3729" s="12"/>
    </row>
    <row r="3730" spans="21:21" s="9" customFormat="1" ht="15.2" customHeight="1">
      <c r="U3730" s="12"/>
    </row>
    <row r="3731" spans="21:21" s="9" customFormat="1" ht="15.2" customHeight="1">
      <c r="U3731" s="12"/>
    </row>
    <row r="3732" spans="21:21" s="9" customFormat="1" ht="15.2" customHeight="1">
      <c r="U3732" s="12"/>
    </row>
    <row r="3733" spans="21:21" s="9" customFormat="1" ht="15.2" customHeight="1">
      <c r="U3733" s="12"/>
    </row>
    <row r="3734" spans="21:21" s="9" customFormat="1" ht="15.2" customHeight="1">
      <c r="U3734" s="12"/>
    </row>
    <row r="3735" spans="21:21" s="9" customFormat="1" ht="15.2" customHeight="1">
      <c r="U3735" s="12"/>
    </row>
    <row r="3736" spans="21:21" s="9" customFormat="1" ht="15.2" customHeight="1">
      <c r="U3736" s="12"/>
    </row>
    <row r="3737" spans="21:21" s="9" customFormat="1" ht="15.2" customHeight="1">
      <c r="U3737" s="12"/>
    </row>
    <row r="3738" spans="21:21" s="9" customFormat="1" ht="15.2" customHeight="1">
      <c r="U3738" s="12"/>
    </row>
    <row r="3739" spans="21:21" s="9" customFormat="1" ht="15.2" customHeight="1">
      <c r="U3739" s="12"/>
    </row>
    <row r="3740" spans="21:21" s="9" customFormat="1" ht="15.2" customHeight="1">
      <c r="U3740" s="12"/>
    </row>
    <row r="3741" spans="21:21" s="9" customFormat="1" ht="15.2" customHeight="1">
      <c r="U3741" s="12"/>
    </row>
    <row r="3742" spans="21:21" s="9" customFormat="1" ht="15.2" customHeight="1">
      <c r="U3742" s="12"/>
    </row>
    <row r="3743" spans="21:21" s="9" customFormat="1" ht="15.2" customHeight="1">
      <c r="U3743" s="12"/>
    </row>
    <row r="3744" spans="21:21" s="9" customFormat="1" ht="15.2" customHeight="1">
      <c r="U3744" s="12"/>
    </row>
    <row r="3745" spans="21:21" s="9" customFormat="1" ht="15.2" customHeight="1">
      <c r="U3745" s="12"/>
    </row>
    <row r="3746" spans="21:21" s="9" customFormat="1" ht="15.2" customHeight="1">
      <c r="U3746" s="12"/>
    </row>
    <row r="3747" spans="21:21" s="9" customFormat="1" ht="15.2" customHeight="1">
      <c r="U3747" s="12"/>
    </row>
    <row r="3748" spans="21:21" s="9" customFormat="1" ht="15.2" customHeight="1">
      <c r="U3748" s="12"/>
    </row>
    <row r="3749" spans="21:21" s="9" customFormat="1" ht="15.2" customHeight="1">
      <c r="U3749" s="12"/>
    </row>
    <row r="3750" spans="21:21" s="9" customFormat="1" ht="15.2" customHeight="1">
      <c r="U3750" s="12"/>
    </row>
    <row r="3751" spans="21:21" s="9" customFormat="1" ht="15.2" customHeight="1">
      <c r="U3751" s="12"/>
    </row>
    <row r="3752" spans="21:21" s="9" customFormat="1" ht="15.2" customHeight="1">
      <c r="U3752" s="12"/>
    </row>
    <row r="3753" spans="21:21" s="9" customFormat="1" ht="15.2" customHeight="1">
      <c r="U3753" s="12"/>
    </row>
    <row r="3754" spans="21:21" s="9" customFormat="1" ht="15.2" customHeight="1">
      <c r="U3754" s="12"/>
    </row>
    <row r="3755" spans="21:21" s="9" customFormat="1" ht="15.2" customHeight="1">
      <c r="U3755" s="12"/>
    </row>
    <row r="3756" spans="21:21" s="9" customFormat="1" ht="15.2" customHeight="1">
      <c r="U3756" s="12"/>
    </row>
    <row r="3757" spans="21:21" s="9" customFormat="1" ht="15.2" customHeight="1">
      <c r="U3757" s="12"/>
    </row>
    <row r="3758" spans="21:21" s="9" customFormat="1" ht="15.2" customHeight="1">
      <c r="U3758" s="12"/>
    </row>
    <row r="3759" spans="21:21" s="9" customFormat="1" ht="15.2" customHeight="1">
      <c r="U3759" s="12"/>
    </row>
    <row r="3760" spans="21:21" s="9" customFormat="1" ht="15.2" customHeight="1">
      <c r="U3760" s="12"/>
    </row>
    <row r="3761" spans="21:21" s="9" customFormat="1" ht="15.2" customHeight="1">
      <c r="U3761" s="12"/>
    </row>
    <row r="3762" spans="21:21" s="9" customFormat="1" ht="15.2" customHeight="1">
      <c r="U3762" s="12"/>
    </row>
    <row r="3763" spans="21:21" s="9" customFormat="1" ht="15.2" customHeight="1">
      <c r="U3763" s="12"/>
    </row>
    <row r="3764" spans="21:21" s="9" customFormat="1" ht="15.2" customHeight="1">
      <c r="U3764" s="12"/>
    </row>
    <row r="3765" spans="21:21" s="9" customFormat="1" ht="15.2" customHeight="1">
      <c r="U3765" s="12"/>
    </row>
    <row r="3766" spans="21:21" s="9" customFormat="1" ht="15.2" customHeight="1">
      <c r="U3766" s="12"/>
    </row>
    <row r="3767" spans="21:21" s="9" customFormat="1" ht="15.2" customHeight="1">
      <c r="U3767" s="12"/>
    </row>
    <row r="3768" spans="21:21" s="9" customFormat="1" ht="15.2" customHeight="1">
      <c r="U3768" s="12"/>
    </row>
    <row r="3769" spans="21:21" s="9" customFormat="1" ht="15.2" customHeight="1">
      <c r="U3769" s="12"/>
    </row>
    <row r="3770" spans="21:21" s="9" customFormat="1" ht="15.2" customHeight="1">
      <c r="U3770" s="12"/>
    </row>
    <row r="3771" spans="21:21" s="9" customFormat="1" ht="15.2" customHeight="1">
      <c r="U3771" s="12"/>
    </row>
    <row r="3772" spans="21:21" s="9" customFormat="1" ht="15.2" customHeight="1">
      <c r="U3772" s="12"/>
    </row>
    <row r="3773" spans="21:21" s="9" customFormat="1" ht="15.2" customHeight="1">
      <c r="U3773" s="12"/>
    </row>
    <row r="3774" spans="21:21" s="9" customFormat="1" ht="15.2" customHeight="1">
      <c r="U3774" s="12"/>
    </row>
    <row r="3775" spans="21:21" s="9" customFormat="1" ht="15.2" customHeight="1">
      <c r="U3775" s="12"/>
    </row>
    <row r="3776" spans="21:21" s="9" customFormat="1" ht="15.2" customHeight="1">
      <c r="U3776" s="12"/>
    </row>
    <row r="3777" spans="21:21" s="9" customFormat="1" ht="15.2" customHeight="1">
      <c r="U3777" s="12"/>
    </row>
    <row r="3778" spans="21:21" s="9" customFormat="1" ht="15.2" customHeight="1">
      <c r="U3778" s="12"/>
    </row>
    <row r="3779" spans="21:21" s="9" customFormat="1" ht="15.2" customHeight="1">
      <c r="U3779" s="12"/>
    </row>
    <row r="3780" spans="21:21" s="9" customFormat="1" ht="15.2" customHeight="1">
      <c r="U3780" s="12"/>
    </row>
    <row r="3781" spans="21:21" s="9" customFormat="1" ht="15.2" customHeight="1">
      <c r="U3781" s="12"/>
    </row>
    <row r="3782" spans="21:21" s="9" customFormat="1" ht="15.2" customHeight="1">
      <c r="U3782" s="12"/>
    </row>
    <row r="3783" spans="21:21" s="9" customFormat="1" ht="15.2" customHeight="1">
      <c r="U3783" s="12"/>
    </row>
    <row r="3784" spans="21:21" s="9" customFormat="1" ht="15.2" customHeight="1">
      <c r="U3784" s="12"/>
    </row>
    <row r="3785" spans="21:21" s="9" customFormat="1" ht="15.2" customHeight="1">
      <c r="U3785" s="12"/>
    </row>
    <row r="3786" spans="21:21" s="9" customFormat="1" ht="15.2" customHeight="1">
      <c r="U3786" s="12"/>
    </row>
    <row r="3787" spans="21:21" s="9" customFormat="1" ht="15.2" customHeight="1">
      <c r="U3787" s="12"/>
    </row>
    <row r="3788" spans="21:21" s="9" customFormat="1" ht="15.2" customHeight="1">
      <c r="U3788" s="12"/>
    </row>
    <row r="3789" spans="21:21" s="9" customFormat="1" ht="15.2" customHeight="1">
      <c r="U3789" s="12"/>
    </row>
    <row r="3790" spans="21:21" s="9" customFormat="1" ht="15.2" customHeight="1">
      <c r="U3790" s="12"/>
    </row>
    <row r="3791" spans="21:21" s="9" customFormat="1" ht="15.2" customHeight="1">
      <c r="U3791" s="12"/>
    </row>
    <row r="3792" spans="21:21" s="9" customFormat="1" ht="15.2" customHeight="1">
      <c r="U3792" s="12"/>
    </row>
    <row r="3793" spans="21:21" s="9" customFormat="1" ht="15.2" customHeight="1">
      <c r="U3793" s="12"/>
    </row>
    <row r="3794" spans="21:21" s="9" customFormat="1" ht="15.2" customHeight="1">
      <c r="U3794" s="12"/>
    </row>
    <row r="3795" spans="21:21" s="9" customFormat="1" ht="15.2" customHeight="1">
      <c r="U3795" s="12"/>
    </row>
    <row r="3796" spans="21:21" s="9" customFormat="1" ht="15.2" customHeight="1">
      <c r="U3796" s="12"/>
    </row>
    <row r="3797" spans="21:21" s="9" customFormat="1" ht="15.2" customHeight="1">
      <c r="U3797" s="12"/>
    </row>
    <row r="3798" spans="21:21" s="9" customFormat="1" ht="15.2" customHeight="1">
      <c r="U3798" s="12"/>
    </row>
    <row r="3799" spans="21:21" s="9" customFormat="1" ht="15.2" customHeight="1">
      <c r="U3799" s="12"/>
    </row>
    <row r="3800" spans="21:21" s="9" customFormat="1" ht="15.2" customHeight="1">
      <c r="U3800" s="12"/>
    </row>
    <row r="3801" spans="21:21" s="9" customFormat="1" ht="15.2" customHeight="1">
      <c r="U3801" s="12"/>
    </row>
    <row r="3802" spans="21:21" s="9" customFormat="1" ht="15.2" customHeight="1">
      <c r="U3802" s="12"/>
    </row>
    <row r="3803" spans="21:21" s="9" customFormat="1" ht="15.2" customHeight="1">
      <c r="U3803" s="12"/>
    </row>
    <row r="3804" spans="21:21" s="9" customFormat="1" ht="15.2" customHeight="1">
      <c r="U3804" s="12"/>
    </row>
    <row r="3805" spans="21:21" s="9" customFormat="1" ht="15.2" customHeight="1">
      <c r="U3805" s="12"/>
    </row>
    <row r="3806" spans="21:21" s="9" customFormat="1" ht="15.2" customHeight="1">
      <c r="U3806" s="12"/>
    </row>
    <row r="3807" spans="21:21" s="9" customFormat="1" ht="15.2" customHeight="1">
      <c r="U3807" s="12"/>
    </row>
    <row r="3808" spans="21:21" s="9" customFormat="1" ht="15.2" customHeight="1">
      <c r="U3808" s="12"/>
    </row>
    <row r="3809" spans="21:21" s="9" customFormat="1" ht="15.2" customHeight="1">
      <c r="U3809" s="12"/>
    </row>
    <row r="3810" spans="21:21" s="9" customFormat="1" ht="15.2" customHeight="1">
      <c r="U3810" s="12"/>
    </row>
    <row r="3811" spans="21:21" s="9" customFormat="1" ht="15.2" customHeight="1">
      <c r="U3811" s="12"/>
    </row>
    <row r="3812" spans="21:21" s="9" customFormat="1" ht="15.2" customHeight="1">
      <c r="U3812" s="12"/>
    </row>
    <row r="3813" spans="21:21" s="9" customFormat="1" ht="15.2" customHeight="1">
      <c r="U3813" s="12"/>
    </row>
    <row r="3814" spans="21:21" s="9" customFormat="1" ht="15.2" customHeight="1">
      <c r="U3814" s="12"/>
    </row>
    <row r="3815" spans="21:21" s="9" customFormat="1" ht="15.2" customHeight="1">
      <c r="U3815" s="12"/>
    </row>
    <row r="3816" spans="21:21" s="9" customFormat="1" ht="15.2" customHeight="1">
      <c r="U3816" s="12"/>
    </row>
    <row r="3817" spans="21:21" s="9" customFormat="1" ht="15.2" customHeight="1">
      <c r="U3817" s="12"/>
    </row>
    <row r="3818" spans="21:21" s="9" customFormat="1" ht="15.2" customHeight="1">
      <c r="U3818" s="12"/>
    </row>
    <row r="3819" spans="21:21" s="9" customFormat="1" ht="15.2" customHeight="1">
      <c r="U3819" s="12"/>
    </row>
    <row r="3820" spans="21:21" s="9" customFormat="1" ht="15.2" customHeight="1">
      <c r="U3820" s="12"/>
    </row>
    <row r="3821" spans="21:21" s="9" customFormat="1" ht="15.2" customHeight="1">
      <c r="U3821" s="12"/>
    </row>
    <row r="3822" spans="21:21" s="9" customFormat="1" ht="15.2" customHeight="1">
      <c r="U3822" s="12"/>
    </row>
    <row r="3823" spans="21:21" s="9" customFormat="1" ht="15.2" customHeight="1">
      <c r="U3823" s="12"/>
    </row>
    <row r="3824" spans="21:21" s="9" customFormat="1" ht="15.2" customHeight="1">
      <c r="U3824" s="12"/>
    </row>
    <row r="3825" spans="21:21" s="9" customFormat="1" ht="15.2" customHeight="1">
      <c r="U3825" s="12"/>
    </row>
    <row r="3826" spans="21:21" s="9" customFormat="1" ht="15.2" customHeight="1">
      <c r="U3826" s="12"/>
    </row>
    <row r="3827" spans="21:21" s="9" customFormat="1" ht="15.2" customHeight="1">
      <c r="U3827" s="12"/>
    </row>
    <row r="3828" spans="21:21" s="9" customFormat="1" ht="15.2" customHeight="1">
      <c r="U3828" s="12"/>
    </row>
    <row r="3829" spans="21:21" s="9" customFormat="1" ht="15.2" customHeight="1">
      <c r="U3829" s="12"/>
    </row>
    <row r="3830" spans="21:21" s="9" customFormat="1" ht="15.2" customHeight="1">
      <c r="U3830" s="12"/>
    </row>
    <row r="3831" spans="21:21" s="9" customFormat="1" ht="15.2" customHeight="1">
      <c r="U3831" s="12"/>
    </row>
    <row r="3832" spans="21:21" s="9" customFormat="1" ht="15.2" customHeight="1">
      <c r="U3832" s="12"/>
    </row>
    <row r="3833" spans="21:21" s="9" customFormat="1" ht="15.2" customHeight="1">
      <c r="U3833" s="12"/>
    </row>
    <row r="3834" spans="21:21" s="9" customFormat="1" ht="15.2" customHeight="1">
      <c r="U3834" s="12"/>
    </row>
    <row r="3835" spans="21:21" s="9" customFormat="1" ht="15.2" customHeight="1">
      <c r="U3835" s="12"/>
    </row>
    <row r="3836" spans="21:21" s="9" customFormat="1" ht="15.2" customHeight="1">
      <c r="U3836" s="12"/>
    </row>
    <row r="3837" spans="21:21" s="9" customFormat="1" ht="15.2" customHeight="1">
      <c r="U3837" s="12"/>
    </row>
    <row r="3838" spans="21:21" s="9" customFormat="1" ht="15.2" customHeight="1">
      <c r="U3838" s="12"/>
    </row>
    <row r="3839" spans="21:21" s="9" customFormat="1" ht="15.2" customHeight="1">
      <c r="U3839" s="12"/>
    </row>
    <row r="3840" spans="21:21" s="9" customFormat="1" ht="15.2" customHeight="1">
      <c r="U3840" s="12"/>
    </row>
    <row r="3841" spans="21:21" s="9" customFormat="1" ht="15.2" customHeight="1">
      <c r="U3841" s="12"/>
    </row>
    <row r="3842" spans="21:21" s="9" customFormat="1" ht="15.2" customHeight="1">
      <c r="U3842" s="12"/>
    </row>
    <row r="3843" spans="21:21" s="9" customFormat="1" ht="15.2" customHeight="1">
      <c r="U3843" s="12"/>
    </row>
    <row r="3844" spans="21:21" s="9" customFormat="1" ht="15.2" customHeight="1">
      <c r="U3844" s="12"/>
    </row>
    <row r="3845" spans="21:21" s="9" customFormat="1" ht="15.2" customHeight="1">
      <c r="U3845" s="12"/>
    </row>
    <row r="3846" spans="21:21" s="9" customFormat="1" ht="15.2" customHeight="1">
      <c r="U3846" s="12"/>
    </row>
    <row r="3847" spans="21:21" s="9" customFormat="1" ht="15.2" customHeight="1">
      <c r="U3847" s="12"/>
    </row>
    <row r="3848" spans="21:21" s="9" customFormat="1" ht="15.2" customHeight="1">
      <c r="U3848" s="12"/>
    </row>
    <row r="3849" spans="21:21" s="9" customFormat="1" ht="15.2" customHeight="1">
      <c r="U3849" s="12"/>
    </row>
    <row r="3850" spans="21:21" s="9" customFormat="1" ht="15.2" customHeight="1">
      <c r="U3850" s="12"/>
    </row>
    <row r="3851" spans="21:21" s="9" customFormat="1" ht="15.2" customHeight="1">
      <c r="U3851" s="12"/>
    </row>
    <row r="3852" spans="21:21" s="9" customFormat="1" ht="15.2" customHeight="1">
      <c r="U3852" s="12"/>
    </row>
    <row r="3853" spans="21:21" s="9" customFormat="1" ht="15.2" customHeight="1">
      <c r="U3853" s="12"/>
    </row>
    <row r="3854" spans="21:21" s="9" customFormat="1" ht="15.2" customHeight="1">
      <c r="U3854" s="12"/>
    </row>
    <row r="3855" spans="21:21" s="9" customFormat="1" ht="15.2" customHeight="1">
      <c r="U3855" s="12"/>
    </row>
    <row r="3856" spans="21:21" s="9" customFormat="1" ht="15.2" customHeight="1">
      <c r="U3856" s="12"/>
    </row>
    <row r="3857" spans="21:21" s="9" customFormat="1" ht="15.2" customHeight="1">
      <c r="U3857" s="12"/>
    </row>
    <row r="3858" spans="21:21" s="9" customFormat="1" ht="15.2" customHeight="1">
      <c r="U3858" s="12"/>
    </row>
    <row r="3859" spans="21:21" s="9" customFormat="1" ht="15.2" customHeight="1">
      <c r="U3859" s="12"/>
    </row>
    <row r="3860" spans="21:21" s="9" customFormat="1" ht="15.2" customHeight="1">
      <c r="U3860" s="12"/>
    </row>
    <row r="3861" spans="21:21" s="9" customFormat="1" ht="15.2" customHeight="1">
      <c r="U3861" s="12"/>
    </row>
    <row r="3862" spans="21:21" s="9" customFormat="1" ht="15.2" customHeight="1">
      <c r="U3862" s="12"/>
    </row>
    <row r="3863" spans="21:21" s="9" customFormat="1" ht="15.2" customHeight="1">
      <c r="U3863" s="12"/>
    </row>
    <row r="3864" spans="21:21" s="9" customFormat="1" ht="15.2" customHeight="1">
      <c r="U3864" s="12"/>
    </row>
    <row r="3865" spans="21:21" s="9" customFormat="1" ht="15.2" customHeight="1">
      <c r="U3865" s="12"/>
    </row>
    <row r="3866" spans="21:21" s="9" customFormat="1" ht="15.2" customHeight="1">
      <c r="U3866" s="12"/>
    </row>
    <row r="3867" spans="21:21" s="9" customFormat="1" ht="15.2" customHeight="1">
      <c r="U3867" s="12"/>
    </row>
    <row r="3868" spans="21:21" s="9" customFormat="1" ht="15.2" customHeight="1">
      <c r="U3868" s="12"/>
    </row>
    <row r="3869" spans="21:21" s="9" customFormat="1" ht="15.2" customHeight="1">
      <c r="U3869" s="12"/>
    </row>
    <row r="3870" spans="21:21" s="9" customFormat="1" ht="15.2" customHeight="1">
      <c r="U3870" s="12"/>
    </row>
    <row r="3871" spans="21:21" s="9" customFormat="1" ht="15.2" customHeight="1">
      <c r="U3871" s="12"/>
    </row>
    <row r="3872" spans="21:21" s="9" customFormat="1" ht="15.2" customHeight="1">
      <c r="U3872" s="12"/>
    </row>
    <row r="3873" spans="21:21" s="9" customFormat="1" ht="15.2" customHeight="1">
      <c r="U3873" s="12"/>
    </row>
    <row r="3874" spans="21:21" s="9" customFormat="1" ht="15.2" customHeight="1">
      <c r="U3874" s="12"/>
    </row>
    <row r="3875" spans="21:21" s="9" customFormat="1" ht="15.2" customHeight="1">
      <c r="U3875" s="12"/>
    </row>
    <row r="3876" spans="21:21" s="9" customFormat="1" ht="15.2" customHeight="1">
      <c r="U3876" s="12"/>
    </row>
    <row r="3877" spans="21:21" s="9" customFormat="1" ht="15.2" customHeight="1">
      <c r="U3877" s="12"/>
    </row>
    <row r="3878" spans="21:21" s="9" customFormat="1" ht="15.2" customHeight="1">
      <c r="U3878" s="12"/>
    </row>
    <row r="3879" spans="21:21" s="9" customFormat="1" ht="15.2" customHeight="1">
      <c r="U3879" s="12"/>
    </row>
    <row r="3880" spans="21:21" s="9" customFormat="1" ht="15.2" customHeight="1">
      <c r="U3880" s="12"/>
    </row>
    <row r="3881" spans="21:21" s="9" customFormat="1" ht="15.2" customHeight="1">
      <c r="U3881" s="12"/>
    </row>
    <row r="3882" spans="21:21" s="9" customFormat="1" ht="15.2" customHeight="1">
      <c r="U3882" s="12"/>
    </row>
    <row r="3883" spans="21:21" s="9" customFormat="1" ht="15.2" customHeight="1">
      <c r="U3883" s="12"/>
    </row>
    <row r="3884" spans="21:21" s="9" customFormat="1" ht="15.2" customHeight="1">
      <c r="U3884" s="12"/>
    </row>
    <row r="3885" spans="21:21" s="9" customFormat="1" ht="15.2" customHeight="1">
      <c r="U3885" s="12"/>
    </row>
    <row r="3886" spans="21:21" s="9" customFormat="1" ht="15.2" customHeight="1">
      <c r="U3886" s="12"/>
    </row>
    <row r="3887" spans="21:21" s="9" customFormat="1" ht="15.2" customHeight="1">
      <c r="U3887" s="12"/>
    </row>
    <row r="3888" spans="21:21" s="9" customFormat="1" ht="15.2" customHeight="1">
      <c r="U3888" s="12"/>
    </row>
    <row r="3889" spans="21:21" s="9" customFormat="1" ht="15.2" customHeight="1">
      <c r="U3889" s="12"/>
    </row>
    <row r="3890" spans="21:21" s="9" customFormat="1" ht="15.2" customHeight="1">
      <c r="U3890" s="12"/>
    </row>
    <row r="3891" spans="21:21" s="9" customFormat="1" ht="15.2" customHeight="1">
      <c r="U3891" s="12"/>
    </row>
    <row r="3892" spans="21:21" s="9" customFormat="1" ht="15.2" customHeight="1">
      <c r="U3892" s="12"/>
    </row>
    <row r="3893" spans="21:21" s="9" customFormat="1" ht="15.2" customHeight="1">
      <c r="U3893" s="12"/>
    </row>
    <row r="3894" spans="21:21" s="9" customFormat="1" ht="15.2" customHeight="1">
      <c r="U3894" s="12"/>
    </row>
    <row r="3895" spans="21:21" s="9" customFormat="1" ht="15.2" customHeight="1">
      <c r="U3895" s="12"/>
    </row>
    <row r="3896" spans="21:21" s="9" customFormat="1" ht="15.2" customHeight="1">
      <c r="U3896" s="12"/>
    </row>
    <row r="3897" spans="21:21" s="9" customFormat="1" ht="15.2" customHeight="1">
      <c r="U3897" s="12"/>
    </row>
    <row r="3898" spans="21:21" s="9" customFormat="1" ht="15.2" customHeight="1">
      <c r="U3898" s="12"/>
    </row>
    <row r="3899" spans="21:21" s="9" customFormat="1" ht="15.2" customHeight="1">
      <c r="U3899" s="12"/>
    </row>
    <row r="3900" spans="21:21" s="9" customFormat="1" ht="15.2" customHeight="1">
      <c r="U3900" s="12"/>
    </row>
    <row r="3901" spans="21:21" s="9" customFormat="1" ht="15.2" customHeight="1">
      <c r="U3901" s="12"/>
    </row>
    <row r="3902" spans="21:21" s="9" customFormat="1" ht="15.2" customHeight="1">
      <c r="U3902" s="12"/>
    </row>
    <row r="3903" spans="21:21" s="9" customFormat="1" ht="15.2" customHeight="1">
      <c r="U3903" s="12"/>
    </row>
    <row r="3904" spans="21:21" s="9" customFormat="1" ht="15.2" customHeight="1">
      <c r="U3904" s="12"/>
    </row>
    <row r="3905" spans="21:21" s="9" customFormat="1" ht="15.2" customHeight="1">
      <c r="U3905" s="12"/>
    </row>
    <row r="3906" spans="21:21" s="9" customFormat="1" ht="15.2" customHeight="1">
      <c r="U3906" s="12"/>
    </row>
    <row r="3907" spans="21:21" s="9" customFormat="1" ht="15.2" customHeight="1">
      <c r="U3907" s="12"/>
    </row>
    <row r="3908" spans="21:21" s="9" customFormat="1" ht="15.2" customHeight="1">
      <c r="U3908" s="12"/>
    </row>
    <row r="3909" spans="21:21" s="9" customFormat="1" ht="15.2" customHeight="1">
      <c r="U3909" s="12"/>
    </row>
    <row r="3910" spans="21:21" s="9" customFormat="1" ht="15.2" customHeight="1">
      <c r="U3910" s="12"/>
    </row>
    <row r="3911" spans="21:21" s="9" customFormat="1" ht="15.2" customHeight="1">
      <c r="U3911" s="12"/>
    </row>
    <row r="3912" spans="21:21" s="9" customFormat="1" ht="15.2" customHeight="1">
      <c r="U3912" s="12"/>
    </row>
    <row r="3913" spans="21:21" s="9" customFormat="1" ht="15.2" customHeight="1">
      <c r="U3913" s="12"/>
    </row>
    <row r="3914" spans="21:21" s="9" customFormat="1" ht="15.2" customHeight="1">
      <c r="U3914" s="12"/>
    </row>
    <row r="3915" spans="21:21" s="9" customFormat="1" ht="15.2" customHeight="1">
      <c r="U3915" s="12"/>
    </row>
    <row r="3916" spans="21:21" s="9" customFormat="1" ht="15.2" customHeight="1">
      <c r="U3916" s="12"/>
    </row>
    <row r="3917" spans="21:21" s="9" customFormat="1" ht="15.2" customHeight="1">
      <c r="U3917" s="12"/>
    </row>
    <row r="3918" spans="21:21" s="9" customFormat="1" ht="15.2" customHeight="1">
      <c r="U3918" s="12"/>
    </row>
    <row r="3919" spans="21:21" s="9" customFormat="1" ht="15.2" customHeight="1">
      <c r="U3919" s="12"/>
    </row>
    <row r="3920" spans="21:21" s="9" customFormat="1" ht="15.2" customHeight="1">
      <c r="U3920" s="12"/>
    </row>
    <row r="3921" spans="21:21" s="9" customFormat="1" ht="15.2" customHeight="1">
      <c r="U3921" s="12"/>
    </row>
    <row r="3922" spans="21:21" s="9" customFormat="1" ht="15.2" customHeight="1">
      <c r="U3922" s="12"/>
    </row>
    <row r="3923" spans="21:21" s="9" customFormat="1" ht="15.2" customHeight="1">
      <c r="U3923" s="12"/>
    </row>
    <row r="3924" spans="21:21" s="9" customFormat="1" ht="15.2" customHeight="1">
      <c r="U3924" s="12"/>
    </row>
    <row r="3925" spans="21:21" s="9" customFormat="1" ht="15.2" customHeight="1">
      <c r="U3925" s="12"/>
    </row>
    <row r="3926" spans="21:21" s="9" customFormat="1" ht="15.2" customHeight="1">
      <c r="U3926" s="12"/>
    </row>
    <row r="3927" spans="21:21" s="9" customFormat="1" ht="15.2" customHeight="1">
      <c r="U3927" s="12"/>
    </row>
    <row r="3928" spans="21:21" s="9" customFormat="1" ht="15.2" customHeight="1">
      <c r="U3928" s="12"/>
    </row>
    <row r="3929" spans="21:21" s="9" customFormat="1" ht="15.2" customHeight="1">
      <c r="U3929" s="12"/>
    </row>
    <row r="3930" spans="21:21" s="9" customFormat="1" ht="15.2" customHeight="1">
      <c r="U3930" s="12"/>
    </row>
    <row r="3931" spans="21:21" s="9" customFormat="1" ht="15.2" customHeight="1">
      <c r="U3931" s="12"/>
    </row>
    <row r="3932" spans="21:21" s="9" customFormat="1" ht="15.2" customHeight="1">
      <c r="U3932" s="12"/>
    </row>
    <row r="3933" spans="21:21" s="9" customFormat="1" ht="15.2" customHeight="1">
      <c r="U3933" s="12"/>
    </row>
    <row r="3934" spans="21:21" s="9" customFormat="1" ht="15.2" customHeight="1">
      <c r="U3934" s="12"/>
    </row>
    <row r="3935" spans="21:21" s="9" customFormat="1" ht="15.2" customHeight="1">
      <c r="U3935" s="12"/>
    </row>
    <row r="3936" spans="21:21" s="9" customFormat="1" ht="15.2" customHeight="1">
      <c r="U3936" s="12"/>
    </row>
    <row r="3937" spans="21:21" s="9" customFormat="1" ht="15.2" customHeight="1">
      <c r="U3937" s="12"/>
    </row>
    <row r="3938" spans="21:21" s="9" customFormat="1" ht="15.2" customHeight="1">
      <c r="U3938" s="12"/>
    </row>
    <row r="3939" spans="21:21" s="9" customFormat="1" ht="15.2" customHeight="1">
      <c r="U3939" s="12"/>
    </row>
    <row r="3940" spans="21:21" s="9" customFormat="1" ht="15.2" customHeight="1">
      <c r="U3940" s="12"/>
    </row>
    <row r="3941" spans="21:21" s="9" customFormat="1" ht="15.2" customHeight="1">
      <c r="U3941" s="12"/>
    </row>
    <row r="3942" spans="21:21" s="9" customFormat="1" ht="15.2" customHeight="1">
      <c r="U3942" s="12"/>
    </row>
    <row r="3943" spans="21:21" s="9" customFormat="1" ht="15.2" customHeight="1">
      <c r="U3943" s="12"/>
    </row>
    <row r="3944" spans="21:21" s="9" customFormat="1" ht="15.2" customHeight="1">
      <c r="U3944" s="12"/>
    </row>
    <row r="3945" spans="21:21" s="9" customFormat="1" ht="15.2" customHeight="1">
      <c r="U3945" s="12"/>
    </row>
    <row r="3946" spans="21:21" s="9" customFormat="1" ht="15.2" customHeight="1">
      <c r="U3946" s="12"/>
    </row>
    <row r="3947" spans="21:21" s="9" customFormat="1" ht="15.2" customHeight="1">
      <c r="U3947" s="12"/>
    </row>
    <row r="3948" spans="21:21" s="9" customFormat="1" ht="15.2" customHeight="1">
      <c r="U3948" s="12"/>
    </row>
    <row r="3949" spans="21:21" s="9" customFormat="1" ht="15.2" customHeight="1">
      <c r="U3949" s="12"/>
    </row>
    <row r="3950" spans="21:21" s="9" customFormat="1" ht="15.2" customHeight="1">
      <c r="U3950" s="12"/>
    </row>
    <row r="3951" spans="21:21" s="9" customFormat="1" ht="15.2" customHeight="1">
      <c r="U3951" s="12"/>
    </row>
    <row r="3952" spans="21:21" s="9" customFormat="1" ht="15.2" customHeight="1">
      <c r="U3952" s="12"/>
    </row>
    <row r="3953" spans="21:21" s="9" customFormat="1" ht="15.2" customHeight="1">
      <c r="U3953" s="12"/>
    </row>
    <row r="3954" spans="21:21" s="9" customFormat="1" ht="15.2" customHeight="1">
      <c r="U3954" s="12"/>
    </row>
    <row r="3955" spans="21:21" s="9" customFormat="1" ht="15.2" customHeight="1">
      <c r="U3955" s="12"/>
    </row>
    <row r="3956" spans="21:21" s="9" customFormat="1" ht="15.2" customHeight="1">
      <c r="U3956" s="12"/>
    </row>
    <row r="3957" spans="21:21" s="9" customFormat="1" ht="15.2" customHeight="1">
      <c r="U3957" s="12"/>
    </row>
    <row r="3958" spans="21:21" s="9" customFormat="1" ht="15.2" customHeight="1">
      <c r="U3958" s="12"/>
    </row>
    <row r="3959" spans="21:21" s="9" customFormat="1" ht="15.2" customHeight="1">
      <c r="U3959" s="12"/>
    </row>
    <row r="3960" spans="21:21" s="9" customFormat="1" ht="15.2" customHeight="1">
      <c r="U3960" s="12"/>
    </row>
    <row r="3961" spans="21:21" s="9" customFormat="1" ht="15.2" customHeight="1">
      <c r="U3961" s="12"/>
    </row>
    <row r="3962" spans="21:21" s="9" customFormat="1" ht="15.2" customHeight="1">
      <c r="U3962" s="12"/>
    </row>
    <row r="3963" spans="21:21" s="9" customFormat="1" ht="15.2" customHeight="1">
      <c r="U3963" s="12"/>
    </row>
    <row r="3964" spans="21:21" s="9" customFormat="1" ht="15.2" customHeight="1">
      <c r="U3964" s="12"/>
    </row>
    <row r="3965" spans="21:21" s="9" customFormat="1" ht="15.2" customHeight="1">
      <c r="U3965" s="12"/>
    </row>
    <row r="3966" spans="21:21" s="9" customFormat="1" ht="15.2" customHeight="1">
      <c r="U3966" s="12"/>
    </row>
    <row r="3967" spans="21:21" s="9" customFormat="1" ht="15.2" customHeight="1">
      <c r="U3967" s="12"/>
    </row>
    <row r="3968" spans="21:21" s="9" customFormat="1" ht="15.2" customHeight="1">
      <c r="U3968" s="12"/>
    </row>
    <row r="3969" spans="21:21" s="9" customFormat="1" ht="15.2" customHeight="1">
      <c r="U3969" s="12"/>
    </row>
    <row r="3970" spans="21:21" s="9" customFormat="1" ht="15.2" customHeight="1">
      <c r="U3970" s="12"/>
    </row>
    <row r="3971" spans="21:21" s="9" customFormat="1" ht="15.2" customHeight="1">
      <c r="U3971" s="12"/>
    </row>
    <row r="3972" spans="21:21" s="9" customFormat="1" ht="15.2" customHeight="1">
      <c r="U3972" s="12"/>
    </row>
    <row r="3973" spans="21:21" s="9" customFormat="1" ht="15.2" customHeight="1">
      <c r="U3973" s="12"/>
    </row>
    <row r="3974" spans="21:21" s="9" customFormat="1" ht="15.2" customHeight="1">
      <c r="U3974" s="12"/>
    </row>
    <row r="3975" spans="21:21" s="9" customFormat="1" ht="15.2" customHeight="1">
      <c r="U3975" s="12"/>
    </row>
    <row r="3976" spans="21:21" s="9" customFormat="1" ht="15.2" customHeight="1">
      <c r="U3976" s="12"/>
    </row>
    <row r="3977" spans="21:21" s="9" customFormat="1" ht="15.2" customHeight="1">
      <c r="U3977" s="12"/>
    </row>
    <row r="3978" spans="21:21" s="9" customFormat="1" ht="15.2" customHeight="1">
      <c r="U3978" s="12"/>
    </row>
    <row r="3979" spans="21:21" s="9" customFormat="1" ht="15.2" customHeight="1">
      <c r="U3979" s="12"/>
    </row>
    <row r="3980" spans="21:21" s="9" customFormat="1" ht="15.2" customHeight="1">
      <c r="U3980" s="12"/>
    </row>
    <row r="3981" spans="21:21" s="9" customFormat="1" ht="15.2" customHeight="1">
      <c r="U3981" s="12"/>
    </row>
    <row r="3982" spans="21:21" s="9" customFormat="1" ht="15.2" customHeight="1">
      <c r="U3982" s="12"/>
    </row>
    <row r="3983" spans="21:21" s="9" customFormat="1" ht="15.2" customHeight="1">
      <c r="U3983" s="12"/>
    </row>
    <row r="3984" spans="21:21" s="9" customFormat="1" ht="15.2" customHeight="1">
      <c r="U3984" s="12"/>
    </row>
    <row r="3985" spans="21:21" s="9" customFormat="1" ht="15.2" customHeight="1">
      <c r="U3985" s="12"/>
    </row>
    <row r="3986" spans="21:21" s="9" customFormat="1" ht="15.2" customHeight="1">
      <c r="U3986" s="12"/>
    </row>
    <row r="3987" spans="21:21" s="9" customFormat="1" ht="15.2" customHeight="1">
      <c r="U3987" s="12"/>
    </row>
    <row r="3988" spans="21:21" s="9" customFormat="1" ht="15.2" customHeight="1">
      <c r="U3988" s="12"/>
    </row>
    <row r="3989" spans="21:21" s="9" customFormat="1" ht="15.2" customHeight="1">
      <c r="U3989" s="12"/>
    </row>
    <row r="3990" spans="21:21" s="9" customFormat="1" ht="15.2" customHeight="1">
      <c r="U3990" s="12"/>
    </row>
    <row r="3991" spans="21:21" s="9" customFormat="1" ht="15.2" customHeight="1">
      <c r="U3991" s="12"/>
    </row>
    <row r="3992" spans="21:21" s="9" customFormat="1" ht="15.2" customHeight="1">
      <c r="U3992" s="12"/>
    </row>
    <row r="3993" spans="21:21" s="9" customFormat="1" ht="15.2" customHeight="1">
      <c r="U3993" s="12"/>
    </row>
    <row r="3994" spans="21:21" s="9" customFormat="1" ht="15.2" customHeight="1">
      <c r="U3994" s="12"/>
    </row>
    <row r="3995" spans="21:21" s="9" customFormat="1" ht="15.2" customHeight="1">
      <c r="U3995" s="12"/>
    </row>
    <row r="3996" spans="21:21" s="9" customFormat="1" ht="15.2" customHeight="1">
      <c r="U3996" s="12"/>
    </row>
    <row r="3997" spans="21:21" s="9" customFormat="1" ht="15.2" customHeight="1">
      <c r="U3997" s="12"/>
    </row>
    <row r="3998" spans="21:21" s="9" customFormat="1" ht="15.2" customHeight="1">
      <c r="U3998" s="12"/>
    </row>
    <row r="3999" spans="21:21" s="9" customFormat="1" ht="15.2" customHeight="1">
      <c r="U3999" s="12"/>
    </row>
    <row r="4000" spans="21:21" s="9" customFormat="1" ht="15.2" customHeight="1">
      <c r="U4000" s="12"/>
    </row>
    <row r="4001" spans="21:21" s="9" customFormat="1" ht="15.2" customHeight="1">
      <c r="U4001" s="12"/>
    </row>
    <row r="4002" spans="21:21" s="9" customFormat="1" ht="15.2" customHeight="1">
      <c r="U4002" s="12"/>
    </row>
    <row r="4003" spans="21:21" s="9" customFormat="1" ht="15.2" customHeight="1">
      <c r="U4003" s="12"/>
    </row>
    <row r="4004" spans="21:21" s="9" customFormat="1" ht="15.2" customHeight="1">
      <c r="U4004" s="12"/>
    </row>
    <row r="4005" spans="21:21" s="9" customFormat="1" ht="15.2" customHeight="1">
      <c r="U4005" s="12"/>
    </row>
    <row r="4006" spans="21:21" s="9" customFormat="1" ht="15.2" customHeight="1">
      <c r="U4006" s="12"/>
    </row>
    <row r="4007" spans="21:21" s="9" customFormat="1" ht="15.2" customHeight="1">
      <c r="U4007" s="12"/>
    </row>
    <row r="4008" spans="21:21" s="9" customFormat="1" ht="15.2" customHeight="1">
      <c r="U4008" s="12"/>
    </row>
    <row r="4009" spans="21:21" s="9" customFormat="1" ht="15.2" customHeight="1">
      <c r="U4009" s="12"/>
    </row>
    <row r="4010" spans="21:21" s="9" customFormat="1" ht="15.2" customHeight="1">
      <c r="U4010" s="12"/>
    </row>
    <row r="4011" spans="21:21" s="9" customFormat="1" ht="15.2" customHeight="1">
      <c r="U4011" s="12"/>
    </row>
    <row r="4012" spans="21:21" s="9" customFormat="1" ht="15.2" customHeight="1">
      <c r="U4012" s="12"/>
    </row>
    <row r="4013" spans="21:21" s="9" customFormat="1" ht="15.2" customHeight="1">
      <c r="U4013" s="12"/>
    </row>
    <row r="4014" spans="21:21" s="9" customFormat="1" ht="15.2" customHeight="1">
      <c r="U4014" s="12"/>
    </row>
    <row r="4015" spans="21:21" s="9" customFormat="1" ht="15.2" customHeight="1">
      <c r="U4015" s="12"/>
    </row>
    <row r="4016" spans="21:21" s="9" customFormat="1" ht="15.2" customHeight="1">
      <c r="U4016" s="12"/>
    </row>
    <row r="4017" spans="21:21" s="9" customFormat="1" ht="15.2" customHeight="1">
      <c r="U4017" s="12"/>
    </row>
    <row r="4018" spans="21:21" s="9" customFormat="1" ht="15.2" customHeight="1">
      <c r="U4018" s="12"/>
    </row>
    <row r="4019" spans="21:21" s="9" customFormat="1" ht="15.2" customHeight="1">
      <c r="U4019" s="12"/>
    </row>
    <row r="4020" spans="21:21" s="9" customFormat="1" ht="15.2" customHeight="1">
      <c r="U4020" s="12"/>
    </row>
    <row r="4021" spans="21:21" s="9" customFormat="1" ht="15.2" customHeight="1">
      <c r="U4021" s="12"/>
    </row>
    <row r="4022" spans="21:21" s="9" customFormat="1" ht="15.2" customHeight="1">
      <c r="U4022" s="12"/>
    </row>
    <row r="4023" spans="21:21" s="9" customFormat="1" ht="15.2" customHeight="1">
      <c r="U4023" s="12"/>
    </row>
    <row r="4024" spans="21:21" s="9" customFormat="1" ht="15.2" customHeight="1">
      <c r="U4024" s="12"/>
    </row>
    <row r="4025" spans="21:21" s="9" customFormat="1" ht="15.2" customHeight="1">
      <c r="U4025" s="12"/>
    </row>
    <row r="4026" spans="21:21" s="9" customFormat="1" ht="15.2" customHeight="1">
      <c r="U4026" s="12"/>
    </row>
    <row r="4027" spans="21:21" s="9" customFormat="1" ht="15.2" customHeight="1">
      <c r="U4027" s="12"/>
    </row>
    <row r="4028" spans="21:21" s="9" customFormat="1" ht="15.2" customHeight="1">
      <c r="U4028" s="12"/>
    </row>
    <row r="4029" spans="21:21" s="9" customFormat="1" ht="15.2" customHeight="1">
      <c r="U4029" s="12"/>
    </row>
    <row r="4030" spans="21:21" s="9" customFormat="1" ht="15.2" customHeight="1">
      <c r="U4030" s="12"/>
    </row>
    <row r="4031" spans="21:21" s="9" customFormat="1" ht="15.2" customHeight="1">
      <c r="U4031" s="12"/>
    </row>
    <row r="4032" spans="21:21" s="9" customFormat="1" ht="15.2" customHeight="1">
      <c r="U4032" s="12"/>
    </row>
    <row r="4033" spans="21:21" s="9" customFormat="1" ht="15.2" customHeight="1">
      <c r="U4033" s="12"/>
    </row>
    <row r="4034" spans="21:21" s="9" customFormat="1" ht="15.2" customHeight="1">
      <c r="U4034" s="12"/>
    </row>
    <row r="4035" spans="21:21" s="9" customFormat="1" ht="15.2" customHeight="1">
      <c r="U4035" s="12"/>
    </row>
    <row r="4036" spans="21:21" s="9" customFormat="1" ht="15.2" customHeight="1">
      <c r="U4036" s="12"/>
    </row>
    <row r="4037" spans="21:21" s="9" customFormat="1" ht="15.2" customHeight="1">
      <c r="U4037" s="12"/>
    </row>
    <row r="4038" spans="21:21" s="9" customFormat="1" ht="15.2" customHeight="1">
      <c r="U4038" s="12"/>
    </row>
    <row r="4039" spans="21:21" s="9" customFormat="1" ht="15.2" customHeight="1">
      <c r="U4039" s="12"/>
    </row>
    <row r="4040" spans="21:21" s="9" customFormat="1" ht="15.2" customHeight="1">
      <c r="U4040" s="12"/>
    </row>
    <row r="4041" spans="21:21" s="9" customFormat="1" ht="15.2" customHeight="1">
      <c r="U4041" s="12"/>
    </row>
    <row r="4042" spans="21:21" s="9" customFormat="1" ht="15.2" customHeight="1">
      <c r="U4042" s="12"/>
    </row>
    <row r="4043" spans="21:21" s="9" customFormat="1" ht="15.2" customHeight="1">
      <c r="U4043" s="12"/>
    </row>
    <row r="4044" spans="21:21" s="9" customFormat="1" ht="15.2" customHeight="1">
      <c r="U4044" s="12"/>
    </row>
    <row r="4045" spans="21:21" s="9" customFormat="1" ht="15.2" customHeight="1">
      <c r="U4045" s="12"/>
    </row>
    <row r="4046" spans="21:21" s="9" customFormat="1" ht="15.2" customHeight="1">
      <c r="U4046" s="12"/>
    </row>
    <row r="4047" spans="21:21" s="9" customFormat="1" ht="15.2" customHeight="1">
      <c r="U4047" s="12"/>
    </row>
    <row r="4048" spans="21:21" s="9" customFormat="1" ht="15.2" customHeight="1">
      <c r="U4048" s="12"/>
    </row>
    <row r="4049" spans="21:21" s="9" customFormat="1" ht="15.2" customHeight="1">
      <c r="U4049" s="12"/>
    </row>
    <row r="4050" spans="21:21" s="9" customFormat="1" ht="15.2" customHeight="1">
      <c r="U4050" s="12"/>
    </row>
    <row r="4051" spans="21:21" s="9" customFormat="1" ht="15.2" customHeight="1">
      <c r="U4051" s="12"/>
    </row>
    <row r="4052" spans="21:21" s="9" customFormat="1" ht="15.2" customHeight="1">
      <c r="U4052" s="12"/>
    </row>
    <row r="4053" spans="21:21" s="9" customFormat="1" ht="15.2" customHeight="1">
      <c r="U4053" s="12"/>
    </row>
    <row r="4054" spans="21:21" s="9" customFormat="1" ht="15.2" customHeight="1">
      <c r="U4054" s="12"/>
    </row>
    <row r="4055" spans="21:21" s="9" customFormat="1" ht="15.2" customHeight="1">
      <c r="U4055" s="12"/>
    </row>
    <row r="4056" spans="21:21" s="9" customFormat="1" ht="15.2" customHeight="1">
      <c r="U4056" s="12"/>
    </row>
    <row r="4057" spans="21:21" s="9" customFormat="1" ht="15.2" customHeight="1">
      <c r="U4057" s="12"/>
    </row>
    <row r="4058" spans="21:21" s="9" customFormat="1" ht="15.2" customHeight="1">
      <c r="U4058" s="12"/>
    </row>
    <row r="4059" spans="21:21" s="9" customFormat="1" ht="15.2" customHeight="1">
      <c r="U4059" s="12"/>
    </row>
    <row r="4060" spans="21:21" s="9" customFormat="1" ht="15.2" customHeight="1">
      <c r="U4060" s="12"/>
    </row>
    <row r="4061" spans="21:21" s="9" customFormat="1" ht="15.2" customHeight="1">
      <c r="U4061" s="12"/>
    </row>
    <row r="4062" spans="21:21" s="9" customFormat="1" ht="15.2" customHeight="1">
      <c r="U4062" s="12"/>
    </row>
    <row r="4063" spans="21:21" s="9" customFormat="1" ht="15.2" customHeight="1">
      <c r="U4063" s="12"/>
    </row>
    <row r="4064" spans="21:21" s="9" customFormat="1" ht="15.2" customHeight="1">
      <c r="U4064" s="12"/>
    </row>
    <row r="4065" spans="21:21" s="9" customFormat="1" ht="15.2" customHeight="1">
      <c r="U4065" s="12"/>
    </row>
    <row r="4066" spans="21:21" s="9" customFormat="1" ht="15.2" customHeight="1">
      <c r="U4066" s="12"/>
    </row>
    <row r="4067" spans="21:21" s="9" customFormat="1" ht="15.2" customHeight="1">
      <c r="U4067" s="12"/>
    </row>
    <row r="4068" spans="21:21" s="9" customFormat="1" ht="15.2" customHeight="1">
      <c r="U4068" s="12"/>
    </row>
    <row r="4069" spans="21:21" s="9" customFormat="1" ht="15.2" customHeight="1">
      <c r="U4069" s="12"/>
    </row>
    <row r="4070" spans="21:21" s="9" customFormat="1" ht="15.2" customHeight="1">
      <c r="U4070" s="12"/>
    </row>
    <row r="4071" spans="21:21" s="9" customFormat="1" ht="15.2" customHeight="1">
      <c r="U4071" s="12"/>
    </row>
    <row r="4072" spans="21:21" s="9" customFormat="1" ht="15.2" customHeight="1">
      <c r="U4072" s="12"/>
    </row>
    <row r="4073" spans="21:21" s="9" customFormat="1" ht="15.2" customHeight="1">
      <c r="U4073" s="12"/>
    </row>
    <row r="4074" spans="21:21" s="9" customFormat="1" ht="15.2" customHeight="1">
      <c r="U4074" s="12"/>
    </row>
    <row r="4075" spans="21:21" s="9" customFormat="1" ht="15.2" customHeight="1">
      <c r="U4075" s="12"/>
    </row>
    <row r="4076" spans="21:21" s="9" customFormat="1" ht="15.2" customHeight="1">
      <c r="U4076" s="12"/>
    </row>
    <row r="4077" spans="21:21" s="9" customFormat="1" ht="15.2" customHeight="1">
      <c r="U4077" s="12"/>
    </row>
    <row r="4078" spans="21:21" s="9" customFormat="1" ht="15.2" customHeight="1">
      <c r="U4078" s="12"/>
    </row>
    <row r="4079" spans="21:21" s="9" customFormat="1" ht="15.2" customHeight="1">
      <c r="U4079" s="12"/>
    </row>
  </sheetData>
  <sheetProtection selectLockedCells="1"/>
  <protectedRanges>
    <protectedRange algorithmName="SHA-512" hashValue="CETrBh/fxfU64yGhba9gfXH03LKXnnN1ar1GsOLKJ2NrEZbXbCMCzBW03NHpwBas6ECsMJEy+rtr2PzDRmJg9w==" saltValue="wvr1QvahYHelS59pzL0G0w==" spinCount="100000" sqref="E9:E18 G9:G18 J9:J18 L9:L18 O9:O18 Q9:Q18 E21:E30 G21:G30 J21:J30 L21:L30 O21:O30 Q21:Q30 E33:E42 G33:G42 J33:J42 L33:L42 O33:O42 Q33:Q42 E45:E54 G45:G54 J45:J54" name="Benotung"/>
  </protectedRanges>
  <mergeCells count="8">
    <mergeCell ref="A1:S1"/>
    <mergeCell ref="T6:T7"/>
    <mergeCell ref="D4:R4"/>
    <mergeCell ref="D5:R5"/>
    <mergeCell ref="A6:C6"/>
    <mergeCell ref="D6:H6"/>
    <mergeCell ref="I6:M6"/>
    <mergeCell ref="N6:R6"/>
  </mergeCells>
  <pageMargins left="0.7" right="0.7" top="0.78740157499999996" bottom="0.78740157499999996" header="0.3" footer="0.3"/>
  <pageSetup paperSize="9" scale="5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/>
  <dimension ref="A1:JH4079"/>
  <sheetViews>
    <sheetView zoomScale="85" zoomScaleNormal="85" workbookViewId="0">
      <selection activeCell="C41" sqref="C41"/>
    </sheetView>
  </sheetViews>
  <sheetFormatPr baseColWidth="10" defaultColWidth="11.42578125" defaultRowHeight="18.75"/>
  <cols>
    <col min="1" max="1" width="5.28515625" style="9" bestFit="1" customWidth="1"/>
    <col min="2" max="2" width="70" style="9" bestFit="1" customWidth="1"/>
    <col min="3" max="3" width="25.7109375" style="9" bestFit="1" customWidth="1"/>
    <col min="4" max="18" width="2.7109375" style="9" customWidth="1"/>
    <col min="19" max="19" width="12.140625" style="9" customWidth="1"/>
    <col min="20" max="20" width="36.85546875" style="9" customWidth="1"/>
    <col min="21" max="21" width="13.85546875" style="12" customWidth="1"/>
    <col min="22" max="27" width="12.140625" style="9" customWidth="1"/>
    <col min="28" max="268" width="12.140625" style="11" customWidth="1"/>
    <col min="269" max="16384" width="11.42578125" style="9"/>
  </cols>
  <sheetData>
    <row r="1" spans="1:268" ht="51.75" customHeight="1">
      <c r="A1" s="121" t="str">
        <f>+Vorlage!A1</f>
        <v>Anwenderbewertung - OP-Tische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2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</row>
    <row r="2" spans="1:268" ht="15.2" customHeight="1" thickBot="1">
      <c r="A2" s="5" t="str">
        <f>+Vorlage!A2</f>
        <v>EU-AUS-028/2026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</row>
    <row r="3" spans="1:268" ht="15.2" customHeight="1">
      <c r="A3" s="45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2"/>
      <c r="T3" s="42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</row>
    <row r="4" spans="1:268" ht="16.5" customHeight="1">
      <c r="A4" s="34" t="s">
        <v>0</v>
      </c>
      <c r="B4" s="35"/>
      <c r="C4" s="35" t="s">
        <v>10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20"/>
      <c r="S4" s="45" t="s">
        <v>1</v>
      </c>
      <c r="T4" s="80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</row>
    <row r="5" spans="1:268" ht="16.5" customHeight="1" thickBot="1">
      <c r="A5" s="36"/>
      <c r="B5" s="37"/>
      <c r="C5" s="37" t="s">
        <v>11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20"/>
      <c r="S5" s="46" t="s">
        <v>2</v>
      </c>
      <c r="T5" s="81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</row>
    <row r="6" spans="1:268" ht="16.5" customHeight="1" thickBot="1">
      <c r="A6" s="101" t="s">
        <v>14</v>
      </c>
      <c r="B6" s="102"/>
      <c r="C6" s="103"/>
      <c r="D6" s="104" t="s">
        <v>7</v>
      </c>
      <c r="E6" s="105"/>
      <c r="F6" s="105"/>
      <c r="G6" s="105"/>
      <c r="H6" s="106"/>
      <c r="I6" s="107" t="s">
        <v>8</v>
      </c>
      <c r="J6" s="105"/>
      <c r="K6" s="105"/>
      <c r="L6" s="105"/>
      <c r="M6" s="106"/>
      <c r="N6" s="107" t="s">
        <v>9</v>
      </c>
      <c r="O6" s="105"/>
      <c r="P6" s="105"/>
      <c r="Q6" s="105"/>
      <c r="R6" s="106"/>
      <c r="S6" s="79"/>
      <c r="T6" s="117" t="s">
        <v>4</v>
      </c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</row>
    <row r="7" spans="1:268" s="10" customFormat="1" ht="19.5" thickBot="1">
      <c r="A7" s="43" t="s">
        <v>3</v>
      </c>
      <c r="B7" s="31"/>
      <c r="C7" s="30"/>
      <c r="D7" s="25"/>
      <c r="E7" s="25">
        <v>1</v>
      </c>
      <c r="F7" s="25"/>
      <c r="G7" s="25">
        <v>2</v>
      </c>
      <c r="H7" s="25"/>
      <c r="I7" s="26"/>
      <c r="J7" s="25">
        <v>3</v>
      </c>
      <c r="K7" s="25"/>
      <c r="L7" s="25">
        <v>4</v>
      </c>
      <c r="M7" s="25"/>
      <c r="N7" s="26"/>
      <c r="O7" s="25">
        <v>5</v>
      </c>
      <c r="P7" s="25"/>
      <c r="Q7" s="25">
        <v>6</v>
      </c>
      <c r="R7" s="25"/>
      <c r="S7" s="48"/>
      <c r="T7" s="118"/>
      <c r="U7" s="13"/>
    </row>
    <row r="8" spans="1:268" ht="17.850000000000001" customHeight="1">
      <c r="A8" s="44" t="str">
        <f>+Vorlage!A8</f>
        <v>Gesamt-System</v>
      </c>
      <c r="B8" s="33"/>
      <c r="C8" s="33"/>
      <c r="D8" s="67"/>
      <c r="E8" s="68"/>
      <c r="F8" s="68"/>
      <c r="G8" s="68"/>
      <c r="H8" s="68"/>
      <c r="I8" s="56"/>
      <c r="J8" s="57"/>
      <c r="K8" s="57"/>
      <c r="L8" s="57"/>
      <c r="M8" s="58"/>
      <c r="N8" s="75"/>
      <c r="O8" s="68"/>
      <c r="P8" s="68"/>
      <c r="Q8" s="68"/>
      <c r="R8" s="76"/>
      <c r="S8" s="33"/>
      <c r="T8" s="42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</row>
    <row r="9" spans="1:268" ht="15.2" customHeight="1">
      <c r="A9" s="45"/>
      <c r="B9" s="38" t="str">
        <f>IF(Vorlage!B9&lt;&gt;"",Vorlage!B9,"")</f>
        <v>Optische Verarbeitung der Oberflächen</v>
      </c>
      <c r="C9" s="38"/>
      <c r="D9" s="69"/>
      <c r="E9" s="70"/>
      <c r="F9" s="71"/>
      <c r="G9" s="70"/>
      <c r="H9" s="71"/>
      <c r="I9" s="59"/>
      <c r="J9" s="60"/>
      <c r="K9" s="61"/>
      <c r="L9" s="60"/>
      <c r="M9" s="62"/>
      <c r="N9" s="71"/>
      <c r="O9" s="70"/>
      <c r="P9" s="71"/>
      <c r="Q9" s="70"/>
      <c r="R9" s="77"/>
      <c r="S9" s="38" t="str">
        <f>IF(Vorlage!S9&lt;&gt;0,Vorlage!S9,"")</f>
        <v/>
      </c>
      <c r="T9" s="39"/>
      <c r="U9" s="14" t="str">
        <f>IF(COUNTIF((E9:Q9),"x")&gt;1,"Bitte nur ein Kreuz setzen!","")</f>
        <v/>
      </c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</row>
    <row r="10" spans="1:268" ht="15.2" customHeight="1">
      <c r="A10" s="45"/>
      <c r="B10" s="38" t="str">
        <f>IF(Vorlage!B10&lt;&gt;"",Vorlage!B10,"")</f>
        <v>Anzahl der möglichen Positionierungen des Patienten</v>
      </c>
      <c r="C10" s="38"/>
      <c r="D10" s="69"/>
      <c r="E10" s="70"/>
      <c r="F10" s="71"/>
      <c r="G10" s="70"/>
      <c r="H10" s="71"/>
      <c r="I10" s="59"/>
      <c r="J10" s="60"/>
      <c r="K10" s="61"/>
      <c r="L10" s="60"/>
      <c r="M10" s="62"/>
      <c r="N10" s="71"/>
      <c r="O10" s="70"/>
      <c r="P10" s="71"/>
      <c r="Q10" s="70"/>
      <c r="R10" s="77"/>
      <c r="S10" s="38" t="str">
        <f>IF(Vorlage!S10&lt;&gt;0,Vorlage!S10,"")</f>
        <v/>
      </c>
      <c r="T10" s="39"/>
      <c r="U10" s="14" t="str">
        <f t="shared" ref="U10:U18" si="0">IF(COUNTIF((E10:Q10),"x")&gt;1,"Bitte nur ein Kreuz setzen!","")</f>
        <v/>
      </c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</row>
    <row r="11" spans="1:268" ht="15.2" customHeight="1">
      <c r="A11" s="45"/>
      <c r="B11" s="38" t="str">
        <f>IF(Vorlage!B11&lt;&gt;"",Vorlage!B11,"")</f>
        <v>Eindruck des Bedienkonzeptes (intraoperativ)</v>
      </c>
      <c r="C11" s="38"/>
      <c r="D11" s="69"/>
      <c r="E11" s="70"/>
      <c r="F11" s="71"/>
      <c r="G11" s="70"/>
      <c r="H11" s="71"/>
      <c r="I11" s="59"/>
      <c r="J11" s="60"/>
      <c r="K11" s="61"/>
      <c r="L11" s="60"/>
      <c r="M11" s="62"/>
      <c r="N11" s="71"/>
      <c r="O11" s="70"/>
      <c r="P11" s="71"/>
      <c r="Q11" s="70"/>
      <c r="R11" s="77"/>
      <c r="S11" s="38" t="str">
        <f>IF(Vorlage!S11&lt;&gt;0,Vorlage!S11,"")</f>
        <v/>
      </c>
      <c r="T11" s="39"/>
      <c r="U11" s="14" t="str">
        <f t="shared" si="0"/>
        <v/>
      </c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</row>
    <row r="12" spans="1:268" ht="15.2" hidden="1" customHeight="1">
      <c r="A12" s="45"/>
      <c r="B12" s="38" t="str">
        <f>IF(Vorlage!B12&lt;&gt;"",Vorlage!B12,"")</f>
        <v/>
      </c>
      <c r="C12" s="38"/>
      <c r="D12" s="69"/>
      <c r="E12" s="70"/>
      <c r="F12" s="71"/>
      <c r="G12" s="70"/>
      <c r="H12" s="71"/>
      <c r="I12" s="59"/>
      <c r="J12" s="60"/>
      <c r="K12" s="61"/>
      <c r="L12" s="60"/>
      <c r="M12" s="62"/>
      <c r="N12" s="71"/>
      <c r="O12" s="70"/>
      <c r="P12" s="71"/>
      <c r="Q12" s="70"/>
      <c r="R12" s="77"/>
      <c r="S12" s="38" t="str">
        <f>IF(Vorlage!S12&lt;&gt;0,Vorlage!S12,"")</f>
        <v/>
      </c>
      <c r="T12" s="39"/>
      <c r="U12" s="14" t="str">
        <f t="shared" si="0"/>
        <v/>
      </c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</row>
    <row r="13" spans="1:268" ht="15" hidden="1" customHeight="1">
      <c r="A13" s="45"/>
      <c r="B13" s="38" t="str">
        <f>IF(Vorlage!B13&lt;&gt;"",Vorlage!B13,"")</f>
        <v/>
      </c>
      <c r="C13" s="38"/>
      <c r="D13" s="69"/>
      <c r="E13" s="70"/>
      <c r="F13" s="71"/>
      <c r="G13" s="70"/>
      <c r="H13" s="71"/>
      <c r="I13" s="59"/>
      <c r="J13" s="60"/>
      <c r="K13" s="61"/>
      <c r="L13" s="60"/>
      <c r="M13" s="62"/>
      <c r="N13" s="71"/>
      <c r="O13" s="70"/>
      <c r="P13" s="71"/>
      <c r="Q13" s="70"/>
      <c r="R13" s="77"/>
      <c r="S13" s="38" t="str">
        <f>IF(Vorlage!S13&lt;&gt;0,Vorlage!S13,"")</f>
        <v/>
      </c>
      <c r="T13" s="39"/>
      <c r="U13" s="14" t="str">
        <f t="shared" si="0"/>
        <v/>
      </c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</row>
    <row r="14" spans="1:268" ht="15.2" hidden="1" customHeight="1">
      <c r="A14" s="45"/>
      <c r="B14" s="49" t="str">
        <f>IF(Vorlage!B14&lt;&gt;"",Vorlage!B14,"")</f>
        <v/>
      </c>
      <c r="C14" s="38"/>
      <c r="D14" s="69"/>
      <c r="E14" s="70"/>
      <c r="F14" s="71"/>
      <c r="G14" s="70"/>
      <c r="H14" s="71"/>
      <c r="I14" s="59"/>
      <c r="J14" s="60"/>
      <c r="K14" s="61"/>
      <c r="L14" s="60"/>
      <c r="M14" s="62"/>
      <c r="N14" s="71"/>
      <c r="O14" s="70"/>
      <c r="P14" s="71"/>
      <c r="Q14" s="70"/>
      <c r="R14" s="77"/>
      <c r="S14" s="38" t="str">
        <f>IF(Vorlage!S14&lt;&gt;0,Vorlage!S14,"")</f>
        <v/>
      </c>
      <c r="T14" s="39"/>
      <c r="U14" s="14" t="str">
        <f t="shared" si="0"/>
        <v/>
      </c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</row>
    <row r="15" spans="1:268" ht="15.2" hidden="1" customHeight="1">
      <c r="A15" s="45"/>
      <c r="B15" s="49" t="str">
        <f>IF(Vorlage!B15&lt;&gt;"",Vorlage!B15,"")</f>
        <v/>
      </c>
      <c r="C15" s="38"/>
      <c r="D15" s="69"/>
      <c r="E15" s="70"/>
      <c r="F15" s="71"/>
      <c r="G15" s="70"/>
      <c r="H15" s="71"/>
      <c r="I15" s="59"/>
      <c r="J15" s="60"/>
      <c r="K15" s="61"/>
      <c r="L15" s="60"/>
      <c r="M15" s="62"/>
      <c r="N15" s="71"/>
      <c r="O15" s="70"/>
      <c r="P15" s="71"/>
      <c r="Q15" s="70"/>
      <c r="R15" s="77"/>
      <c r="S15" s="38" t="str">
        <f>IF(Vorlage!S15&lt;&gt;0,Vorlage!S15,"")</f>
        <v/>
      </c>
      <c r="T15" s="39"/>
      <c r="U15" s="14" t="str">
        <f t="shared" si="0"/>
        <v/>
      </c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</row>
    <row r="16" spans="1:268" ht="15.2" hidden="1" customHeight="1">
      <c r="A16" s="45"/>
      <c r="B16" s="49" t="str">
        <f>IF(Vorlage!B16&lt;&gt;"",Vorlage!B16,"")</f>
        <v/>
      </c>
      <c r="C16" s="38"/>
      <c r="D16" s="69"/>
      <c r="E16" s="70"/>
      <c r="F16" s="71"/>
      <c r="G16" s="70"/>
      <c r="H16" s="71"/>
      <c r="I16" s="59"/>
      <c r="J16" s="60"/>
      <c r="K16" s="61"/>
      <c r="L16" s="60"/>
      <c r="M16" s="62"/>
      <c r="N16" s="71"/>
      <c r="O16" s="70"/>
      <c r="P16" s="71"/>
      <c r="Q16" s="70"/>
      <c r="R16" s="77"/>
      <c r="S16" s="38" t="str">
        <f>IF(Vorlage!S16&lt;&gt;0,Vorlage!S16,"")</f>
        <v/>
      </c>
      <c r="T16" s="39"/>
      <c r="U16" s="14" t="str">
        <f t="shared" si="0"/>
        <v/>
      </c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</row>
    <row r="17" spans="1:21" s="9" customFormat="1" ht="15.2" hidden="1" customHeight="1">
      <c r="A17" s="45"/>
      <c r="B17" s="49" t="str">
        <f>IF(Vorlage!B17&lt;&gt;"",Vorlage!B17,"")</f>
        <v/>
      </c>
      <c r="C17" s="38"/>
      <c r="D17" s="69"/>
      <c r="E17" s="70"/>
      <c r="F17" s="71"/>
      <c r="G17" s="70"/>
      <c r="H17" s="71"/>
      <c r="I17" s="59"/>
      <c r="J17" s="60"/>
      <c r="K17" s="61"/>
      <c r="L17" s="60"/>
      <c r="M17" s="62"/>
      <c r="N17" s="71"/>
      <c r="O17" s="70"/>
      <c r="P17" s="71"/>
      <c r="Q17" s="70"/>
      <c r="R17" s="77"/>
      <c r="S17" s="38" t="str">
        <f>IF(Vorlage!S17&lt;&gt;0,Vorlage!S17,"")</f>
        <v/>
      </c>
      <c r="T17" s="39"/>
      <c r="U17" s="14" t="str">
        <f t="shared" si="0"/>
        <v/>
      </c>
    </row>
    <row r="18" spans="1:21" s="9" customFormat="1" ht="15.2" hidden="1" customHeight="1">
      <c r="A18" s="45"/>
      <c r="B18" s="49" t="str">
        <f>IF(Vorlage!B18&lt;&gt;"",Vorlage!B18,"")</f>
        <v/>
      </c>
      <c r="C18" s="38"/>
      <c r="D18" s="69"/>
      <c r="E18" s="70"/>
      <c r="F18" s="71"/>
      <c r="G18" s="70"/>
      <c r="H18" s="71"/>
      <c r="I18" s="59"/>
      <c r="J18" s="60"/>
      <c r="K18" s="61"/>
      <c r="L18" s="60"/>
      <c r="M18" s="62"/>
      <c r="N18" s="71"/>
      <c r="O18" s="70"/>
      <c r="P18" s="71"/>
      <c r="Q18" s="70"/>
      <c r="R18" s="77"/>
      <c r="S18" s="38" t="str">
        <f>IF(Vorlage!S18&lt;&gt;0,Vorlage!S18,"")</f>
        <v/>
      </c>
      <c r="T18" s="39"/>
      <c r="U18" s="14" t="str">
        <f t="shared" si="0"/>
        <v/>
      </c>
    </row>
    <row r="19" spans="1:21" s="9" customFormat="1" ht="15.2" customHeight="1" thickBot="1">
      <c r="A19" s="46"/>
      <c r="B19" s="47"/>
      <c r="C19" s="40"/>
      <c r="D19" s="72"/>
      <c r="E19" s="73"/>
      <c r="F19" s="73"/>
      <c r="G19" s="73"/>
      <c r="H19" s="73"/>
      <c r="I19" s="63"/>
      <c r="J19" s="64"/>
      <c r="K19" s="64"/>
      <c r="L19" s="64"/>
      <c r="M19" s="65"/>
      <c r="N19" s="73"/>
      <c r="O19" s="73"/>
      <c r="P19" s="73"/>
      <c r="Q19" s="73"/>
      <c r="R19" s="78"/>
      <c r="S19" s="40"/>
      <c r="T19" s="41"/>
      <c r="U19" s="15"/>
    </row>
    <row r="20" spans="1:21" s="9" customFormat="1" ht="17.850000000000001" customHeight="1">
      <c r="A20" s="50" t="str">
        <f>+Vorlage!A20</f>
        <v>OP- Tisch Säule</v>
      </c>
      <c r="B20" s="38"/>
      <c r="C20" s="38"/>
      <c r="D20" s="69"/>
      <c r="E20" s="71"/>
      <c r="F20" s="71"/>
      <c r="G20" s="71"/>
      <c r="H20" s="71"/>
      <c r="I20" s="59"/>
      <c r="J20" s="61"/>
      <c r="K20" s="61"/>
      <c r="L20" s="61"/>
      <c r="M20" s="62"/>
      <c r="N20" s="71"/>
      <c r="O20" s="71"/>
      <c r="P20" s="71"/>
      <c r="Q20" s="71"/>
      <c r="R20" s="77"/>
      <c r="S20" s="38"/>
      <c r="T20" s="39"/>
      <c r="U20" s="15"/>
    </row>
    <row r="21" spans="1:21" s="9" customFormat="1" ht="15.2" customHeight="1">
      <c r="A21" s="50"/>
      <c r="B21" s="38" t="str">
        <f>IF(Vorlage!B21&lt;&gt;"",Vorlage!B21,"")</f>
        <v>Drehbereich, Bedienkonzept für die Drehung</v>
      </c>
      <c r="C21" s="38"/>
      <c r="D21" s="69"/>
      <c r="E21" s="70"/>
      <c r="F21" s="71"/>
      <c r="G21" s="70"/>
      <c r="H21" s="71"/>
      <c r="I21" s="59"/>
      <c r="J21" s="60"/>
      <c r="K21" s="61"/>
      <c r="L21" s="60"/>
      <c r="M21" s="62"/>
      <c r="N21" s="71"/>
      <c r="O21" s="70"/>
      <c r="P21" s="71"/>
      <c r="Q21" s="70"/>
      <c r="R21" s="77"/>
      <c r="S21" s="38" t="str">
        <f>IF(Vorlage!S21&lt;&gt;0,Vorlage!S21,"")</f>
        <v/>
      </c>
      <c r="T21" s="39"/>
      <c r="U21" s="14" t="str">
        <f t="shared" ref="U21:U30" si="1">IF(COUNTIF((E21:Q21),"x")&gt;1,"Bitte nur ein Kreuz setzen!","")</f>
        <v/>
      </c>
    </row>
    <row r="22" spans="1:21" s="9" customFormat="1" ht="15.2" customHeight="1">
      <c r="A22" s="50"/>
      <c r="B22" s="38" t="str">
        <f>IF(Vorlage!B22&lt;&gt;"",Vorlage!B22,"")</f>
        <v>Gesamteindruck zur motorischen Verstellung</v>
      </c>
      <c r="C22" s="38"/>
      <c r="D22" s="69"/>
      <c r="E22" s="70"/>
      <c r="F22" s="71"/>
      <c r="G22" s="70"/>
      <c r="H22" s="71"/>
      <c r="I22" s="59"/>
      <c r="J22" s="60"/>
      <c r="K22" s="61"/>
      <c r="L22" s="60"/>
      <c r="M22" s="62"/>
      <c r="N22" s="71"/>
      <c r="O22" s="70"/>
      <c r="P22" s="71"/>
      <c r="Q22" s="70"/>
      <c r="R22" s="77"/>
      <c r="S22" s="38" t="str">
        <f>IF(Vorlage!S22&lt;&gt;0,Vorlage!S22,"")</f>
        <v/>
      </c>
      <c r="T22" s="39"/>
      <c r="U22" s="14" t="str">
        <f t="shared" si="1"/>
        <v/>
      </c>
    </row>
    <row r="23" spans="1:21" s="9" customFormat="1" ht="15.2" customHeight="1">
      <c r="A23" s="50"/>
      <c r="B23" s="38" t="str">
        <f>IF(Vorlage!B23&lt;&gt;"",Vorlage!B23,"")</f>
        <v>Anlaufverhalten</v>
      </c>
      <c r="C23" s="38"/>
      <c r="D23" s="69"/>
      <c r="E23" s="70"/>
      <c r="F23" s="71"/>
      <c r="G23" s="70"/>
      <c r="H23" s="71"/>
      <c r="I23" s="59"/>
      <c r="J23" s="60"/>
      <c r="K23" s="61"/>
      <c r="L23" s="60"/>
      <c r="M23" s="62"/>
      <c r="N23" s="71"/>
      <c r="O23" s="70"/>
      <c r="P23" s="71"/>
      <c r="Q23" s="70"/>
      <c r="R23" s="77"/>
      <c r="S23" s="38" t="str">
        <f>IF(Vorlage!S23&lt;&gt;0,Vorlage!S23,"")</f>
        <v/>
      </c>
      <c r="T23" s="39"/>
      <c r="U23" s="14" t="str">
        <f t="shared" si="1"/>
        <v/>
      </c>
    </row>
    <row r="24" spans="1:21" s="9" customFormat="1" ht="15.2" customHeight="1">
      <c r="A24" s="50"/>
      <c r="B24" s="38" t="str">
        <f>IF(Vorlage!B24&lt;&gt;"",Vorlage!B24,"")</f>
        <v>Verstellmöglichkeiten, Präzision</v>
      </c>
      <c r="C24" s="38"/>
      <c r="D24" s="69"/>
      <c r="E24" s="70"/>
      <c r="F24" s="71"/>
      <c r="G24" s="70"/>
      <c r="H24" s="71"/>
      <c r="I24" s="59"/>
      <c r="J24" s="60"/>
      <c r="K24" s="61"/>
      <c r="L24" s="60"/>
      <c r="M24" s="62"/>
      <c r="N24" s="71"/>
      <c r="O24" s="70"/>
      <c r="P24" s="71"/>
      <c r="Q24" s="70"/>
      <c r="R24" s="77"/>
      <c r="S24" s="38" t="str">
        <f>IF(Vorlage!S24&lt;&gt;0,Vorlage!S24,"")</f>
        <v/>
      </c>
      <c r="T24" s="39"/>
      <c r="U24" s="14" t="str">
        <f t="shared" si="1"/>
        <v/>
      </c>
    </row>
    <row r="25" spans="1:21" s="9" customFormat="1" ht="15.2" customHeight="1">
      <c r="A25" s="50"/>
      <c r="B25" s="38" t="str">
        <f>IF(Vorlage!B25&lt;&gt;"",Vorlage!B25,"")</f>
        <v>Kollisionsschutz</v>
      </c>
      <c r="C25" s="38"/>
      <c r="D25" s="69"/>
      <c r="E25" s="70"/>
      <c r="F25" s="71"/>
      <c r="G25" s="70"/>
      <c r="H25" s="71"/>
      <c r="I25" s="59"/>
      <c r="J25" s="60"/>
      <c r="K25" s="61"/>
      <c r="L25" s="60"/>
      <c r="M25" s="62"/>
      <c r="N25" s="71"/>
      <c r="O25" s="70"/>
      <c r="P25" s="71"/>
      <c r="Q25" s="70"/>
      <c r="R25" s="77"/>
      <c r="S25" s="38" t="str">
        <f>IF(Vorlage!S25&lt;&gt;0,Vorlage!S25,"")</f>
        <v/>
      </c>
      <c r="T25" s="39"/>
      <c r="U25" s="14" t="str">
        <f t="shared" si="1"/>
        <v/>
      </c>
    </row>
    <row r="26" spans="1:21" s="9" customFormat="1" ht="15.2" customHeight="1">
      <c r="A26" s="50"/>
      <c r="B26" s="38" t="str">
        <f>IF(Vorlage!B26&lt;&gt;"",Vorlage!B26,"")</f>
        <v>Automatische 0-Stellung</v>
      </c>
      <c r="C26" s="38"/>
      <c r="D26" s="69"/>
      <c r="E26" s="70"/>
      <c r="F26" s="71"/>
      <c r="G26" s="70"/>
      <c r="H26" s="71"/>
      <c r="I26" s="59"/>
      <c r="J26" s="60"/>
      <c r="K26" s="61"/>
      <c r="L26" s="60"/>
      <c r="M26" s="62"/>
      <c r="N26" s="71"/>
      <c r="O26" s="70"/>
      <c r="P26" s="71"/>
      <c r="Q26" s="70"/>
      <c r="R26" s="77"/>
      <c r="S26" s="38" t="str">
        <f>IF(Vorlage!S26&lt;&gt;0,Vorlage!S26,"")</f>
        <v/>
      </c>
      <c r="T26" s="39"/>
      <c r="U26" s="14" t="str">
        <f t="shared" si="1"/>
        <v/>
      </c>
    </row>
    <row r="27" spans="1:21" s="9" customFormat="1" ht="15.2" customHeight="1">
      <c r="A27" s="50"/>
      <c r="B27" s="38" t="str">
        <f>IF(Vorlage!B27&lt;&gt;"",Vorlage!B27,"")</f>
        <v>Sicherheitskonzept für unbeabsichtigte Verstellung</v>
      </c>
      <c r="C27" s="38"/>
      <c r="D27" s="69"/>
      <c r="E27" s="70"/>
      <c r="F27" s="71"/>
      <c r="G27" s="70"/>
      <c r="H27" s="71"/>
      <c r="I27" s="59"/>
      <c r="J27" s="60"/>
      <c r="K27" s="61"/>
      <c r="L27" s="60"/>
      <c r="M27" s="62"/>
      <c r="N27" s="71"/>
      <c r="O27" s="70"/>
      <c r="P27" s="71"/>
      <c r="Q27" s="70"/>
      <c r="R27" s="77"/>
      <c r="S27" s="38" t="str">
        <f>IF(Vorlage!S27&lt;&gt;0,Vorlage!S27,"")</f>
        <v/>
      </c>
      <c r="T27" s="39"/>
      <c r="U27" s="14" t="str">
        <f t="shared" si="1"/>
        <v/>
      </c>
    </row>
    <row r="28" spans="1:21" s="9" customFormat="1" ht="15.2" customHeight="1">
      <c r="A28" s="50"/>
      <c r="B28" s="38" t="str">
        <f>IF(Vorlage!B28&lt;&gt;"",Vorlage!B28,"")</f>
        <v>Kombinierte Neigungs- und Kantungsfunktion</v>
      </c>
      <c r="C28" s="38"/>
      <c r="D28" s="69"/>
      <c r="E28" s="70"/>
      <c r="F28" s="71"/>
      <c r="G28" s="70"/>
      <c r="H28" s="71"/>
      <c r="I28" s="59"/>
      <c r="J28" s="60"/>
      <c r="K28" s="61"/>
      <c r="L28" s="60"/>
      <c r="M28" s="62"/>
      <c r="N28" s="71"/>
      <c r="O28" s="70"/>
      <c r="P28" s="71"/>
      <c r="Q28" s="70"/>
      <c r="R28" s="77"/>
      <c r="S28" s="38" t="str">
        <f>IF(Vorlage!S28&lt;&gt;0,Vorlage!S28,"")</f>
        <v/>
      </c>
      <c r="T28" s="39"/>
      <c r="U28" s="14" t="str">
        <f t="shared" si="1"/>
        <v/>
      </c>
    </row>
    <row r="29" spans="1:21" s="9" customFormat="1" ht="15.2" customHeight="1">
      <c r="A29" s="50"/>
      <c r="B29" s="38" t="str">
        <f>IF(Vorlage!B29&lt;&gt;"",Vorlage!B29,"")</f>
        <v>Akkukapazität (nur bei mobile Säulen)</v>
      </c>
      <c r="C29" s="38"/>
      <c r="D29" s="69"/>
      <c r="E29" s="70"/>
      <c r="F29" s="71"/>
      <c r="G29" s="70"/>
      <c r="H29" s="71"/>
      <c r="I29" s="59"/>
      <c r="J29" s="60"/>
      <c r="K29" s="61"/>
      <c r="L29" s="60"/>
      <c r="M29" s="62"/>
      <c r="N29" s="71"/>
      <c r="O29" s="70"/>
      <c r="P29" s="71"/>
      <c r="Q29" s="70"/>
      <c r="R29" s="77"/>
      <c r="S29" s="38" t="str">
        <f>IF(Vorlage!S29&lt;&gt;0,Vorlage!S29,"")</f>
        <v/>
      </c>
      <c r="T29" s="39"/>
      <c r="U29" s="14" t="str">
        <f t="shared" si="1"/>
        <v/>
      </c>
    </row>
    <row r="30" spans="1:21" s="9" customFormat="1" ht="15.2" customHeight="1">
      <c r="A30" s="50"/>
      <c r="B30" s="38" t="str">
        <f>IF(Vorlage!B30&lt;&gt;"",Vorlage!B30,"")</f>
        <v>Standfestigkeit (nur bei mobile Säulen)</v>
      </c>
      <c r="C30" s="38"/>
      <c r="D30" s="69"/>
      <c r="E30" s="70"/>
      <c r="F30" s="71"/>
      <c r="G30" s="70"/>
      <c r="H30" s="71"/>
      <c r="I30" s="59"/>
      <c r="J30" s="60"/>
      <c r="K30" s="61"/>
      <c r="L30" s="60"/>
      <c r="M30" s="62"/>
      <c r="N30" s="71"/>
      <c r="O30" s="70"/>
      <c r="P30" s="71"/>
      <c r="Q30" s="70"/>
      <c r="R30" s="77"/>
      <c r="S30" s="38" t="str">
        <f>IF(Vorlage!S30&lt;&gt;0,Vorlage!S30,"")</f>
        <v/>
      </c>
      <c r="T30" s="39"/>
      <c r="U30" s="14" t="str">
        <f t="shared" si="1"/>
        <v/>
      </c>
    </row>
    <row r="31" spans="1:21" s="9" customFormat="1" ht="15.2" customHeight="1" thickBot="1">
      <c r="A31" s="51"/>
      <c r="B31" s="52" t="s">
        <v>6</v>
      </c>
      <c r="C31" s="40"/>
      <c r="D31" s="72"/>
      <c r="E31" s="73"/>
      <c r="F31" s="73"/>
      <c r="G31" s="73"/>
      <c r="H31" s="73"/>
      <c r="I31" s="63"/>
      <c r="J31" s="64"/>
      <c r="K31" s="64"/>
      <c r="L31" s="64"/>
      <c r="M31" s="65"/>
      <c r="N31" s="73"/>
      <c r="O31" s="73"/>
      <c r="P31" s="73"/>
      <c r="Q31" s="73"/>
      <c r="R31" s="78"/>
      <c r="S31" s="40"/>
      <c r="T31" s="41"/>
      <c r="U31" s="15"/>
    </row>
    <row r="32" spans="1:21" s="9" customFormat="1" ht="18.75" customHeight="1">
      <c r="A32" s="53" t="str">
        <f>+Vorlage!A32</f>
        <v>OP-Tischplatten</v>
      </c>
      <c r="B32" s="54"/>
      <c r="C32" s="38"/>
      <c r="D32" s="69"/>
      <c r="E32" s="71"/>
      <c r="F32" s="71"/>
      <c r="G32" s="71"/>
      <c r="H32" s="71"/>
      <c r="I32" s="59"/>
      <c r="J32" s="61"/>
      <c r="K32" s="61"/>
      <c r="L32" s="61"/>
      <c r="M32" s="62"/>
      <c r="N32" s="71"/>
      <c r="O32" s="71"/>
      <c r="P32" s="71"/>
      <c r="Q32" s="71"/>
      <c r="R32" s="77"/>
      <c r="S32" s="38"/>
      <c r="T32" s="39"/>
      <c r="U32" s="15"/>
    </row>
    <row r="33" spans="1:21" s="9" customFormat="1" ht="17.850000000000001" customHeight="1">
      <c r="A33" s="50"/>
      <c r="B33" s="38" t="str">
        <f>IF(Vorlage!B33&lt;&gt;"",Vorlage!B33,"")</f>
        <v>Gesamteindruck (Konzept / Funktionalität)</v>
      </c>
      <c r="C33" s="38"/>
      <c r="D33" s="69"/>
      <c r="E33" s="70"/>
      <c r="F33" s="71"/>
      <c r="G33" s="70"/>
      <c r="H33" s="71"/>
      <c r="I33" s="59"/>
      <c r="J33" s="60"/>
      <c r="K33" s="61"/>
      <c r="L33" s="60"/>
      <c r="M33" s="62"/>
      <c r="N33" s="71"/>
      <c r="O33" s="70"/>
      <c r="P33" s="71"/>
      <c r="Q33" s="70"/>
      <c r="R33" s="77"/>
      <c r="S33" s="38" t="str">
        <f>IF(Vorlage!S33&lt;&gt;0,Vorlage!S33,"")</f>
        <v/>
      </c>
      <c r="T33" s="39"/>
      <c r="U33" s="14" t="str">
        <f t="shared" ref="U33:U42" si="2">IF(COUNTIF((E33:Q33),"x")&gt;1,"Bitte nur ein Kreuz setzen!","")</f>
        <v/>
      </c>
    </row>
    <row r="34" spans="1:21" s="9" customFormat="1" ht="17.850000000000001" customHeight="1">
      <c r="A34" s="50"/>
      <c r="B34" s="38" t="str">
        <f>IF(Vorlage!B34&lt;&gt;"",Vorlage!B34,"")</f>
        <v>Gesamteindruck zur motorischen Verstellung</v>
      </c>
      <c r="C34" s="38"/>
      <c r="D34" s="69"/>
      <c r="E34" s="70"/>
      <c r="F34" s="71"/>
      <c r="G34" s="70"/>
      <c r="H34" s="71"/>
      <c r="I34" s="59"/>
      <c r="J34" s="60"/>
      <c r="K34" s="61"/>
      <c r="L34" s="60"/>
      <c r="M34" s="62"/>
      <c r="N34" s="71"/>
      <c r="O34" s="70"/>
      <c r="P34" s="71"/>
      <c r="Q34" s="70"/>
      <c r="R34" s="77"/>
      <c r="S34" s="38" t="str">
        <f>IF(Vorlage!S34&lt;&gt;0,Vorlage!S34,"")</f>
        <v/>
      </c>
      <c r="T34" s="39"/>
      <c r="U34" s="14" t="str">
        <f t="shared" si="2"/>
        <v/>
      </c>
    </row>
    <row r="35" spans="1:21" s="9" customFormat="1" ht="17.850000000000001" customHeight="1">
      <c r="A35" s="50"/>
      <c r="B35" s="38" t="str">
        <f>IF(Vorlage!B35&lt;&gt;"",Vorlage!B35,"")</f>
        <v>Anlaufverhalten</v>
      </c>
      <c r="C35" s="38"/>
      <c r="D35" s="69"/>
      <c r="E35" s="70"/>
      <c r="F35" s="71"/>
      <c r="G35" s="70"/>
      <c r="H35" s="71"/>
      <c r="I35" s="59"/>
      <c r="J35" s="60"/>
      <c r="K35" s="61"/>
      <c r="L35" s="60"/>
      <c r="M35" s="62"/>
      <c r="N35" s="71"/>
      <c r="O35" s="70"/>
      <c r="P35" s="71"/>
      <c r="Q35" s="70"/>
      <c r="R35" s="77"/>
      <c r="S35" s="38" t="str">
        <f>IF(Vorlage!S35&lt;&gt;0,Vorlage!S35,"")</f>
        <v/>
      </c>
      <c r="T35" s="39"/>
      <c r="U35" s="14" t="str">
        <f t="shared" si="2"/>
        <v/>
      </c>
    </row>
    <row r="36" spans="1:21" s="9" customFormat="1" ht="17.850000000000001" customHeight="1">
      <c r="A36" s="50"/>
      <c r="B36" s="38" t="str">
        <f>IF(Vorlage!B36&lt;&gt;"",Vorlage!B36,"")</f>
        <v>Verstellmöglichkeiten, Präzision</v>
      </c>
      <c r="C36" s="38"/>
      <c r="D36" s="69"/>
      <c r="E36" s="70"/>
      <c r="F36" s="71"/>
      <c r="G36" s="70"/>
      <c r="H36" s="71"/>
      <c r="I36" s="59"/>
      <c r="J36" s="60"/>
      <c r="K36" s="61"/>
      <c r="L36" s="60"/>
      <c r="M36" s="62"/>
      <c r="N36" s="71"/>
      <c r="O36" s="70"/>
      <c r="P36" s="71"/>
      <c r="Q36" s="70"/>
      <c r="R36" s="77"/>
      <c r="S36" s="38" t="str">
        <f>IF(Vorlage!S36&lt;&gt;0,Vorlage!S36,"")</f>
        <v/>
      </c>
      <c r="T36" s="39"/>
      <c r="U36" s="14" t="str">
        <f t="shared" si="2"/>
        <v/>
      </c>
    </row>
    <row r="37" spans="1:21" s="9" customFormat="1" ht="17.850000000000001" customHeight="1">
      <c r="A37" s="50"/>
      <c r="B37" s="38" t="str">
        <f>IF(Vorlage!B37&lt;&gt;"",Vorlage!B37,"")</f>
        <v>Kollisionsschutz</v>
      </c>
      <c r="C37" s="38"/>
      <c r="D37" s="69"/>
      <c r="E37" s="70"/>
      <c r="F37" s="71"/>
      <c r="G37" s="70"/>
      <c r="H37" s="71"/>
      <c r="I37" s="59"/>
      <c r="J37" s="60"/>
      <c r="K37" s="61"/>
      <c r="L37" s="60"/>
      <c r="M37" s="62"/>
      <c r="N37" s="71"/>
      <c r="O37" s="70"/>
      <c r="P37" s="71"/>
      <c r="Q37" s="70"/>
      <c r="R37" s="77"/>
      <c r="S37" s="38" t="str">
        <f>IF(Vorlage!S37&lt;&gt;0,Vorlage!S37,"")</f>
        <v/>
      </c>
      <c r="T37" s="39"/>
      <c r="U37" s="14" t="str">
        <f t="shared" si="2"/>
        <v/>
      </c>
    </row>
    <row r="38" spans="1:21" s="9" customFormat="1" ht="17.850000000000001" customHeight="1">
      <c r="A38" s="50"/>
      <c r="B38" s="38" t="str">
        <f>IF(Vorlage!B38&lt;&gt;"",Vorlage!B38,"")</f>
        <v>Automatische 0-Stellung</v>
      </c>
      <c r="C38" s="38"/>
      <c r="D38" s="69"/>
      <c r="E38" s="70"/>
      <c r="F38" s="71"/>
      <c r="G38" s="70"/>
      <c r="H38" s="71"/>
      <c r="I38" s="59"/>
      <c r="J38" s="60"/>
      <c r="K38" s="61"/>
      <c r="L38" s="60"/>
      <c r="M38" s="62"/>
      <c r="N38" s="71"/>
      <c r="O38" s="70"/>
      <c r="P38" s="71"/>
      <c r="Q38" s="70"/>
      <c r="R38" s="77"/>
      <c r="S38" s="38" t="str">
        <f>IF(Vorlage!S38&lt;&gt;0,Vorlage!S38,"")</f>
        <v/>
      </c>
      <c r="T38" s="39"/>
      <c r="U38" s="14" t="str">
        <f t="shared" si="2"/>
        <v/>
      </c>
    </row>
    <row r="39" spans="1:21" s="9" customFormat="1" ht="17.850000000000001" customHeight="1">
      <c r="A39" s="50"/>
      <c r="B39" s="55" t="str">
        <f>IF(Vorlage!B39&lt;&gt;"",Vorlage!B39,"")</f>
        <v>Sicherheitskonzept für unbeabsichtigte Verstellung</v>
      </c>
      <c r="C39" s="38"/>
      <c r="D39" s="69"/>
      <c r="E39" s="70"/>
      <c r="F39" s="71"/>
      <c r="G39" s="70"/>
      <c r="H39" s="71"/>
      <c r="I39" s="59"/>
      <c r="J39" s="60"/>
      <c r="K39" s="61"/>
      <c r="L39" s="60"/>
      <c r="M39" s="62"/>
      <c r="N39" s="71"/>
      <c r="O39" s="70"/>
      <c r="P39" s="71"/>
      <c r="Q39" s="70"/>
      <c r="R39" s="77"/>
      <c r="S39" s="38" t="str">
        <f>IF(Vorlage!S39&lt;&gt;0,Vorlage!S39,"")</f>
        <v/>
      </c>
      <c r="T39" s="39"/>
      <c r="U39" s="14" t="str">
        <f t="shared" si="2"/>
        <v/>
      </c>
    </row>
    <row r="40" spans="1:21" s="9" customFormat="1" ht="17.850000000000001" customHeight="1">
      <c r="A40" s="50"/>
      <c r="B40" s="55" t="str">
        <f>IF(Vorlage!B40&lt;&gt;"",Vorlage!B40,"")</f>
        <v>Verstellgeschwindigkeit</v>
      </c>
      <c r="C40" s="38"/>
      <c r="D40" s="69"/>
      <c r="E40" s="70"/>
      <c r="F40" s="71"/>
      <c r="G40" s="70"/>
      <c r="H40" s="71"/>
      <c r="I40" s="59"/>
      <c r="J40" s="60"/>
      <c r="K40" s="61"/>
      <c r="L40" s="60"/>
      <c r="M40" s="62"/>
      <c r="N40" s="71"/>
      <c r="O40" s="70"/>
      <c r="P40" s="71"/>
      <c r="Q40" s="70"/>
      <c r="R40" s="77"/>
      <c r="S40" s="38" t="str">
        <f>IF(Vorlage!S40&lt;&gt;0,Vorlage!S40,"")</f>
        <v/>
      </c>
      <c r="T40" s="39"/>
      <c r="U40" s="14" t="str">
        <f t="shared" si="2"/>
        <v/>
      </c>
    </row>
    <row r="41" spans="1:21" s="9" customFormat="1" ht="17.850000000000001" customHeight="1">
      <c r="A41" s="50"/>
      <c r="B41" s="55" t="str">
        <f>IF(Vorlage!B41&lt;&gt;"",Vorlage!B41,"")</f>
        <v>Sicherheitskonzept für unmögliche Teilkombinationen</v>
      </c>
      <c r="C41" s="38"/>
      <c r="D41" s="69"/>
      <c r="E41" s="70"/>
      <c r="F41" s="71"/>
      <c r="G41" s="70"/>
      <c r="H41" s="71"/>
      <c r="I41" s="59"/>
      <c r="J41" s="60"/>
      <c r="K41" s="61"/>
      <c r="L41" s="60"/>
      <c r="M41" s="62"/>
      <c r="N41" s="71"/>
      <c r="O41" s="70"/>
      <c r="P41" s="71"/>
      <c r="Q41" s="70"/>
      <c r="R41" s="77"/>
      <c r="S41" s="38" t="str">
        <f>IF(Vorlage!S41&lt;&gt;0,Vorlage!S41,"")</f>
        <v/>
      </c>
      <c r="T41" s="39"/>
      <c r="U41" s="14" t="str">
        <f t="shared" si="2"/>
        <v/>
      </c>
    </row>
    <row r="42" spans="1:21" s="9" customFormat="1" ht="17.850000000000001" customHeight="1">
      <c r="A42" s="50"/>
      <c r="B42" s="55" t="str">
        <f>IF(Vorlage!B42&lt;&gt;"",Vorlage!B42,"")</f>
        <v>Gesamteindruck zur Röntgendurchlässigkeit</v>
      </c>
      <c r="C42" s="38"/>
      <c r="D42" s="69"/>
      <c r="E42" s="70"/>
      <c r="F42" s="71"/>
      <c r="G42" s="70"/>
      <c r="H42" s="71"/>
      <c r="I42" s="59"/>
      <c r="J42" s="60"/>
      <c r="K42" s="61"/>
      <c r="L42" s="60"/>
      <c r="M42" s="62"/>
      <c r="N42" s="71"/>
      <c r="O42" s="70"/>
      <c r="P42" s="71"/>
      <c r="Q42" s="70"/>
      <c r="R42" s="77"/>
      <c r="S42" s="38" t="str">
        <f>IF(Vorlage!S42&lt;&gt;0,Vorlage!S42,"")</f>
        <v/>
      </c>
      <c r="T42" s="39"/>
      <c r="U42" s="14" t="str">
        <f t="shared" si="2"/>
        <v/>
      </c>
    </row>
    <row r="43" spans="1:21" s="9" customFormat="1" ht="15.2" customHeight="1" thickBot="1">
      <c r="A43" s="51"/>
      <c r="B43" s="52" t="s">
        <v>6</v>
      </c>
      <c r="C43" s="40"/>
      <c r="D43" s="69"/>
      <c r="E43" s="71"/>
      <c r="F43" s="71"/>
      <c r="G43" s="71"/>
      <c r="H43" s="71"/>
      <c r="I43" s="59"/>
      <c r="J43" s="61"/>
      <c r="K43" s="61"/>
      <c r="L43" s="61"/>
      <c r="M43" s="62"/>
      <c r="N43" s="71"/>
      <c r="O43" s="71"/>
      <c r="P43" s="71"/>
      <c r="Q43" s="71"/>
      <c r="R43" s="77"/>
      <c r="S43" s="40"/>
      <c r="T43" s="41"/>
      <c r="U43" s="15"/>
    </row>
    <row r="44" spans="1:21" s="9" customFormat="1" ht="17.850000000000001" customHeight="1">
      <c r="A44" s="50" t="str">
        <f>+Vorlage!A44</f>
        <v>Polster der OP-Tische</v>
      </c>
      <c r="B44" s="38"/>
      <c r="C44" s="38"/>
      <c r="D44" s="74"/>
      <c r="E44" s="68"/>
      <c r="F44" s="68"/>
      <c r="G44" s="68"/>
      <c r="H44" s="68"/>
      <c r="I44" s="66"/>
      <c r="J44" s="57"/>
      <c r="K44" s="57"/>
      <c r="L44" s="57"/>
      <c r="M44" s="58"/>
      <c r="N44" s="68"/>
      <c r="O44" s="68"/>
      <c r="P44" s="68"/>
      <c r="Q44" s="68"/>
      <c r="R44" s="76"/>
      <c r="S44" s="38" t="str">
        <f>IF(Vorlage!S44&lt;&gt;0,Vorlage!S44,"")</f>
        <v/>
      </c>
      <c r="T44" s="39"/>
      <c r="U44" s="15"/>
    </row>
    <row r="45" spans="1:21" s="9" customFormat="1" ht="17.850000000000001" customHeight="1">
      <c r="A45" s="50"/>
      <c r="B45" s="38" t="str">
        <f>IF(Vorlage!B45&lt;&gt;"",Vorlage!B45,"")</f>
        <v>Oberfläche und Verarbeitung</v>
      </c>
      <c r="C45" s="38"/>
      <c r="D45" s="69"/>
      <c r="E45" s="70"/>
      <c r="F45" s="71"/>
      <c r="G45" s="70"/>
      <c r="H45" s="71"/>
      <c r="I45" s="59"/>
      <c r="J45" s="60"/>
      <c r="K45" s="61"/>
      <c r="L45" s="60"/>
      <c r="M45" s="62"/>
      <c r="N45" s="71"/>
      <c r="O45" s="70"/>
      <c r="P45" s="71"/>
      <c r="Q45" s="70"/>
      <c r="R45" s="77"/>
      <c r="S45" s="38" t="str">
        <f>IF(Vorlage!S45&lt;&gt;0,Vorlage!S45,"")</f>
        <v/>
      </c>
      <c r="T45" s="39"/>
      <c r="U45" s="14" t="str">
        <f t="shared" ref="U45:U54" si="3">IF(COUNTIF((E45:Q45),"x")&gt;1,"Bitte nur ein Kreuz setzen!","")</f>
        <v/>
      </c>
    </row>
    <row r="46" spans="1:21" s="9" customFormat="1" ht="17.850000000000001" customHeight="1">
      <c r="A46" s="50"/>
      <c r="B46" s="38" t="str">
        <f>IF(Vorlage!B46&lt;&gt;"",Vorlage!B46,"")</f>
        <v>Antidekubitus-Prophylaxe</v>
      </c>
      <c r="C46" s="38"/>
      <c r="D46" s="69"/>
      <c r="E46" s="70"/>
      <c r="F46" s="71"/>
      <c r="G46" s="70"/>
      <c r="H46" s="71"/>
      <c r="I46" s="59"/>
      <c r="J46" s="60"/>
      <c r="K46" s="61"/>
      <c r="L46" s="60"/>
      <c r="M46" s="62"/>
      <c r="N46" s="71"/>
      <c r="O46" s="70"/>
      <c r="P46" s="71"/>
      <c r="Q46" s="70"/>
      <c r="R46" s="77"/>
      <c r="S46" s="38" t="str">
        <f>IF(Vorlage!S46&lt;&gt;0,Vorlage!S46,"")</f>
        <v/>
      </c>
      <c r="T46" s="39"/>
      <c r="U46" s="14" t="str">
        <f t="shared" si="3"/>
        <v/>
      </c>
    </row>
    <row r="47" spans="1:21" s="9" customFormat="1" ht="17.850000000000001" customHeight="1">
      <c r="A47" s="50"/>
      <c r="B47" s="38" t="str">
        <f>IF(Vorlage!B47&lt;&gt;"",Vorlage!B47,"")</f>
        <v>Wärmeleitfähigkeit</v>
      </c>
      <c r="C47" s="38"/>
      <c r="D47" s="69"/>
      <c r="E47" s="70"/>
      <c r="F47" s="71"/>
      <c r="G47" s="70"/>
      <c r="H47" s="71"/>
      <c r="I47" s="59"/>
      <c r="J47" s="60"/>
      <c r="K47" s="61"/>
      <c r="L47" s="60"/>
      <c r="M47" s="62"/>
      <c r="N47" s="71"/>
      <c r="O47" s="70"/>
      <c r="P47" s="71"/>
      <c r="Q47" s="70"/>
      <c r="R47" s="77"/>
      <c r="S47" s="38" t="str">
        <f>IF(Vorlage!S47&lt;&gt;0,Vorlage!S47,"")</f>
        <v/>
      </c>
      <c r="T47" s="39"/>
      <c r="U47" s="14" t="str">
        <f t="shared" si="3"/>
        <v/>
      </c>
    </row>
    <row r="48" spans="1:21" s="9" customFormat="1" ht="17.850000000000001" customHeight="1">
      <c r="A48" s="50"/>
      <c r="B48" s="38" t="str">
        <f>IF(Vorlage!B48&lt;&gt;"",Vorlage!B48,"")</f>
        <v>Lagerungskomfort</v>
      </c>
      <c r="C48" s="38"/>
      <c r="D48" s="69"/>
      <c r="E48" s="70"/>
      <c r="F48" s="71"/>
      <c r="G48" s="70"/>
      <c r="H48" s="71"/>
      <c r="I48" s="59"/>
      <c r="J48" s="60"/>
      <c r="K48" s="61"/>
      <c r="L48" s="60"/>
      <c r="M48" s="62"/>
      <c r="N48" s="71"/>
      <c r="O48" s="70"/>
      <c r="P48" s="71"/>
      <c r="Q48" s="70"/>
      <c r="R48" s="77"/>
      <c r="S48" s="38" t="str">
        <f>IF(Vorlage!S48&lt;&gt;0,Vorlage!S48,"")</f>
        <v/>
      </c>
      <c r="T48" s="39"/>
      <c r="U48" s="14" t="str">
        <f t="shared" si="3"/>
        <v/>
      </c>
    </row>
    <row r="49" spans="1:21" s="9" customFormat="1" ht="17.850000000000001" hidden="1" customHeight="1">
      <c r="A49" s="50"/>
      <c r="B49" s="38" t="str">
        <f>IF(Vorlage!B49&lt;&gt;"",Vorlage!B49,"")</f>
        <v/>
      </c>
      <c r="C49" s="38"/>
      <c r="D49" s="69"/>
      <c r="E49" s="70"/>
      <c r="F49" s="71"/>
      <c r="G49" s="70"/>
      <c r="H49" s="71"/>
      <c r="I49" s="59"/>
      <c r="J49" s="60"/>
      <c r="K49" s="61"/>
      <c r="L49" s="60"/>
      <c r="M49" s="62"/>
      <c r="N49" s="71"/>
      <c r="O49" s="70"/>
      <c r="P49" s="71"/>
      <c r="Q49" s="70"/>
      <c r="R49" s="77"/>
      <c r="S49" s="38" t="str">
        <f>IF(Vorlage!S49&lt;&gt;0,Vorlage!S49,"")</f>
        <v/>
      </c>
      <c r="T49" s="39"/>
      <c r="U49" s="14" t="str">
        <f t="shared" si="3"/>
        <v/>
      </c>
    </row>
    <row r="50" spans="1:21" s="9" customFormat="1" ht="17.850000000000001" hidden="1" customHeight="1">
      <c r="A50" s="50"/>
      <c r="B50" s="38" t="str">
        <f>IF(Vorlage!B50&lt;&gt;"",Vorlage!B50,"")</f>
        <v/>
      </c>
      <c r="C50" s="38"/>
      <c r="D50" s="69"/>
      <c r="E50" s="70"/>
      <c r="F50" s="71"/>
      <c r="G50" s="70"/>
      <c r="H50" s="71"/>
      <c r="I50" s="59"/>
      <c r="J50" s="60"/>
      <c r="K50" s="61"/>
      <c r="L50" s="60"/>
      <c r="M50" s="62"/>
      <c r="N50" s="71"/>
      <c r="O50" s="70"/>
      <c r="P50" s="71"/>
      <c r="Q50" s="70"/>
      <c r="R50" s="77"/>
      <c r="S50" s="38" t="str">
        <f>IF(Vorlage!S50&lt;&gt;0,Vorlage!S50,"")</f>
        <v/>
      </c>
      <c r="T50" s="39"/>
      <c r="U50" s="14" t="str">
        <f t="shared" si="3"/>
        <v/>
      </c>
    </row>
    <row r="51" spans="1:21" s="9" customFormat="1" ht="17.850000000000001" hidden="1" customHeight="1">
      <c r="A51" s="50"/>
      <c r="B51" s="38" t="str">
        <f>IF(Vorlage!B51&lt;&gt;"",Vorlage!B51,"")</f>
        <v/>
      </c>
      <c r="C51" s="38"/>
      <c r="D51" s="69"/>
      <c r="E51" s="70"/>
      <c r="F51" s="71"/>
      <c r="G51" s="70"/>
      <c r="H51" s="71"/>
      <c r="I51" s="59"/>
      <c r="J51" s="60"/>
      <c r="K51" s="61"/>
      <c r="L51" s="60"/>
      <c r="M51" s="62"/>
      <c r="N51" s="71"/>
      <c r="O51" s="70"/>
      <c r="P51" s="71"/>
      <c r="Q51" s="70"/>
      <c r="R51" s="77"/>
      <c r="S51" s="38" t="str">
        <f>IF(Vorlage!S51&lt;&gt;0,Vorlage!S51,"")</f>
        <v/>
      </c>
      <c r="T51" s="39"/>
      <c r="U51" s="14" t="str">
        <f t="shared" si="3"/>
        <v/>
      </c>
    </row>
    <row r="52" spans="1:21" s="9" customFormat="1" ht="17.850000000000001" hidden="1" customHeight="1">
      <c r="A52" s="50"/>
      <c r="B52" s="38" t="str">
        <f>IF(Vorlage!B52&lt;&gt;"",Vorlage!B52,"")</f>
        <v/>
      </c>
      <c r="C52" s="38"/>
      <c r="D52" s="69"/>
      <c r="E52" s="70"/>
      <c r="F52" s="71"/>
      <c r="G52" s="70"/>
      <c r="H52" s="71"/>
      <c r="I52" s="59"/>
      <c r="J52" s="60"/>
      <c r="K52" s="61"/>
      <c r="L52" s="60"/>
      <c r="M52" s="62"/>
      <c r="N52" s="71"/>
      <c r="O52" s="70"/>
      <c r="P52" s="71"/>
      <c r="Q52" s="70"/>
      <c r="R52" s="77"/>
      <c r="S52" s="38" t="str">
        <f>IF(Vorlage!S52&lt;&gt;0,Vorlage!S52,"")</f>
        <v/>
      </c>
      <c r="T52" s="39"/>
      <c r="U52" s="14" t="str">
        <f t="shared" si="3"/>
        <v/>
      </c>
    </row>
    <row r="53" spans="1:21" s="9" customFormat="1" ht="17.850000000000001" hidden="1" customHeight="1">
      <c r="A53" s="50"/>
      <c r="B53" s="55" t="str">
        <f>IF(Vorlage!B53&lt;&gt;"",Vorlage!B53,"")</f>
        <v/>
      </c>
      <c r="C53" s="38"/>
      <c r="D53" s="69"/>
      <c r="E53" s="70"/>
      <c r="F53" s="71"/>
      <c r="G53" s="70"/>
      <c r="H53" s="71"/>
      <c r="I53" s="59"/>
      <c r="J53" s="60"/>
      <c r="K53" s="61"/>
      <c r="L53" s="60"/>
      <c r="M53" s="62"/>
      <c r="N53" s="71"/>
      <c r="O53" s="70"/>
      <c r="P53" s="71"/>
      <c r="Q53" s="70"/>
      <c r="R53" s="77"/>
      <c r="S53" s="38" t="str">
        <f>IF(Vorlage!S53&lt;&gt;0,Vorlage!S53,"")</f>
        <v/>
      </c>
      <c r="T53" s="39"/>
      <c r="U53" s="14" t="str">
        <f t="shared" si="3"/>
        <v/>
      </c>
    </row>
    <row r="54" spans="1:21" s="9" customFormat="1" ht="17.850000000000001" hidden="1" customHeight="1">
      <c r="A54" s="50"/>
      <c r="B54" s="55" t="str">
        <f>IF(Vorlage!B54&lt;&gt;"",Vorlage!B54,"")</f>
        <v/>
      </c>
      <c r="C54" s="38"/>
      <c r="D54" s="69"/>
      <c r="E54" s="70"/>
      <c r="F54" s="71"/>
      <c r="G54" s="70"/>
      <c r="H54" s="71"/>
      <c r="I54" s="59"/>
      <c r="J54" s="60"/>
      <c r="K54" s="61"/>
      <c r="L54" s="60"/>
      <c r="M54" s="62"/>
      <c r="N54" s="71"/>
      <c r="O54" s="70"/>
      <c r="P54" s="71"/>
      <c r="Q54" s="70"/>
      <c r="R54" s="77"/>
      <c r="S54" s="38" t="str">
        <f>IF(Vorlage!S54&lt;&gt;0,Vorlage!S54,"")</f>
        <v/>
      </c>
      <c r="T54" s="39"/>
      <c r="U54" s="14" t="str">
        <f t="shared" si="3"/>
        <v/>
      </c>
    </row>
    <row r="55" spans="1:21" s="9" customFormat="1" ht="15.2" customHeight="1" thickBot="1">
      <c r="A55" s="51"/>
      <c r="B55" s="52" t="s">
        <v>6</v>
      </c>
      <c r="C55" s="52"/>
      <c r="D55" s="72"/>
      <c r="E55" s="73"/>
      <c r="F55" s="73"/>
      <c r="G55" s="73"/>
      <c r="H55" s="73"/>
      <c r="I55" s="63"/>
      <c r="J55" s="64"/>
      <c r="K55" s="64"/>
      <c r="L55" s="64"/>
      <c r="M55" s="65"/>
      <c r="N55" s="73"/>
      <c r="O55" s="73"/>
      <c r="P55" s="73"/>
      <c r="Q55" s="73"/>
      <c r="R55" s="78"/>
      <c r="S55" s="40"/>
      <c r="T55" s="41"/>
      <c r="U55" s="15"/>
    </row>
    <row r="56" spans="1:21" s="9" customFormat="1" ht="17.850000000000001" customHeight="1">
      <c r="A56" s="50" t="str">
        <f>+Vorlage!A56</f>
        <v>OP-Tischplatten-Transporter bzw. Fahrbarkeit</v>
      </c>
      <c r="B56" s="38"/>
      <c r="C56" s="38"/>
      <c r="D56" s="69"/>
      <c r="E56" s="71"/>
      <c r="F56" s="71"/>
      <c r="G56" s="71"/>
      <c r="H56" s="71"/>
      <c r="I56" s="59"/>
      <c r="J56" s="61"/>
      <c r="K56" s="61"/>
      <c r="L56" s="61"/>
      <c r="M56" s="62"/>
      <c r="N56" s="71"/>
      <c r="O56" s="71"/>
      <c r="P56" s="71"/>
      <c r="Q56" s="71"/>
      <c r="R56" s="77"/>
      <c r="S56" s="38"/>
      <c r="T56" s="39"/>
      <c r="U56" s="15"/>
    </row>
    <row r="57" spans="1:21" s="9" customFormat="1" ht="15.2" customHeight="1">
      <c r="A57" s="45"/>
      <c r="B57" s="38" t="str">
        <f>IF(Vorlage!B57&lt;&gt;"",Vorlage!B57,"")</f>
        <v>Gesamteindruck zur Wendigkeit</v>
      </c>
      <c r="C57" s="38"/>
      <c r="D57" s="69"/>
      <c r="E57" s="70"/>
      <c r="F57" s="71"/>
      <c r="G57" s="70"/>
      <c r="H57" s="71"/>
      <c r="I57" s="59"/>
      <c r="J57" s="60"/>
      <c r="K57" s="61"/>
      <c r="L57" s="60"/>
      <c r="M57" s="62"/>
      <c r="N57" s="71"/>
      <c r="O57" s="70"/>
      <c r="P57" s="71"/>
      <c r="Q57" s="70"/>
      <c r="R57" s="77"/>
      <c r="S57" s="38" t="str">
        <f>IF(Vorlage!S57&lt;&gt;0,Vorlage!S57,"")</f>
        <v/>
      </c>
      <c r="T57" s="39"/>
      <c r="U57" s="14" t="str">
        <f t="shared" ref="U57:U66" si="4">IF(COUNTIF((E57:Q57),"x")&gt;1,"Bitte nur ein Kreuz setzen!","")</f>
        <v/>
      </c>
    </row>
    <row r="58" spans="1:21" s="9" customFormat="1" ht="15.2" customHeight="1">
      <c r="A58" s="45"/>
      <c r="B58" s="38" t="str">
        <f>IF(Vorlage!B58&lt;&gt;"",Vorlage!B58,"")</f>
        <v>Anordnung der Bedienelemente</v>
      </c>
      <c r="C58" s="38"/>
      <c r="D58" s="69"/>
      <c r="E58" s="70"/>
      <c r="F58" s="71"/>
      <c r="G58" s="70"/>
      <c r="H58" s="71"/>
      <c r="I58" s="59"/>
      <c r="J58" s="60"/>
      <c r="K58" s="61"/>
      <c r="L58" s="60"/>
      <c r="M58" s="62"/>
      <c r="N58" s="71"/>
      <c r="O58" s="70"/>
      <c r="P58" s="71"/>
      <c r="Q58" s="70"/>
      <c r="R58" s="77"/>
      <c r="S58" s="38" t="str">
        <f>IF(Vorlage!S58&lt;&gt;0,Vorlage!S58,"")</f>
        <v/>
      </c>
      <c r="T58" s="39"/>
      <c r="U58" s="14" t="str">
        <f t="shared" si="4"/>
        <v/>
      </c>
    </row>
    <row r="59" spans="1:21" s="9" customFormat="1" ht="15.2" customHeight="1">
      <c r="A59" s="45"/>
      <c r="B59" s="38" t="str">
        <f>IF(Vorlage!B59&lt;&gt;"",Vorlage!B59,"")</f>
        <v>Verstellmöglichkeiten der OP-Tischplatte auf dem Transporter</v>
      </c>
      <c r="C59" s="38"/>
      <c r="D59" s="69"/>
      <c r="E59" s="70"/>
      <c r="F59" s="71"/>
      <c r="G59" s="70"/>
      <c r="H59" s="71"/>
      <c r="I59" s="59"/>
      <c r="J59" s="60"/>
      <c r="K59" s="61"/>
      <c r="L59" s="60"/>
      <c r="M59" s="62"/>
      <c r="N59" s="71"/>
      <c r="O59" s="70"/>
      <c r="P59" s="71"/>
      <c r="Q59" s="70"/>
      <c r="R59" s="77"/>
      <c r="S59" s="38" t="str">
        <f>IF(Vorlage!S59&lt;&gt;0,Vorlage!S59,"")</f>
        <v/>
      </c>
      <c r="T59" s="39"/>
      <c r="U59" s="14" t="str">
        <f t="shared" si="4"/>
        <v/>
      </c>
    </row>
    <row r="60" spans="1:21" s="9" customFormat="1" ht="15.2" customHeight="1">
      <c r="A60" s="45"/>
      <c r="B60" s="38" t="str">
        <f>IF(Vorlage!B60&lt;&gt;"",Vorlage!B60,"")</f>
        <v>Schocklagerungsposition auf dem Transporter</v>
      </c>
      <c r="C60" s="38"/>
      <c r="D60" s="69"/>
      <c r="E60" s="70"/>
      <c r="F60" s="71"/>
      <c r="G60" s="70"/>
      <c r="H60" s="71"/>
      <c r="I60" s="59"/>
      <c r="J60" s="60"/>
      <c r="K60" s="61"/>
      <c r="L60" s="60"/>
      <c r="M60" s="62"/>
      <c r="N60" s="71"/>
      <c r="O60" s="70"/>
      <c r="P60" s="71"/>
      <c r="Q60" s="70"/>
      <c r="R60" s="77"/>
      <c r="S60" s="38" t="str">
        <f>IF(Vorlage!S60&lt;&gt;0,Vorlage!S60,"")</f>
        <v/>
      </c>
      <c r="T60" s="39"/>
      <c r="U60" s="14" t="str">
        <f t="shared" si="4"/>
        <v/>
      </c>
    </row>
    <row r="61" spans="1:21" s="9" customFormat="1" ht="15.2" hidden="1" customHeight="1">
      <c r="A61" s="45"/>
      <c r="B61" s="38" t="str">
        <f>IF(Vorlage!B61&lt;&gt;"",Vorlage!B61,"")</f>
        <v/>
      </c>
      <c r="C61" s="38"/>
      <c r="D61" s="69"/>
      <c r="E61" s="70"/>
      <c r="F61" s="71"/>
      <c r="G61" s="70"/>
      <c r="H61" s="71"/>
      <c r="I61" s="59"/>
      <c r="J61" s="60"/>
      <c r="K61" s="61"/>
      <c r="L61" s="60"/>
      <c r="M61" s="62"/>
      <c r="N61" s="71"/>
      <c r="O61" s="70"/>
      <c r="P61" s="71"/>
      <c r="Q61" s="70"/>
      <c r="R61" s="77"/>
      <c r="S61" s="38" t="str">
        <f>IF(Vorlage!S61&lt;&gt;0,Vorlage!S61,"")</f>
        <v/>
      </c>
      <c r="T61" s="39"/>
      <c r="U61" s="14" t="str">
        <f t="shared" si="4"/>
        <v/>
      </c>
    </row>
    <row r="62" spans="1:21" s="9" customFormat="1" ht="15" hidden="1" customHeight="1">
      <c r="A62" s="45"/>
      <c r="B62" s="38" t="str">
        <f>IF(Vorlage!B62&lt;&gt;"",Vorlage!B62,"")</f>
        <v/>
      </c>
      <c r="C62" s="38"/>
      <c r="D62" s="69"/>
      <c r="E62" s="70"/>
      <c r="F62" s="71"/>
      <c r="G62" s="70"/>
      <c r="H62" s="71"/>
      <c r="I62" s="59"/>
      <c r="J62" s="60"/>
      <c r="K62" s="61"/>
      <c r="L62" s="60"/>
      <c r="M62" s="62"/>
      <c r="N62" s="71"/>
      <c r="O62" s="70"/>
      <c r="P62" s="71"/>
      <c r="Q62" s="70"/>
      <c r="R62" s="77"/>
      <c r="S62" s="38" t="str">
        <f>IF(Vorlage!S62&lt;&gt;0,Vorlage!S62,"")</f>
        <v/>
      </c>
      <c r="T62" s="39"/>
      <c r="U62" s="14" t="str">
        <f t="shared" si="4"/>
        <v/>
      </c>
    </row>
    <row r="63" spans="1:21" s="9" customFormat="1" ht="15" hidden="1" customHeight="1">
      <c r="A63" s="45"/>
      <c r="B63" s="38" t="str">
        <f>IF(Vorlage!B63&lt;&gt;"",Vorlage!B63,"")</f>
        <v/>
      </c>
      <c r="C63" s="38"/>
      <c r="D63" s="69"/>
      <c r="E63" s="70"/>
      <c r="F63" s="71"/>
      <c r="G63" s="70"/>
      <c r="H63" s="71"/>
      <c r="I63" s="59"/>
      <c r="J63" s="60"/>
      <c r="K63" s="61"/>
      <c r="L63" s="60"/>
      <c r="M63" s="62"/>
      <c r="N63" s="71"/>
      <c r="O63" s="70"/>
      <c r="P63" s="71"/>
      <c r="Q63" s="70"/>
      <c r="R63" s="77"/>
      <c r="S63" s="38" t="str">
        <f>IF(Vorlage!S63&lt;&gt;0,Vorlage!S63,"")</f>
        <v/>
      </c>
      <c r="T63" s="39"/>
      <c r="U63" s="14" t="str">
        <f t="shared" si="4"/>
        <v/>
      </c>
    </row>
    <row r="64" spans="1:21" s="9" customFormat="1" ht="15" hidden="1" customHeight="1">
      <c r="A64" s="45"/>
      <c r="B64" s="38" t="str">
        <f>IF(Vorlage!B64&lt;&gt;"",Vorlage!B64,"")</f>
        <v/>
      </c>
      <c r="C64" s="38"/>
      <c r="D64" s="69"/>
      <c r="E64" s="70"/>
      <c r="F64" s="71"/>
      <c r="G64" s="70"/>
      <c r="H64" s="71"/>
      <c r="I64" s="59"/>
      <c r="J64" s="60"/>
      <c r="K64" s="61"/>
      <c r="L64" s="60"/>
      <c r="M64" s="62"/>
      <c r="N64" s="71"/>
      <c r="O64" s="70"/>
      <c r="P64" s="71"/>
      <c r="Q64" s="70"/>
      <c r="R64" s="77"/>
      <c r="S64" s="38" t="str">
        <f>IF(Vorlage!S64&lt;&gt;0,Vorlage!S64,"")</f>
        <v/>
      </c>
      <c r="T64" s="39"/>
      <c r="U64" s="14" t="str">
        <f t="shared" si="4"/>
        <v/>
      </c>
    </row>
    <row r="65" spans="1:268" ht="15" hidden="1" customHeight="1">
      <c r="A65" s="45"/>
      <c r="B65" s="38" t="str">
        <f>IF(Vorlage!B65&lt;&gt;"",Vorlage!B65,"")</f>
        <v/>
      </c>
      <c r="C65" s="38"/>
      <c r="D65" s="69"/>
      <c r="E65" s="70"/>
      <c r="F65" s="71"/>
      <c r="G65" s="70"/>
      <c r="H65" s="71"/>
      <c r="I65" s="59"/>
      <c r="J65" s="60"/>
      <c r="K65" s="61"/>
      <c r="L65" s="60"/>
      <c r="M65" s="62"/>
      <c r="N65" s="71"/>
      <c r="O65" s="70"/>
      <c r="P65" s="71"/>
      <c r="Q65" s="70"/>
      <c r="R65" s="77"/>
      <c r="S65" s="38" t="str">
        <f>IF(Vorlage!S65&lt;&gt;0,Vorlage!S65,"")</f>
        <v/>
      </c>
      <c r="T65" s="39"/>
      <c r="U65" s="14" t="str">
        <f t="shared" si="4"/>
        <v/>
      </c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</row>
    <row r="66" spans="1:268" ht="15" hidden="1" customHeight="1">
      <c r="A66" s="45"/>
      <c r="B66" s="38" t="str">
        <f>IF(Vorlage!B66&lt;&gt;"",Vorlage!B66,"")</f>
        <v/>
      </c>
      <c r="C66" s="38"/>
      <c r="D66" s="69"/>
      <c r="E66" s="70"/>
      <c r="F66" s="71"/>
      <c r="G66" s="70"/>
      <c r="H66" s="71"/>
      <c r="I66" s="59"/>
      <c r="J66" s="60"/>
      <c r="K66" s="61"/>
      <c r="L66" s="60"/>
      <c r="M66" s="62"/>
      <c r="N66" s="71"/>
      <c r="O66" s="70"/>
      <c r="P66" s="71"/>
      <c r="Q66" s="70"/>
      <c r="R66" s="77"/>
      <c r="S66" s="38" t="str">
        <f>IF(Vorlage!S66&lt;&gt;0,Vorlage!S66,"")</f>
        <v/>
      </c>
      <c r="T66" s="39"/>
      <c r="U66" s="14" t="str">
        <f t="shared" si="4"/>
        <v/>
      </c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</row>
    <row r="67" spans="1:268" ht="15.2" customHeight="1" thickBot="1">
      <c r="A67" s="46"/>
      <c r="B67" s="40"/>
      <c r="C67" s="40"/>
      <c r="D67" s="72"/>
      <c r="E67" s="73"/>
      <c r="F67" s="73"/>
      <c r="G67" s="73"/>
      <c r="H67" s="73"/>
      <c r="I67" s="63"/>
      <c r="J67" s="64"/>
      <c r="K67" s="64"/>
      <c r="L67" s="64"/>
      <c r="M67" s="65"/>
      <c r="N67" s="73"/>
      <c r="O67" s="73"/>
      <c r="P67" s="73"/>
      <c r="Q67" s="73"/>
      <c r="R67" s="78"/>
      <c r="S67" s="40"/>
      <c r="T67" s="41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</row>
    <row r="68" spans="1:268" ht="17.850000000000001" customHeight="1">
      <c r="A68" s="50" t="str">
        <f>+Vorlage!A68</f>
        <v>Einzelbewertung - Szenario</v>
      </c>
      <c r="B68" s="38"/>
      <c r="C68" s="38"/>
      <c r="D68" s="69"/>
      <c r="E68" s="71"/>
      <c r="F68" s="71"/>
      <c r="G68" s="71"/>
      <c r="H68" s="71"/>
      <c r="I68" s="59"/>
      <c r="J68" s="61"/>
      <c r="K68" s="61"/>
      <c r="L68" s="61"/>
      <c r="M68" s="62"/>
      <c r="N68" s="71"/>
      <c r="O68" s="71"/>
      <c r="P68" s="71"/>
      <c r="Q68" s="71"/>
      <c r="R68" s="77"/>
      <c r="S68" s="38"/>
      <c r="T68" s="39"/>
      <c r="U68" s="15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</row>
    <row r="69" spans="1:268" ht="15.2" customHeight="1">
      <c r="A69" s="45"/>
      <c r="B69" s="38" t="str">
        <f>IF(Vorlage!B69&lt;&gt;"",Vorlage!B69,"")</f>
        <v>Bewertung der erforderlichen Schritte zur Vorbereitung</v>
      </c>
      <c r="C69" s="38"/>
      <c r="D69" s="69"/>
      <c r="E69" s="70"/>
      <c r="F69" s="71"/>
      <c r="G69" s="70"/>
      <c r="H69" s="71"/>
      <c r="I69" s="59"/>
      <c r="J69" s="60"/>
      <c r="K69" s="61"/>
      <c r="L69" s="60"/>
      <c r="M69" s="62"/>
      <c r="N69" s="71"/>
      <c r="O69" s="70"/>
      <c r="P69" s="71"/>
      <c r="Q69" s="70"/>
      <c r="R69" s="77"/>
      <c r="S69" s="38" t="str">
        <f>IF(Vorlage!S69&lt;&gt;0,Vorlage!S69,"")</f>
        <v/>
      </c>
      <c r="T69" s="39"/>
      <c r="U69" s="14" t="str">
        <f t="shared" ref="U69:U78" si="5">IF(COUNTIF((E69:Q69),"x")&gt;1,"Bitte nur ein Kreuz setzen!","")</f>
        <v/>
      </c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</row>
    <row r="70" spans="1:268" ht="15.2" customHeight="1">
      <c r="A70" s="45"/>
      <c r="B70" s="38" t="str">
        <f>IF(Vorlage!B70&lt;&gt;"",Vorlage!B70,"")</f>
        <v>Bewertung der Beweglichkeit und des Verfahrens</v>
      </c>
      <c r="C70" s="38"/>
      <c r="D70" s="69"/>
      <c r="E70" s="70"/>
      <c r="F70" s="71"/>
      <c r="G70" s="70"/>
      <c r="H70" s="71"/>
      <c r="I70" s="59"/>
      <c r="J70" s="60"/>
      <c r="K70" s="61"/>
      <c r="L70" s="60"/>
      <c r="M70" s="62"/>
      <c r="N70" s="71"/>
      <c r="O70" s="70"/>
      <c r="P70" s="71"/>
      <c r="Q70" s="70"/>
      <c r="R70" s="77"/>
      <c r="S70" s="38" t="str">
        <f>IF(Vorlage!S70&lt;&gt;0,Vorlage!S70,"")</f>
        <v/>
      </c>
      <c r="T70" s="39"/>
      <c r="U70" s="14" t="str">
        <f t="shared" si="5"/>
        <v/>
      </c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</row>
    <row r="71" spans="1:268" ht="15.2" customHeight="1">
      <c r="A71" s="45"/>
      <c r="B71" s="38" t="str">
        <f>IF(Vorlage!B71&lt;&gt;"",Vorlage!B71,"")</f>
        <v>Abrüstung und manuelle Reinigung</v>
      </c>
      <c r="C71" s="38"/>
      <c r="D71" s="69"/>
      <c r="E71" s="70"/>
      <c r="F71" s="71"/>
      <c r="G71" s="70"/>
      <c r="H71" s="71"/>
      <c r="I71" s="59"/>
      <c r="J71" s="60"/>
      <c r="K71" s="61"/>
      <c r="L71" s="60"/>
      <c r="M71" s="62"/>
      <c r="N71" s="71"/>
      <c r="O71" s="70"/>
      <c r="P71" s="71"/>
      <c r="Q71" s="70"/>
      <c r="R71" s="77"/>
      <c r="S71" s="38" t="str">
        <f>IF(Vorlage!S71&lt;&gt;0,Vorlage!S71,"")</f>
        <v/>
      </c>
      <c r="T71" s="39"/>
      <c r="U71" s="14" t="str">
        <f t="shared" si="5"/>
        <v/>
      </c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</row>
    <row r="72" spans="1:268" ht="15.2" customHeight="1">
      <c r="A72" s="45"/>
      <c r="B72" s="38" t="str">
        <f>IF(Vorlage!B72&lt;&gt;"",Vorlage!B72,"")</f>
        <v/>
      </c>
      <c r="C72" s="38"/>
      <c r="D72" s="69"/>
      <c r="E72" s="70"/>
      <c r="F72" s="71"/>
      <c r="G72" s="70"/>
      <c r="H72" s="71"/>
      <c r="I72" s="59"/>
      <c r="J72" s="60"/>
      <c r="K72" s="61"/>
      <c r="L72" s="60"/>
      <c r="M72" s="62"/>
      <c r="N72" s="71"/>
      <c r="O72" s="70"/>
      <c r="P72" s="71"/>
      <c r="Q72" s="70"/>
      <c r="R72" s="77"/>
      <c r="S72" s="38" t="str">
        <f>IF(Vorlage!S72&lt;&gt;0,Vorlage!S72,"")</f>
        <v/>
      </c>
      <c r="T72" s="39"/>
      <c r="U72" s="14" t="str">
        <f t="shared" si="5"/>
        <v/>
      </c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</row>
    <row r="73" spans="1:268" ht="15.2" hidden="1" customHeight="1">
      <c r="A73" s="45"/>
      <c r="B73" s="38" t="str">
        <f>IF(Vorlage!B73&lt;&gt;"",Vorlage!B73,"")</f>
        <v/>
      </c>
      <c r="C73" s="38"/>
      <c r="D73" s="69"/>
      <c r="E73" s="70"/>
      <c r="F73" s="71"/>
      <c r="G73" s="70"/>
      <c r="H73" s="71"/>
      <c r="I73" s="59"/>
      <c r="J73" s="60"/>
      <c r="K73" s="61"/>
      <c r="L73" s="60"/>
      <c r="M73" s="62"/>
      <c r="N73" s="71"/>
      <c r="O73" s="70"/>
      <c r="P73" s="71"/>
      <c r="Q73" s="70"/>
      <c r="R73" s="77"/>
      <c r="S73" s="38" t="str">
        <f>IF(Vorlage!S73&lt;&gt;0,Vorlage!S73,"")</f>
        <v/>
      </c>
      <c r="T73" s="39"/>
      <c r="U73" s="14" t="str">
        <f t="shared" si="5"/>
        <v/>
      </c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</row>
    <row r="74" spans="1:268" ht="15" hidden="1" customHeight="1">
      <c r="A74" s="45"/>
      <c r="B74" s="38" t="str">
        <f>IF(Vorlage!B74&lt;&gt;"",Vorlage!B74,"")</f>
        <v/>
      </c>
      <c r="C74" s="38"/>
      <c r="D74" s="69"/>
      <c r="E74" s="70"/>
      <c r="F74" s="71"/>
      <c r="G74" s="70"/>
      <c r="H74" s="71"/>
      <c r="I74" s="59"/>
      <c r="J74" s="60"/>
      <c r="K74" s="61"/>
      <c r="L74" s="60"/>
      <c r="M74" s="62"/>
      <c r="N74" s="71"/>
      <c r="O74" s="70"/>
      <c r="P74" s="71"/>
      <c r="Q74" s="70"/>
      <c r="R74" s="77"/>
      <c r="S74" s="38" t="str">
        <f>IF(Vorlage!S74&lt;&gt;0,Vorlage!S74,"")</f>
        <v/>
      </c>
      <c r="T74" s="39"/>
      <c r="U74" s="14" t="str">
        <f t="shared" si="5"/>
        <v/>
      </c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</row>
    <row r="75" spans="1:268" ht="15" hidden="1" customHeight="1">
      <c r="A75" s="45"/>
      <c r="B75" s="38" t="str">
        <f>IF(Vorlage!B75&lt;&gt;"",Vorlage!B75,"")</f>
        <v/>
      </c>
      <c r="C75" s="38"/>
      <c r="D75" s="69"/>
      <c r="E75" s="70"/>
      <c r="F75" s="71"/>
      <c r="G75" s="70"/>
      <c r="H75" s="71"/>
      <c r="I75" s="59"/>
      <c r="J75" s="60"/>
      <c r="K75" s="61"/>
      <c r="L75" s="60"/>
      <c r="M75" s="62"/>
      <c r="N75" s="71"/>
      <c r="O75" s="70"/>
      <c r="P75" s="71"/>
      <c r="Q75" s="70"/>
      <c r="R75" s="77"/>
      <c r="S75" s="38" t="str">
        <f>IF(Vorlage!S75&lt;&gt;0,Vorlage!S75,"")</f>
        <v/>
      </c>
      <c r="T75" s="39"/>
      <c r="U75" s="14" t="str">
        <f t="shared" si="5"/>
        <v/>
      </c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</row>
    <row r="76" spans="1:268" ht="15" hidden="1" customHeight="1">
      <c r="A76" s="45"/>
      <c r="B76" s="38" t="str">
        <f>IF(Vorlage!B76&lt;&gt;"",Vorlage!B76,"")</f>
        <v/>
      </c>
      <c r="C76" s="38"/>
      <c r="D76" s="69"/>
      <c r="E76" s="70"/>
      <c r="F76" s="71"/>
      <c r="G76" s="70"/>
      <c r="H76" s="71"/>
      <c r="I76" s="59"/>
      <c r="J76" s="60"/>
      <c r="K76" s="61"/>
      <c r="L76" s="60"/>
      <c r="M76" s="62"/>
      <c r="N76" s="71"/>
      <c r="O76" s="70"/>
      <c r="P76" s="71"/>
      <c r="Q76" s="70"/>
      <c r="R76" s="77"/>
      <c r="S76" s="38" t="str">
        <f>IF(Vorlage!S76&lt;&gt;0,Vorlage!S76,"")</f>
        <v/>
      </c>
      <c r="T76" s="39"/>
      <c r="U76" s="14" t="str">
        <f t="shared" si="5"/>
        <v/>
      </c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</row>
    <row r="77" spans="1:268" ht="15" hidden="1" customHeight="1">
      <c r="A77" s="45"/>
      <c r="B77" s="38" t="str">
        <f>IF(Vorlage!B77&lt;&gt;"",Vorlage!B77,"")</f>
        <v/>
      </c>
      <c r="C77" s="38"/>
      <c r="D77" s="69"/>
      <c r="E77" s="70"/>
      <c r="F77" s="71"/>
      <c r="G77" s="70"/>
      <c r="H77" s="71"/>
      <c r="I77" s="59"/>
      <c r="J77" s="60"/>
      <c r="K77" s="61"/>
      <c r="L77" s="60"/>
      <c r="M77" s="62"/>
      <c r="N77" s="71"/>
      <c r="O77" s="70"/>
      <c r="P77" s="71"/>
      <c r="Q77" s="70"/>
      <c r="R77" s="77"/>
      <c r="S77" s="38" t="str">
        <f>IF(Vorlage!S77&lt;&gt;0,Vorlage!S77,"")</f>
        <v/>
      </c>
      <c r="T77" s="39"/>
      <c r="U77" s="14" t="str">
        <f t="shared" si="5"/>
        <v/>
      </c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</row>
    <row r="78" spans="1:268" ht="15" hidden="1" customHeight="1">
      <c r="A78" s="45"/>
      <c r="B78" s="38" t="str">
        <f>IF(Vorlage!B78&lt;&gt;"",Vorlage!B78,"")</f>
        <v/>
      </c>
      <c r="C78" s="38"/>
      <c r="D78" s="69"/>
      <c r="E78" s="70"/>
      <c r="F78" s="71"/>
      <c r="G78" s="70"/>
      <c r="H78" s="71"/>
      <c r="I78" s="59"/>
      <c r="J78" s="60"/>
      <c r="K78" s="61"/>
      <c r="L78" s="60"/>
      <c r="M78" s="62"/>
      <c r="N78" s="71"/>
      <c r="O78" s="70"/>
      <c r="P78" s="71"/>
      <c r="Q78" s="70"/>
      <c r="R78" s="77"/>
      <c r="S78" s="38" t="str">
        <f>IF(Vorlage!S78&lt;&gt;0,Vorlage!S78,"")</f>
        <v/>
      </c>
      <c r="T78" s="39"/>
      <c r="U78" s="14" t="str">
        <f t="shared" si="5"/>
        <v/>
      </c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</row>
    <row r="79" spans="1:268" ht="15.2" customHeight="1" thickBot="1">
      <c r="A79" s="46"/>
      <c r="B79" s="40"/>
      <c r="C79" s="40"/>
      <c r="D79" s="72"/>
      <c r="E79" s="73"/>
      <c r="F79" s="73"/>
      <c r="G79" s="73"/>
      <c r="H79" s="73"/>
      <c r="I79" s="63"/>
      <c r="J79" s="64"/>
      <c r="K79" s="64"/>
      <c r="L79" s="64"/>
      <c r="M79" s="65"/>
      <c r="N79" s="73"/>
      <c r="O79" s="73"/>
      <c r="P79" s="73"/>
      <c r="Q79" s="73"/>
      <c r="R79" s="78"/>
      <c r="S79" s="40"/>
      <c r="T79" s="41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</row>
    <row r="80" spans="1:268" ht="17.850000000000001" customHeight="1">
      <c r="A80" s="50" t="str">
        <f>+Vorlage!A80</f>
        <v>OP-Tisch-Fernbedienung</v>
      </c>
      <c r="B80" s="38"/>
      <c r="C80" s="38"/>
      <c r="D80" s="69"/>
      <c r="E80" s="71"/>
      <c r="F80" s="71"/>
      <c r="G80" s="71"/>
      <c r="H80" s="71"/>
      <c r="I80" s="59"/>
      <c r="J80" s="61"/>
      <c r="K80" s="61"/>
      <c r="L80" s="61"/>
      <c r="M80" s="62"/>
      <c r="N80" s="71"/>
      <c r="O80" s="71"/>
      <c r="P80" s="71"/>
      <c r="Q80" s="71"/>
      <c r="R80" s="77"/>
      <c r="S80" s="38"/>
      <c r="T80" s="39"/>
      <c r="U80" s="15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</row>
    <row r="81" spans="1:268" ht="15.2" customHeight="1">
      <c r="A81" s="45"/>
      <c r="B81" s="38" t="str">
        <f>IF(Vorlage!B81&lt;&gt;"",Vorlage!B81,"")</f>
        <v>Gesamteindruck der Verarbeitung</v>
      </c>
      <c r="C81" s="38"/>
      <c r="D81" s="69"/>
      <c r="E81" s="70"/>
      <c r="F81" s="71"/>
      <c r="G81" s="70"/>
      <c r="H81" s="71"/>
      <c r="I81" s="59"/>
      <c r="J81" s="60"/>
      <c r="K81" s="61"/>
      <c r="L81" s="60"/>
      <c r="M81" s="62"/>
      <c r="N81" s="71"/>
      <c r="O81" s="70"/>
      <c r="P81" s="71"/>
      <c r="Q81" s="70"/>
      <c r="R81" s="77"/>
      <c r="S81" s="38" t="str">
        <f>IF(Vorlage!S81&lt;&gt;0,Vorlage!S81,"")</f>
        <v/>
      </c>
      <c r="T81" s="39"/>
      <c r="U81" s="14" t="str">
        <f t="shared" ref="U81:U90" si="6">IF(COUNTIF((E81:Q81),"x")&gt;1,"Bitte nur ein Kreuz setzen!","")</f>
        <v/>
      </c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</row>
    <row r="82" spans="1:268" ht="15.2" customHeight="1">
      <c r="A82" s="45"/>
      <c r="B82" s="38" t="str">
        <f>IF(Vorlage!B82&lt;&gt;"",Vorlage!B82,"")</f>
        <v>Eindruck des Bedienkonzeptes (intraoperativ)</v>
      </c>
      <c r="C82" s="38"/>
      <c r="D82" s="69"/>
      <c r="E82" s="70"/>
      <c r="F82" s="71"/>
      <c r="G82" s="70"/>
      <c r="H82" s="71"/>
      <c r="I82" s="59"/>
      <c r="J82" s="60"/>
      <c r="K82" s="61"/>
      <c r="L82" s="60"/>
      <c r="M82" s="62"/>
      <c r="N82" s="71"/>
      <c r="O82" s="70"/>
      <c r="P82" s="71"/>
      <c r="Q82" s="70"/>
      <c r="R82" s="77"/>
      <c r="S82" s="38" t="str">
        <f>IF(Vorlage!S82&lt;&gt;0,Vorlage!S82,"")</f>
        <v/>
      </c>
      <c r="T82" s="39"/>
      <c r="U82" s="14" t="str">
        <f t="shared" si="6"/>
        <v/>
      </c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</row>
    <row r="83" spans="1:268" ht="15.2" customHeight="1">
      <c r="A83" s="45"/>
      <c r="B83" s="38" t="str">
        <f>IF(Vorlage!B83&lt;&gt;"",Vorlage!B83,"")</f>
        <v>Umfang der Verstellmöglichkeiten</v>
      </c>
      <c r="C83" s="38"/>
      <c r="D83" s="69"/>
      <c r="E83" s="70"/>
      <c r="F83" s="71"/>
      <c r="G83" s="70"/>
      <c r="H83" s="71"/>
      <c r="I83" s="59"/>
      <c r="J83" s="60"/>
      <c r="K83" s="61"/>
      <c r="L83" s="60"/>
      <c r="M83" s="62"/>
      <c r="N83" s="71"/>
      <c r="O83" s="70"/>
      <c r="P83" s="71"/>
      <c r="Q83" s="70"/>
      <c r="R83" s="77"/>
      <c r="S83" s="38" t="str">
        <f>IF(Vorlage!S83&lt;&gt;0,Vorlage!S83,"")</f>
        <v/>
      </c>
      <c r="T83" s="39"/>
      <c r="U83" s="14" t="str">
        <f t="shared" si="6"/>
        <v/>
      </c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</row>
    <row r="84" spans="1:268" ht="15.2" customHeight="1">
      <c r="A84" s="45"/>
      <c r="B84" s="38" t="str">
        <f>IF(Vorlage!B84&lt;&gt;"",Vorlage!B84,"")</f>
        <v>Art und Umfang der optischen Informationen</v>
      </c>
      <c r="C84" s="38"/>
      <c r="D84" s="69"/>
      <c r="E84" s="70"/>
      <c r="F84" s="71"/>
      <c r="G84" s="70"/>
      <c r="H84" s="71"/>
      <c r="I84" s="59"/>
      <c r="J84" s="60"/>
      <c r="K84" s="61"/>
      <c r="L84" s="60"/>
      <c r="M84" s="62"/>
      <c r="N84" s="71"/>
      <c r="O84" s="70"/>
      <c r="P84" s="71"/>
      <c r="Q84" s="70"/>
      <c r="R84" s="77"/>
      <c r="S84" s="38" t="str">
        <f>IF(Vorlage!S84&lt;&gt;0,Vorlage!S84,"")</f>
        <v/>
      </c>
      <c r="T84" s="39"/>
      <c r="U84" s="14" t="str">
        <f t="shared" si="6"/>
        <v/>
      </c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</row>
    <row r="85" spans="1:268" ht="15.2" hidden="1" customHeight="1">
      <c r="A85" s="45"/>
      <c r="B85" s="38" t="str">
        <f>IF(Vorlage!B85&lt;&gt;"",Vorlage!B85,"")</f>
        <v/>
      </c>
      <c r="C85" s="38"/>
      <c r="D85" s="69"/>
      <c r="E85" s="70"/>
      <c r="F85" s="71"/>
      <c r="G85" s="70"/>
      <c r="H85" s="71"/>
      <c r="I85" s="59"/>
      <c r="J85" s="60"/>
      <c r="K85" s="61"/>
      <c r="L85" s="60"/>
      <c r="M85" s="62"/>
      <c r="N85" s="71"/>
      <c r="O85" s="70"/>
      <c r="P85" s="71"/>
      <c r="Q85" s="70"/>
      <c r="R85" s="77"/>
      <c r="S85" s="38" t="str">
        <f>IF(Vorlage!S85&lt;&gt;0,Vorlage!S85,"")</f>
        <v/>
      </c>
      <c r="T85" s="39"/>
      <c r="U85" s="14" t="str">
        <f t="shared" si="6"/>
        <v/>
      </c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</row>
    <row r="86" spans="1:268" ht="15" hidden="1" customHeight="1">
      <c r="A86" s="45"/>
      <c r="B86" s="38" t="str">
        <f>IF(Vorlage!B86&lt;&gt;"",Vorlage!B86,"")</f>
        <v/>
      </c>
      <c r="C86" s="38"/>
      <c r="D86" s="69"/>
      <c r="E86" s="70"/>
      <c r="F86" s="71"/>
      <c r="G86" s="70"/>
      <c r="H86" s="71"/>
      <c r="I86" s="59"/>
      <c r="J86" s="60"/>
      <c r="K86" s="61"/>
      <c r="L86" s="60"/>
      <c r="M86" s="62"/>
      <c r="N86" s="71"/>
      <c r="O86" s="70"/>
      <c r="P86" s="71"/>
      <c r="Q86" s="70"/>
      <c r="R86" s="77"/>
      <c r="S86" s="38" t="str">
        <f>IF(Vorlage!S86&lt;&gt;0,Vorlage!S86,"")</f>
        <v/>
      </c>
      <c r="T86" s="39"/>
      <c r="U86" s="14" t="str">
        <f t="shared" si="6"/>
        <v/>
      </c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</row>
    <row r="87" spans="1:268" ht="15" hidden="1" customHeight="1">
      <c r="A87" s="45"/>
      <c r="B87" s="38" t="str">
        <f>IF(Vorlage!B87&lt;&gt;"",Vorlage!B87,"")</f>
        <v/>
      </c>
      <c r="C87" s="38"/>
      <c r="D87" s="69"/>
      <c r="E87" s="70"/>
      <c r="F87" s="71"/>
      <c r="G87" s="70"/>
      <c r="H87" s="71"/>
      <c r="I87" s="59"/>
      <c r="J87" s="60"/>
      <c r="K87" s="61"/>
      <c r="L87" s="60"/>
      <c r="M87" s="62"/>
      <c r="N87" s="71"/>
      <c r="O87" s="70"/>
      <c r="P87" s="71"/>
      <c r="Q87" s="70"/>
      <c r="R87" s="77"/>
      <c r="S87" s="38" t="str">
        <f>IF(Vorlage!S87&lt;&gt;0,Vorlage!S87,"")</f>
        <v/>
      </c>
      <c r="T87" s="39"/>
      <c r="U87" s="14" t="str">
        <f t="shared" si="6"/>
        <v/>
      </c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</row>
    <row r="88" spans="1:268" ht="15" hidden="1" customHeight="1">
      <c r="A88" s="45"/>
      <c r="B88" s="38" t="str">
        <f>IF(Vorlage!B88&lt;&gt;"",Vorlage!B88,"")</f>
        <v/>
      </c>
      <c r="C88" s="38"/>
      <c r="D88" s="69"/>
      <c r="E88" s="70"/>
      <c r="F88" s="71"/>
      <c r="G88" s="70"/>
      <c r="H88" s="71"/>
      <c r="I88" s="59"/>
      <c r="J88" s="60"/>
      <c r="K88" s="61"/>
      <c r="L88" s="60"/>
      <c r="M88" s="62"/>
      <c r="N88" s="71"/>
      <c r="O88" s="70"/>
      <c r="P88" s="71"/>
      <c r="Q88" s="70"/>
      <c r="R88" s="77"/>
      <c r="S88" s="38" t="str">
        <f>IF(Vorlage!S88&lt;&gt;0,Vorlage!S88,"")</f>
        <v/>
      </c>
      <c r="T88" s="39"/>
      <c r="U88" s="14" t="str">
        <f t="shared" si="6"/>
        <v/>
      </c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</row>
    <row r="89" spans="1:268" ht="15" hidden="1" customHeight="1">
      <c r="A89" s="45"/>
      <c r="B89" s="38" t="str">
        <f>IF(Vorlage!B89&lt;&gt;"",Vorlage!B89,"")</f>
        <v/>
      </c>
      <c r="C89" s="38"/>
      <c r="D89" s="69"/>
      <c r="E89" s="70"/>
      <c r="F89" s="71"/>
      <c r="G89" s="70"/>
      <c r="H89" s="71"/>
      <c r="I89" s="59"/>
      <c r="J89" s="60"/>
      <c r="K89" s="61"/>
      <c r="L89" s="60"/>
      <c r="M89" s="62"/>
      <c r="N89" s="71"/>
      <c r="O89" s="70"/>
      <c r="P89" s="71"/>
      <c r="Q89" s="70"/>
      <c r="R89" s="77"/>
      <c r="S89" s="38" t="str">
        <f>IF(Vorlage!S89&lt;&gt;0,Vorlage!S89,"")</f>
        <v/>
      </c>
      <c r="T89" s="39"/>
      <c r="U89" s="14" t="str">
        <f t="shared" si="6"/>
        <v/>
      </c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</row>
    <row r="90" spans="1:268" ht="15" hidden="1" customHeight="1">
      <c r="A90" s="45"/>
      <c r="B90" s="38" t="str">
        <f>IF(Vorlage!B90&lt;&gt;"",Vorlage!B90,"")</f>
        <v/>
      </c>
      <c r="C90" s="38"/>
      <c r="D90" s="69"/>
      <c r="E90" s="70"/>
      <c r="F90" s="71"/>
      <c r="G90" s="70"/>
      <c r="H90" s="71"/>
      <c r="I90" s="59"/>
      <c r="J90" s="60"/>
      <c r="K90" s="61"/>
      <c r="L90" s="60"/>
      <c r="M90" s="62"/>
      <c r="N90" s="71"/>
      <c r="O90" s="70"/>
      <c r="P90" s="71"/>
      <c r="Q90" s="70"/>
      <c r="R90" s="77"/>
      <c r="S90" s="38" t="str">
        <f>IF(Vorlage!S90&lt;&gt;0,Vorlage!S90,"")</f>
        <v/>
      </c>
      <c r="T90" s="39"/>
      <c r="U90" s="14" t="str">
        <f t="shared" si="6"/>
        <v/>
      </c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</row>
    <row r="91" spans="1:268" ht="15.2" customHeight="1" thickBot="1">
      <c r="A91" s="46"/>
      <c r="B91" s="40"/>
      <c r="C91" s="40"/>
      <c r="D91" s="72"/>
      <c r="E91" s="73"/>
      <c r="F91" s="73"/>
      <c r="G91" s="73"/>
      <c r="H91" s="73"/>
      <c r="I91" s="63"/>
      <c r="J91" s="64"/>
      <c r="K91" s="64"/>
      <c r="L91" s="64"/>
      <c r="M91" s="65"/>
      <c r="N91" s="73"/>
      <c r="O91" s="73"/>
      <c r="P91" s="73"/>
      <c r="Q91" s="73"/>
      <c r="R91" s="78"/>
      <c r="S91" s="40"/>
      <c r="T91" s="41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</row>
    <row r="92" spans="1:268" ht="17.850000000000001" customHeight="1">
      <c r="A92" s="50" t="str">
        <f>+Vorlage!A92</f>
        <v>Schulung und Wartung</v>
      </c>
      <c r="B92" s="38"/>
      <c r="C92" s="38"/>
      <c r="D92" s="69"/>
      <c r="E92" s="71"/>
      <c r="F92" s="71"/>
      <c r="G92" s="71"/>
      <c r="H92" s="71"/>
      <c r="I92" s="59"/>
      <c r="J92" s="61"/>
      <c r="K92" s="61"/>
      <c r="L92" s="61"/>
      <c r="M92" s="62"/>
      <c r="N92" s="71"/>
      <c r="O92" s="71"/>
      <c r="P92" s="71"/>
      <c r="Q92" s="71"/>
      <c r="R92" s="77"/>
      <c r="S92" s="38"/>
      <c r="T92" s="39"/>
      <c r="U92" s="15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</row>
    <row r="93" spans="1:268" ht="15.2" customHeight="1">
      <c r="A93" s="45"/>
      <c r="B93" s="38" t="str">
        <f>IF(Vorlage!B93&lt;&gt;"",Vorlage!B93,"")</f>
        <v>Darstellung des Schulungskonzeptes</v>
      </c>
      <c r="C93" s="38"/>
      <c r="D93" s="69"/>
      <c r="E93" s="70"/>
      <c r="F93" s="71"/>
      <c r="G93" s="70"/>
      <c r="H93" s="71"/>
      <c r="I93" s="59"/>
      <c r="J93" s="60"/>
      <c r="K93" s="61"/>
      <c r="L93" s="60"/>
      <c r="M93" s="62"/>
      <c r="N93" s="71"/>
      <c r="O93" s="70"/>
      <c r="P93" s="71"/>
      <c r="Q93" s="70"/>
      <c r="R93" s="77"/>
      <c r="S93" s="38" t="str">
        <f>IF(Vorlage!S93&lt;&gt;0,Vorlage!S93,"")</f>
        <v/>
      </c>
      <c r="T93" s="39"/>
      <c r="U93" s="14" t="str">
        <f t="shared" ref="U93:U102" si="7">IF(COUNTIF((E93:Q93),"x")&gt;1,"Bitte nur ein Kreuz setzen!","")</f>
        <v/>
      </c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</row>
    <row r="94" spans="1:268" ht="15.2" customHeight="1">
      <c r="A94" s="45"/>
      <c r="B94" s="38" t="str">
        <f>IF(Vorlage!B94&lt;&gt;"",Vorlage!B94,"")</f>
        <v>Darstellung des Wartungs- und Betreuungskonzeptes</v>
      </c>
      <c r="C94" s="38"/>
      <c r="D94" s="69"/>
      <c r="E94" s="70"/>
      <c r="F94" s="71"/>
      <c r="G94" s="70"/>
      <c r="H94" s="71"/>
      <c r="I94" s="59"/>
      <c r="J94" s="60"/>
      <c r="K94" s="61"/>
      <c r="L94" s="60"/>
      <c r="M94" s="62"/>
      <c r="N94" s="71"/>
      <c r="O94" s="70"/>
      <c r="P94" s="71"/>
      <c r="Q94" s="70"/>
      <c r="R94" s="77"/>
      <c r="S94" s="38" t="str">
        <f>IF(Vorlage!S94&lt;&gt;0,Vorlage!S94,"")</f>
        <v/>
      </c>
      <c r="T94" s="39"/>
      <c r="U94" s="14" t="str">
        <f t="shared" si="7"/>
        <v/>
      </c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</row>
    <row r="95" spans="1:268" ht="15.2" customHeight="1">
      <c r="A95" s="45"/>
      <c r="B95" s="38" t="str">
        <f>IF(Vorlage!B95&lt;&gt;"",Vorlage!B95,"")</f>
        <v>Darstellung des Montage- und Einbringungskonzeptes</v>
      </c>
      <c r="C95" s="38"/>
      <c r="D95" s="69"/>
      <c r="E95" s="70"/>
      <c r="F95" s="71"/>
      <c r="G95" s="70"/>
      <c r="H95" s="71"/>
      <c r="I95" s="59"/>
      <c r="J95" s="60"/>
      <c r="K95" s="61"/>
      <c r="L95" s="60"/>
      <c r="M95" s="62"/>
      <c r="N95" s="71"/>
      <c r="O95" s="70"/>
      <c r="P95" s="71"/>
      <c r="Q95" s="70"/>
      <c r="R95" s="77"/>
      <c r="S95" s="38" t="str">
        <f>IF(Vorlage!S95&lt;&gt;0,Vorlage!S95,"")</f>
        <v/>
      </c>
      <c r="T95" s="39"/>
      <c r="U95" s="14" t="str">
        <f t="shared" si="7"/>
        <v/>
      </c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</row>
    <row r="96" spans="1:268" ht="15.2" customHeight="1">
      <c r="A96" s="45"/>
      <c r="B96" s="38" t="str">
        <f>IF(Vorlage!B96&lt;&gt;"",Vorlage!B96,"")</f>
        <v>Verständlichkeit der Gebrauchsanleitungen</v>
      </c>
      <c r="C96" s="38"/>
      <c r="D96" s="69"/>
      <c r="E96" s="70"/>
      <c r="F96" s="71"/>
      <c r="G96" s="70"/>
      <c r="H96" s="71"/>
      <c r="I96" s="59"/>
      <c r="J96" s="60"/>
      <c r="K96" s="61"/>
      <c r="L96" s="60"/>
      <c r="M96" s="62"/>
      <c r="N96" s="71"/>
      <c r="O96" s="70"/>
      <c r="P96" s="71"/>
      <c r="Q96" s="70"/>
      <c r="R96" s="77"/>
      <c r="S96" s="38" t="str">
        <f>IF(Vorlage!S96&lt;&gt;0,Vorlage!S96,"")</f>
        <v/>
      </c>
      <c r="T96" s="39"/>
      <c r="U96" s="14" t="str">
        <f t="shared" si="7"/>
        <v/>
      </c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</row>
    <row r="97" spans="1:268" ht="15.2" hidden="1" customHeight="1">
      <c r="A97" s="45"/>
      <c r="B97" s="38" t="str">
        <f>IF(Vorlage!B97&lt;&gt;"",Vorlage!B97,"")</f>
        <v/>
      </c>
      <c r="C97" s="38"/>
      <c r="D97" s="69"/>
      <c r="E97" s="70"/>
      <c r="F97" s="71"/>
      <c r="G97" s="70"/>
      <c r="H97" s="71"/>
      <c r="I97" s="59"/>
      <c r="J97" s="60"/>
      <c r="K97" s="61"/>
      <c r="L97" s="60"/>
      <c r="M97" s="62"/>
      <c r="N97" s="71"/>
      <c r="O97" s="70"/>
      <c r="P97" s="71"/>
      <c r="Q97" s="70"/>
      <c r="R97" s="77"/>
      <c r="S97" s="38" t="str">
        <f>IF(Vorlage!S97&lt;&gt;0,Vorlage!S97,"")</f>
        <v/>
      </c>
      <c r="T97" s="39"/>
      <c r="U97" s="14" t="str">
        <f t="shared" si="7"/>
        <v/>
      </c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</row>
    <row r="98" spans="1:268" ht="15" hidden="1" customHeight="1">
      <c r="A98" s="45"/>
      <c r="B98" s="38" t="str">
        <f>IF(Vorlage!B98&lt;&gt;"",Vorlage!B98,"")</f>
        <v/>
      </c>
      <c r="C98" s="38"/>
      <c r="D98" s="69"/>
      <c r="E98" s="70"/>
      <c r="F98" s="71"/>
      <c r="G98" s="70"/>
      <c r="H98" s="71"/>
      <c r="I98" s="59"/>
      <c r="J98" s="60"/>
      <c r="K98" s="61"/>
      <c r="L98" s="60"/>
      <c r="M98" s="62"/>
      <c r="N98" s="71"/>
      <c r="O98" s="70"/>
      <c r="P98" s="71"/>
      <c r="Q98" s="70"/>
      <c r="R98" s="77"/>
      <c r="S98" s="38" t="str">
        <f>IF(Vorlage!S98&lt;&gt;0,Vorlage!S98,"")</f>
        <v/>
      </c>
      <c r="T98" s="39"/>
      <c r="U98" s="14" t="str">
        <f t="shared" si="7"/>
        <v/>
      </c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</row>
    <row r="99" spans="1:268" ht="15" hidden="1" customHeight="1">
      <c r="A99" s="45"/>
      <c r="B99" s="38" t="str">
        <f>IF(Vorlage!B99&lt;&gt;"",Vorlage!B99,"")</f>
        <v/>
      </c>
      <c r="C99" s="38"/>
      <c r="D99" s="69"/>
      <c r="E99" s="70"/>
      <c r="F99" s="71"/>
      <c r="G99" s="70"/>
      <c r="H99" s="71"/>
      <c r="I99" s="59"/>
      <c r="J99" s="60"/>
      <c r="K99" s="61"/>
      <c r="L99" s="60"/>
      <c r="M99" s="62"/>
      <c r="N99" s="71"/>
      <c r="O99" s="70"/>
      <c r="P99" s="71"/>
      <c r="Q99" s="70"/>
      <c r="R99" s="77"/>
      <c r="S99" s="38" t="str">
        <f>IF(Vorlage!S99&lt;&gt;0,Vorlage!S99,"")</f>
        <v/>
      </c>
      <c r="T99" s="39"/>
      <c r="U99" s="14" t="str">
        <f t="shared" si="7"/>
        <v/>
      </c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</row>
    <row r="100" spans="1:268" ht="15" hidden="1" customHeight="1">
      <c r="A100" s="45"/>
      <c r="B100" s="38" t="str">
        <f>IF(Vorlage!B100&lt;&gt;"",Vorlage!B100,"")</f>
        <v/>
      </c>
      <c r="C100" s="38"/>
      <c r="D100" s="69"/>
      <c r="E100" s="70"/>
      <c r="F100" s="71"/>
      <c r="G100" s="70"/>
      <c r="H100" s="71"/>
      <c r="I100" s="59"/>
      <c r="J100" s="60"/>
      <c r="K100" s="61"/>
      <c r="L100" s="60"/>
      <c r="M100" s="62"/>
      <c r="N100" s="71"/>
      <c r="O100" s="70"/>
      <c r="P100" s="71"/>
      <c r="Q100" s="70"/>
      <c r="R100" s="77"/>
      <c r="S100" s="38" t="str">
        <f>IF(Vorlage!S100&lt;&gt;0,Vorlage!S100,"")</f>
        <v/>
      </c>
      <c r="T100" s="39"/>
      <c r="U100" s="14" t="str">
        <f t="shared" si="7"/>
        <v/>
      </c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</row>
    <row r="101" spans="1:268" ht="15" hidden="1" customHeight="1">
      <c r="A101" s="45"/>
      <c r="B101" s="38" t="str">
        <f>IF(Vorlage!B101&lt;&gt;"",Vorlage!B101,"")</f>
        <v/>
      </c>
      <c r="C101" s="38"/>
      <c r="D101" s="69"/>
      <c r="E101" s="70"/>
      <c r="F101" s="71"/>
      <c r="G101" s="70"/>
      <c r="H101" s="71"/>
      <c r="I101" s="59"/>
      <c r="J101" s="60"/>
      <c r="K101" s="61"/>
      <c r="L101" s="60"/>
      <c r="M101" s="62"/>
      <c r="N101" s="71"/>
      <c r="O101" s="70"/>
      <c r="P101" s="71"/>
      <c r="Q101" s="70"/>
      <c r="R101" s="77"/>
      <c r="S101" s="38" t="str">
        <f>IF(Vorlage!S101&lt;&gt;0,Vorlage!S101,"")</f>
        <v/>
      </c>
      <c r="T101" s="39"/>
      <c r="U101" s="14" t="str">
        <f t="shared" si="7"/>
        <v/>
      </c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</row>
    <row r="102" spans="1:268" ht="15" hidden="1" customHeight="1">
      <c r="A102" s="45"/>
      <c r="B102" s="38" t="str">
        <f>IF(Vorlage!B102&lt;&gt;"",Vorlage!B102,"")</f>
        <v/>
      </c>
      <c r="C102" s="38"/>
      <c r="D102" s="69"/>
      <c r="E102" s="70"/>
      <c r="F102" s="71"/>
      <c r="G102" s="70"/>
      <c r="H102" s="71"/>
      <c r="I102" s="59"/>
      <c r="J102" s="60"/>
      <c r="K102" s="61"/>
      <c r="L102" s="60"/>
      <c r="M102" s="62"/>
      <c r="N102" s="71"/>
      <c r="O102" s="70"/>
      <c r="P102" s="71"/>
      <c r="Q102" s="70"/>
      <c r="R102" s="77"/>
      <c r="S102" s="38" t="str">
        <f>IF(Vorlage!S102&lt;&gt;0,Vorlage!S102,"")</f>
        <v/>
      </c>
      <c r="T102" s="39"/>
      <c r="U102" s="14" t="str">
        <f t="shared" si="7"/>
        <v/>
      </c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</row>
    <row r="103" spans="1:268" ht="15.2" customHeight="1" thickBot="1">
      <c r="A103" s="46"/>
      <c r="B103" s="40"/>
      <c r="C103" s="40"/>
      <c r="D103" s="72"/>
      <c r="E103" s="73"/>
      <c r="F103" s="73"/>
      <c r="G103" s="73"/>
      <c r="H103" s="73"/>
      <c r="I103" s="63"/>
      <c r="J103" s="64"/>
      <c r="K103" s="64"/>
      <c r="L103" s="64"/>
      <c r="M103" s="65"/>
      <c r="N103" s="73"/>
      <c r="O103" s="73"/>
      <c r="P103" s="73"/>
      <c r="Q103" s="73"/>
      <c r="R103" s="78"/>
      <c r="S103" s="40"/>
      <c r="T103" s="41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</row>
    <row r="104" spans="1:268" ht="17.850000000000001" customHeight="1">
      <c r="A104" s="50" t="str">
        <f>+Vorlage!A104</f>
        <v>IT-Anschluss</v>
      </c>
      <c r="B104" s="38"/>
      <c r="C104" s="38"/>
      <c r="D104" s="69"/>
      <c r="E104" s="71"/>
      <c r="F104" s="71"/>
      <c r="G104" s="71"/>
      <c r="H104" s="71"/>
      <c r="I104" s="59"/>
      <c r="J104" s="61"/>
      <c r="K104" s="61"/>
      <c r="L104" s="61"/>
      <c r="M104" s="62"/>
      <c r="N104" s="71"/>
      <c r="O104" s="71"/>
      <c r="P104" s="71"/>
      <c r="Q104" s="71"/>
      <c r="R104" s="77"/>
      <c r="S104" s="38"/>
      <c r="T104" s="39"/>
      <c r="U104" s="15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</row>
    <row r="105" spans="1:268" ht="15.2" customHeight="1">
      <c r="A105" s="45"/>
      <c r="B105" s="38" t="str">
        <f>IF(Vorlage!B105&lt;&gt;"",Vorlage!B105,"")</f>
        <v>Direkte Anbindung an das OP-Steuerungssystem</v>
      </c>
      <c r="C105" s="38"/>
      <c r="D105" s="69"/>
      <c r="E105" s="70"/>
      <c r="F105" s="71"/>
      <c r="G105" s="70"/>
      <c r="H105" s="71"/>
      <c r="I105" s="59"/>
      <c r="J105" s="60"/>
      <c r="K105" s="61"/>
      <c r="L105" s="60"/>
      <c r="M105" s="62"/>
      <c r="N105" s="71"/>
      <c r="O105" s="70"/>
      <c r="P105" s="71"/>
      <c r="Q105" s="70"/>
      <c r="R105" s="77"/>
      <c r="S105" s="38" t="str">
        <f>IF(Vorlage!S105&lt;&gt;0,Vorlage!S105,"")</f>
        <v/>
      </c>
      <c r="T105" s="39"/>
      <c r="U105" s="14" t="str">
        <f t="shared" ref="U105:U114" si="8">IF(COUNTIF((E105:Q105),"x")&gt;1,"Bitte nur ein Kreuz setzen!","")</f>
        <v/>
      </c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</row>
    <row r="106" spans="1:268" ht="15.2" customHeight="1">
      <c r="A106" s="45"/>
      <c r="B106" s="38" t="str">
        <f>IF(Vorlage!B106&lt;&gt;"",Vorlage!B106,"")</f>
        <v>Remote-Zugriff zur Fernwartung/-diagnose</v>
      </c>
      <c r="C106" s="38"/>
      <c r="D106" s="69"/>
      <c r="E106" s="70"/>
      <c r="F106" s="71"/>
      <c r="G106" s="70"/>
      <c r="H106" s="71"/>
      <c r="I106" s="59"/>
      <c r="J106" s="60"/>
      <c r="K106" s="61"/>
      <c r="L106" s="60"/>
      <c r="M106" s="62"/>
      <c r="N106" s="71"/>
      <c r="O106" s="70"/>
      <c r="P106" s="71"/>
      <c r="Q106" s="70"/>
      <c r="R106" s="77"/>
      <c r="S106" s="38" t="str">
        <f>IF(Vorlage!S106&lt;&gt;0,Vorlage!S106,"")</f>
        <v/>
      </c>
      <c r="T106" s="39"/>
      <c r="U106" s="14" t="str">
        <f t="shared" si="8"/>
        <v/>
      </c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</row>
    <row r="107" spans="1:268" ht="15.2" hidden="1" customHeight="1">
      <c r="A107" s="45"/>
      <c r="B107" s="38" t="str">
        <f>IF(Vorlage!B107&lt;&gt;"",Vorlage!B107,"")</f>
        <v/>
      </c>
      <c r="C107" s="38"/>
      <c r="D107" s="69"/>
      <c r="E107" s="70"/>
      <c r="F107" s="71"/>
      <c r="G107" s="70"/>
      <c r="H107" s="71"/>
      <c r="I107" s="59"/>
      <c r="J107" s="60"/>
      <c r="K107" s="61"/>
      <c r="L107" s="60"/>
      <c r="M107" s="62"/>
      <c r="N107" s="71"/>
      <c r="O107" s="70"/>
      <c r="P107" s="71"/>
      <c r="Q107" s="70"/>
      <c r="R107" s="77"/>
      <c r="S107" s="38" t="str">
        <f>IF(Vorlage!S107&lt;&gt;0,Vorlage!S107,"")</f>
        <v/>
      </c>
      <c r="T107" s="39"/>
      <c r="U107" s="14" t="str">
        <f t="shared" si="8"/>
        <v/>
      </c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</row>
    <row r="108" spans="1:268" ht="15.2" hidden="1" customHeight="1">
      <c r="A108" s="45"/>
      <c r="B108" s="38" t="str">
        <f>IF(Vorlage!B108&lt;&gt;"",Vorlage!B108,"")</f>
        <v/>
      </c>
      <c r="C108" s="38"/>
      <c r="D108" s="69"/>
      <c r="E108" s="70"/>
      <c r="F108" s="71"/>
      <c r="G108" s="70"/>
      <c r="H108" s="71"/>
      <c r="I108" s="59"/>
      <c r="J108" s="60"/>
      <c r="K108" s="61"/>
      <c r="L108" s="60"/>
      <c r="M108" s="62"/>
      <c r="N108" s="71"/>
      <c r="O108" s="70"/>
      <c r="P108" s="71"/>
      <c r="Q108" s="70"/>
      <c r="R108" s="77"/>
      <c r="S108" s="38" t="str">
        <f>IF(Vorlage!S108&lt;&gt;0,Vorlage!S108,"")</f>
        <v/>
      </c>
      <c r="T108" s="39"/>
      <c r="U108" s="14" t="str">
        <f t="shared" si="8"/>
        <v/>
      </c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</row>
    <row r="109" spans="1:268" ht="15.2" hidden="1" customHeight="1">
      <c r="A109" s="45"/>
      <c r="B109" s="38" t="str">
        <f>IF(Vorlage!B109&lt;&gt;"",Vorlage!B109,"")</f>
        <v/>
      </c>
      <c r="C109" s="38"/>
      <c r="D109" s="69"/>
      <c r="E109" s="70"/>
      <c r="F109" s="71"/>
      <c r="G109" s="70"/>
      <c r="H109" s="71"/>
      <c r="I109" s="59"/>
      <c r="J109" s="60"/>
      <c r="K109" s="61"/>
      <c r="L109" s="60"/>
      <c r="M109" s="62"/>
      <c r="N109" s="71"/>
      <c r="O109" s="70"/>
      <c r="P109" s="71"/>
      <c r="Q109" s="70"/>
      <c r="R109" s="77"/>
      <c r="S109" s="38" t="str">
        <f>IF(Vorlage!S109&lt;&gt;0,Vorlage!S109,"")</f>
        <v/>
      </c>
      <c r="T109" s="39"/>
      <c r="U109" s="14" t="str">
        <f t="shared" si="8"/>
        <v/>
      </c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</row>
    <row r="110" spans="1:268" ht="15" hidden="1" customHeight="1">
      <c r="A110" s="45"/>
      <c r="B110" s="38" t="str">
        <f>IF(Vorlage!B110&lt;&gt;"",Vorlage!B110,"")</f>
        <v/>
      </c>
      <c r="C110" s="38"/>
      <c r="D110" s="69"/>
      <c r="E110" s="70"/>
      <c r="F110" s="71"/>
      <c r="G110" s="70"/>
      <c r="H110" s="71"/>
      <c r="I110" s="59"/>
      <c r="J110" s="60"/>
      <c r="K110" s="61"/>
      <c r="L110" s="60"/>
      <c r="M110" s="62"/>
      <c r="N110" s="71"/>
      <c r="O110" s="70"/>
      <c r="P110" s="71"/>
      <c r="Q110" s="70"/>
      <c r="R110" s="77"/>
      <c r="S110" s="38" t="str">
        <f>IF(Vorlage!S110&lt;&gt;0,Vorlage!S110,"")</f>
        <v/>
      </c>
      <c r="T110" s="39"/>
      <c r="U110" s="14" t="str">
        <f t="shared" si="8"/>
        <v/>
      </c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</row>
    <row r="111" spans="1:268" ht="15" hidden="1" customHeight="1">
      <c r="A111" s="45"/>
      <c r="B111" s="38" t="str">
        <f>IF(Vorlage!B111&lt;&gt;"",Vorlage!B111,"")</f>
        <v/>
      </c>
      <c r="C111" s="38"/>
      <c r="D111" s="69"/>
      <c r="E111" s="70"/>
      <c r="F111" s="71"/>
      <c r="G111" s="70"/>
      <c r="H111" s="71"/>
      <c r="I111" s="59"/>
      <c r="J111" s="60"/>
      <c r="K111" s="61"/>
      <c r="L111" s="60"/>
      <c r="M111" s="62"/>
      <c r="N111" s="71"/>
      <c r="O111" s="70"/>
      <c r="P111" s="71"/>
      <c r="Q111" s="70"/>
      <c r="R111" s="77"/>
      <c r="S111" s="38" t="str">
        <f>IF(Vorlage!S111&lt;&gt;0,Vorlage!S111,"")</f>
        <v/>
      </c>
      <c r="T111" s="39"/>
      <c r="U111" s="14" t="str">
        <f t="shared" si="8"/>
        <v/>
      </c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</row>
    <row r="112" spans="1:268" ht="15" hidden="1" customHeight="1">
      <c r="A112" s="45"/>
      <c r="B112" s="38" t="str">
        <f>IF(Vorlage!B112&lt;&gt;"",Vorlage!B112,"")</f>
        <v/>
      </c>
      <c r="C112" s="38"/>
      <c r="D112" s="69"/>
      <c r="E112" s="70"/>
      <c r="F112" s="71"/>
      <c r="G112" s="70"/>
      <c r="H112" s="71"/>
      <c r="I112" s="59"/>
      <c r="J112" s="60"/>
      <c r="K112" s="61"/>
      <c r="L112" s="60"/>
      <c r="M112" s="62"/>
      <c r="N112" s="71"/>
      <c r="O112" s="70"/>
      <c r="P112" s="71"/>
      <c r="Q112" s="70"/>
      <c r="R112" s="77"/>
      <c r="S112" s="38" t="str">
        <f>IF(Vorlage!S112&lt;&gt;0,Vorlage!S112,"")</f>
        <v/>
      </c>
      <c r="T112" s="39"/>
      <c r="U112" s="14" t="str">
        <f t="shared" si="8"/>
        <v/>
      </c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</row>
    <row r="113" spans="1:268" ht="15" hidden="1" customHeight="1">
      <c r="A113" s="45"/>
      <c r="B113" s="38" t="str">
        <f>IF(Vorlage!B113&lt;&gt;"",Vorlage!B113,"")</f>
        <v/>
      </c>
      <c r="C113" s="38"/>
      <c r="D113" s="69"/>
      <c r="E113" s="70"/>
      <c r="F113" s="71"/>
      <c r="G113" s="70"/>
      <c r="H113" s="71"/>
      <c r="I113" s="59"/>
      <c r="J113" s="60"/>
      <c r="K113" s="61"/>
      <c r="L113" s="60"/>
      <c r="M113" s="62"/>
      <c r="N113" s="71"/>
      <c r="O113" s="70"/>
      <c r="P113" s="71"/>
      <c r="Q113" s="70"/>
      <c r="R113" s="77"/>
      <c r="S113" s="38" t="str">
        <f>IF(Vorlage!S113&lt;&gt;0,Vorlage!S113,"")</f>
        <v/>
      </c>
      <c r="T113" s="39"/>
      <c r="U113" s="14" t="str">
        <f t="shared" si="8"/>
        <v/>
      </c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</row>
    <row r="114" spans="1:268" ht="15" hidden="1" customHeight="1">
      <c r="A114" s="45"/>
      <c r="B114" s="38" t="str">
        <f>IF(Vorlage!B114&lt;&gt;"",Vorlage!B114,"")</f>
        <v/>
      </c>
      <c r="C114" s="38"/>
      <c r="D114" s="69"/>
      <c r="E114" s="70"/>
      <c r="F114" s="71"/>
      <c r="G114" s="70"/>
      <c r="H114" s="71"/>
      <c r="I114" s="59"/>
      <c r="J114" s="60"/>
      <c r="K114" s="61"/>
      <c r="L114" s="60"/>
      <c r="M114" s="62"/>
      <c r="N114" s="71"/>
      <c r="O114" s="70"/>
      <c r="P114" s="71"/>
      <c r="Q114" s="70"/>
      <c r="R114" s="77"/>
      <c r="S114" s="38" t="str">
        <f>IF(Vorlage!S114&lt;&gt;0,Vorlage!S114,"")</f>
        <v/>
      </c>
      <c r="T114" s="39"/>
      <c r="U114" s="14" t="str">
        <f t="shared" si="8"/>
        <v/>
      </c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</row>
    <row r="115" spans="1:268" ht="15.2" customHeight="1" thickBot="1">
      <c r="A115" s="46"/>
      <c r="B115" s="40"/>
      <c r="C115" s="40"/>
      <c r="D115" s="72"/>
      <c r="E115" s="73"/>
      <c r="F115" s="73"/>
      <c r="G115" s="73"/>
      <c r="H115" s="73"/>
      <c r="I115" s="63"/>
      <c r="J115" s="64"/>
      <c r="K115" s="64"/>
      <c r="L115" s="64"/>
      <c r="M115" s="65"/>
      <c r="N115" s="73"/>
      <c r="O115" s="73"/>
      <c r="P115" s="73"/>
      <c r="Q115" s="73"/>
      <c r="R115" s="78"/>
      <c r="S115" s="40"/>
      <c r="T115" s="41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</row>
    <row r="116" spans="1:268" ht="15.2" customHeight="1"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</row>
    <row r="117" spans="1:268" ht="15.2" customHeight="1"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</row>
    <row r="118" spans="1:268" ht="15.2" customHeight="1"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</row>
    <row r="119" spans="1:268" ht="15.2" customHeight="1"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</row>
    <row r="120" spans="1:268" ht="15.2" customHeight="1"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</row>
    <row r="121" spans="1:268" ht="15.2" customHeight="1"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</row>
    <row r="122" spans="1:268" ht="15.2" customHeight="1"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</row>
    <row r="123" spans="1:268" ht="15.2" customHeight="1"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</row>
    <row r="124" spans="1:268" ht="15.2" customHeight="1"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</row>
    <row r="125" spans="1:268" ht="15.2" customHeight="1"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</row>
    <row r="126" spans="1:268" ht="15.2" customHeight="1"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</row>
    <row r="127" spans="1:268" ht="15.2" customHeight="1"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</row>
    <row r="128" spans="1:268" ht="15.2" customHeight="1"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</row>
    <row r="129" spans="21:21" s="9" customFormat="1" ht="15.2" customHeight="1">
      <c r="U129" s="12"/>
    </row>
    <row r="130" spans="21:21" s="9" customFormat="1" ht="15.2" customHeight="1">
      <c r="U130" s="12"/>
    </row>
    <row r="131" spans="21:21" s="9" customFormat="1" ht="15.2" customHeight="1">
      <c r="U131" s="12"/>
    </row>
    <row r="132" spans="21:21" s="9" customFormat="1" ht="15.2" customHeight="1">
      <c r="U132" s="12"/>
    </row>
    <row r="133" spans="21:21" s="9" customFormat="1" ht="15.2" customHeight="1">
      <c r="U133" s="12"/>
    </row>
    <row r="134" spans="21:21" s="9" customFormat="1" ht="15.2" customHeight="1">
      <c r="U134" s="12"/>
    </row>
    <row r="135" spans="21:21" s="9" customFormat="1" ht="15.2" customHeight="1">
      <c r="U135" s="12"/>
    </row>
    <row r="136" spans="21:21" s="9" customFormat="1" ht="15.2" customHeight="1">
      <c r="U136" s="12"/>
    </row>
    <row r="137" spans="21:21" s="9" customFormat="1" ht="15.2" customHeight="1">
      <c r="U137" s="12"/>
    </row>
    <row r="138" spans="21:21" s="9" customFormat="1" ht="15.2" customHeight="1">
      <c r="U138" s="12"/>
    </row>
    <row r="139" spans="21:21" s="9" customFormat="1" ht="15.2" customHeight="1">
      <c r="U139" s="12"/>
    </row>
    <row r="140" spans="21:21" s="9" customFormat="1" ht="15.2" customHeight="1">
      <c r="U140" s="12"/>
    </row>
    <row r="141" spans="21:21" s="9" customFormat="1" ht="15.2" customHeight="1">
      <c r="U141" s="12"/>
    </row>
    <row r="142" spans="21:21" s="9" customFormat="1" ht="15.2" customHeight="1">
      <c r="U142" s="12"/>
    </row>
    <row r="143" spans="21:21" s="9" customFormat="1" ht="15.2" customHeight="1">
      <c r="U143" s="12"/>
    </row>
    <row r="144" spans="21:21" s="9" customFormat="1" ht="15.2" customHeight="1">
      <c r="U144" s="12"/>
    </row>
    <row r="145" spans="21:21" s="9" customFormat="1" ht="15.2" customHeight="1">
      <c r="U145" s="12"/>
    </row>
    <row r="146" spans="21:21" s="9" customFormat="1" ht="15.2" customHeight="1">
      <c r="U146" s="12"/>
    </row>
    <row r="147" spans="21:21" s="9" customFormat="1" ht="15.2" customHeight="1">
      <c r="U147" s="12"/>
    </row>
    <row r="148" spans="21:21" s="9" customFormat="1" ht="15.2" customHeight="1">
      <c r="U148" s="12"/>
    </row>
    <row r="149" spans="21:21" s="9" customFormat="1" ht="15.2" customHeight="1">
      <c r="U149" s="12"/>
    </row>
    <row r="150" spans="21:21" s="9" customFormat="1" ht="15.2" customHeight="1">
      <c r="U150" s="12"/>
    </row>
    <row r="151" spans="21:21" s="9" customFormat="1" ht="15.2" customHeight="1">
      <c r="U151" s="12"/>
    </row>
    <row r="152" spans="21:21" s="9" customFormat="1" ht="15.2" customHeight="1">
      <c r="U152" s="12"/>
    </row>
    <row r="153" spans="21:21" s="9" customFormat="1" ht="15.2" customHeight="1">
      <c r="U153" s="12"/>
    </row>
    <row r="154" spans="21:21" s="9" customFormat="1" ht="15.2" customHeight="1">
      <c r="U154" s="12"/>
    </row>
    <row r="155" spans="21:21" s="9" customFormat="1" ht="15.2" customHeight="1">
      <c r="U155" s="12"/>
    </row>
    <row r="156" spans="21:21" s="9" customFormat="1" ht="15.2" customHeight="1">
      <c r="U156" s="12"/>
    </row>
    <row r="157" spans="21:21" s="9" customFormat="1" ht="15.2" customHeight="1">
      <c r="U157" s="12"/>
    </row>
    <row r="158" spans="21:21" s="9" customFormat="1" ht="15.2" customHeight="1">
      <c r="U158" s="12"/>
    </row>
    <row r="159" spans="21:21" s="9" customFormat="1" ht="15.2" customHeight="1">
      <c r="U159" s="12"/>
    </row>
    <row r="160" spans="21:21" s="9" customFormat="1" ht="15.2" customHeight="1">
      <c r="U160" s="12"/>
    </row>
    <row r="161" spans="21:21" s="9" customFormat="1" ht="15.2" customHeight="1">
      <c r="U161" s="12"/>
    </row>
    <row r="162" spans="21:21" s="9" customFormat="1" ht="15.2" customHeight="1">
      <c r="U162" s="12"/>
    </row>
    <row r="163" spans="21:21" s="9" customFormat="1" ht="15.2" customHeight="1">
      <c r="U163" s="12"/>
    </row>
    <row r="164" spans="21:21" s="9" customFormat="1" ht="15.2" customHeight="1">
      <c r="U164" s="12"/>
    </row>
    <row r="165" spans="21:21" s="9" customFormat="1" ht="15.2" customHeight="1">
      <c r="U165" s="12"/>
    </row>
    <row r="166" spans="21:21" s="9" customFormat="1" ht="15.2" customHeight="1">
      <c r="U166" s="12"/>
    </row>
    <row r="167" spans="21:21" s="9" customFormat="1" ht="15.2" customHeight="1">
      <c r="U167" s="12"/>
    </row>
    <row r="168" spans="21:21" s="9" customFormat="1" ht="15.2" customHeight="1">
      <c r="U168" s="12"/>
    </row>
    <row r="169" spans="21:21" s="9" customFormat="1" ht="15.2" customHeight="1">
      <c r="U169" s="12"/>
    </row>
    <row r="170" spans="21:21" s="9" customFormat="1" ht="15.2" customHeight="1">
      <c r="U170" s="12"/>
    </row>
    <row r="171" spans="21:21" s="9" customFormat="1" ht="15.2" customHeight="1">
      <c r="U171" s="12"/>
    </row>
    <row r="172" spans="21:21" s="9" customFormat="1" ht="15.2" customHeight="1">
      <c r="U172" s="12"/>
    </row>
    <row r="173" spans="21:21" s="9" customFormat="1" ht="15.2" customHeight="1">
      <c r="U173" s="12"/>
    </row>
    <row r="174" spans="21:21" s="9" customFormat="1" ht="15.2" customHeight="1">
      <c r="U174" s="12"/>
    </row>
    <row r="175" spans="21:21" s="9" customFormat="1" ht="15.2" customHeight="1">
      <c r="U175" s="12"/>
    </row>
    <row r="176" spans="21:21" s="9" customFormat="1" ht="15.2" customHeight="1">
      <c r="U176" s="12"/>
    </row>
    <row r="177" spans="21:21" s="9" customFormat="1" ht="15.2" customHeight="1">
      <c r="U177" s="12"/>
    </row>
    <row r="178" spans="21:21" s="9" customFormat="1" ht="15.2" customHeight="1">
      <c r="U178" s="12"/>
    </row>
    <row r="179" spans="21:21" s="9" customFormat="1" ht="15.2" customHeight="1">
      <c r="U179" s="12"/>
    </row>
    <row r="180" spans="21:21" s="9" customFormat="1" ht="15.2" customHeight="1">
      <c r="U180" s="12"/>
    </row>
    <row r="181" spans="21:21" s="9" customFormat="1" ht="15.2" customHeight="1">
      <c r="U181" s="12"/>
    </row>
    <row r="182" spans="21:21" s="9" customFormat="1" ht="15.2" customHeight="1">
      <c r="U182" s="12"/>
    </row>
    <row r="183" spans="21:21" s="9" customFormat="1" ht="15.2" customHeight="1">
      <c r="U183" s="12"/>
    </row>
    <row r="184" spans="21:21" s="9" customFormat="1" ht="15.2" customHeight="1">
      <c r="U184" s="12"/>
    </row>
    <row r="185" spans="21:21" s="9" customFormat="1" ht="15.2" customHeight="1">
      <c r="U185" s="12"/>
    </row>
    <row r="186" spans="21:21" s="9" customFormat="1" ht="15.2" customHeight="1">
      <c r="U186" s="12"/>
    </row>
    <row r="187" spans="21:21" s="9" customFormat="1" ht="15.2" customHeight="1">
      <c r="U187" s="12"/>
    </row>
    <row r="188" spans="21:21" s="9" customFormat="1" ht="15.2" customHeight="1">
      <c r="U188" s="12"/>
    </row>
    <row r="189" spans="21:21" s="9" customFormat="1" ht="15.2" customHeight="1">
      <c r="U189" s="12"/>
    </row>
    <row r="190" spans="21:21" s="9" customFormat="1" ht="15.2" customHeight="1">
      <c r="U190" s="12"/>
    </row>
    <row r="191" spans="21:21" s="9" customFormat="1" ht="15.2" customHeight="1">
      <c r="U191" s="12"/>
    </row>
    <row r="192" spans="21:21" s="9" customFormat="1" ht="15.2" customHeight="1">
      <c r="U192" s="12"/>
    </row>
    <row r="193" spans="21:21" s="9" customFormat="1" ht="15.2" customHeight="1">
      <c r="U193" s="12"/>
    </row>
    <row r="194" spans="21:21" s="9" customFormat="1" ht="15.2" customHeight="1">
      <c r="U194" s="12"/>
    </row>
    <row r="195" spans="21:21" s="9" customFormat="1" ht="15.2" customHeight="1">
      <c r="U195" s="12"/>
    </row>
    <row r="196" spans="21:21" s="9" customFormat="1" ht="15.2" customHeight="1">
      <c r="U196" s="12"/>
    </row>
    <row r="197" spans="21:21" s="9" customFormat="1" ht="15.2" customHeight="1">
      <c r="U197" s="12"/>
    </row>
    <row r="198" spans="21:21" s="9" customFormat="1" ht="15.2" customHeight="1">
      <c r="U198" s="12"/>
    </row>
    <row r="199" spans="21:21" s="9" customFormat="1" ht="15.2" customHeight="1">
      <c r="U199" s="12"/>
    </row>
    <row r="200" spans="21:21" s="9" customFormat="1" ht="15.2" customHeight="1">
      <c r="U200" s="12"/>
    </row>
    <row r="201" spans="21:21" s="9" customFormat="1" ht="15.2" customHeight="1">
      <c r="U201" s="12"/>
    </row>
    <row r="202" spans="21:21" s="9" customFormat="1" ht="15.2" customHeight="1">
      <c r="U202" s="12"/>
    </row>
    <row r="203" spans="21:21" s="9" customFormat="1" ht="15.2" customHeight="1">
      <c r="U203" s="12"/>
    </row>
    <row r="204" spans="21:21" s="9" customFormat="1" ht="15.2" customHeight="1">
      <c r="U204" s="12"/>
    </row>
    <row r="205" spans="21:21" s="9" customFormat="1" ht="15.2" customHeight="1">
      <c r="U205" s="12"/>
    </row>
    <row r="206" spans="21:21" s="9" customFormat="1" ht="15.2" customHeight="1">
      <c r="U206" s="12"/>
    </row>
    <row r="207" spans="21:21" s="9" customFormat="1" ht="15.2" customHeight="1">
      <c r="U207" s="12"/>
    </row>
    <row r="208" spans="21:21" s="9" customFormat="1" ht="15.2" customHeight="1">
      <c r="U208" s="12"/>
    </row>
    <row r="209" spans="21:21" s="9" customFormat="1" ht="15.2" customHeight="1">
      <c r="U209" s="12"/>
    </row>
    <row r="210" spans="21:21" s="9" customFormat="1" ht="15.2" customHeight="1">
      <c r="U210" s="12"/>
    </row>
    <row r="211" spans="21:21" s="9" customFormat="1" ht="15.2" customHeight="1">
      <c r="U211" s="12"/>
    </row>
    <row r="212" spans="21:21" s="9" customFormat="1" ht="15.2" customHeight="1">
      <c r="U212" s="12"/>
    </row>
    <row r="213" spans="21:21" s="9" customFormat="1" ht="15.2" customHeight="1">
      <c r="U213" s="12"/>
    </row>
    <row r="214" spans="21:21" s="9" customFormat="1" ht="15.2" customHeight="1">
      <c r="U214" s="12"/>
    </row>
    <row r="215" spans="21:21" s="9" customFormat="1" ht="15.2" customHeight="1">
      <c r="U215" s="12"/>
    </row>
    <row r="216" spans="21:21" s="9" customFormat="1" ht="15.2" customHeight="1">
      <c r="U216" s="12"/>
    </row>
    <row r="217" spans="21:21" s="9" customFormat="1" ht="15.2" customHeight="1">
      <c r="U217" s="12"/>
    </row>
    <row r="218" spans="21:21" s="9" customFormat="1" ht="15.2" customHeight="1">
      <c r="U218" s="12"/>
    </row>
    <row r="219" spans="21:21" s="9" customFormat="1" ht="15.2" customHeight="1">
      <c r="U219" s="12"/>
    </row>
    <row r="220" spans="21:21" s="9" customFormat="1" ht="15.2" customHeight="1">
      <c r="U220" s="12"/>
    </row>
    <row r="221" spans="21:21" s="9" customFormat="1" ht="15.2" customHeight="1">
      <c r="U221" s="12"/>
    </row>
    <row r="222" spans="21:21" s="9" customFormat="1" ht="15.2" customHeight="1">
      <c r="U222" s="12"/>
    </row>
    <row r="223" spans="21:21" s="9" customFormat="1" ht="15.2" customHeight="1">
      <c r="U223" s="12"/>
    </row>
    <row r="224" spans="21:21" s="9" customFormat="1" ht="15.2" customHeight="1">
      <c r="U224" s="12"/>
    </row>
    <row r="225" spans="21:21" s="9" customFormat="1" ht="15.2" customHeight="1">
      <c r="U225" s="12"/>
    </row>
    <row r="226" spans="21:21" s="9" customFormat="1" ht="15.2" customHeight="1">
      <c r="U226" s="12"/>
    </row>
    <row r="227" spans="21:21" s="9" customFormat="1" ht="15.2" customHeight="1">
      <c r="U227" s="12"/>
    </row>
    <row r="228" spans="21:21" s="9" customFormat="1" ht="15.2" customHeight="1">
      <c r="U228" s="12"/>
    </row>
    <row r="229" spans="21:21" s="9" customFormat="1" ht="15.2" customHeight="1">
      <c r="U229" s="12"/>
    </row>
    <row r="230" spans="21:21" s="9" customFormat="1" ht="15.2" customHeight="1">
      <c r="U230" s="12"/>
    </row>
    <row r="231" spans="21:21" s="9" customFormat="1" ht="15.2" customHeight="1">
      <c r="U231" s="12"/>
    </row>
    <row r="232" spans="21:21" s="9" customFormat="1" ht="15.2" customHeight="1">
      <c r="U232" s="12"/>
    </row>
    <row r="233" spans="21:21" s="9" customFormat="1" ht="15.2" customHeight="1">
      <c r="U233" s="12"/>
    </row>
    <row r="234" spans="21:21" s="9" customFormat="1" ht="15.2" customHeight="1">
      <c r="U234" s="12"/>
    </row>
    <row r="235" spans="21:21" s="9" customFormat="1" ht="15.2" customHeight="1">
      <c r="U235" s="12"/>
    </row>
    <row r="236" spans="21:21" s="9" customFormat="1" ht="15.2" customHeight="1">
      <c r="U236" s="12"/>
    </row>
    <row r="237" spans="21:21" s="9" customFormat="1" ht="15.2" customHeight="1">
      <c r="U237" s="12"/>
    </row>
    <row r="238" spans="21:21" s="9" customFormat="1" ht="15.2" customHeight="1">
      <c r="U238" s="12"/>
    </row>
    <row r="239" spans="21:21" s="9" customFormat="1" ht="15.2" customHeight="1">
      <c r="U239" s="12"/>
    </row>
    <row r="240" spans="21:21" s="9" customFormat="1" ht="15.2" customHeight="1">
      <c r="U240" s="12"/>
    </row>
    <row r="241" spans="21:21" s="9" customFormat="1" ht="15.2" customHeight="1">
      <c r="U241" s="12"/>
    </row>
    <row r="242" spans="21:21" s="9" customFormat="1" ht="15.2" customHeight="1">
      <c r="U242" s="12"/>
    </row>
    <row r="243" spans="21:21" s="9" customFormat="1" ht="15.2" customHeight="1">
      <c r="U243" s="12"/>
    </row>
    <row r="244" spans="21:21" s="9" customFormat="1" ht="15.2" customHeight="1">
      <c r="U244" s="12"/>
    </row>
    <row r="245" spans="21:21" s="9" customFormat="1" ht="15.2" customHeight="1">
      <c r="U245" s="12"/>
    </row>
    <row r="246" spans="21:21" s="9" customFormat="1" ht="15.2" customHeight="1">
      <c r="U246" s="12"/>
    </row>
    <row r="247" spans="21:21" s="9" customFormat="1" ht="15.2" customHeight="1">
      <c r="U247" s="12"/>
    </row>
    <row r="248" spans="21:21" s="9" customFormat="1" ht="15.2" customHeight="1">
      <c r="U248" s="12"/>
    </row>
    <row r="249" spans="21:21" s="9" customFormat="1" ht="15.2" customHeight="1">
      <c r="U249" s="12"/>
    </row>
    <row r="250" spans="21:21" s="9" customFormat="1" ht="15.2" customHeight="1">
      <c r="U250" s="12"/>
    </row>
    <row r="251" spans="21:21" s="9" customFormat="1" ht="15.2" customHeight="1">
      <c r="U251" s="12"/>
    </row>
    <row r="252" spans="21:21" s="9" customFormat="1" ht="15.2" customHeight="1">
      <c r="U252" s="12"/>
    </row>
    <row r="253" spans="21:21" s="9" customFormat="1" ht="15.2" customHeight="1">
      <c r="U253" s="12"/>
    </row>
    <row r="254" spans="21:21" s="9" customFormat="1" ht="15.2" customHeight="1">
      <c r="U254" s="12"/>
    </row>
    <row r="255" spans="21:21" s="9" customFormat="1" ht="15.2" customHeight="1">
      <c r="U255" s="12"/>
    </row>
    <row r="256" spans="21:21" s="9" customFormat="1" ht="15.2" customHeight="1">
      <c r="U256" s="12"/>
    </row>
    <row r="257" spans="21:21" s="9" customFormat="1" ht="15.2" customHeight="1">
      <c r="U257" s="12"/>
    </row>
    <row r="258" spans="21:21" s="9" customFormat="1" ht="15.2" customHeight="1">
      <c r="U258" s="12"/>
    </row>
    <row r="259" spans="21:21" s="9" customFormat="1" ht="15.2" customHeight="1">
      <c r="U259" s="12"/>
    </row>
    <row r="260" spans="21:21" s="9" customFormat="1" ht="15.2" customHeight="1">
      <c r="U260" s="12"/>
    </row>
    <row r="261" spans="21:21" s="9" customFormat="1" ht="15.2" customHeight="1">
      <c r="U261" s="12"/>
    </row>
    <row r="262" spans="21:21" s="9" customFormat="1" ht="15.2" customHeight="1">
      <c r="U262" s="12"/>
    </row>
    <row r="263" spans="21:21" s="9" customFormat="1" ht="15.2" customHeight="1">
      <c r="U263" s="12"/>
    </row>
    <row r="264" spans="21:21" s="9" customFormat="1" ht="15.2" customHeight="1">
      <c r="U264" s="12"/>
    </row>
    <row r="265" spans="21:21" s="9" customFormat="1" ht="15.2" customHeight="1">
      <c r="U265" s="12"/>
    </row>
    <row r="266" spans="21:21" s="9" customFormat="1" ht="15.2" customHeight="1">
      <c r="U266" s="12"/>
    </row>
    <row r="267" spans="21:21" s="9" customFormat="1" ht="15.2" customHeight="1">
      <c r="U267" s="12"/>
    </row>
    <row r="268" spans="21:21" s="9" customFormat="1" ht="15.2" customHeight="1">
      <c r="U268" s="12"/>
    </row>
    <row r="269" spans="21:21" s="9" customFormat="1" ht="15.2" customHeight="1">
      <c r="U269" s="12"/>
    </row>
    <row r="270" spans="21:21" s="9" customFormat="1" ht="15.2" customHeight="1">
      <c r="U270" s="12"/>
    </row>
    <row r="271" spans="21:21" s="9" customFormat="1" ht="15.2" customHeight="1">
      <c r="U271" s="12"/>
    </row>
    <row r="272" spans="21:21" s="9" customFormat="1" ht="15.2" customHeight="1">
      <c r="U272" s="12"/>
    </row>
    <row r="273" spans="21:21" s="9" customFormat="1" ht="15.2" customHeight="1">
      <c r="U273" s="12"/>
    </row>
    <row r="274" spans="21:21" s="9" customFormat="1" ht="15.2" customHeight="1">
      <c r="U274" s="12"/>
    </row>
    <row r="275" spans="21:21" s="9" customFormat="1" ht="15.2" customHeight="1">
      <c r="U275" s="12"/>
    </row>
    <row r="276" spans="21:21" s="9" customFormat="1" ht="15.2" customHeight="1">
      <c r="U276" s="12"/>
    </row>
    <row r="277" spans="21:21" s="9" customFormat="1" ht="15.2" customHeight="1">
      <c r="U277" s="12"/>
    </row>
    <row r="278" spans="21:21" s="9" customFormat="1" ht="15.2" customHeight="1">
      <c r="U278" s="12"/>
    </row>
    <row r="279" spans="21:21" s="9" customFormat="1" ht="15.2" customHeight="1">
      <c r="U279" s="12"/>
    </row>
    <row r="280" spans="21:21" s="9" customFormat="1" ht="15.2" customHeight="1">
      <c r="U280" s="12"/>
    </row>
    <row r="281" spans="21:21" s="9" customFormat="1" ht="15.2" customHeight="1">
      <c r="U281" s="12"/>
    </row>
    <row r="282" spans="21:21" s="9" customFormat="1" ht="15.2" customHeight="1">
      <c r="U282" s="12"/>
    </row>
    <row r="283" spans="21:21" s="9" customFormat="1" ht="15.2" customHeight="1">
      <c r="U283" s="12"/>
    </row>
    <row r="284" spans="21:21" s="9" customFormat="1" ht="15.2" customHeight="1">
      <c r="U284" s="12"/>
    </row>
    <row r="285" spans="21:21" s="9" customFormat="1" ht="15.2" customHeight="1">
      <c r="U285" s="12"/>
    </row>
    <row r="286" spans="21:21" s="9" customFormat="1" ht="15.2" customHeight="1">
      <c r="U286" s="12"/>
    </row>
    <row r="287" spans="21:21" s="9" customFormat="1" ht="15.2" customHeight="1">
      <c r="U287" s="12"/>
    </row>
    <row r="288" spans="21:21" s="9" customFormat="1" ht="15.2" customHeight="1">
      <c r="U288" s="12"/>
    </row>
    <row r="289" spans="21:21" s="9" customFormat="1" ht="15.2" customHeight="1">
      <c r="U289" s="12"/>
    </row>
    <row r="290" spans="21:21" s="9" customFormat="1" ht="15.2" customHeight="1">
      <c r="U290" s="12"/>
    </row>
    <row r="291" spans="21:21" s="9" customFormat="1" ht="15.2" customHeight="1">
      <c r="U291" s="12"/>
    </row>
    <row r="292" spans="21:21" s="9" customFormat="1" ht="15.2" customHeight="1">
      <c r="U292" s="12"/>
    </row>
    <row r="293" spans="21:21" s="9" customFormat="1" ht="15.2" customHeight="1">
      <c r="U293" s="12"/>
    </row>
    <row r="294" spans="21:21" s="9" customFormat="1" ht="15.2" customHeight="1">
      <c r="U294" s="12"/>
    </row>
    <row r="295" spans="21:21" s="9" customFormat="1" ht="15.2" customHeight="1">
      <c r="U295" s="12"/>
    </row>
    <row r="296" spans="21:21" s="9" customFormat="1" ht="15.2" customHeight="1">
      <c r="U296" s="12"/>
    </row>
    <row r="297" spans="21:21" s="9" customFormat="1" ht="15.2" customHeight="1">
      <c r="U297" s="12"/>
    </row>
    <row r="298" spans="21:21" s="9" customFormat="1" ht="15.2" customHeight="1">
      <c r="U298" s="12"/>
    </row>
    <row r="299" spans="21:21" s="9" customFormat="1" ht="15.2" customHeight="1">
      <c r="U299" s="12"/>
    </row>
    <row r="300" spans="21:21" s="9" customFormat="1" ht="15.2" customHeight="1">
      <c r="U300" s="12"/>
    </row>
    <row r="301" spans="21:21" s="9" customFormat="1" ht="15.2" customHeight="1">
      <c r="U301" s="12"/>
    </row>
    <row r="302" spans="21:21" s="9" customFormat="1" ht="15.2" customHeight="1">
      <c r="U302" s="12"/>
    </row>
    <row r="303" spans="21:21" s="9" customFormat="1" ht="15.2" customHeight="1">
      <c r="U303" s="12"/>
    </row>
    <row r="304" spans="21:21" s="9" customFormat="1" ht="15.2" customHeight="1">
      <c r="U304" s="12"/>
    </row>
    <row r="305" spans="21:21" s="9" customFormat="1" ht="15.2" customHeight="1">
      <c r="U305" s="12"/>
    </row>
    <row r="306" spans="21:21" s="9" customFormat="1" ht="15.2" customHeight="1">
      <c r="U306" s="12"/>
    </row>
    <row r="307" spans="21:21" s="9" customFormat="1" ht="15.2" customHeight="1">
      <c r="U307" s="12"/>
    </row>
    <row r="308" spans="21:21" s="9" customFormat="1" ht="15.2" customHeight="1">
      <c r="U308" s="12"/>
    </row>
    <row r="309" spans="21:21" s="9" customFormat="1" ht="15.2" customHeight="1">
      <c r="U309" s="12"/>
    </row>
    <row r="310" spans="21:21" s="9" customFormat="1" ht="15.2" customHeight="1">
      <c r="U310" s="12"/>
    </row>
    <row r="311" spans="21:21" s="9" customFormat="1" ht="15.2" customHeight="1">
      <c r="U311" s="12"/>
    </row>
    <row r="312" spans="21:21" s="9" customFormat="1" ht="15.2" customHeight="1">
      <c r="U312" s="12"/>
    </row>
    <row r="313" spans="21:21" s="9" customFormat="1" ht="15.2" customHeight="1">
      <c r="U313" s="12"/>
    </row>
    <row r="314" spans="21:21" s="9" customFormat="1" ht="15.2" customHeight="1">
      <c r="U314" s="12"/>
    </row>
    <row r="315" spans="21:21" s="9" customFormat="1" ht="15.2" customHeight="1">
      <c r="U315" s="12"/>
    </row>
    <row r="316" spans="21:21" s="9" customFormat="1" ht="15.2" customHeight="1">
      <c r="U316" s="12"/>
    </row>
    <row r="317" spans="21:21" s="9" customFormat="1" ht="15.2" customHeight="1">
      <c r="U317" s="12"/>
    </row>
    <row r="318" spans="21:21" s="9" customFormat="1" ht="15.2" customHeight="1">
      <c r="U318" s="12"/>
    </row>
    <row r="319" spans="21:21" s="9" customFormat="1" ht="15.2" customHeight="1">
      <c r="U319" s="12"/>
    </row>
    <row r="320" spans="21:21" s="9" customFormat="1" ht="15.2" customHeight="1">
      <c r="U320" s="12"/>
    </row>
    <row r="321" spans="21:21" s="9" customFormat="1" ht="15.2" customHeight="1">
      <c r="U321" s="12"/>
    </row>
    <row r="322" spans="21:21" s="9" customFormat="1" ht="15.2" customHeight="1">
      <c r="U322" s="12"/>
    </row>
    <row r="323" spans="21:21" s="9" customFormat="1" ht="15.2" customHeight="1">
      <c r="U323" s="12"/>
    </row>
    <row r="324" spans="21:21" s="9" customFormat="1" ht="15.2" customHeight="1">
      <c r="U324" s="12"/>
    </row>
    <row r="325" spans="21:21" s="9" customFormat="1" ht="15.2" customHeight="1">
      <c r="U325" s="12"/>
    </row>
    <row r="326" spans="21:21" s="9" customFormat="1" ht="15.2" customHeight="1">
      <c r="U326" s="12"/>
    </row>
    <row r="327" spans="21:21" s="9" customFormat="1" ht="15.2" customHeight="1">
      <c r="U327" s="12"/>
    </row>
    <row r="328" spans="21:21" s="9" customFormat="1" ht="15.2" customHeight="1">
      <c r="U328" s="12"/>
    </row>
    <row r="329" spans="21:21" s="9" customFormat="1" ht="15.2" customHeight="1">
      <c r="U329" s="12"/>
    </row>
    <row r="330" spans="21:21" s="9" customFormat="1" ht="15.2" customHeight="1">
      <c r="U330" s="12"/>
    </row>
    <row r="331" spans="21:21" s="9" customFormat="1" ht="15.2" customHeight="1">
      <c r="U331" s="12"/>
    </row>
    <row r="332" spans="21:21" s="9" customFormat="1" ht="15.2" customHeight="1">
      <c r="U332" s="12"/>
    </row>
    <row r="333" spans="21:21" s="9" customFormat="1" ht="15.2" customHeight="1">
      <c r="U333" s="12"/>
    </row>
    <row r="334" spans="21:21" s="9" customFormat="1" ht="15.2" customHeight="1">
      <c r="U334" s="12"/>
    </row>
    <row r="335" spans="21:21" s="9" customFormat="1" ht="15.2" customHeight="1">
      <c r="U335" s="12"/>
    </row>
    <row r="336" spans="21:21" s="9" customFormat="1" ht="15.2" customHeight="1">
      <c r="U336" s="12"/>
    </row>
    <row r="337" spans="21:21" s="9" customFormat="1" ht="15.2" customHeight="1">
      <c r="U337" s="12"/>
    </row>
    <row r="338" spans="21:21" s="9" customFormat="1" ht="15.2" customHeight="1">
      <c r="U338" s="12"/>
    </row>
    <row r="339" spans="21:21" s="9" customFormat="1" ht="15.2" customHeight="1">
      <c r="U339" s="12"/>
    </row>
    <row r="340" spans="21:21" s="9" customFormat="1" ht="15.2" customHeight="1">
      <c r="U340" s="12"/>
    </row>
    <row r="341" spans="21:21" s="9" customFormat="1" ht="15.2" customHeight="1">
      <c r="U341" s="12"/>
    </row>
    <row r="342" spans="21:21" s="9" customFormat="1" ht="15.2" customHeight="1">
      <c r="U342" s="12"/>
    </row>
    <row r="343" spans="21:21" s="9" customFormat="1" ht="15.2" customHeight="1">
      <c r="U343" s="12"/>
    </row>
    <row r="344" spans="21:21" s="9" customFormat="1" ht="15.2" customHeight="1">
      <c r="U344" s="12"/>
    </row>
    <row r="345" spans="21:21" s="9" customFormat="1" ht="15.2" customHeight="1">
      <c r="U345" s="12"/>
    </row>
    <row r="346" spans="21:21" s="9" customFormat="1" ht="15.2" customHeight="1">
      <c r="U346" s="12"/>
    </row>
    <row r="347" spans="21:21" s="9" customFormat="1" ht="15.2" customHeight="1">
      <c r="U347" s="12"/>
    </row>
    <row r="348" spans="21:21" s="9" customFormat="1" ht="15.2" customHeight="1">
      <c r="U348" s="12"/>
    </row>
    <row r="349" spans="21:21" s="9" customFormat="1" ht="15.2" customHeight="1">
      <c r="U349" s="12"/>
    </row>
    <row r="350" spans="21:21" s="9" customFormat="1" ht="15.2" customHeight="1">
      <c r="U350" s="12"/>
    </row>
    <row r="351" spans="21:21" s="9" customFormat="1" ht="15.2" customHeight="1">
      <c r="U351" s="12"/>
    </row>
    <row r="352" spans="21:21" s="9" customFormat="1" ht="15.2" customHeight="1">
      <c r="U352" s="12"/>
    </row>
    <row r="353" spans="21:21" s="9" customFormat="1" ht="15.2" customHeight="1">
      <c r="U353" s="12"/>
    </row>
    <row r="354" spans="21:21" s="9" customFormat="1" ht="15.2" customHeight="1">
      <c r="U354" s="12"/>
    </row>
    <row r="355" spans="21:21" s="9" customFormat="1" ht="15.2" customHeight="1">
      <c r="U355" s="12"/>
    </row>
    <row r="356" spans="21:21" s="9" customFormat="1" ht="15.2" customHeight="1">
      <c r="U356" s="12"/>
    </row>
    <row r="357" spans="21:21" s="9" customFormat="1" ht="15.2" customHeight="1">
      <c r="U357" s="12"/>
    </row>
    <row r="358" spans="21:21" s="9" customFormat="1" ht="15.2" customHeight="1">
      <c r="U358" s="12"/>
    </row>
    <row r="359" spans="21:21" s="9" customFormat="1" ht="15.2" customHeight="1">
      <c r="U359" s="12"/>
    </row>
    <row r="360" spans="21:21" s="9" customFormat="1" ht="15.2" customHeight="1">
      <c r="U360" s="12"/>
    </row>
    <row r="361" spans="21:21" s="9" customFormat="1" ht="15.2" customHeight="1">
      <c r="U361" s="12"/>
    </row>
    <row r="362" spans="21:21" s="9" customFormat="1" ht="15.2" customHeight="1">
      <c r="U362" s="12"/>
    </row>
    <row r="363" spans="21:21" s="9" customFormat="1" ht="15.2" customHeight="1">
      <c r="U363" s="12"/>
    </row>
    <row r="364" spans="21:21" s="9" customFormat="1" ht="15.2" customHeight="1">
      <c r="U364" s="12"/>
    </row>
    <row r="365" spans="21:21" s="9" customFormat="1" ht="15.2" customHeight="1">
      <c r="U365" s="12"/>
    </row>
    <row r="366" spans="21:21" s="9" customFormat="1" ht="15.2" customHeight="1">
      <c r="U366" s="12"/>
    </row>
    <row r="367" spans="21:21" s="9" customFormat="1" ht="15.2" customHeight="1">
      <c r="U367" s="12"/>
    </row>
    <row r="368" spans="21:21" s="9" customFormat="1" ht="15.2" customHeight="1">
      <c r="U368" s="12"/>
    </row>
    <row r="369" spans="21:21" s="9" customFormat="1" ht="15.2" customHeight="1">
      <c r="U369" s="12"/>
    </row>
    <row r="370" spans="21:21" s="9" customFormat="1" ht="15.2" customHeight="1">
      <c r="U370" s="12"/>
    </row>
    <row r="371" spans="21:21" s="9" customFormat="1" ht="15.2" customHeight="1">
      <c r="U371" s="12"/>
    </row>
    <row r="372" spans="21:21" s="9" customFormat="1" ht="15.2" customHeight="1">
      <c r="U372" s="12"/>
    </row>
    <row r="373" spans="21:21" s="9" customFormat="1" ht="15.2" customHeight="1">
      <c r="U373" s="12"/>
    </row>
    <row r="374" spans="21:21" s="9" customFormat="1" ht="15.2" customHeight="1">
      <c r="U374" s="12"/>
    </row>
    <row r="375" spans="21:21" s="9" customFormat="1" ht="15.2" customHeight="1">
      <c r="U375" s="12"/>
    </row>
    <row r="376" spans="21:21" s="9" customFormat="1" ht="15.2" customHeight="1">
      <c r="U376" s="12"/>
    </row>
    <row r="377" spans="21:21" s="9" customFormat="1" ht="15.2" customHeight="1">
      <c r="U377" s="12"/>
    </row>
    <row r="378" spans="21:21" s="9" customFormat="1" ht="15.2" customHeight="1">
      <c r="U378" s="12"/>
    </row>
    <row r="379" spans="21:21" s="9" customFormat="1" ht="15.2" customHeight="1">
      <c r="U379" s="12"/>
    </row>
    <row r="380" spans="21:21" s="9" customFormat="1" ht="15.2" customHeight="1">
      <c r="U380" s="12"/>
    </row>
    <row r="381" spans="21:21" s="9" customFormat="1" ht="15.2" customHeight="1">
      <c r="U381" s="12"/>
    </row>
    <row r="382" spans="21:21" s="9" customFormat="1" ht="15.2" customHeight="1">
      <c r="U382" s="12"/>
    </row>
    <row r="383" spans="21:21" s="9" customFormat="1" ht="15.2" customHeight="1">
      <c r="U383" s="12"/>
    </row>
    <row r="384" spans="21:21" s="9" customFormat="1" ht="15.2" customHeight="1">
      <c r="U384" s="12"/>
    </row>
    <row r="385" spans="21:21" s="9" customFormat="1" ht="15.2" customHeight="1">
      <c r="U385" s="12"/>
    </row>
    <row r="386" spans="21:21" s="9" customFormat="1" ht="15.2" customHeight="1">
      <c r="U386" s="12"/>
    </row>
    <row r="387" spans="21:21" s="9" customFormat="1" ht="15.2" customHeight="1">
      <c r="U387" s="12"/>
    </row>
    <row r="388" spans="21:21" s="9" customFormat="1" ht="15.2" customHeight="1">
      <c r="U388" s="12"/>
    </row>
    <row r="389" spans="21:21" s="9" customFormat="1" ht="15.2" customHeight="1">
      <c r="U389" s="12"/>
    </row>
    <row r="390" spans="21:21" s="9" customFormat="1" ht="15.2" customHeight="1">
      <c r="U390" s="12"/>
    </row>
    <row r="391" spans="21:21" s="9" customFormat="1" ht="15.2" customHeight="1">
      <c r="U391" s="12"/>
    </row>
    <row r="392" spans="21:21" s="9" customFormat="1" ht="15.2" customHeight="1">
      <c r="U392" s="12"/>
    </row>
    <row r="393" spans="21:21" s="9" customFormat="1" ht="15.2" customHeight="1">
      <c r="U393" s="12"/>
    </row>
    <row r="394" spans="21:21" s="9" customFormat="1" ht="15.2" customHeight="1">
      <c r="U394" s="12"/>
    </row>
    <row r="395" spans="21:21" s="9" customFormat="1" ht="15.2" customHeight="1">
      <c r="U395" s="12"/>
    </row>
    <row r="396" spans="21:21" s="9" customFormat="1" ht="15.2" customHeight="1">
      <c r="U396" s="12"/>
    </row>
    <row r="397" spans="21:21" s="9" customFormat="1" ht="15.2" customHeight="1">
      <c r="U397" s="12"/>
    </row>
    <row r="398" spans="21:21" s="9" customFormat="1" ht="15.2" customHeight="1">
      <c r="U398" s="12"/>
    </row>
    <row r="399" spans="21:21" s="9" customFormat="1" ht="15.2" customHeight="1">
      <c r="U399" s="12"/>
    </row>
    <row r="400" spans="21:21" s="9" customFormat="1" ht="15.2" customHeight="1">
      <c r="U400" s="12"/>
    </row>
    <row r="401" spans="21:21" s="9" customFormat="1" ht="15.2" customHeight="1">
      <c r="U401" s="12"/>
    </row>
    <row r="402" spans="21:21" s="9" customFormat="1" ht="15.2" customHeight="1">
      <c r="U402" s="12"/>
    </row>
    <row r="403" spans="21:21" s="9" customFormat="1" ht="15.2" customHeight="1">
      <c r="U403" s="12"/>
    </row>
    <row r="404" spans="21:21" s="9" customFormat="1" ht="15.2" customHeight="1">
      <c r="U404" s="12"/>
    </row>
    <row r="405" spans="21:21" s="9" customFormat="1" ht="15.2" customHeight="1">
      <c r="U405" s="12"/>
    </row>
    <row r="406" spans="21:21" s="9" customFormat="1" ht="15.2" customHeight="1">
      <c r="U406" s="12"/>
    </row>
    <row r="407" spans="21:21" s="9" customFormat="1" ht="15.2" customHeight="1">
      <c r="U407" s="12"/>
    </row>
    <row r="408" spans="21:21" s="9" customFormat="1" ht="15.2" customHeight="1">
      <c r="U408" s="12"/>
    </row>
    <row r="409" spans="21:21" s="9" customFormat="1" ht="15.2" customHeight="1">
      <c r="U409" s="12"/>
    </row>
    <row r="410" spans="21:21" s="9" customFormat="1" ht="15.2" customHeight="1">
      <c r="U410" s="12"/>
    </row>
    <row r="411" spans="21:21" s="9" customFormat="1" ht="15.2" customHeight="1">
      <c r="U411" s="12"/>
    </row>
    <row r="412" spans="21:21" s="9" customFormat="1" ht="15.2" customHeight="1">
      <c r="U412" s="12"/>
    </row>
    <row r="413" spans="21:21" s="9" customFormat="1" ht="15.2" customHeight="1">
      <c r="U413" s="12"/>
    </row>
    <row r="414" spans="21:21" s="9" customFormat="1" ht="15.2" customHeight="1">
      <c r="U414" s="12"/>
    </row>
    <row r="415" spans="21:21" s="9" customFormat="1" ht="15.2" customHeight="1">
      <c r="U415" s="12"/>
    </row>
    <row r="416" spans="21:21" s="9" customFormat="1" ht="15.2" customHeight="1">
      <c r="U416" s="12"/>
    </row>
    <row r="417" spans="21:21" s="9" customFormat="1" ht="15.2" customHeight="1">
      <c r="U417" s="12"/>
    </row>
    <row r="418" spans="21:21" s="9" customFormat="1" ht="15.2" customHeight="1">
      <c r="U418" s="12"/>
    </row>
    <row r="419" spans="21:21" s="9" customFormat="1" ht="15.2" customHeight="1">
      <c r="U419" s="12"/>
    </row>
    <row r="420" spans="21:21" s="9" customFormat="1" ht="15.2" customHeight="1">
      <c r="U420" s="12"/>
    </row>
    <row r="421" spans="21:21" s="9" customFormat="1" ht="15.2" customHeight="1">
      <c r="U421" s="12"/>
    </row>
    <row r="422" spans="21:21" s="9" customFormat="1" ht="15.2" customHeight="1">
      <c r="U422" s="12"/>
    </row>
    <row r="423" spans="21:21" s="9" customFormat="1" ht="15.2" customHeight="1">
      <c r="U423" s="12"/>
    </row>
    <row r="424" spans="21:21" s="9" customFormat="1" ht="15.2" customHeight="1">
      <c r="U424" s="12"/>
    </row>
    <row r="425" spans="21:21" s="9" customFormat="1" ht="15.2" customHeight="1">
      <c r="U425" s="12"/>
    </row>
    <row r="426" spans="21:21" s="9" customFormat="1" ht="15.2" customHeight="1">
      <c r="U426" s="12"/>
    </row>
    <row r="427" spans="21:21" s="9" customFormat="1" ht="15.2" customHeight="1">
      <c r="U427" s="12"/>
    </row>
    <row r="428" spans="21:21" s="9" customFormat="1" ht="15.2" customHeight="1">
      <c r="U428" s="12"/>
    </row>
    <row r="429" spans="21:21" s="9" customFormat="1" ht="15.2" customHeight="1">
      <c r="U429" s="12"/>
    </row>
    <row r="430" spans="21:21" s="9" customFormat="1" ht="15.2" customHeight="1">
      <c r="U430" s="12"/>
    </row>
    <row r="431" spans="21:21" s="9" customFormat="1" ht="15.2" customHeight="1">
      <c r="U431" s="12"/>
    </row>
    <row r="432" spans="21:21" s="9" customFormat="1" ht="15.2" customHeight="1">
      <c r="U432" s="12"/>
    </row>
    <row r="433" spans="21:21" s="9" customFormat="1" ht="15.2" customHeight="1">
      <c r="U433" s="12"/>
    </row>
    <row r="434" spans="21:21" s="9" customFormat="1" ht="15.2" customHeight="1">
      <c r="U434" s="12"/>
    </row>
    <row r="435" spans="21:21" s="9" customFormat="1" ht="15.2" customHeight="1">
      <c r="U435" s="12"/>
    </row>
    <row r="436" spans="21:21" s="9" customFormat="1" ht="15.2" customHeight="1">
      <c r="U436" s="12"/>
    </row>
    <row r="437" spans="21:21" s="9" customFormat="1" ht="15.2" customHeight="1">
      <c r="U437" s="12"/>
    </row>
    <row r="438" spans="21:21" s="9" customFormat="1" ht="15.2" customHeight="1">
      <c r="U438" s="12"/>
    </row>
    <row r="439" spans="21:21" s="9" customFormat="1" ht="15.2" customHeight="1">
      <c r="U439" s="12"/>
    </row>
    <row r="440" spans="21:21" s="9" customFormat="1" ht="15.2" customHeight="1">
      <c r="U440" s="12"/>
    </row>
    <row r="441" spans="21:21" s="9" customFormat="1" ht="15.2" customHeight="1">
      <c r="U441" s="12"/>
    </row>
    <row r="442" spans="21:21" s="9" customFormat="1" ht="15.2" customHeight="1">
      <c r="U442" s="12"/>
    </row>
    <row r="443" spans="21:21" s="9" customFormat="1" ht="15.2" customHeight="1">
      <c r="U443" s="12"/>
    </row>
    <row r="444" spans="21:21" s="9" customFormat="1" ht="15.2" customHeight="1">
      <c r="U444" s="12"/>
    </row>
    <row r="445" spans="21:21" s="9" customFormat="1" ht="15.2" customHeight="1">
      <c r="U445" s="12"/>
    </row>
    <row r="446" spans="21:21" s="9" customFormat="1" ht="15.2" customHeight="1">
      <c r="U446" s="12"/>
    </row>
    <row r="447" spans="21:21" s="9" customFormat="1" ht="15.2" customHeight="1">
      <c r="U447" s="12"/>
    </row>
    <row r="448" spans="21:21" s="9" customFormat="1" ht="15.2" customHeight="1">
      <c r="U448" s="12"/>
    </row>
    <row r="449" spans="21:21" s="9" customFormat="1" ht="15.2" customHeight="1">
      <c r="U449" s="12"/>
    </row>
    <row r="450" spans="21:21" s="9" customFormat="1" ht="15.2" customHeight="1">
      <c r="U450" s="12"/>
    </row>
    <row r="451" spans="21:21" s="9" customFormat="1" ht="15.2" customHeight="1">
      <c r="U451" s="12"/>
    </row>
    <row r="452" spans="21:21" s="9" customFormat="1" ht="15.2" customHeight="1">
      <c r="U452" s="12"/>
    </row>
    <row r="453" spans="21:21" s="9" customFormat="1" ht="15.2" customHeight="1">
      <c r="U453" s="12"/>
    </row>
    <row r="454" spans="21:21" s="9" customFormat="1" ht="15.2" customHeight="1">
      <c r="U454" s="12"/>
    </row>
    <row r="455" spans="21:21" s="9" customFormat="1" ht="15.2" customHeight="1">
      <c r="U455" s="12"/>
    </row>
    <row r="456" spans="21:21" s="9" customFormat="1" ht="15.2" customHeight="1">
      <c r="U456" s="12"/>
    </row>
    <row r="457" spans="21:21" s="9" customFormat="1" ht="15.2" customHeight="1">
      <c r="U457" s="12"/>
    </row>
    <row r="458" spans="21:21" s="9" customFormat="1" ht="15.2" customHeight="1">
      <c r="U458" s="12"/>
    </row>
    <row r="459" spans="21:21" s="9" customFormat="1" ht="15.2" customHeight="1">
      <c r="U459" s="12"/>
    </row>
    <row r="460" spans="21:21" s="9" customFormat="1" ht="15.2" customHeight="1">
      <c r="U460" s="12"/>
    </row>
    <row r="461" spans="21:21" s="9" customFormat="1" ht="15.2" customHeight="1">
      <c r="U461" s="12"/>
    </row>
    <row r="462" spans="21:21" s="9" customFormat="1" ht="15.2" customHeight="1">
      <c r="U462" s="12"/>
    </row>
    <row r="463" spans="21:21" s="9" customFormat="1" ht="15.2" customHeight="1">
      <c r="U463" s="12"/>
    </row>
    <row r="464" spans="21:21" s="9" customFormat="1" ht="15.2" customHeight="1">
      <c r="U464" s="12"/>
    </row>
    <row r="465" spans="21:21" s="9" customFormat="1" ht="15.2" customHeight="1">
      <c r="U465" s="12"/>
    </row>
    <row r="466" spans="21:21" s="9" customFormat="1" ht="15.2" customHeight="1">
      <c r="U466" s="12"/>
    </row>
    <row r="467" spans="21:21" s="9" customFormat="1" ht="15.2" customHeight="1">
      <c r="U467" s="12"/>
    </row>
    <row r="468" spans="21:21" s="9" customFormat="1" ht="15.2" customHeight="1">
      <c r="U468" s="12"/>
    </row>
    <row r="469" spans="21:21" s="9" customFormat="1" ht="15.2" customHeight="1">
      <c r="U469" s="12"/>
    </row>
    <row r="470" spans="21:21" s="9" customFormat="1" ht="15.2" customHeight="1">
      <c r="U470" s="12"/>
    </row>
    <row r="471" spans="21:21" s="9" customFormat="1" ht="15.2" customHeight="1">
      <c r="U471" s="12"/>
    </row>
    <row r="472" spans="21:21" s="9" customFormat="1" ht="15.2" customHeight="1">
      <c r="U472" s="12"/>
    </row>
    <row r="473" spans="21:21" s="9" customFormat="1" ht="15.2" customHeight="1">
      <c r="U473" s="12"/>
    </row>
    <row r="474" spans="21:21" s="9" customFormat="1" ht="15.2" customHeight="1">
      <c r="U474" s="12"/>
    </row>
    <row r="475" spans="21:21" s="9" customFormat="1" ht="15.2" customHeight="1">
      <c r="U475" s="12"/>
    </row>
    <row r="476" spans="21:21" s="9" customFormat="1" ht="15.2" customHeight="1">
      <c r="U476" s="12"/>
    </row>
    <row r="477" spans="21:21" s="9" customFormat="1" ht="15.2" customHeight="1">
      <c r="U477" s="12"/>
    </row>
    <row r="478" spans="21:21" s="9" customFormat="1" ht="15.2" customHeight="1">
      <c r="U478" s="12"/>
    </row>
    <row r="479" spans="21:21" s="9" customFormat="1" ht="15.2" customHeight="1">
      <c r="U479" s="12"/>
    </row>
    <row r="480" spans="21:21" s="9" customFormat="1" ht="15.2" customHeight="1">
      <c r="U480" s="12"/>
    </row>
    <row r="481" spans="21:21" s="9" customFormat="1" ht="15.2" customHeight="1">
      <c r="U481" s="12"/>
    </row>
    <row r="482" spans="21:21" s="9" customFormat="1" ht="15.2" customHeight="1">
      <c r="U482" s="12"/>
    </row>
    <row r="483" spans="21:21" s="9" customFormat="1" ht="15.2" customHeight="1">
      <c r="U483" s="12"/>
    </row>
    <row r="484" spans="21:21" s="9" customFormat="1" ht="15.2" customHeight="1">
      <c r="U484" s="12"/>
    </row>
    <row r="485" spans="21:21" s="9" customFormat="1" ht="15.2" customHeight="1">
      <c r="U485" s="12"/>
    </row>
    <row r="486" spans="21:21" s="9" customFormat="1" ht="15.2" customHeight="1">
      <c r="U486" s="12"/>
    </row>
    <row r="487" spans="21:21" s="9" customFormat="1" ht="15.2" customHeight="1">
      <c r="U487" s="12"/>
    </row>
    <row r="488" spans="21:21" s="9" customFormat="1" ht="15.2" customHeight="1">
      <c r="U488" s="12"/>
    </row>
    <row r="489" spans="21:21" s="9" customFormat="1" ht="15.2" customHeight="1">
      <c r="U489" s="12"/>
    </row>
    <row r="490" spans="21:21" s="9" customFormat="1" ht="15.2" customHeight="1">
      <c r="U490" s="12"/>
    </row>
    <row r="491" spans="21:21" s="9" customFormat="1" ht="15.2" customHeight="1">
      <c r="U491" s="12"/>
    </row>
    <row r="492" spans="21:21" s="9" customFormat="1" ht="15.2" customHeight="1">
      <c r="U492" s="12"/>
    </row>
    <row r="493" spans="21:21" s="9" customFormat="1" ht="15.2" customHeight="1">
      <c r="U493" s="12"/>
    </row>
    <row r="494" spans="21:21" s="9" customFormat="1" ht="15.2" customHeight="1">
      <c r="U494" s="12"/>
    </row>
    <row r="495" spans="21:21" s="9" customFormat="1" ht="15.2" customHeight="1">
      <c r="U495" s="12"/>
    </row>
    <row r="496" spans="21:21" s="9" customFormat="1" ht="15.2" customHeight="1">
      <c r="U496" s="12"/>
    </row>
    <row r="497" spans="21:21" s="9" customFormat="1" ht="15.2" customHeight="1">
      <c r="U497" s="12"/>
    </row>
    <row r="498" spans="21:21" s="9" customFormat="1" ht="15.2" customHeight="1">
      <c r="U498" s="12"/>
    </row>
    <row r="499" spans="21:21" s="9" customFormat="1" ht="15.2" customHeight="1">
      <c r="U499" s="12"/>
    </row>
    <row r="500" spans="21:21" s="9" customFormat="1" ht="15.2" customHeight="1">
      <c r="U500" s="12"/>
    </row>
    <row r="501" spans="21:21" s="9" customFormat="1" ht="15.2" customHeight="1">
      <c r="U501" s="12"/>
    </row>
    <row r="502" spans="21:21" s="9" customFormat="1" ht="15.2" customHeight="1">
      <c r="U502" s="12"/>
    </row>
    <row r="503" spans="21:21" s="9" customFormat="1" ht="15.2" customHeight="1">
      <c r="U503" s="12"/>
    </row>
    <row r="504" spans="21:21" s="9" customFormat="1" ht="15.2" customHeight="1">
      <c r="U504" s="12"/>
    </row>
    <row r="505" spans="21:21" s="9" customFormat="1" ht="15.2" customHeight="1">
      <c r="U505" s="12"/>
    </row>
    <row r="506" spans="21:21" s="9" customFormat="1" ht="15.2" customHeight="1">
      <c r="U506" s="12"/>
    </row>
    <row r="507" spans="21:21" s="9" customFormat="1" ht="15.2" customHeight="1">
      <c r="U507" s="12"/>
    </row>
    <row r="508" spans="21:21" s="9" customFormat="1" ht="15.2" customHeight="1">
      <c r="U508" s="12"/>
    </row>
    <row r="509" spans="21:21" s="9" customFormat="1" ht="15.2" customHeight="1">
      <c r="U509" s="12"/>
    </row>
    <row r="510" spans="21:21" s="9" customFormat="1" ht="15.2" customHeight="1">
      <c r="U510" s="12"/>
    </row>
    <row r="511" spans="21:21" s="9" customFormat="1" ht="15.2" customHeight="1">
      <c r="U511" s="12"/>
    </row>
    <row r="512" spans="21:21" s="9" customFormat="1" ht="15.2" customHeight="1">
      <c r="U512" s="12"/>
    </row>
    <row r="513" spans="21:21" s="9" customFormat="1" ht="15.2" customHeight="1">
      <c r="U513" s="12"/>
    </row>
    <row r="514" spans="21:21" s="9" customFormat="1" ht="15.2" customHeight="1">
      <c r="U514" s="12"/>
    </row>
    <row r="515" spans="21:21" s="9" customFormat="1" ht="15.2" customHeight="1">
      <c r="U515" s="12"/>
    </row>
    <row r="516" spans="21:21" s="9" customFormat="1" ht="15.2" customHeight="1">
      <c r="U516" s="12"/>
    </row>
    <row r="517" spans="21:21" s="9" customFormat="1" ht="15.2" customHeight="1">
      <c r="U517" s="12"/>
    </row>
    <row r="518" spans="21:21" s="9" customFormat="1" ht="15.2" customHeight="1">
      <c r="U518" s="12"/>
    </row>
    <row r="519" spans="21:21" s="9" customFormat="1" ht="15.2" customHeight="1">
      <c r="U519" s="12"/>
    </row>
    <row r="520" spans="21:21" s="9" customFormat="1" ht="15.2" customHeight="1">
      <c r="U520" s="12"/>
    </row>
    <row r="521" spans="21:21" s="9" customFormat="1" ht="15.2" customHeight="1">
      <c r="U521" s="12"/>
    </row>
    <row r="522" spans="21:21" s="9" customFormat="1" ht="15.2" customHeight="1">
      <c r="U522" s="12"/>
    </row>
    <row r="523" spans="21:21" s="9" customFormat="1" ht="15.2" customHeight="1">
      <c r="U523" s="12"/>
    </row>
    <row r="524" spans="21:21" s="9" customFormat="1" ht="15.2" customHeight="1">
      <c r="U524" s="12"/>
    </row>
    <row r="525" spans="21:21" s="9" customFormat="1" ht="15.2" customHeight="1">
      <c r="U525" s="12"/>
    </row>
    <row r="526" spans="21:21" s="9" customFormat="1" ht="15.2" customHeight="1">
      <c r="U526" s="12"/>
    </row>
    <row r="527" spans="21:21" s="9" customFormat="1" ht="15.2" customHeight="1">
      <c r="U527" s="12"/>
    </row>
    <row r="528" spans="21:21" s="9" customFormat="1" ht="15.2" customHeight="1">
      <c r="U528" s="12"/>
    </row>
    <row r="529" spans="21:21" s="9" customFormat="1" ht="15.2" customHeight="1">
      <c r="U529" s="12"/>
    </row>
    <row r="530" spans="21:21" s="9" customFormat="1" ht="15.2" customHeight="1">
      <c r="U530" s="12"/>
    </row>
    <row r="531" spans="21:21" s="9" customFormat="1" ht="15.2" customHeight="1">
      <c r="U531" s="12"/>
    </row>
    <row r="532" spans="21:21" s="9" customFormat="1" ht="15.2" customHeight="1">
      <c r="U532" s="12"/>
    </row>
    <row r="533" spans="21:21" s="9" customFormat="1" ht="15.2" customHeight="1">
      <c r="U533" s="12"/>
    </row>
    <row r="534" spans="21:21" s="9" customFormat="1" ht="15.2" customHeight="1">
      <c r="U534" s="12"/>
    </row>
    <row r="535" spans="21:21" s="9" customFormat="1" ht="15.2" customHeight="1">
      <c r="U535" s="12"/>
    </row>
    <row r="536" spans="21:21" s="9" customFormat="1" ht="15.2" customHeight="1">
      <c r="U536" s="12"/>
    </row>
    <row r="537" spans="21:21" s="9" customFormat="1" ht="15.2" customHeight="1">
      <c r="U537" s="12"/>
    </row>
    <row r="538" spans="21:21" s="9" customFormat="1" ht="15.2" customHeight="1">
      <c r="U538" s="12"/>
    </row>
    <row r="539" spans="21:21" s="9" customFormat="1" ht="15.2" customHeight="1">
      <c r="U539" s="12"/>
    </row>
    <row r="540" spans="21:21" s="9" customFormat="1" ht="15.2" customHeight="1">
      <c r="U540" s="12"/>
    </row>
    <row r="541" spans="21:21" s="9" customFormat="1" ht="15.2" customHeight="1">
      <c r="U541" s="12"/>
    </row>
    <row r="542" spans="21:21" s="9" customFormat="1" ht="15.2" customHeight="1">
      <c r="U542" s="12"/>
    </row>
    <row r="543" spans="21:21" s="9" customFormat="1" ht="15.2" customHeight="1">
      <c r="U543" s="12"/>
    </row>
    <row r="544" spans="21:21" s="9" customFormat="1" ht="15.2" customHeight="1">
      <c r="U544" s="12"/>
    </row>
    <row r="545" spans="21:21" s="9" customFormat="1" ht="15.2" customHeight="1">
      <c r="U545" s="12"/>
    </row>
    <row r="546" spans="21:21" s="9" customFormat="1" ht="15.2" customHeight="1">
      <c r="U546" s="12"/>
    </row>
    <row r="547" spans="21:21" s="9" customFormat="1" ht="15.2" customHeight="1">
      <c r="U547" s="12"/>
    </row>
    <row r="548" spans="21:21" s="9" customFormat="1" ht="15.2" customHeight="1">
      <c r="U548" s="12"/>
    </row>
    <row r="549" spans="21:21" s="9" customFormat="1" ht="15.2" customHeight="1">
      <c r="U549" s="12"/>
    </row>
    <row r="550" spans="21:21" s="9" customFormat="1" ht="15.2" customHeight="1">
      <c r="U550" s="12"/>
    </row>
    <row r="551" spans="21:21" s="9" customFormat="1" ht="15.2" customHeight="1">
      <c r="U551" s="12"/>
    </row>
    <row r="552" spans="21:21" s="9" customFormat="1" ht="15.2" customHeight="1">
      <c r="U552" s="12"/>
    </row>
    <row r="553" spans="21:21" s="9" customFormat="1" ht="15.2" customHeight="1">
      <c r="U553" s="12"/>
    </row>
    <row r="554" spans="21:21" s="9" customFormat="1" ht="15.2" customHeight="1">
      <c r="U554" s="12"/>
    </row>
    <row r="555" spans="21:21" s="9" customFormat="1" ht="15.2" customHeight="1">
      <c r="U555" s="12"/>
    </row>
    <row r="556" spans="21:21" s="9" customFormat="1" ht="15.2" customHeight="1">
      <c r="U556" s="12"/>
    </row>
    <row r="557" spans="21:21" s="9" customFormat="1" ht="15.2" customHeight="1">
      <c r="U557" s="12"/>
    </row>
    <row r="558" spans="21:21" s="9" customFormat="1" ht="15.2" customHeight="1">
      <c r="U558" s="12"/>
    </row>
    <row r="559" spans="21:21" s="9" customFormat="1" ht="15.2" customHeight="1">
      <c r="U559" s="12"/>
    </row>
    <row r="560" spans="21:21" s="9" customFormat="1" ht="15.2" customHeight="1">
      <c r="U560" s="12"/>
    </row>
    <row r="561" spans="21:21" s="9" customFormat="1" ht="15.2" customHeight="1">
      <c r="U561" s="12"/>
    </row>
    <row r="562" spans="21:21" s="9" customFormat="1" ht="15.2" customHeight="1">
      <c r="U562" s="12"/>
    </row>
    <row r="563" spans="21:21" s="9" customFormat="1" ht="15.2" customHeight="1">
      <c r="U563" s="12"/>
    </row>
    <row r="564" spans="21:21" s="9" customFormat="1" ht="15.2" customHeight="1">
      <c r="U564" s="12"/>
    </row>
    <row r="565" spans="21:21" s="9" customFormat="1" ht="15.2" customHeight="1">
      <c r="U565" s="12"/>
    </row>
    <row r="566" spans="21:21" s="9" customFormat="1" ht="15.2" customHeight="1">
      <c r="U566" s="12"/>
    </row>
    <row r="567" spans="21:21" s="9" customFormat="1" ht="15.2" customHeight="1">
      <c r="U567" s="12"/>
    </row>
    <row r="568" spans="21:21" s="9" customFormat="1" ht="15.2" customHeight="1">
      <c r="U568" s="12"/>
    </row>
    <row r="569" spans="21:21" s="9" customFormat="1" ht="15.2" customHeight="1">
      <c r="U569" s="12"/>
    </row>
    <row r="570" spans="21:21" s="9" customFormat="1" ht="15.2" customHeight="1">
      <c r="U570" s="12"/>
    </row>
    <row r="571" spans="21:21" s="9" customFormat="1" ht="15.2" customHeight="1">
      <c r="U571" s="12"/>
    </row>
    <row r="572" spans="21:21" s="9" customFormat="1" ht="15.2" customHeight="1">
      <c r="U572" s="12"/>
    </row>
    <row r="573" spans="21:21" s="9" customFormat="1" ht="15.2" customHeight="1">
      <c r="U573" s="12"/>
    </row>
    <row r="574" spans="21:21" s="9" customFormat="1" ht="15.2" customHeight="1">
      <c r="U574" s="12"/>
    </row>
    <row r="575" spans="21:21" s="9" customFormat="1" ht="15.2" customHeight="1">
      <c r="U575" s="12"/>
    </row>
    <row r="576" spans="21:21" s="9" customFormat="1" ht="15.2" customHeight="1">
      <c r="U576" s="12"/>
    </row>
    <row r="577" spans="21:21" s="9" customFormat="1" ht="15.2" customHeight="1">
      <c r="U577" s="12"/>
    </row>
    <row r="578" spans="21:21" s="9" customFormat="1" ht="15.2" customHeight="1">
      <c r="U578" s="12"/>
    </row>
    <row r="579" spans="21:21" s="9" customFormat="1" ht="15.2" customHeight="1">
      <c r="U579" s="12"/>
    </row>
    <row r="580" spans="21:21" s="9" customFormat="1" ht="15.2" customHeight="1">
      <c r="U580" s="12"/>
    </row>
    <row r="581" spans="21:21" s="9" customFormat="1" ht="15.2" customHeight="1">
      <c r="U581" s="12"/>
    </row>
    <row r="582" spans="21:21" s="9" customFormat="1" ht="15.2" customHeight="1">
      <c r="U582" s="12"/>
    </row>
    <row r="583" spans="21:21" s="9" customFormat="1" ht="15.2" customHeight="1">
      <c r="U583" s="12"/>
    </row>
    <row r="584" spans="21:21" s="9" customFormat="1" ht="15.2" customHeight="1">
      <c r="U584" s="12"/>
    </row>
    <row r="585" spans="21:21" s="9" customFormat="1" ht="15.2" customHeight="1">
      <c r="U585" s="12"/>
    </row>
    <row r="586" spans="21:21" s="9" customFormat="1" ht="15.2" customHeight="1">
      <c r="U586" s="12"/>
    </row>
    <row r="587" spans="21:21" s="9" customFormat="1" ht="15.2" customHeight="1">
      <c r="U587" s="12"/>
    </row>
    <row r="588" spans="21:21" s="9" customFormat="1" ht="15.2" customHeight="1">
      <c r="U588" s="12"/>
    </row>
    <row r="589" spans="21:21" s="9" customFormat="1" ht="15.2" customHeight="1">
      <c r="U589" s="12"/>
    </row>
    <row r="590" spans="21:21" s="9" customFormat="1" ht="15.2" customHeight="1">
      <c r="U590" s="12"/>
    </row>
    <row r="591" spans="21:21" s="9" customFormat="1" ht="15.2" customHeight="1">
      <c r="U591" s="12"/>
    </row>
    <row r="592" spans="21:21" s="9" customFormat="1" ht="15.2" customHeight="1">
      <c r="U592" s="12"/>
    </row>
    <row r="593" spans="21:21" s="9" customFormat="1" ht="15.2" customHeight="1">
      <c r="U593" s="12"/>
    </row>
    <row r="594" spans="21:21" s="9" customFormat="1" ht="15.2" customHeight="1">
      <c r="U594" s="12"/>
    </row>
    <row r="595" spans="21:21" s="9" customFormat="1" ht="15.2" customHeight="1">
      <c r="U595" s="12"/>
    </row>
    <row r="596" spans="21:21" s="9" customFormat="1" ht="15.2" customHeight="1">
      <c r="U596" s="12"/>
    </row>
    <row r="597" spans="21:21" s="9" customFormat="1" ht="15.2" customHeight="1">
      <c r="U597" s="12"/>
    </row>
    <row r="598" spans="21:21" s="9" customFormat="1" ht="15.2" customHeight="1">
      <c r="U598" s="12"/>
    </row>
    <row r="599" spans="21:21" s="9" customFormat="1" ht="15.2" customHeight="1">
      <c r="U599" s="12"/>
    </row>
    <row r="600" spans="21:21" s="9" customFormat="1" ht="15.2" customHeight="1">
      <c r="U600" s="12"/>
    </row>
    <row r="601" spans="21:21" s="9" customFormat="1" ht="15.2" customHeight="1">
      <c r="U601" s="12"/>
    </row>
    <row r="602" spans="21:21" s="9" customFormat="1" ht="15.2" customHeight="1">
      <c r="U602" s="12"/>
    </row>
    <row r="603" spans="21:21" s="9" customFormat="1" ht="15.2" customHeight="1">
      <c r="U603" s="12"/>
    </row>
    <row r="604" spans="21:21" s="9" customFormat="1" ht="15.2" customHeight="1">
      <c r="U604" s="12"/>
    </row>
    <row r="605" spans="21:21" s="9" customFormat="1" ht="15.2" customHeight="1">
      <c r="U605" s="12"/>
    </row>
    <row r="606" spans="21:21" s="9" customFormat="1" ht="15.2" customHeight="1">
      <c r="U606" s="12"/>
    </row>
    <row r="607" spans="21:21" s="9" customFormat="1" ht="15.2" customHeight="1">
      <c r="U607" s="12"/>
    </row>
    <row r="608" spans="21:21" s="9" customFormat="1" ht="15.2" customHeight="1">
      <c r="U608" s="12"/>
    </row>
    <row r="609" spans="21:21" s="9" customFormat="1" ht="15.2" customHeight="1">
      <c r="U609" s="12"/>
    </row>
    <row r="610" spans="21:21" s="9" customFormat="1" ht="15.2" customHeight="1">
      <c r="U610" s="12"/>
    </row>
    <row r="611" spans="21:21" s="9" customFormat="1" ht="15.2" customHeight="1">
      <c r="U611" s="12"/>
    </row>
    <row r="612" spans="21:21" s="9" customFormat="1" ht="15.2" customHeight="1">
      <c r="U612" s="12"/>
    </row>
    <row r="613" spans="21:21" s="9" customFormat="1" ht="15.2" customHeight="1">
      <c r="U613" s="12"/>
    </row>
    <row r="614" spans="21:21" s="9" customFormat="1" ht="15.2" customHeight="1">
      <c r="U614" s="12"/>
    </row>
    <row r="615" spans="21:21" s="9" customFormat="1" ht="15.2" customHeight="1">
      <c r="U615" s="12"/>
    </row>
    <row r="616" spans="21:21" s="9" customFormat="1" ht="15.2" customHeight="1">
      <c r="U616" s="12"/>
    </row>
    <row r="617" spans="21:21" s="9" customFormat="1" ht="15.2" customHeight="1">
      <c r="U617" s="12"/>
    </row>
    <row r="618" spans="21:21" s="9" customFormat="1" ht="15.2" customHeight="1">
      <c r="U618" s="12"/>
    </row>
    <row r="619" spans="21:21" s="9" customFormat="1" ht="15.2" customHeight="1">
      <c r="U619" s="12"/>
    </row>
    <row r="620" spans="21:21" s="9" customFormat="1" ht="15.2" customHeight="1">
      <c r="U620" s="12"/>
    </row>
    <row r="621" spans="21:21" s="9" customFormat="1" ht="15.2" customHeight="1">
      <c r="U621" s="12"/>
    </row>
    <row r="622" spans="21:21" s="9" customFormat="1" ht="15.2" customHeight="1">
      <c r="U622" s="12"/>
    </row>
    <row r="623" spans="21:21" s="9" customFormat="1" ht="15.2" customHeight="1">
      <c r="U623" s="12"/>
    </row>
    <row r="624" spans="21:21" s="9" customFormat="1" ht="15.2" customHeight="1">
      <c r="U624" s="12"/>
    </row>
    <row r="625" spans="21:21" s="9" customFormat="1" ht="15.2" customHeight="1">
      <c r="U625" s="12"/>
    </row>
    <row r="626" spans="21:21" s="9" customFormat="1" ht="15.2" customHeight="1">
      <c r="U626" s="12"/>
    </row>
    <row r="627" spans="21:21" s="9" customFormat="1" ht="15.2" customHeight="1">
      <c r="U627" s="12"/>
    </row>
    <row r="628" spans="21:21" s="9" customFormat="1" ht="15.2" customHeight="1">
      <c r="U628" s="12"/>
    </row>
    <row r="629" spans="21:21" s="9" customFormat="1" ht="15.2" customHeight="1">
      <c r="U629" s="12"/>
    </row>
    <row r="630" spans="21:21" s="9" customFormat="1" ht="15.2" customHeight="1">
      <c r="U630" s="12"/>
    </row>
    <row r="631" spans="21:21" s="9" customFormat="1" ht="15.2" customHeight="1">
      <c r="U631" s="12"/>
    </row>
    <row r="632" spans="21:21" s="9" customFormat="1" ht="15.2" customHeight="1">
      <c r="U632" s="12"/>
    </row>
    <row r="633" spans="21:21" s="9" customFormat="1" ht="15.2" customHeight="1">
      <c r="U633" s="12"/>
    </row>
    <row r="634" spans="21:21" s="9" customFormat="1" ht="15.2" customHeight="1">
      <c r="U634" s="12"/>
    </row>
    <row r="635" spans="21:21" s="9" customFormat="1" ht="15.2" customHeight="1">
      <c r="U635" s="12"/>
    </row>
    <row r="636" spans="21:21" s="9" customFormat="1" ht="15.2" customHeight="1">
      <c r="U636" s="12"/>
    </row>
    <row r="637" spans="21:21" s="9" customFormat="1" ht="15.2" customHeight="1">
      <c r="U637" s="12"/>
    </row>
    <row r="638" spans="21:21" s="9" customFormat="1" ht="15.2" customHeight="1">
      <c r="U638" s="12"/>
    </row>
    <row r="639" spans="21:21" s="9" customFormat="1" ht="15.2" customHeight="1">
      <c r="U639" s="12"/>
    </row>
    <row r="640" spans="21:21" s="9" customFormat="1" ht="15.2" customHeight="1">
      <c r="U640" s="12"/>
    </row>
    <row r="641" spans="21:21" s="9" customFormat="1" ht="15.2" customHeight="1">
      <c r="U641" s="12"/>
    </row>
    <row r="642" spans="21:21" s="9" customFormat="1" ht="15.2" customHeight="1">
      <c r="U642" s="12"/>
    </row>
    <row r="643" spans="21:21" s="9" customFormat="1" ht="15.2" customHeight="1">
      <c r="U643" s="12"/>
    </row>
    <row r="644" spans="21:21" s="9" customFormat="1" ht="15.2" customHeight="1">
      <c r="U644" s="12"/>
    </row>
    <row r="645" spans="21:21" s="9" customFormat="1" ht="15.2" customHeight="1">
      <c r="U645" s="12"/>
    </row>
    <row r="646" spans="21:21" s="9" customFormat="1" ht="15.2" customHeight="1">
      <c r="U646" s="12"/>
    </row>
    <row r="647" spans="21:21" s="9" customFormat="1" ht="15.2" customHeight="1">
      <c r="U647" s="12"/>
    </row>
    <row r="648" spans="21:21" s="9" customFormat="1" ht="15.2" customHeight="1">
      <c r="U648" s="12"/>
    </row>
    <row r="649" spans="21:21" s="9" customFormat="1" ht="15.2" customHeight="1">
      <c r="U649" s="12"/>
    </row>
    <row r="650" spans="21:21" s="9" customFormat="1" ht="15.2" customHeight="1">
      <c r="U650" s="12"/>
    </row>
    <row r="651" spans="21:21" s="9" customFormat="1" ht="15.2" customHeight="1">
      <c r="U651" s="12"/>
    </row>
    <row r="652" spans="21:21" s="9" customFormat="1" ht="15.2" customHeight="1">
      <c r="U652" s="12"/>
    </row>
    <row r="653" spans="21:21" s="9" customFormat="1" ht="15.2" customHeight="1">
      <c r="U653" s="12"/>
    </row>
    <row r="654" spans="21:21" s="9" customFormat="1" ht="15.2" customHeight="1">
      <c r="U654" s="12"/>
    </row>
    <row r="655" spans="21:21" s="9" customFormat="1" ht="15.2" customHeight="1">
      <c r="U655" s="12"/>
    </row>
    <row r="656" spans="21:21" s="9" customFormat="1" ht="15.2" customHeight="1">
      <c r="U656" s="12"/>
    </row>
    <row r="657" spans="21:21" s="9" customFormat="1" ht="15.2" customHeight="1">
      <c r="U657" s="12"/>
    </row>
    <row r="658" spans="21:21" s="9" customFormat="1" ht="15.2" customHeight="1">
      <c r="U658" s="12"/>
    </row>
    <row r="659" spans="21:21" s="9" customFormat="1" ht="15.2" customHeight="1">
      <c r="U659" s="12"/>
    </row>
    <row r="660" spans="21:21" s="9" customFormat="1" ht="15.2" customHeight="1">
      <c r="U660" s="12"/>
    </row>
    <row r="661" spans="21:21" s="9" customFormat="1" ht="15.2" customHeight="1">
      <c r="U661" s="12"/>
    </row>
    <row r="662" spans="21:21" s="9" customFormat="1" ht="15.2" customHeight="1">
      <c r="U662" s="12"/>
    </row>
    <row r="663" spans="21:21" s="9" customFormat="1" ht="15.2" customHeight="1">
      <c r="U663" s="12"/>
    </row>
    <row r="664" spans="21:21" s="9" customFormat="1" ht="15.2" customHeight="1">
      <c r="U664" s="12"/>
    </row>
    <row r="665" spans="21:21" s="9" customFormat="1" ht="15.2" customHeight="1">
      <c r="U665" s="12"/>
    </row>
    <row r="666" spans="21:21" s="9" customFormat="1" ht="15.2" customHeight="1">
      <c r="U666" s="12"/>
    </row>
    <row r="667" spans="21:21" s="9" customFormat="1" ht="15.2" customHeight="1">
      <c r="U667" s="12"/>
    </row>
    <row r="668" spans="21:21" s="9" customFormat="1" ht="15.2" customHeight="1">
      <c r="U668" s="12"/>
    </row>
    <row r="669" spans="21:21" s="9" customFormat="1" ht="15.2" customHeight="1">
      <c r="U669" s="12"/>
    </row>
    <row r="670" spans="21:21" s="9" customFormat="1" ht="15.2" customHeight="1">
      <c r="U670" s="12"/>
    </row>
    <row r="671" spans="21:21" s="9" customFormat="1" ht="15.2" customHeight="1">
      <c r="U671" s="12"/>
    </row>
    <row r="672" spans="21:21" s="9" customFormat="1" ht="15.2" customHeight="1">
      <c r="U672" s="12"/>
    </row>
    <row r="673" spans="21:21" s="9" customFormat="1" ht="15.2" customHeight="1">
      <c r="U673" s="12"/>
    </row>
    <row r="674" spans="21:21" s="9" customFormat="1" ht="15.2" customHeight="1">
      <c r="U674" s="12"/>
    </row>
    <row r="675" spans="21:21" s="9" customFormat="1" ht="15.2" customHeight="1">
      <c r="U675" s="12"/>
    </row>
    <row r="676" spans="21:21" s="9" customFormat="1" ht="15.2" customHeight="1">
      <c r="U676" s="12"/>
    </row>
    <row r="677" spans="21:21" s="9" customFormat="1" ht="15.2" customHeight="1">
      <c r="U677" s="12"/>
    </row>
    <row r="678" spans="21:21" s="9" customFormat="1" ht="15.2" customHeight="1">
      <c r="U678" s="12"/>
    </row>
    <row r="679" spans="21:21" s="9" customFormat="1" ht="15.2" customHeight="1">
      <c r="U679" s="12"/>
    </row>
    <row r="680" spans="21:21" s="9" customFormat="1" ht="15.2" customHeight="1">
      <c r="U680" s="12"/>
    </row>
    <row r="681" spans="21:21" s="9" customFormat="1" ht="15.2" customHeight="1">
      <c r="U681" s="12"/>
    </row>
    <row r="682" spans="21:21" s="9" customFormat="1" ht="15.2" customHeight="1">
      <c r="U682" s="12"/>
    </row>
    <row r="683" spans="21:21" s="9" customFormat="1" ht="15.2" customHeight="1">
      <c r="U683" s="12"/>
    </row>
    <row r="684" spans="21:21" s="9" customFormat="1" ht="15.2" customHeight="1">
      <c r="U684" s="12"/>
    </row>
    <row r="685" spans="21:21" s="9" customFormat="1" ht="15.2" customHeight="1">
      <c r="U685" s="12"/>
    </row>
    <row r="686" spans="21:21" s="9" customFormat="1" ht="15.2" customHeight="1">
      <c r="U686" s="12"/>
    </row>
    <row r="687" spans="21:21" s="9" customFormat="1" ht="15.2" customHeight="1">
      <c r="U687" s="12"/>
    </row>
    <row r="688" spans="21:21" s="9" customFormat="1" ht="15.2" customHeight="1">
      <c r="U688" s="12"/>
    </row>
    <row r="689" spans="21:21" s="9" customFormat="1" ht="15.2" customHeight="1">
      <c r="U689" s="12"/>
    </row>
    <row r="690" spans="21:21" s="9" customFormat="1" ht="15.2" customHeight="1">
      <c r="U690" s="12"/>
    </row>
    <row r="691" spans="21:21" s="9" customFormat="1" ht="15.2" customHeight="1">
      <c r="U691" s="12"/>
    </row>
    <row r="692" spans="21:21" s="9" customFormat="1" ht="15.2" customHeight="1">
      <c r="U692" s="12"/>
    </row>
    <row r="693" spans="21:21" s="9" customFormat="1" ht="15.2" customHeight="1">
      <c r="U693" s="12"/>
    </row>
    <row r="694" spans="21:21" s="9" customFormat="1" ht="15.2" customHeight="1">
      <c r="U694" s="12"/>
    </row>
    <row r="695" spans="21:21" s="9" customFormat="1" ht="15.2" customHeight="1">
      <c r="U695" s="12"/>
    </row>
    <row r="696" spans="21:21" s="9" customFormat="1" ht="15.2" customHeight="1">
      <c r="U696" s="12"/>
    </row>
    <row r="697" spans="21:21" s="9" customFormat="1" ht="15.2" customHeight="1">
      <c r="U697" s="12"/>
    </row>
    <row r="698" spans="21:21" s="9" customFormat="1" ht="15.2" customHeight="1">
      <c r="U698" s="12"/>
    </row>
    <row r="699" spans="21:21" s="9" customFormat="1" ht="15.2" customHeight="1">
      <c r="U699" s="12"/>
    </row>
    <row r="700" spans="21:21" s="9" customFormat="1" ht="15.2" customHeight="1">
      <c r="U700" s="12"/>
    </row>
    <row r="701" spans="21:21" s="9" customFormat="1" ht="15.2" customHeight="1">
      <c r="U701" s="12"/>
    </row>
    <row r="702" spans="21:21" s="9" customFormat="1" ht="15.2" customHeight="1">
      <c r="U702" s="12"/>
    </row>
    <row r="703" spans="21:21" s="9" customFormat="1" ht="15.2" customHeight="1">
      <c r="U703" s="12"/>
    </row>
    <row r="704" spans="21:21" s="9" customFormat="1" ht="15.2" customHeight="1">
      <c r="U704" s="12"/>
    </row>
    <row r="705" spans="21:21" s="9" customFormat="1" ht="15.2" customHeight="1">
      <c r="U705" s="12"/>
    </row>
    <row r="706" spans="21:21" s="9" customFormat="1" ht="15.2" customHeight="1">
      <c r="U706" s="12"/>
    </row>
    <row r="707" spans="21:21" s="9" customFormat="1" ht="15.2" customHeight="1">
      <c r="U707" s="12"/>
    </row>
    <row r="708" spans="21:21" s="9" customFormat="1" ht="15.2" customHeight="1">
      <c r="U708" s="12"/>
    </row>
    <row r="709" spans="21:21" s="9" customFormat="1" ht="15.2" customHeight="1">
      <c r="U709" s="12"/>
    </row>
    <row r="710" spans="21:21" s="9" customFormat="1" ht="15.2" customHeight="1">
      <c r="U710" s="12"/>
    </row>
    <row r="711" spans="21:21" s="9" customFormat="1" ht="15.2" customHeight="1">
      <c r="U711" s="12"/>
    </row>
    <row r="712" spans="21:21" s="9" customFormat="1" ht="15.2" customHeight="1">
      <c r="U712" s="12"/>
    </row>
    <row r="713" spans="21:21" s="9" customFormat="1" ht="15.2" customHeight="1">
      <c r="U713" s="12"/>
    </row>
    <row r="714" spans="21:21" s="9" customFormat="1" ht="15.2" customHeight="1">
      <c r="U714" s="12"/>
    </row>
    <row r="715" spans="21:21" s="9" customFormat="1" ht="15.2" customHeight="1">
      <c r="U715" s="12"/>
    </row>
    <row r="716" spans="21:21" s="9" customFormat="1" ht="15.2" customHeight="1">
      <c r="U716" s="12"/>
    </row>
    <row r="717" spans="21:21" s="9" customFormat="1" ht="15.2" customHeight="1">
      <c r="U717" s="12"/>
    </row>
    <row r="718" spans="21:21" s="9" customFormat="1" ht="15.2" customHeight="1">
      <c r="U718" s="12"/>
    </row>
    <row r="719" spans="21:21" s="9" customFormat="1" ht="15.2" customHeight="1">
      <c r="U719" s="12"/>
    </row>
    <row r="720" spans="21:21" s="9" customFormat="1" ht="15.2" customHeight="1">
      <c r="U720" s="12"/>
    </row>
    <row r="721" spans="21:21" s="9" customFormat="1" ht="15.2" customHeight="1">
      <c r="U721" s="12"/>
    </row>
    <row r="722" spans="21:21" s="9" customFormat="1" ht="15.2" customHeight="1">
      <c r="U722" s="12"/>
    </row>
    <row r="723" spans="21:21" s="9" customFormat="1" ht="15.2" customHeight="1">
      <c r="U723" s="12"/>
    </row>
    <row r="724" spans="21:21" s="9" customFormat="1" ht="15.2" customHeight="1">
      <c r="U724" s="12"/>
    </row>
    <row r="725" spans="21:21" s="9" customFormat="1" ht="15.2" customHeight="1">
      <c r="U725" s="12"/>
    </row>
    <row r="726" spans="21:21" s="9" customFormat="1" ht="15.2" customHeight="1">
      <c r="U726" s="12"/>
    </row>
    <row r="727" spans="21:21" s="9" customFormat="1" ht="15.2" customHeight="1">
      <c r="U727" s="12"/>
    </row>
    <row r="728" spans="21:21" s="9" customFormat="1" ht="15.2" customHeight="1">
      <c r="U728" s="12"/>
    </row>
    <row r="729" spans="21:21" s="9" customFormat="1" ht="15.2" customHeight="1">
      <c r="U729" s="12"/>
    </row>
    <row r="730" spans="21:21" s="9" customFormat="1" ht="15.2" customHeight="1">
      <c r="U730" s="12"/>
    </row>
    <row r="731" spans="21:21" s="9" customFormat="1" ht="15.2" customHeight="1">
      <c r="U731" s="12"/>
    </row>
    <row r="732" spans="21:21" s="9" customFormat="1" ht="15.2" customHeight="1">
      <c r="U732" s="12"/>
    </row>
    <row r="733" spans="21:21" s="9" customFormat="1" ht="15.2" customHeight="1">
      <c r="U733" s="12"/>
    </row>
    <row r="734" spans="21:21" s="9" customFormat="1" ht="15.2" customHeight="1">
      <c r="U734" s="12"/>
    </row>
    <row r="735" spans="21:21" s="9" customFormat="1" ht="15.2" customHeight="1">
      <c r="U735" s="12"/>
    </row>
    <row r="736" spans="21:21" s="9" customFormat="1" ht="15.2" customHeight="1">
      <c r="U736" s="12"/>
    </row>
    <row r="737" spans="21:21" s="9" customFormat="1" ht="15.2" customHeight="1">
      <c r="U737" s="12"/>
    </row>
    <row r="738" spans="21:21" s="9" customFormat="1" ht="15.2" customHeight="1">
      <c r="U738" s="12"/>
    </row>
    <row r="739" spans="21:21" s="9" customFormat="1" ht="15.2" customHeight="1">
      <c r="U739" s="12"/>
    </row>
    <row r="740" spans="21:21" s="9" customFormat="1" ht="15.2" customHeight="1">
      <c r="U740" s="12"/>
    </row>
    <row r="741" spans="21:21" s="9" customFormat="1" ht="15.2" customHeight="1">
      <c r="U741" s="12"/>
    </row>
    <row r="742" spans="21:21" s="9" customFormat="1" ht="15.2" customHeight="1">
      <c r="U742" s="12"/>
    </row>
    <row r="743" spans="21:21" s="9" customFormat="1" ht="15.2" customHeight="1">
      <c r="U743" s="12"/>
    </row>
    <row r="744" spans="21:21" s="9" customFormat="1" ht="15.2" customHeight="1">
      <c r="U744" s="12"/>
    </row>
    <row r="745" spans="21:21" s="9" customFormat="1" ht="15.2" customHeight="1">
      <c r="U745" s="12"/>
    </row>
    <row r="746" spans="21:21" s="9" customFormat="1" ht="15.2" customHeight="1">
      <c r="U746" s="12"/>
    </row>
    <row r="747" spans="21:21" s="9" customFormat="1" ht="15.2" customHeight="1">
      <c r="U747" s="12"/>
    </row>
    <row r="748" spans="21:21" s="9" customFormat="1" ht="15.2" customHeight="1">
      <c r="U748" s="12"/>
    </row>
    <row r="749" spans="21:21" s="9" customFormat="1" ht="15.2" customHeight="1">
      <c r="U749" s="12"/>
    </row>
    <row r="750" spans="21:21" s="9" customFormat="1" ht="15.2" customHeight="1">
      <c r="U750" s="12"/>
    </row>
    <row r="751" spans="21:21" s="9" customFormat="1" ht="15.2" customHeight="1">
      <c r="U751" s="12"/>
    </row>
    <row r="752" spans="21:21" s="9" customFormat="1" ht="15.2" customHeight="1">
      <c r="U752" s="12"/>
    </row>
    <row r="753" spans="21:21" s="9" customFormat="1" ht="15.2" customHeight="1">
      <c r="U753" s="12"/>
    </row>
    <row r="754" spans="21:21" s="9" customFormat="1" ht="15.2" customHeight="1">
      <c r="U754" s="12"/>
    </row>
    <row r="755" spans="21:21" s="9" customFormat="1" ht="15.2" customHeight="1">
      <c r="U755" s="12"/>
    </row>
    <row r="756" spans="21:21" s="9" customFormat="1" ht="15.2" customHeight="1">
      <c r="U756" s="12"/>
    </row>
    <row r="757" spans="21:21" s="9" customFormat="1" ht="15.2" customHeight="1">
      <c r="U757" s="12"/>
    </row>
    <row r="758" spans="21:21" s="9" customFormat="1" ht="15.2" customHeight="1">
      <c r="U758" s="12"/>
    </row>
    <row r="759" spans="21:21" s="9" customFormat="1" ht="15.2" customHeight="1">
      <c r="U759" s="12"/>
    </row>
    <row r="760" spans="21:21" s="9" customFormat="1" ht="15.2" customHeight="1">
      <c r="U760" s="12"/>
    </row>
    <row r="761" spans="21:21" s="9" customFormat="1" ht="15.2" customHeight="1">
      <c r="U761" s="12"/>
    </row>
    <row r="762" spans="21:21" s="9" customFormat="1" ht="15.2" customHeight="1">
      <c r="U762" s="12"/>
    </row>
    <row r="763" spans="21:21" s="9" customFormat="1" ht="15.2" customHeight="1">
      <c r="U763" s="12"/>
    </row>
    <row r="764" spans="21:21" s="9" customFormat="1" ht="15.2" customHeight="1">
      <c r="U764" s="12"/>
    </row>
    <row r="765" spans="21:21" s="9" customFormat="1" ht="15.2" customHeight="1">
      <c r="U765" s="12"/>
    </row>
    <row r="766" spans="21:21" s="9" customFormat="1" ht="15.2" customHeight="1">
      <c r="U766" s="12"/>
    </row>
    <row r="767" spans="21:21" s="9" customFormat="1" ht="15.2" customHeight="1">
      <c r="U767" s="12"/>
    </row>
    <row r="768" spans="21:21" s="9" customFormat="1" ht="15.2" customHeight="1">
      <c r="U768" s="12"/>
    </row>
    <row r="769" spans="21:21" s="9" customFormat="1" ht="15.2" customHeight="1">
      <c r="U769" s="12"/>
    </row>
    <row r="770" spans="21:21" s="9" customFormat="1" ht="15.2" customHeight="1">
      <c r="U770" s="12"/>
    </row>
    <row r="771" spans="21:21" s="9" customFormat="1" ht="15.2" customHeight="1">
      <c r="U771" s="12"/>
    </row>
    <row r="772" spans="21:21" s="9" customFormat="1" ht="15.2" customHeight="1">
      <c r="U772" s="12"/>
    </row>
    <row r="773" spans="21:21" s="9" customFormat="1" ht="15.2" customHeight="1">
      <c r="U773" s="12"/>
    </row>
    <row r="774" spans="21:21" s="9" customFormat="1" ht="15.2" customHeight="1">
      <c r="U774" s="12"/>
    </row>
    <row r="775" spans="21:21" s="9" customFormat="1" ht="15.2" customHeight="1">
      <c r="U775" s="12"/>
    </row>
    <row r="776" spans="21:21" s="9" customFormat="1" ht="15.2" customHeight="1">
      <c r="U776" s="12"/>
    </row>
    <row r="777" spans="21:21" s="9" customFormat="1" ht="15.2" customHeight="1">
      <c r="U777" s="12"/>
    </row>
    <row r="778" spans="21:21" s="9" customFormat="1" ht="15.2" customHeight="1">
      <c r="U778" s="12"/>
    </row>
    <row r="779" spans="21:21" s="9" customFormat="1" ht="15.2" customHeight="1">
      <c r="U779" s="12"/>
    </row>
    <row r="780" spans="21:21" s="9" customFormat="1" ht="15.2" customHeight="1">
      <c r="U780" s="12"/>
    </row>
    <row r="781" spans="21:21" s="9" customFormat="1" ht="15.2" customHeight="1">
      <c r="U781" s="12"/>
    </row>
    <row r="782" spans="21:21" s="9" customFormat="1" ht="15.2" customHeight="1">
      <c r="U782" s="12"/>
    </row>
    <row r="783" spans="21:21" s="9" customFormat="1" ht="15.2" customHeight="1">
      <c r="U783" s="12"/>
    </row>
    <row r="784" spans="21:21" s="9" customFormat="1" ht="15.2" customHeight="1">
      <c r="U784" s="12"/>
    </row>
    <row r="785" spans="21:21" s="9" customFormat="1" ht="15.2" customHeight="1">
      <c r="U785" s="12"/>
    </row>
    <row r="786" spans="21:21" s="9" customFormat="1" ht="15.2" customHeight="1">
      <c r="U786" s="12"/>
    </row>
    <row r="787" spans="21:21" s="9" customFormat="1" ht="15.2" customHeight="1">
      <c r="U787" s="12"/>
    </row>
    <row r="788" spans="21:21" s="9" customFormat="1" ht="15.2" customHeight="1">
      <c r="U788" s="12"/>
    </row>
    <row r="789" spans="21:21" s="9" customFormat="1" ht="15.2" customHeight="1">
      <c r="U789" s="12"/>
    </row>
    <row r="790" spans="21:21" s="9" customFormat="1" ht="15.2" customHeight="1">
      <c r="U790" s="12"/>
    </row>
    <row r="791" spans="21:21" s="9" customFormat="1" ht="15.2" customHeight="1">
      <c r="U791" s="12"/>
    </row>
    <row r="792" spans="21:21" s="9" customFormat="1" ht="15.2" customHeight="1">
      <c r="U792" s="12"/>
    </row>
    <row r="793" spans="21:21" s="9" customFormat="1" ht="15.2" customHeight="1">
      <c r="U793" s="12"/>
    </row>
    <row r="794" spans="21:21" s="9" customFormat="1" ht="15.2" customHeight="1">
      <c r="U794" s="12"/>
    </row>
    <row r="795" spans="21:21" s="9" customFormat="1" ht="15.2" customHeight="1">
      <c r="U795" s="12"/>
    </row>
    <row r="796" spans="21:21" s="9" customFormat="1" ht="15.2" customHeight="1">
      <c r="U796" s="12"/>
    </row>
    <row r="797" spans="21:21" s="9" customFormat="1" ht="15.2" customHeight="1">
      <c r="U797" s="12"/>
    </row>
    <row r="798" spans="21:21" s="9" customFormat="1" ht="15.2" customHeight="1">
      <c r="U798" s="12"/>
    </row>
    <row r="799" spans="21:21" s="9" customFormat="1" ht="15.2" customHeight="1">
      <c r="U799" s="12"/>
    </row>
    <row r="800" spans="21:21" s="9" customFormat="1" ht="15.2" customHeight="1">
      <c r="U800" s="12"/>
    </row>
    <row r="801" spans="21:21" s="9" customFormat="1" ht="15.2" customHeight="1">
      <c r="U801" s="12"/>
    </row>
    <row r="802" spans="21:21" s="9" customFormat="1" ht="15.2" customHeight="1">
      <c r="U802" s="12"/>
    </row>
    <row r="803" spans="21:21" s="9" customFormat="1" ht="15.2" customHeight="1">
      <c r="U803" s="12"/>
    </row>
    <row r="804" spans="21:21" s="9" customFormat="1" ht="15.2" customHeight="1">
      <c r="U804" s="12"/>
    </row>
    <row r="805" spans="21:21" s="9" customFormat="1" ht="15.2" customHeight="1">
      <c r="U805" s="12"/>
    </row>
    <row r="806" spans="21:21" s="9" customFormat="1" ht="15.2" customHeight="1">
      <c r="U806" s="12"/>
    </row>
    <row r="807" spans="21:21" s="9" customFormat="1" ht="15.2" customHeight="1">
      <c r="U807" s="12"/>
    </row>
    <row r="808" spans="21:21" s="9" customFormat="1" ht="15.2" customHeight="1">
      <c r="U808" s="12"/>
    </row>
    <row r="809" spans="21:21" s="9" customFormat="1" ht="15.2" customHeight="1">
      <c r="U809" s="12"/>
    </row>
    <row r="810" spans="21:21" s="9" customFormat="1" ht="15.2" customHeight="1">
      <c r="U810" s="12"/>
    </row>
    <row r="811" spans="21:21" s="9" customFormat="1" ht="15.2" customHeight="1">
      <c r="U811" s="12"/>
    </row>
    <row r="812" spans="21:21" s="9" customFormat="1" ht="15.2" customHeight="1">
      <c r="U812" s="12"/>
    </row>
    <row r="813" spans="21:21" s="9" customFormat="1" ht="15.2" customHeight="1">
      <c r="U813" s="12"/>
    </row>
    <row r="814" spans="21:21" s="9" customFormat="1" ht="15.2" customHeight="1">
      <c r="U814" s="12"/>
    </row>
    <row r="815" spans="21:21" s="9" customFormat="1" ht="15.2" customHeight="1">
      <c r="U815" s="12"/>
    </row>
    <row r="816" spans="21:21" s="9" customFormat="1" ht="15.2" customHeight="1">
      <c r="U816" s="12"/>
    </row>
    <row r="817" spans="21:21" s="9" customFormat="1" ht="15.2" customHeight="1">
      <c r="U817" s="12"/>
    </row>
    <row r="818" spans="21:21" s="9" customFormat="1" ht="15.2" customHeight="1">
      <c r="U818" s="12"/>
    </row>
    <row r="819" spans="21:21" s="9" customFormat="1" ht="15.2" customHeight="1">
      <c r="U819" s="12"/>
    </row>
    <row r="820" spans="21:21" s="9" customFormat="1" ht="15.2" customHeight="1">
      <c r="U820" s="12"/>
    </row>
    <row r="821" spans="21:21" s="9" customFormat="1" ht="15.2" customHeight="1">
      <c r="U821" s="12"/>
    </row>
    <row r="822" spans="21:21" s="9" customFormat="1" ht="15.2" customHeight="1">
      <c r="U822" s="12"/>
    </row>
    <row r="823" spans="21:21" s="9" customFormat="1" ht="15.2" customHeight="1">
      <c r="U823" s="12"/>
    </row>
    <row r="824" spans="21:21" s="9" customFormat="1" ht="15.2" customHeight="1">
      <c r="U824" s="12"/>
    </row>
    <row r="825" spans="21:21" s="9" customFormat="1" ht="15.2" customHeight="1">
      <c r="U825" s="12"/>
    </row>
    <row r="826" spans="21:21" s="9" customFormat="1" ht="15.2" customHeight="1">
      <c r="U826" s="12"/>
    </row>
    <row r="827" spans="21:21" s="9" customFormat="1" ht="15.2" customHeight="1">
      <c r="U827" s="12"/>
    </row>
    <row r="828" spans="21:21" s="9" customFormat="1" ht="15.2" customHeight="1">
      <c r="U828" s="12"/>
    </row>
    <row r="829" spans="21:21" s="9" customFormat="1" ht="15.2" customHeight="1">
      <c r="U829" s="12"/>
    </row>
    <row r="830" spans="21:21" s="9" customFormat="1" ht="15.2" customHeight="1">
      <c r="U830" s="12"/>
    </row>
    <row r="831" spans="21:21" s="9" customFormat="1" ht="15.2" customHeight="1">
      <c r="U831" s="12"/>
    </row>
    <row r="832" spans="21:21" s="9" customFormat="1" ht="15.2" customHeight="1">
      <c r="U832" s="12"/>
    </row>
    <row r="833" spans="21:21" s="9" customFormat="1" ht="15.2" customHeight="1">
      <c r="U833" s="12"/>
    </row>
    <row r="834" spans="21:21" s="9" customFormat="1" ht="15.2" customHeight="1">
      <c r="U834" s="12"/>
    </row>
    <row r="835" spans="21:21" s="9" customFormat="1" ht="15.2" customHeight="1">
      <c r="U835" s="12"/>
    </row>
    <row r="836" spans="21:21" s="9" customFormat="1" ht="15.2" customHeight="1">
      <c r="U836" s="12"/>
    </row>
    <row r="837" spans="21:21" s="9" customFormat="1" ht="15.2" customHeight="1">
      <c r="U837" s="12"/>
    </row>
    <row r="838" spans="21:21" s="9" customFormat="1" ht="15.2" customHeight="1">
      <c r="U838" s="12"/>
    </row>
    <row r="839" spans="21:21" s="9" customFormat="1" ht="15.2" customHeight="1">
      <c r="U839" s="12"/>
    </row>
    <row r="840" spans="21:21" s="9" customFormat="1" ht="15.2" customHeight="1">
      <c r="U840" s="12"/>
    </row>
    <row r="841" spans="21:21" s="9" customFormat="1" ht="15.2" customHeight="1">
      <c r="U841" s="12"/>
    </row>
    <row r="842" spans="21:21" s="9" customFormat="1" ht="15.2" customHeight="1">
      <c r="U842" s="12"/>
    </row>
    <row r="843" spans="21:21" s="9" customFormat="1" ht="15.2" customHeight="1">
      <c r="U843" s="12"/>
    </row>
    <row r="844" spans="21:21" s="9" customFormat="1" ht="15.2" customHeight="1">
      <c r="U844" s="12"/>
    </row>
    <row r="845" spans="21:21" s="9" customFormat="1" ht="15.2" customHeight="1">
      <c r="U845" s="12"/>
    </row>
    <row r="846" spans="21:21" s="9" customFormat="1" ht="15.2" customHeight="1">
      <c r="U846" s="12"/>
    </row>
    <row r="847" spans="21:21" s="9" customFormat="1" ht="15.2" customHeight="1">
      <c r="U847" s="12"/>
    </row>
    <row r="848" spans="21:21" s="9" customFormat="1" ht="15.2" customHeight="1">
      <c r="U848" s="12"/>
    </row>
    <row r="849" spans="21:21" s="9" customFormat="1" ht="15.2" customHeight="1">
      <c r="U849" s="12"/>
    </row>
    <row r="850" spans="21:21" s="9" customFormat="1" ht="15.2" customHeight="1">
      <c r="U850" s="12"/>
    </row>
    <row r="851" spans="21:21" s="9" customFormat="1" ht="15.2" customHeight="1">
      <c r="U851" s="12"/>
    </row>
    <row r="852" spans="21:21" s="9" customFormat="1" ht="15.2" customHeight="1">
      <c r="U852" s="12"/>
    </row>
    <row r="853" spans="21:21" s="9" customFormat="1" ht="15.2" customHeight="1">
      <c r="U853" s="12"/>
    </row>
    <row r="854" spans="21:21" s="9" customFormat="1" ht="15.2" customHeight="1">
      <c r="U854" s="12"/>
    </row>
    <row r="855" spans="21:21" s="9" customFormat="1" ht="15.2" customHeight="1">
      <c r="U855" s="12"/>
    </row>
    <row r="856" spans="21:21" s="9" customFormat="1" ht="15.2" customHeight="1">
      <c r="U856" s="12"/>
    </row>
    <row r="857" spans="21:21" s="9" customFormat="1" ht="15.2" customHeight="1">
      <c r="U857" s="12"/>
    </row>
    <row r="858" spans="21:21" s="9" customFormat="1" ht="15.2" customHeight="1">
      <c r="U858" s="12"/>
    </row>
    <row r="859" spans="21:21" s="9" customFormat="1" ht="15.2" customHeight="1">
      <c r="U859" s="12"/>
    </row>
    <row r="860" spans="21:21" s="9" customFormat="1" ht="15.2" customHeight="1">
      <c r="U860" s="12"/>
    </row>
    <row r="861" spans="21:21" s="9" customFormat="1" ht="15.2" customHeight="1">
      <c r="U861" s="12"/>
    </row>
    <row r="862" spans="21:21" s="9" customFormat="1" ht="15.2" customHeight="1">
      <c r="U862" s="12"/>
    </row>
    <row r="863" spans="21:21" s="9" customFormat="1" ht="15.2" customHeight="1">
      <c r="U863" s="12"/>
    </row>
    <row r="864" spans="21:21" s="9" customFormat="1" ht="15.2" customHeight="1">
      <c r="U864" s="12"/>
    </row>
    <row r="865" spans="21:21" s="9" customFormat="1" ht="15.2" customHeight="1">
      <c r="U865" s="12"/>
    </row>
    <row r="866" spans="21:21" s="9" customFormat="1" ht="15.2" customHeight="1">
      <c r="U866" s="12"/>
    </row>
    <row r="867" spans="21:21" s="9" customFormat="1" ht="15.2" customHeight="1">
      <c r="U867" s="12"/>
    </row>
    <row r="868" spans="21:21" s="9" customFormat="1" ht="15.2" customHeight="1">
      <c r="U868" s="12"/>
    </row>
    <row r="869" spans="21:21" s="9" customFormat="1" ht="15.2" customHeight="1">
      <c r="U869" s="12"/>
    </row>
    <row r="870" spans="21:21" s="9" customFormat="1" ht="15.2" customHeight="1">
      <c r="U870" s="12"/>
    </row>
    <row r="871" spans="21:21" s="9" customFormat="1" ht="15.2" customHeight="1">
      <c r="U871" s="12"/>
    </row>
    <row r="872" spans="21:21" s="9" customFormat="1" ht="15.2" customHeight="1">
      <c r="U872" s="12"/>
    </row>
    <row r="873" spans="21:21" s="9" customFormat="1" ht="15.2" customHeight="1">
      <c r="U873" s="12"/>
    </row>
    <row r="874" spans="21:21" s="9" customFormat="1" ht="15.2" customHeight="1">
      <c r="U874" s="12"/>
    </row>
    <row r="875" spans="21:21" s="9" customFormat="1" ht="15.2" customHeight="1">
      <c r="U875" s="12"/>
    </row>
    <row r="876" spans="21:21" s="9" customFormat="1" ht="15.2" customHeight="1">
      <c r="U876" s="12"/>
    </row>
    <row r="877" spans="21:21" s="9" customFormat="1" ht="15.2" customHeight="1">
      <c r="U877" s="12"/>
    </row>
    <row r="878" spans="21:21" s="9" customFormat="1" ht="15.2" customHeight="1">
      <c r="U878" s="12"/>
    </row>
    <row r="879" spans="21:21" s="9" customFormat="1" ht="15.2" customHeight="1">
      <c r="U879" s="12"/>
    </row>
    <row r="880" spans="21:21" s="9" customFormat="1" ht="15.2" customHeight="1">
      <c r="U880" s="12"/>
    </row>
    <row r="881" spans="21:21" s="9" customFormat="1" ht="15.2" customHeight="1">
      <c r="U881" s="12"/>
    </row>
    <row r="882" spans="21:21" s="9" customFormat="1" ht="15.2" customHeight="1">
      <c r="U882" s="12"/>
    </row>
    <row r="883" spans="21:21" s="9" customFormat="1" ht="15.2" customHeight="1">
      <c r="U883" s="12"/>
    </row>
    <row r="884" spans="21:21" s="9" customFormat="1" ht="15.2" customHeight="1">
      <c r="U884" s="12"/>
    </row>
    <row r="885" spans="21:21" s="9" customFormat="1" ht="15.2" customHeight="1">
      <c r="U885" s="12"/>
    </row>
    <row r="886" spans="21:21" s="9" customFormat="1" ht="15.2" customHeight="1">
      <c r="U886" s="12"/>
    </row>
    <row r="887" spans="21:21" s="9" customFormat="1" ht="15.2" customHeight="1">
      <c r="U887" s="12"/>
    </row>
    <row r="888" spans="21:21" s="9" customFormat="1" ht="15.2" customHeight="1">
      <c r="U888" s="12"/>
    </row>
    <row r="889" spans="21:21" s="9" customFormat="1" ht="15.2" customHeight="1">
      <c r="U889" s="12"/>
    </row>
    <row r="890" spans="21:21" s="9" customFormat="1" ht="15.2" customHeight="1">
      <c r="U890" s="12"/>
    </row>
    <row r="891" spans="21:21" s="9" customFormat="1" ht="15.2" customHeight="1">
      <c r="U891" s="12"/>
    </row>
    <row r="892" spans="21:21" s="9" customFormat="1" ht="15.2" customHeight="1">
      <c r="U892" s="12"/>
    </row>
    <row r="893" spans="21:21" s="9" customFormat="1" ht="15.2" customHeight="1">
      <c r="U893" s="12"/>
    </row>
    <row r="894" spans="21:21" s="9" customFormat="1" ht="15.2" customHeight="1">
      <c r="U894" s="12"/>
    </row>
    <row r="895" spans="21:21" s="9" customFormat="1" ht="15.2" customHeight="1">
      <c r="U895" s="12"/>
    </row>
    <row r="896" spans="21:21" s="9" customFormat="1" ht="15.2" customHeight="1">
      <c r="U896" s="12"/>
    </row>
    <row r="897" spans="21:21" s="9" customFormat="1" ht="15.2" customHeight="1">
      <c r="U897" s="12"/>
    </row>
    <row r="898" spans="21:21" s="9" customFormat="1" ht="15.2" customHeight="1">
      <c r="U898" s="12"/>
    </row>
    <row r="899" spans="21:21" s="9" customFormat="1" ht="15.2" customHeight="1">
      <c r="U899" s="12"/>
    </row>
    <row r="900" spans="21:21" s="9" customFormat="1" ht="15.2" customHeight="1">
      <c r="U900" s="12"/>
    </row>
    <row r="901" spans="21:21" s="9" customFormat="1" ht="15.2" customHeight="1">
      <c r="U901" s="12"/>
    </row>
    <row r="902" spans="21:21" s="9" customFormat="1" ht="15.2" customHeight="1">
      <c r="U902" s="12"/>
    </row>
    <row r="903" spans="21:21" s="9" customFormat="1" ht="15.2" customHeight="1">
      <c r="U903" s="12"/>
    </row>
    <row r="904" spans="21:21" s="9" customFormat="1" ht="15.2" customHeight="1">
      <c r="U904" s="12"/>
    </row>
    <row r="905" spans="21:21" s="9" customFormat="1" ht="15.2" customHeight="1">
      <c r="U905" s="12"/>
    </row>
    <row r="906" spans="21:21" s="9" customFormat="1" ht="15.2" customHeight="1">
      <c r="U906" s="12"/>
    </row>
    <row r="907" spans="21:21" s="9" customFormat="1" ht="15.2" customHeight="1">
      <c r="U907" s="12"/>
    </row>
    <row r="908" spans="21:21" s="9" customFormat="1" ht="15.2" customHeight="1">
      <c r="U908" s="12"/>
    </row>
    <row r="909" spans="21:21" s="9" customFormat="1" ht="15.2" customHeight="1">
      <c r="U909" s="12"/>
    </row>
    <row r="910" spans="21:21" s="9" customFormat="1" ht="15.2" customHeight="1">
      <c r="U910" s="12"/>
    </row>
    <row r="911" spans="21:21" s="9" customFormat="1" ht="15.2" customHeight="1">
      <c r="U911" s="12"/>
    </row>
    <row r="912" spans="21:21" s="9" customFormat="1" ht="15.2" customHeight="1">
      <c r="U912" s="12"/>
    </row>
    <row r="913" spans="21:21" s="9" customFormat="1" ht="15.2" customHeight="1">
      <c r="U913" s="12"/>
    </row>
    <row r="914" spans="21:21" s="9" customFormat="1" ht="15.2" customHeight="1">
      <c r="U914" s="12"/>
    </row>
    <row r="915" spans="21:21" s="9" customFormat="1" ht="15.2" customHeight="1">
      <c r="U915" s="12"/>
    </row>
    <row r="916" spans="21:21" s="9" customFormat="1" ht="15.2" customHeight="1">
      <c r="U916" s="12"/>
    </row>
    <row r="917" spans="21:21" s="9" customFormat="1" ht="15.2" customHeight="1">
      <c r="U917" s="12"/>
    </row>
    <row r="918" spans="21:21" s="9" customFormat="1" ht="15.2" customHeight="1">
      <c r="U918" s="12"/>
    </row>
    <row r="919" spans="21:21" s="9" customFormat="1" ht="15.2" customHeight="1">
      <c r="U919" s="12"/>
    </row>
    <row r="920" spans="21:21" s="9" customFormat="1" ht="15.2" customHeight="1">
      <c r="U920" s="12"/>
    </row>
    <row r="921" spans="21:21" s="9" customFormat="1" ht="15.2" customHeight="1">
      <c r="U921" s="12"/>
    </row>
    <row r="922" spans="21:21" s="9" customFormat="1" ht="15.2" customHeight="1">
      <c r="U922" s="12"/>
    </row>
    <row r="923" spans="21:21" s="9" customFormat="1" ht="15.2" customHeight="1">
      <c r="U923" s="12"/>
    </row>
    <row r="924" spans="21:21" s="9" customFormat="1" ht="15.2" customHeight="1">
      <c r="U924" s="12"/>
    </row>
    <row r="925" spans="21:21" s="9" customFormat="1" ht="15.2" customHeight="1">
      <c r="U925" s="12"/>
    </row>
    <row r="926" spans="21:21" s="9" customFormat="1" ht="15.2" customHeight="1">
      <c r="U926" s="12"/>
    </row>
    <row r="927" spans="21:21" s="9" customFormat="1" ht="15.2" customHeight="1">
      <c r="U927" s="12"/>
    </row>
    <row r="928" spans="21:21" s="9" customFormat="1" ht="15.2" customHeight="1">
      <c r="U928" s="12"/>
    </row>
    <row r="929" spans="21:21" s="9" customFormat="1" ht="15.2" customHeight="1">
      <c r="U929" s="12"/>
    </row>
    <row r="930" spans="21:21" s="9" customFormat="1" ht="15.2" customHeight="1">
      <c r="U930" s="12"/>
    </row>
    <row r="931" spans="21:21" s="9" customFormat="1" ht="15.2" customHeight="1">
      <c r="U931" s="12"/>
    </row>
    <row r="932" spans="21:21" s="9" customFormat="1" ht="15.2" customHeight="1">
      <c r="U932" s="12"/>
    </row>
    <row r="933" spans="21:21" s="9" customFormat="1" ht="15.2" customHeight="1">
      <c r="U933" s="12"/>
    </row>
    <row r="934" spans="21:21" s="9" customFormat="1" ht="15.2" customHeight="1">
      <c r="U934" s="12"/>
    </row>
    <row r="935" spans="21:21" s="9" customFormat="1" ht="15.2" customHeight="1">
      <c r="U935" s="12"/>
    </row>
    <row r="936" spans="21:21" s="9" customFormat="1" ht="15.2" customHeight="1">
      <c r="U936" s="12"/>
    </row>
    <row r="937" spans="21:21" s="9" customFormat="1" ht="15.2" customHeight="1">
      <c r="U937" s="12"/>
    </row>
    <row r="938" spans="21:21" s="9" customFormat="1" ht="15.2" customHeight="1">
      <c r="U938" s="12"/>
    </row>
    <row r="939" spans="21:21" s="9" customFormat="1" ht="15.2" customHeight="1">
      <c r="U939" s="12"/>
    </row>
    <row r="940" spans="21:21" s="9" customFormat="1" ht="15.2" customHeight="1">
      <c r="U940" s="12"/>
    </row>
    <row r="941" spans="21:21" s="9" customFormat="1" ht="15.2" customHeight="1">
      <c r="U941" s="12"/>
    </row>
    <row r="942" spans="21:21" s="9" customFormat="1" ht="15.2" customHeight="1">
      <c r="U942" s="12"/>
    </row>
    <row r="943" spans="21:21" s="9" customFormat="1" ht="15.2" customHeight="1">
      <c r="U943" s="12"/>
    </row>
    <row r="944" spans="21:21" s="9" customFormat="1" ht="15.2" customHeight="1">
      <c r="U944" s="12"/>
    </row>
    <row r="945" spans="21:21" s="9" customFormat="1" ht="15.2" customHeight="1">
      <c r="U945" s="12"/>
    </row>
    <row r="946" spans="21:21" s="9" customFormat="1" ht="15.2" customHeight="1">
      <c r="U946" s="12"/>
    </row>
    <row r="947" spans="21:21" s="9" customFormat="1" ht="15.2" customHeight="1">
      <c r="U947" s="12"/>
    </row>
    <row r="948" spans="21:21" s="9" customFormat="1" ht="15.2" customHeight="1">
      <c r="U948" s="12"/>
    </row>
    <row r="949" spans="21:21" s="9" customFormat="1" ht="15.2" customHeight="1">
      <c r="U949" s="12"/>
    </row>
    <row r="950" spans="21:21" s="9" customFormat="1" ht="15.2" customHeight="1">
      <c r="U950" s="12"/>
    </row>
    <row r="951" spans="21:21" s="9" customFormat="1" ht="15.2" customHeight="1">
      <c r="U951" s="12"/>
    </row>
    <row r="952" spans="21:21" s="9" customFormat="1" ht="15.2" customHeight="1">
      <c r="U952" s="12"/>
    </row>
    <row r="953" spans="21:21" s="9" customFormat="1" ht="15.2" customHeight="1">
      <c r="U953" s="12"/>
    </row>
    <row r="954" spans="21:21" s="9" customFormat="1" ht="15.2" customHeight="1">
      <c r="U954" s="12"/>
    </row>
    <row r="955" spans="21:21" s="9" customFormat="1" ht="15.2" customHeight="1">
      <c r="U955" s="12"/>
    </row>
    <row r="956" spans="21:21" s="9" customFormat="1" ht="15.2" customHeight="1">
      <c r="U956" s="12"/>
    </row>
    <row r="957" spans="21:21" s="9" customFormat="1" ht="15.2" customHeight="1">
      <c r="U957" s="12"/>
    </row>
    <row r="958" spans="21:21" s="9" customFormat="1" ht="15.2" customHeight="1">
      <c r="U958" s="12"/>
    </row>
    <row r="959" spans="21:21" s="9" customFormat="1" ht="15.2" customHeight="1">
      <c r="U959" s="12"/>
    </row>
    <row r="960" spans="21:21" s="9" customFormat="1" ht="15.2" customHeight="1">
      <c r="U960" s="12"/>
    </row>
    <row r="961" spans="21:21" s="9" customFormat="1" ht="15.2" customHeight="1">
      <c r="U961" s="12"/>
    </row>
    <row r="962" spans="21:21" s="9" customFormat="1" ht="15.2" customHeight="1">
      <c r="U962" s="12"/>
    </row>
    <row r="963" spans="21:21" s="9" customFormat="1" ht="15.2" customHeight="1">
      <c r="U963" s="12"/>
    </row>
    <row r="964" spans="21:21" s="9" customFormat="1" ht="15.2" customHeight="1">
      <c r="U964" s="12"/>
    </row>
    <row r="965" spans="21:21" s="9" customFormat="1" ht="15.2" customHeight="1">
      <c r="U965" s="12"/>
    </row>
    <row r="966" spans="21:21" s="9" customFormat="1" ht="15.2" customHeight="1">
      <c r="U966" s="12"/>
    </row>
    <row r="967" spans="21:21" s="9" customFormat="1" ht="15.2" customHeight="1">
      <c r="U967" s="12"/>
    </row>
    <row r="968" spans="21:21" s="9" customFormat="1" ht="15.2" customHeight="1">
      <c r="U968" s="12"/>
    </row>
    <row r="969" spans="21:21" s="9" customFormat="1" ht="15.2" customHeight="1">
      <c r="U969" s="12"/>
    </row>
    <row r="970" spans="21:21" s="9" customFormat="1" ht="15.2" customHeight="1">
      <c r="U970" s="12"/>
    </row>
    <row r="971" spans="21:21" s="9" customFormat="1" ht="15.2" customHeight="1">
      <c r="U971" s="12"/>
    </row>
    <row r="972" spans="21:21" s="9" customFormat="1" ht="15.2" customHeight="1">
      <c r="U972" s="12"/>
    </row>
    <row r="973" spans="21:21" s="9" customFormat="1" ht="15.2" customHeight="1">
      <c r="U973" s="12"/>
    </row>
    <row r="974" spans="21:21" s="9" customFormat="1" ht="15.2" customHeight="1">
      <c r="U974" s="12"/>
    </row>
    <row r="975" spans="21:21" s="9" customFormat="1" ht="15.2" customHeight="1">
      <c r="U975" s="12"/>
    </row>
    <row r="976" spans="21:21" s="9" customFormat="1" ht="15.2" customHeight="1">
      <c r="U976" s="12"/>
    </row>
    <row r="977" spans="21:21" s="9" customFormat="1" ht="15.2" customHeight="1">
      <c r="U977" s="12"/>
    </row>
    <row r="978" spans="21:21" s="9" customFormat="1" ht="15.2" customHeight="1">
      <c r="U978" s="12"/>
    </row>
    <row r="979" spans="21:21" s="9" customFormat="1" ht="15.2" customHeight="1">
      <c r="U979" s="12"/>
    </row>
    <row r="980" spans="21:21" s="9" customFormat="1" ht="15.2" customHeight="1">
      <c r="U980" s="12"/>
    </row>
    <row r="981" spans="21:21" s="9" customFormat="1" ht="15.2" customHeight="1">
      <c r="U981" s="12"/>
    </row>
    <row r="982" spans="21:21" s="9" customFormat="1" ht="15.2" customHeight="1">
      <c r="U982" s="12"/>
    </row>
    <row r="983" spans="21:21" s="9" customFormat="1" ht="15.2" customHeight="1">
      <c r="U983" s="12"/>
    </row>
    <row r="984" spans="21:21" s="9" customFormat="1" ht="15.2" customHeight="1">
      <c r="U984" s="12"/>
    </row>
    <row r="985" spans="21:21" s="9" customFormat="1" ht="15.2" customHeight="1">
      <c r="U985" s="12"/>
    </row>
    <row r="986" spans="21:21" s="9" customFormat="1" ht="15.2" customHeight="1">
      <c r="U986" s="12"/>
    </row>
    <row r="987" spans="21:21" s="9" customFormat="1" ht="15.2" customHeight="1">
      <c r="U987" s="12"/>
    </row>
    <row r="988" spans="21:21" s="9" customFormat="1" ht="15.2" customHeight="1">
      <c r="U988" s="12"/>
    </row>
    <row r="989" spans="21:21" s="9" customFormat="1" ht="15.2" customHeight="1">
      <c r="U989" s="12"/>
    </row>
    <row r="990" spans="21:21" s="9" customFormat="1" ht="15.2" customHeight="1">
      <c r="U990" s="12"/>
    </row>
    <row r="991" spans="21:21" s="9" customFormat="1" ht="15.2" customHeight="1">
      <c r="U991" s="12"/>
    </row>
    <row r="992" spans="21:21" s="9" customFormat="1" ht="15.2" customHeight="1">
      <c r="U992" s="12"/>
    </row>
    <row r="993" spans="21:21" s="9" customFormat="1" ht="15.2" customHeight="1">
      <c r="U993" s="12"/>
    </row>
    <row r="994" spans="21:21" s="9" customFormat="1" ht="15.2" customHeight="1">
      <c r="U994" s="12"/>
    </row>
    <row r="995" spans="21:21" s="9" customFormat="1" ht="15.2" customHeight="1">
      <c r="U995" s="12"/>
    </row>
    <row r="996" spans="21:21" s="9" customFormat="1" ht="15.2" customHeight="1">
      <c r="U996" s="12"/>
    </row>
    <row r="997" spans="21:21" s="9" customFormat="1" ht="15.2" customHeight="1">
      <c r="U997" s="12"/>
    </row>
    <row r="998" spans="21:21" s="9" customFormat="1" ht="15.2" customHeight="1">
      <c r="U998" s="12"/>
    </row>
    <row r="999" spans="21:21" s="9" customFormat="1" ht="15.2" customHeight="1">
      <c r="U999" s="12"/>
    </row>
    <row r="1000" spans="21:21" s="9" customFormat="1" ht="15.2" customHeight="1">
      <c r="U1000" s="12"/>
    </row>
    <row r="1001" spans="21:21" s="9" customFormat="1" ht="15.2" customHeight="1">
      <c r="U1001" s="12"/>
    </row>
    <row r="1002" spans="21:21" s="9" customFormat="1" ht="15.2" customHeight="1">
      <c r="U1002" s="12"/>
    </row>
    <row r="1003" spans="21:21" s="9" customFormat="1" ht="15.2" customHeight="1">
      <c r="U1003" s="12"/>
    </row>
    <row r="1004" spans="21:21" s="9" customFormat="1" ht="15.2" customHeight="1">
      <c r="U1004" s="12"/>
    </row>
    <row r="1005" spans="21:21" s="9" customFormat="1" ht="15.2" customHeight="1">
      <c r="U1005" s="12"/>
    </row>
    <row r="1006" spans="21:21" s="9" customFormat="1" ht="15.2" customHeight="1">
      <c r="U1006" s="12"/>
    </row>
    <row r="1007" spans="21:21" s="9" customFormat="1" ht="15.2" customHeight="1">
      <c r="U1007" s="12"/>
    </row>
    <row r="1008" spans="21:21" s="9" customFormat="1" ht="15.2" customHeight="1">
      <c r="U1008" s="12"/>
    </row>
    <row r="1009" spans="21:21" s="9" customFormat="1" ht="15.2" customHeight="1">
      <c r="U1009" s="12"/>
    </row>
    <row r="1010" spans="21:21" s="9" customFormat="1" ht="15.2" customHeight="1">
      <c r="U1010" s="12"/>
    </row>
    <row r="1011" spans="21:21" s="9" customFormat="1" ht="15.2" customHeight="1">
      <c r="U1011" s="12"/>
    </row>
    <row r="1012" spans="21:21" s="9" customFormat="1" ht="15.2" customHeight="1">
      <c r="U1012" s="12"/>
    </row>
    <row r="1013" spans="21:21" s="9" customFormat="1" ht="15.2" customHeight="1">
      <c r="U1013" s="12"/>
    </row>
    <row r="1014" spans="21:21" s="9" customFormat="1" ht="15.2" customHeight="1">
      <c r="U1014" s="12"/>
    </row>
    <row r="1015" spans="21:21" s="9" customFormat="1" ht="15.2" customHeight="1">
      <c r="U1015" s="12"/>
    </row>
    <row r="1016" spans="21:21" s="9" customFormat="1" ht="15.2" customHeight="1">
      <c r="U1016" s="12"/>
    </row>
    <row r="1017" spans="21:21" s="9" customFormat="1" ht="15.2" customHeight="1">
      <c r="U1017" s="12"/>
    </row>
    <row r="1018" spans="21:21" s="9" customFormat="1" ht="15.2" customHeight="1">
      <c r="U1018" s="12"/>
    </row>
    <row r="1019" spans="21:21" s="9" customFormat="1" ht="15.2" customHeight="1">
      <c r="U1019" s="12"/>
    </row>
    <row r="1020" spans="21:21" s="9" customFormat="1" ht="15.2" customHeight="1">
      <c r="U1020" s="12"/>
    </row>
    <row r="1021" spans="21:21" s="9" customFormat="1" ht="15.2" customHeight="1">
      <c r="U1021" s="12"/>
    </row>
    <row r="1022" spans="21:21" s="9" customFormat="1" ht="15.2" customHeight="1">
      <c r="U1022" s="12"/>
    </row>
    <row r="1023" spans="21:21" s="9" customFormat="1" ht="15.2" customHeight="1">
      <c r="U1023" s="12"/>
    </row>
    <row r="1024" spans="21:21" s="9" customFormat="1" ht="15.2" customHeight="1">
      <c r="U1024" s="12"/>
    </row>
    <row r="1025" spans="21:21" s="9" customFormat="1" ht="15.2" customHeight="1">
      <c r="U1025" s="12"/>
    </row>
    <row r="1026" spans="21:21" s="9" customFormat="1" ht="15.2" customHeight="1">
      <c r="U1026" s="12"/>
    </row>
    <row r="1027" spans="21:21" s="9" customFormat="1" ht="15.2" customHeight="1">
      <c r="U1027" s="12"/>
    </row>
    <row r="1028" spans="21:21" s="9" customFormat="1" ht="15.2" customHeight="1">
      <c r="U1028" s="12"/>
    </row>
    <row r="1029" spans="21:21" s="9" customFormat="1" ht="15.2" customHeight="1">
      <c r="U1029" s="12"/>
    </row>
    <row r="1030" spans="21:21" s="9" customFormat="1" ht="15.2" customHeight="1">
      <c r="U1030" s="12"/>
    </row>
    <row r="1031" spans="21:21" s="9" customFormat="1" ht="15.2" customHeight="1">
      <c r="U1031" s="12"/>
    </row>
    <row r="1032" spans="21:21" s="9" customFormat="1" ht="15.2" customHeight="1">
      <c r="U1032" s="12"/>
    </row>
    <row r="1033" spans="21:21" s="9" customFormat="1" ht="15.2" customHeight="1">
      <c r="U1033" s="12"/>
    </row>
    <row r="1034" spans="21:21" s="9" customFormat="1" ht="15.2" customHeight="1">
      <c r="U1034" s="12"/>
    </row>
    <row r="1035" spans="21:21" s="9" customFormat="1" ht="15.2" customHeight="1">
      <c r="U1035" s="12"/>
    </row>
    <row r="1036" spans="21:21" s="9" customFormat="1" ht="15.2" customHeight="1">
      <c r="U1036" s="12"/>
    </row>
    <row r="1037" spans="21:21" s="9" customFormat="1" ht="15.2" customHeight="1">
      <c r="U1037" s="12"/>
    </row>
    <row r="1038" spans="21:21" s="9" customFormat="1" ht="15.2" customHeight="1">
      <c r="U1038" s="12"/>
    </row>
    <row r="1039" spans="21:21" s="9" customFormat="1" ht="15.2" customHeight="1">
      <c r="U1039" s="12"/>
    </row>
    <row r="1040" spans="21:21" s="9" customFormat="1" ht="15.2" customHeight="1">
      <c r="U1040" s="12"/>
    </row>
    <row r="1041" spans="21:21" s="9" customFormat="1" ht="15.2" customHeight="1">
      <c r="U1041" s="12"/>
    </row>
    <row r="1042" spans="21:21" s="9" customFormat="1" ht="15.2" customHeight="1">
      <c r="U1042" s="12"/>
    </row>
    <row r="1043" spans="21:21" s="9" customFormat="1" ht="15.2" customHeight="1">
      <c r="U1043" s="12"/>
    </row>
    <row r="1044" spans="21:21" s="9" customFormat="1" ht="15.2" customHeight="1">
      <c r="U1044" s="12"/>
    </row>
    <row r="1045" spans="21:21" s="9" customFormat="1" ht="15.2" customHeight="1">
      <c r="U1045" s="12"/>
    </row>
    <row r="1046" spans="21:21" s="9" customFormat="1" ht="15.2" customHeight="1">
      <c r="U1046" s="12"/>
    </row>
    <row r="1047" spans="21:21" s="9" customFormat="1" ht="15.2" customHeight="1">
      <c r="U1047" s="12"/>
    </row>
    <row r="1048" spans="21:21" s="9" customFormat="1" ht="15.2" customHeight="1">
      <c r="U1048" s="12"/>
    </row>
    <row r="1049" spans="21:21" s="9" customFormat="1" ht="15.2" customHeight="1">
      <c r="U1049" s="12"/>
    </row>
    <row r="1050" spans="21:21" s="9" customFormat="1" ht="15.2" customHeight="1">
      <c r="U1050" s="12"/>
    </row>
    <row r="1051" spans="21:21" s="9" customFormat="1" ht="15.2" customHeight="1">
      <c r="U1051" s="12"/>
    </row>
    <row r="1052" spans="21:21" s="9" customFormat="1" ht="15.2" customHeight="1">
      <c r="U1052" s="12"/>
    </row>
    <row r="1053" spans="21:21" s="9" customFormat="1" ht="15.2" customHeight="1">
      <c r="U1053" s="12"/>
    </row>
    <row r="1054" spans="21:21" s="9" customFormat="1" ht="15.2" customHeight="1">
      <c r="U1054" s="12"/>
    </row>
    <row r="1055" spans="21:21" s="9" customFormat="1" ht="15.2" customHeight="1">
      <c r="U1055" s="12"/>
    </row>
    <row r="1056" spans="21:21" s="9" customFormat="1" ht="15.2" customHeight="1">
      <c r="U1056" s="12"/>
    </row>
    <row r="1057" spans="21:21" s="9" customFormat="1" ht="15.2" customHeight="1">
      <c r="U1057" s="12"/>
    </row>
    <row r="1058" spans="21:21" s="9" customFormat="1" ht="15.2" customHeight="1">
      <c r="U1058" s="12"/>
    </row>
    <row r="1059" spans="21:21" s="9" customFormat="1" ht="15.2" customHeight="1">
      <c r="U1059" s="12"/>
    </row>
    <row r="1060" spans="21:21" s="9" customFormat="1" ht="15.2" customHeight="1">
      <c r="U1060" s="12"/>
    </row>
    <row r="1061" spans="21:21" s="9" customFormat="1" ht="15.2" customHeight="1">
      <c r="U1061" s="12"/>
    </row>
    <row r="1062" spans="21:21" s="9" customFormat="1" ht="15.2" customHeight="1">
      <c r="U1062" s="12"/>
    </row>
    <row r="1063" spans="21:21" s="9" customFormat="1" ht="15.2" customHeight="1">
      <c r="U1063" s="12"/>
    </row>
    <row r="1064" spans="21:21" s="9" customFormat="1" ht="15.2" customHeight="1">
      <c r="U1064" s="12"/>
    </row>
    <row r="1065" spans="21:21" s="9" customFormat="1" ht="15.2" customHeight="1">
      <c r="U1065" s="12"/>
    </row>
    <row r="1066" spans="21:21" s="9" customFormat="1" ht="15.2" customHeight="1">
      <c r="U1066" s="12"/>
    </row>
    <row r="1067" spans="21:21" s="9" customFormat="1" ht="15.2" customHeight="1">
      <c r="U1067" s="12"/>
    </row>
    <row r="1068" spans="21:21" s="9" customFormat="1" ht="15.2" customHeight="1">
      <c r="U1068" s="12"/>
    </row>
    <row r="1069" spans="21:21" s="9" customFormat="1" ht="15.2" customHeight="1">
      <c r="U1069" s="12"/>
    </row>
    <row r="1070" spans="21:21" s="9" customFormat="1" ht="15.2" customHeight="1">
      <c r="U1070" s="12"/>
    </row>
    <row r="1071" spans="21:21" s="9" customFormat="1" ht="15.2" customHeight="1">
      <c r="U1071" s="12"/>
    </row>
    <row r="1072" spans="21:21" s="9" customFormat="1" ht="15.2" customHeight="1">
      <c r="U1072" s="12"/>
    </row>
    <row r="1073" spans="21:21" s="9" customFormat="1" ht="15.2" customHeight="1">
      <c r="U1073" s="12"/>
    </row>
    <row r="1074" spans="21:21" s="9" customFormat="1" ht="15.2" customHeight="1">
      <c r="U1074" s="12"/>
    </row>
    <row r="1075" spans="21:21" s="9" customFormat="1" ht="15.2" customHeight="1">
      <c r="U1075" s="12"/>
    </row>
    <row r="1076" spans="21:21" s="9" customFormat="1" ht="15.2" customHeight="1">
      <c r="U1076" s="12"/>
    </row>
    <row r="1077" spans="21:21" s="9" customFormat="1" ht="15.2" customHeight="1">
      <c r="U1077" s="12"/>
    </row>
    <row r="1078" spans="21:21" s="9" customFormat="1" ht="15.2" customHeight="1">
      <c r="U1078" s="12"/>
    </row>
    <row r="1079" spans="21:21" s="9" customFormat="1" ht="15.2" customHeight="1">
      <c r="U1079" s="12"/>
    </row>
    <row r="1080" spans="21:21" s="9" customFormat="1" ht="15.2" customHeight="1">
      <c r="U1080" s="12"/>
    </row>
    <row r="1081" spans="21:21" s="9" customFormat="1" ht="15.2" customHeight="1">
      <c r="U1081" s="12"/>
    </row>
    <row r="1082" spans="21:21" s="9" customFormat="1" ht="15.2" customHeight="1">
      <c r="U1082" s="12"/>
    </row>
    <row r="1083" spans="21:21" s="9" customFormat="1" ht="15.2" customHeight="1">
      <c r="U1083" s="12"/>
    </row>
    <row r="1084" spans="21:21" s="9" customFormat="1" ht="15.2" customHeight="1">
      <c r="U1084" s="12"/>
    </row>
    <row r="1085" spans="21:21" s="9" customFormat="1" ht="15.2" customHeight="1">
      <c r="U1085" s="12"/>
    </row>
    <row r="1086" spans="21:21" s="9" customFormat="1" ht="15.2" customHeight="1">
      <c r="U1086" s="12"/>
    </row>
    <row r="1087" spans="21:21" s="9" customFormat="1" ht="15.2" customHeight="1">
      <c r="U1087" s="12"/>
    </row>
    <row r="1088" spans="21:21" s="9" customFormat="1" ht="15.2" customHeight="1">
      <c r="U1088" s="12"/>
    </row>
    <row r="1089" spans="21:21" s="9" customFormat="1" ht="15.2" customHeight="1">
      <c r="U1089" s="12"/>
    </row>
    <row r="1090" spans="21:21" s="9" customFormat="1" ht="15.2" customHeight="1">
      <c r="U1090" s="12"/>
    </row>
    <row r="1091" spans="21:21" s="9" customFormat="1" ht="15.2" customHeight="1">
      <c r="U1091" s="12"/>
    </row>
    <row r="1092" spans="21:21" s="9" customFormat="1" ht="15.2" customHeight="1">
      <c r="U1092" s="12"/>
    </row>
    <row r="1093" spans="21:21" s="9" customFormat="1" ht="15.2" customHeight="1">
      <c r="U1093" s="12"/>
    </row>
    <row r="1094" spans="21:21" s="9" customFormat="1" ht="15.2" customHeight="1">
      <c r="U1094" s="12"/>
    </row>
    <row r="1095" spans="21:21" s="9" customFormat="1" ht="15.2" customHeight="1">
      <c r="U1095" s="12"/>
    </row>
    <row r="1096" spans="21:21" s="9" customFormat="1" ht="15.2" customHeight="1">
      <c r="U1096" s="12"/>
    </row>
    <row r="1097" spans="21:21" s="9" customFormat="1" ht="15.2" customHeight="1">
      <c r="U1097" s="12"/>
    </row>
    <row r="1098" spans="21:21" s="9" customFormat="1" ht="15.2" customHeight="1">
      <c r="U1098" s="12"/>
    </row>
    <row r="1099" spans="21:21" s="9" customFormat="1" ht="15.2" customHeight="1">
      <c r="U1099" s="12"/>
    </row>
    <row r="1100" spans="21:21" s="9" customFormat="1" ht="15.2" customHeight="1">
      <c r="U1100" s="12"/>
    </row>
    <row r="1101" spans="21:21" s="9" customFormat="1" ht="15.2" customHeight="1">
      <c r="U1101" s="12"/>
    </row>
    <row r="1102" spans="21:21" s="9" customFormat="1" ht="15.2" customHeight="1">
      <c r="U1102" s="12"/>
    </row>
    <row r="1103" spans="21:21" s="9" customFormat="1" ht="15.2" customHeight="1">
      <c r="U1103" s="12"/>
    </row>
    <row r="1104" spans="21:21" s="9" customFormat="1" ht="15.2" customHeight="1">
      <c r="U1104" s="12"/>
    </row>
    <row r="1105" spans="21:21" s="9" customFormat="1" ht="15.2" customHeight="1">
      <c r="U1105" s="12"/>
    </row>
    <row r="1106" spans="21:21" s="9" customFormat="1" ht="15.2" customHeight="1">
      <c r="U1106" s="12"/>
    </row>
    <row r="1107" spans="21:21" s="9" customFormat="1" ht="15.2" customHeight="1">
      <c r="U1107" s="12"/>
    </row>
    <row r="1108" spans="21:21" s="9" customFormat="1" ht="15.2" customHeight="1">
      <c r="U1108" s="12"/>
    </row>
    <row r="1109" spans="21:21" s="9" customFormat="1" ht="15.2" customHeight="1">
      <c r="U1109" s="12"/>
    </row>
    <row r="1110" spans="21:21" s="9" customFormat="1" ht="15.2" customHeight="1">
      <c r="U1110" s="12"/>
    </row>
    <row r="1111" spans="21:21" s="9" customFormat="1" ht="15.2" customHeight="1">
      <c r="U1111" s="12"/>
    </row>
    <row r="1112" spans="21:21" s="9" customFormat="1" ht="15.2" customHeight="1">
      <c r="U1112" s="12"/>
    </row>
    <row r="1113" spans="21:21" s="9" customFormat="1" ht="15.2" customHeight="1">
      <c r="U1113" s="12"/>
    </row>
    <row r="1114" spans="21:21" s="9" customFormat="1" ht="15.2" customHeight="1">
      <c r="U1114" s="12"/>
    </row>
    <row r="1115" spans="21:21" s="9" customFormat="1" ht="15.2" customHeight="1">
      <c r="U1115" s="12"/>
    </row>
    <row r="1116" spans="21:21" s="9" customFormat="1" ht="15.2" customHeight="1">
      <c r="U1116" s="12"/>
    </row>
    <row r="1117" spans="21:21" s="9" customFormat="1" ht="15.2" customHeight="1">
      <c r="U1117" s="12"/>
    </row>
    <row r="1118" spans="21:21" s="9" customFormat="1" ht="15.2" customHeight="1">
      <c r="U1118" s="12"/>
    </row>
    <row r="1119" spans="21:21" s="9" customFormat="1" ht="15.2" customHeight="1">
      <c r="U1119" s="12"/>
    </row>
    <row r="1120" spans="21:21" s="9" customFormat="1" ht="15.2" customHeight="1">
      <c r="U1120" s="12"/>
    </row>
    <row r="1121" spans="21:21" s="9" customFormat="1" ht="15.2" customHeight="1">
      <c r="U1121" s="12"/>
    </row>
    <row r="1122" spans="21:21" s="9" customFormat="1" ht="15.2" customHeight="1">
      <c r="U1122" s="12"/>
    </row>
    <row r="1123" spans="21:21" s="9" customFormat="1" ht="15.2" customHeight="1">
      <c r="U1123" s="12"/>
    </row>
    <row r="1124" spans="21:21" s="9" customFormat="1" ht="15.2" customHeight="1">
      <c r="U1124" s="12"/>
    </row>
    <row r="1125" spans="21:21" s="9" customFormat="1" ht="15.2" customHeight="1">
      <c r="U1125" s="12"/>
    </row>
    <row r="1126" spans="21:21" s="9" customFormat="1" ht="15.2" customHeight="1">
      <c r="U1126" s="12"/>
    </row>
    <row r="1127" spans="21:21" s="9" customFormat="1" ht="15.2" customHeight="1">
      <c r="U1127" s="12"/>
    </row>
    <row r="1128" spans="21:21" s="9" customFormat="1" ht="15.2" customHeight="1">
      <c r="U1128" s="12"/>
    </row>
    <row r="1129" spans="21:21" s="9" customFormat="1" ht="15.2" customHeight="1">
      <c r="U1129" s="12"/>
    </row>
    <row r="1130" spans="21:21" s="9" customFormat="1" ht="15.2" customHeight="1">
      <c r="U1130" s="12"/>
    </row>
    <row r="1131" spans="21:21" s="9" customFormat="1" ht="15.2" customHeight="1">
      <c r="U1131" s="12"/>
    </row>
    <row r="1132" spans="21:21" s="9" customFormat="1" ht="15.2" customHeight="1">
      <c r="U1132" s="12"/>
    </row>
    <row r="1133" spans="21:21" s="9" customFormat="1" ht="15.2" customHeight="1">
      <c r="U1133" s="12"/>
    </row>
    <row r="1134" spans="21:21" s="9" customFormat="1" ht="15.2" customHeight="1">
      <c r="U1134" s="12"/>
    </row>
    <row r="1135" spans="21:21" s="9" customFormat="1" ht="15.2" customHeight="1">
      <c r="U1135" s="12"/>
    </row>
    <row r="1136" spans="21:21" s="9" customFormat="1" ht="15.2" customHeight="1">
      <c r="U1136" s="12"/>
    </row>
    <row r="1137" spans="21:21" s="9" customFormat="1" ht="15.2" customHeight="1">
      <c r="U1137" s="12"/>
    </row>
    <row r="1138" spans="21:21" s="9" customFormat="1" ht="15.2" customHeight="1">
      <c r="U1138" s="12"/>
    </row>
    <row r="1139" spans="21:21" s="9" customFormat="1" ht="15.2" customHeight="1">
      <c r="U1139" s="12"/>
    </row>
    <row r="1140" spans="21:21" s="9" customFormat="1" ht="15.2" customHeight="1">
      <c r="U1140" s="12"/>
    </row>
    <row r="1141" spans="21:21" s="9" customFormat="1" ht="15.2" customHeight="1">
      <c r="U1141" s="12"/>
    </row>
    <row r="1142" spans="21:21" s="9" customFormat="1" ht="15.2" customHeight="1">
      <c r="U1142" s="12"/>
    </row>
    <row r="1143" spans="21:21" s="9" customFormat="1" ht="15.2" customHeight="1">
      <c r="U1143" s="12"/>
    </row>
    <row r="1144" spans="21:21" s="9" customFormat="1" ht="15.2" customHeight="1">
      <c r="U1144" s="12"/>
    </row>
    <row r="1145" spans="21:21" s="9" customFormat="1" ht="15.2" customHeight="1">
      <c r="U1145" s="12"/>
    </row>
    <row r="1146" spans="21:21" s="9" customFormat="1" ht="15.2" customHeight="1">
      <c r="U1146" s="12"/>
    </row>
    <row r="1147" spans="21:21" s="9" customFormat="1" ht="15.2" customHeight="1">
      <c r="U1147" s="12"/>
    </row>
    <row r="1148" spans="21:21" s="9" customFormat="1" ht="15.2" customHeight="1">
      <c r="U1148" s="12"/>
    </row>
    <row r="1149" spans="21:21" s="9" customFormat="1" ht="15.2" customHeight="1">
      <c r="U1149" s="12"/>
    </row>
    <row r="1150" spans="21:21" s="9" customFormat="1" ht="15.2" customHeight="1">
      <c r="U1150" s="12"/>
    </row>
    <row r="1151" spans="21:21" s="9" customFormat="1" ht="15.2" customHeight="1">
      <c r="U1151" s="12"/>
    </row>
    <row r="1152" spans="21:21" s="9" customFormat="1" ht="15.2" customHeight="1">
      <c r="U1152" s="12"/>
    </row>
    <row r="1153" spans="21:21" s="9" customFormat="1" ht="15.2" customHeight="1">
      <c r="U1153" s="12"/>
    </row>
    <row r="1154" spans="21:21" s="9" customFormat="1" ht="15.2" customHeight="1">
      <c r="U1154" s="12"/>
    </row>
    <row r="1155" spans="21:21" s="9" customFormat="1" ht="15.2" customHeight="1">
      <c r="U1155" s="12"/>
    </row>
    <row r="1156" spans="21:21" s="9" customFormat="1" ht="15.2" customHeight="1">
      <c r="U1156" s="12"/>
    </row>
    <row r="1157" spans="21:21" s="9" customFormat="1" ht="15.2" customHeight="1">
      <c r="U1157" s="12"/>
    </row>
    <row r="1158" spans="21:21" s="9" customFormat="1" ht="15.2" customHeight="1">
      <c r="U1158" s="12"/>
    </row>
    <row r="1159" spans="21:21" s="9" customFormat="1" ht="15.2" customHeight="1">
      <c r="U1159" s="12"/>
    </row>
    <row r="1160" spans="21:21" s="9" customFormat="1" ht="15.2" customHeight="1">
      <c r="U1160" s="12"/>
    </row>
    <row r="1161" spans="21:21" s="9" customFormat="1" ht="15.2" customHeight="1">
      <c r="U1161" s="12"/>
    </row>
    <row r="1162" spans="21:21" s="9" customFormat="1" ht="15.2" customHeight="1">
      <c r="U1162" s="12"/>
    </row>
    <row r="1163" spans="21:21" s="9" customFormat="1" ht="15.2" customHeight="1">
      <c r="U1163" s="12"/>
    </row>
    <row r="1164" spans="21:21" s="9" customFormat="1" ht="15.2" customHeight="1">
      <c r="U1164" s="12"/>
    </row>
    <row r="1165" spans="21:21" s="9" customFormat="1" ht="15.2" customHeight="1">
      <c r="U1165" s="12"/>
    </row>
    <row r="1166" spans="21:21" s="9" customFormat="1" ht="15.2" customHeight="1">
      <c r="U1166" s="12"/>
    </row>
    <row r="1167" spans="21:21" s="9" customFormat="1" ht="15.2" customHeight="1">
      <c r="U1167" s="12"/>
    </row>
    <row r="1168" spans="21:21" s="9" customFormat="1" ht="15.2" customHeight="1">
      <c r="U1168" s="12"/>
    </row>
    <row r="1169" spans="21:21" s="9" customFormat="1" ht="15.2" customHeight="1">
      <c r="U1169" s="12"/>
    </row>
    <row r="1170" spans="21:21" s="9" customFormat="1" ht="15.2" customHeight="1">
      <c r="U1170" s="12"/>
    </row>
    <row r="1171" spans="21:21" s="9" customFormat="1" ht="15.2" customHeight="1">
      <c r="U1171" s="12"/>
    </row>
    <row r="1172" spans="21:21" s="9" customFormat="1" ht="15.2" customHeight="1">
      <c r="U1172" s="12"/>
    </row>
    <row r="1173" spans="21:21" s="9" customFormat="1" ht="15.2" customHeight="1">
      <c r="U1173" s="12"/>
    </row>
    <row r="1174" spans="21:21" s="9" customFormat="1" ht="15.2" customHeight="1">
      <c r="U1174" s="12"/>
    </row>
    <row r="1175" spans="21:21" s="9" customFormat="1" ht="15.2" customHeight="1">
      <c r="U1175" s="12"/>
    </row>
    <row r="1176" spans="21:21" s="9" customFormat="1" ht="15.2" customHeight="1">
      <c r="U1176" s="12"/>
    </row>
    <row r="1177" spans="21:21" s="9" customFormat="1" ht="15.2" customHeight="1">
      <c r="U1177" s="12"/>
    </row>
    <row r="1178" spans="21:21" s="9" customFormat="1" ht="15.2" customHeight="1">
      <c r="U1178" s="12"/>
    </row>
    <row r="1179" spans="21:21" s="9" customFormat="1" ht="15.2" customHeight="1">
      <c r="U1179" s="12"/>
    </row>
    <row r="1180" spans="21:21" s="9" customFormat="1" ht="15.2" customHeight="1">
      <c r="U1180" s="12"/>
    </row>
    <row r="1181" spans="21:21" s="9" customFormat="1" ht="15.2" customHeight="1">
      <c r="U1181" s="12"/>
    </row>
    <row r="1182" spans="21:21" s="9" customFormat="1" ht="15.2" customHeight="1">
      <c r="U1182" s="12"/>
    </row>
    <row r="1183" spans="21:21" s="9" customFormat="1" ht="15.2" customHeight="1">
      <c r="U1183" s="12"/>
    </row>
    <row r="1184" spans="21:21" s="9" customFormat="1" ht="15.2" customHeight="1">
      <c r="U1184" s="12"/>
    </row>
    <row r="1185" spans="21:21" s="9" customFormat="1" ht="15.2" customHeight="1">
      <c r="U1185" s="12"/>
    </row>
    <row r="1186" spans="21:21" s="9" customFormat="1" ht="15.2" customHeight="1">
      <c r="U1186" s="12"/>
    </row>
    <row r="1187" spans="21:21" s="9" customFormat="1" ht="15.2" customHeight="1">
      <c r="U1187" s="12"/>
    </row>
    <row r="1188" spans="21:21" s="9" customFormat="1" ht="15.2" customHeight="1">
      <c r="U1188" s="12"/>
    </row>
    <row r="1189" spans="21:21" s="9" customFormat="1" ht="15.2" customHeight="1">
      <c r="U1189" s="12"/>
    </row>
    <row r="1190" spans="21:21" s="9" customFormat="1" ht="15.2" customHeight="1">
      <c r="U1190" s="12"/>
    </row>
    <row r="1191" spans="21:21" s="9" customFormat="1" ht="15.2" customHeight="1">
      <c r="U1191" s="12"/>
    </row>
    <row r="1192" spans="21:21" s="9" customFormat="1" ht="15.2" customHeight="1">
      <c r="U1192" s="12"/>
    </row>
    <row r="1193" spans="21:21" s="9" customFormat="1" ht="15.2" customHeight="1">
      <c r="U1193" s="12"/>
    </row>
    <row r="1194" spans="21:21" s="9" customFormat="1" ht="15.2" customHeight="1">
      <c r="U1194" s="12"/>
    </row>
    <row r="1195" spans="21:21" s="9" customFormat="1" ht="15.2" customHeight="1">
      <c r="U1195" s="12"/>
    </row>
    <row r="1196" spans="21:21" s="9" customFormat="1" ht="15.2" customHeight="1">
      <c r="U1196" s="12"/>
    </row>
    <row r="1197" spans="21:21" s="9" customFormat="1" ht="15.2" customHeight="1">
      <c r="U1197" s="12"/>
    </row>
    <row r="1198" spans="21:21" s="9" customFormat="1" ht="15.2" customHeight="1">
      <c r="U1198" s="12"/>
    </row>
    <row r="1199" spans="21:21" s="9" customFormat="1" ht="15.2" customHeight="1">
      <c r="U1199" s="12"/>
    </row>
    <row r="1200" spans="21:21" s="9" customFormat="1" ht="15.2" customHeight="1">
      <c r="U1200" s="12"/>
    </row>
    <row r="1201" spans="21:21" s="9" customFormat="1" ht="15.2" customHeight="1">
      <c r="U1201" s="12"/>
    </row>
    <row r="1202" spans="21:21" s="9" customFormat="1" ht="15.2" customHeight="1">
      <c r="U1202" s="12"/>
    </row>
    <row r="1203" spans="21:21" s="9" customFormat="1" ht="15.2" customHeight="1">
      <c r="U1203" s="12"/>
    </row>
    <row r="1204" spans="21:21" s="9" customFormat="1" ht="15.2" customHeight="1">
      <c r="U1204" s="12"/>
    </row>
    <row r="1205" spans="21:21" s="9" customFormat="1" ht="15.2" customHeight="1">
      <c r="U1205" s="12"/>
    </row>
    <row r="1206" spans="21:21" s="9" customFormat="1" ht="15.2" customHeight="1">
      <c r="U1206" s="12"/>
    </row>
    <row r="1207" spans="21:21" s="9" customFormat="1" ht="15.2" customHeight="1">
      <c r="U1207" s="12"/>
    </row>
    <row r="1208" spans="21:21" s="9" customFormat="1" ht="15.2" customHeight="1">
      <c r="U1208" s="12"/>
    </row>
    <row r="1209" spans="21:21" s="9" customFormat="1" ht="15.2" customHeight="1">
      <c r="U1209" s="12"/>
    </row>
    <row r="1210" spans="21:21" s="9" customFormat="1" ht="15.2" customHeight="1">
      <c r="U1210" s="12"/>
    </row>
    <row r="1211" spans="21:21" s="9" customFormat="1" ht="15.2" customHeight="1">
      <c r="U1211" s="12"/>
    </row>
    <row r="1212" spans="21:21" s="9" customFormat="1" ht="15.2" customHeight="1">
      <c r="U1212" s="12"/>
    </row>
    <row r="1213" spans="21:21" s="9" customFormat="1" ht="15.2" customHeight="1">
      <c r="U1213" s="12"/>
    </row>
    <row r="1214" spans="21:21" s="9" customFormat="1" ht="15.2" customHeight="1">
      <c r="U1214" s="12"/>
    </row>
    <row r="1215" spans="21:21" s="9" customFormat="1" ht="15.2" customHeight="1">
      <c r="U1215" s="12"/>
    </row>
    <row r="1216" spans="21:21" s="9" customFormat="1" ht="15.2" customHeight="1">
      <c r="U1216" s="12"/>
    </row>
    <row r="1217" spans="21:21" s="9" customFormat="1" ht="15.2" customHeight="1">
      <c r="U1217" s="12"/>
    </row>
    <row r="1218" spans="21:21" s="9" customFormat="1" ht="15.2" customHeight="1">
      <c r="U1218" s="12"/>
    </row>
    <row r="1219" spans="21:21" s="9" customFormat="1" ht="15.2" customHeight="1">
      <c r="U1219" s="12"/>
    </row>
    <row r="1220" spans="21:21" s="9" customFormat="1" ht="15.2" customHeight="1">
      <c r="U1220" s="12"/>
    </row>
    <row r="1221" spans="21:21" s="9" customFormat="1" ht="15.2" customHeight="1">
      <c r="U1221" s="12"/>
    </row>
    <row r="1222" spans="21:21" s="9" customFormat="1" ht="15.2" customHeight="1">
      <c r="U1222" s="12"/>
    </row>
    <row r="1223" spans="21:21" s="9" customFormat="1" ht="15.2" customHeight="1">
      <c r="U1223" s="12"/>
    </row>
    <row r="1224" spans="21:21" s="9" customFormat="1" ht="15.2" customHeight="1">
      <c r="U1224" s="12"/>
    </row>
    <row r="1225" spans="21:21" s="9" customFormat="1" ht="15.2" customHeight="1">
      <c r="U1225" s="12"/>
    </row>
    <row r="1226" spans="21:21" s="9" customFormat="1" ht="15.2" customHeight="1">
      <c r="U1226" s="12"/>
    </row>
    <row r="1227" spans="21:21" s="9" customFormat="1" ht="15.2" customHeight="1">
      <c r="U1227" s="12"/>
    </row>
    <row r="1228" spans="21:21" s="9" customFormat="1" ht="15.2" customHeight="1">
      <c r="U1228" s="12"/>
    </row>
    <row r="1229" spans="21:21" s="9" customFormat="1" ht="15.2" customHeight="1">
      <c r="U1229" s="12"/>
    </row>
    <row r="1230" spans="21:21" s="9" customFormat="1" ht="15.2" customHeight="1">
      <c r="U1230" s="12"/>
    </row>
    <row r="1231" spans="21:21" s="9" customFormat="1" ht="15.2" customHeight="1">
      <c r="U1231" s="12"/>
    </row>
    <row r="1232" spans="21:21" s="9" customFormat="1" ht="15.2" customHeight="1">
      <c r="U1232" s="12"/>
    </row>
    <row r="1233" spans="21:21" s="9" customFormat="1" ht="15.2" customHeight="1">
      <c r="U1233" s="12"/>
    </row>
    <row r="1234" spans="21:21" s="9" customFormat="1" ht="15.2" customHeight="1">
      <c r="U1234" s="12"/>
    </row>
    <row r="1235" spans="21:21" s="9" customFormat="1" ht="15.2" customHeight="1">
      <c r="U1235" s="12"/>
    </row>
    <row r="1236" spans="21:21" s="9" customFormat="1" ht="15.2" customHeight="1">
      <c r="U1236" s="12"/>
    </row>
    <row r="1237" spans="21:21" s="9" customFormat="1" ht="15.2" customHeight="1">
      <c r="U1237" s="12"/>
    </row>
    <row r="1238" spans="21:21" s="9" customFormat="1" ht="15.2" customHeight="1">
      <c r="U1238" s="12"/>
    </row>
    <row r="1239" spans="21:21" s="9" customFormat="1" ht="15.2" customHeight="1">
      <c r="U1239" s="12"/>
    </row>
    <row r="1240" spans="21:21" s="9" customFormat="1" ht="15.2" customHeight="1">
      <c r="U1240" s="12"/>
    </row>
    <row r="1241" spans="21:21" s="9" customFormat="1" ht="15.2" customHeight="1">
      <c r="U1241" s="12"/>
    </row>
    <row r="1242" spans="21:21" s="9" customFormat="1" ht="15.2" customHeight="1">
      <c r="U1242" s="12"/>
    </row>
    <row r="1243" spans="21:21" s="9" customFormat="1" ht="15.2" customHeight="1">
      <c r="U1243" s="12"/>
    </row>
    <row r="1244" spans="21:21" s="9" customFormat="1" ht="15.2" customHeight="1">
      <c r="U1244" s="12"/>
    </row>
    <row r="1245" spans="21:21" s="9" customFormat="1" ht="15.2" customHeight="1">
      <c r="U1245" s="12"/>
    </row>
    <row r="1246" spans="21:21" s="9" customFormat="1" ht="15.2" customHeight="1">
      <c r="U1246" s="12"/>
    </row>
    <row r="1247" spans="21:21" s="9" customFormat="1" ht="15.2" customHeight="1">
      <c r="U1247" s="12"/>
    </row>
    <row r="1248" spans="21:21" s="9" customFormat="1" ht="15.2" customHeight="1">
      <c r="U1248" s="12"/>
    </row>
    <row r="1249" spans="21:21" s="9" customFormat="1" ht="15.2" customHeight="1">
      <c r="U1249" s="12"/>
    </row>
    <row r="1250" spans="21:21" s="9" customFormat="1" ht="15.2" customHeight="1">
      <c r="U1250" s="12"/>
    </row>
    <row r="1251" spans="21:21" s="9" customFormat="1" ht="15.2" customHeight="1">
      <c r="U1251" s="12"/>
    </row>
    <row r="1252" spans="21:21" s="9" customFormat="1" ht="15.2" customHeight="1">
      <c r="U1252" s="12"/>
    </row>
    <row r="1253" spans="21:21" s="9" customFormat="1" ht="15.2" customHeight="1">
      <c r="U1253" s="12"/>
    </row>
    <row r="1254" spans="21:21" s="9" customFormat="1" ht="15.2" customHeight="1">
      <c r="U1254" s="12"/>
    </row>
    <row r="1255" spans="21:21" s="9" customFormat="1" ht="15.2" customHeight="1">
      <c r="U1255" s="12"/>
    </row>
    <row r="1256" spans="21:21" s="9" customFormat="1" ht="15.2" customHeight="1">
      <c r="U1256" s="12"/>
    </row>
    <row r="1257" spans="21:21" s="9" customFormat="1" ht="15.2" customHeight="1">
      <c r="U1257" s="12"/>
    </row>
    <row r="1258" spans="21:21" s="9" customFormat="1" ht="15.2" customHeight="1">
      <c r="U1258" s="12"/>
    </row>
    <row r="1259" spans="21:21" s="9" customFormat="1" ht="15.2" customHeight="1">
      <c r="U1259" s="12"/>
    </row>
    <row r="1260" spans="21:21" s="9" customFormat="1" ht="15.2" customHeight="1">
      <c r="U1260" s="12"/>
    </row>
    <row r="1261" spans="21:21" s="9" customFormat="1" ht="15.2" customHeight="1">
      <c r="U1261" s="12"/>
    </row>
    <row r="1262" spans="21:21" s="9" customFormat="1" ht="15.2" customHeight="1">
      <c r="U1262" s="12"/>
    </row>
    <row r="1263" spans="21:21" s="9" customFormat="1" ht="15.2" customHeight="1">
      <c r="U1263" s="12"/>
    </row>
    <row r="1264" spans="21:21" s="9" customFormat="1" ht="15.2" customHeight="1">
      <c r="U1264" s="12"/>
    </row>
    <row r="1265" spans="21:21" s="9" customFormat="1" ht="15.2" customHeight="1">
      <c r="U1265" s="12"/>
    </row>
    <row r="1266" spans="21:21" s="9" customFormat="1" ht="15.2" customHeight="1">
      <c r="U1266" s="12"/>
    </row>
    <row r="1267" spans="21:21" s="9" customFormat="1" ht="15.2" customHeight="1">
      <c r="U1267" s="12"/>
    </row>
    <row r="1268" spans="21:21" s="9" customFormat="1" ht="15.2" customHeight="1">
      <c r="U1268" s="12"/>
    </row>
    <row r="1269" spans="21:21" s="9" customFormat="1" ht="15.2" customHeight="1">
      <c r="U1269" s="12"/>
    </row>
    <row r="1270" spans="21:21" s="9" customFormat="1" ht="15.2" customHeight="1">
      <c r="U1270" s="12"/>
    </row>
    <row r="1271" spans="21:21" s="9" customFormat="1" ht="15.2" customHeight="1">
      <c r="U1271" s="12"/>
    </row>
    <row r="1272" spans="21:21" s="9" customFormat="1" ht="15.2" customHeight="1">
      <c r="U1272" s="12"/>
    </row>
    <row r="1273" spans="21:21" s="9" customFormat="1" ht="15.2" customHeight="1">
      <c r="U1273" s="12"/>
    </row>
    <row r="1274" spans="21:21" s="9" customFormat="1" ht="15.2" customHeight="1">
      <c r="U1274" s="12"/>
    </row>
    <row r="1275" spans="21:21" s="9" customFormat="1" ht="15.2" customHeight="1">
      <c r="U1275" s="12"/>
    </row>
    <row r="1276" spans="21:21" s="9" customFormat="1" ht="15.2" customHeight="1">
      <c r="U1276" s="12"/>
    </row>
    <row r="1277" spans="21:21" s="9" customFormat="1" ht="15.2" customHeight="1">
      <c r="U1277" s="12"/>
    </row>
    <row r="1278" spans="21:21" s="9" customFormat="1" ht="15.2" customHeight="1">
      <c r="U1278" s="12"/>
    </row>
    <row r="1279" spans="21:21" s="9" customFormat="1" ht="15.2" customHeight="1">
      <c r="U1279" s="12"/>
    </row>
    <row r="1280" spans="21:21" s="9" customFormat="1" ht="15.2" customHeight="1">
      <c r="U1280" s="12"/>
    </row>
    <row r="1281" spans="21:21" s="9" customFormat="1" ht="15.2" customHeight="1">
      <c r="U1281" s="12"/>
    </row>
    <row r="1282" spans="21:21" s="9" customFormat="1" ht="15.2" customHeight="1">
      <c r="U1282" s="12"/>
    </row>
    <row r="1283" spans="21:21" s="9" customFormat="1" ht="15.2" customHeight="1">
      <c r="U1283" s="12"/>
    </row>
    <row r="1284" spans="21:21" s="9" customFormat="1" ht="15.2" customHeight="1">
      <c r="U1284" s="12"/>
    </row>
    <row r="1285" spans="21:21" s="9" customFormat="1" ht="15.2" customHeight="1">
      <c r="U1285" s="12"/>
    </row>
    <row r="1286" spans="21:21" s="9" customFormat="1" ht="15.2" customHeight="1">
      <c r="U1286" s="12"/>
    </row>
    <row r="1287" spans="21:21" s="9" customFormat="1" ht="15.2" customHeight="1">
      <c r="U1287" s="12"/>
    </row>
    <row r="1288" spans="21:21" s="9" customFormat="1" ht="15.2" customHeight="1">
      <c r="U1288" s="12"/>
    </row>
    <row r="1289" spans="21:21" s="9" customFormat="1" ht="15.2" customHeight="1">
      <c r="U1289" s="12"/>
    </row>
    <row r="1290" spans="21:21" s="9" customFormat="1" ht="15.2" customHeight="1">
      <c r="U1290" s="12"/>
    </row>
    <row r="1291" spans="21:21" s="9" customFormat="1" ht="15.2" customHeight="1">
      <c r="U1291" s="12"/>
    </row>
    <row r="1292" spans="21:21" s="9" customFormat="1" ht="15.2" customHeight="1">
      <c r="U1292" s="12"/>
    </row>
    <row r="1293" spans="21:21" s="9" customFormat="1" ht="15.2" customHeight="1">
      <c r="U1293" s="12"/>
    </row>
    <row r="1294" spans="21:21" s="9" customFormat="1" ht="15.2" customHeight="1">
      <c r="U1294" s="12"/>
    </row>
    <row r="1295" spans="21:21" s="9" customFormat="1" ht="15.2" customHeight="1">
      <c r="U1295" s="12"/>
    </row>
    <row r="1296" spans="21:21" s="9" customFormat="1" ht="15.2" customHeight="1">
      <c r="U1296" s="12"/>
    </row>
    <row r="1297" spans="21:21" s="9" customFormat="1" ht="15.2" customHeight="1">
      <c r="U1297" s="12"/>
    </row>
    <row r="1298" spans="21:21" s="9" customFormat="1" ht="15.2" customHeight="1">
      <c r="U1298" s="12"/>
    </row>
    <row r="1299" spans="21:21" s="9" customFormat="1" ht="15.2" customHeight="1">
      <c r="U1299" s="12"/>
    </row>
    <row r="1300" spans="21:21" s="9" customFormat="1" ht="15.2" customHeight="1">
      <c r="U1300" s="12"/>
    </row>
    <row r="1301" spans="21:21" s="9" customFormat="1" ht="15.2" customHeight="1">
      <c r="U1301" s="12"/>
    </row>
    <row r="1302" spans="21:21" s="9" customFormat="1" ht="15.2" customHeight="1">
      <c r="U1302" s="12"/>
    </row>
    <row r="1303" spans="21:21" s="9" customFormat="1" ht="15.2" customHeight="1">
      <c r="U1303" s="12"/>
    </row>
    <row r="1304" spans="21:21" s="9" customFormat="1" ht="15.2" customHeight="1">
      <c r="U1304" s="12"/>
    </row>
    <row r="1305" spans="21:21" s="9" customFormat="1" ht="15.2" customHeight="1">
      <c r="U1305" s="12"/>
    </row>
    <row r="1306" spans="21:21" s="9" customFormat="1" ht="15.2" customHeight="1">
      <c r="U1306" s="12"/>
    </row>
    <row r="1307" spans="21:21" s="9" customFormat="1" ht="15.2" customHeight="1">
      <c r="U1307" s="12"/>
    </row>
    <row r="1308" spans="21:21" s="9" customFormat="1" ht="15.2" customHeight="1">
      <c r="U1308" s="12"/>
    </row>
    <row r="1309" spans="21:21" s="9" customFormat="1" ht="15.2" customHeight="1">
      <c r="U1309" s="12"/>
    </row>
    <row r="1310" spans="21:21" s="9" customFormat="1" ht="15.2" customHeight="1">
      <c r="U1310" s="12"/>
    </row>
    <row r="1311" spans="21:21" s="9" customFormat="1" ht="15.2" customHeight="1">
      <c r="U1311" s="12"/>
    </row>
    <row r="1312" spans="21:21" s="9" customFormat="1" ht="15.2" customHeight="1">
      <c r="U1312" s="12"/>
    </row>
    <row r="1313" spans="21:21" s="9" customFormat="1" ht="15.2" customHeight="1">
      <c r="U1313" s="12"/>
    </row>
    <row r="1314" spans="21:21" s="9" customFormat="1" ht="15.2" customHeight="1">
      <c r="U1314" s="12"/>
    </row>
    <row r="1315" spans="21:21" s="9" customFormat="1" ht="15.2" customHeight="1">
      <c r="U1315" s="12"/>
    </row>
    <row r="1316" spans="21:21" s="9" customFormat="1" ht="15.2" customHeight="1">
      <c r="U1316" s="12"/>
    </row>
    <row r="1317" spans="21:21" s="9" customFormat="1" ht="15.2" customHeight="1">
      <c r="U1317" s="12"/>
    </row>
    <row r="1318" spans="21:21" s="9" customFormat="1" ht="15.2" customHeight="1">
      <c r="U1318" s="12"/>
    </row>
    <row r="1319" spans="21:21" s="9" customFormat="1" ht="15.2" customHeight="1">
      <c r="U1319" s="12"/>
    </row>
    <row r="1320" spans="21:21" s="9" customFormat="1" ht="15.2" customHeight="1">
      <c r="U1320" s="12"/>
    </row>
    <row r="1321" spans="21:21" s="9" customFormat="1" ht="15.2" customHeight="1">
      <c r="U1321" s="12"/>
    </row>
    <row r="1322" spans="21:21" s="9" customFormat="1" ht="15.2" customHeight="1">
      <c r="U1322" s="12"/>
    </row>
    <row r="1323" spans="21:21" s="9" customFormat="1" ht="15.2" customHeight="1">
      <c r="U1323" s="12"/>
    </row>
    <row r="1324" spans="21:21" s="9" customFormat="1" ht="15.2" customHeight="1">
      <c r="U1324" s="12"/>
    </row>
    <row r="1325" spans="21:21" s="9" customFormat="1" ht="15.2" customHeight="1">
      <c r="U1325" s="12"/>
    </row>
    <row r="1326" spans="21:21" s="9" customFormat="1" ht="15.2" customHeight="1">
      <c r="U1326" s="12"/>
    </row>
    <row r="1327" spans="21:21" s="9" customFormat="1" ht="15.2" customHeight="1">
      <c r="U1327" s="12"/>
    </row>
    <row r="1328" spans="21:21" s="9" customFormat="1" ht="15.2" customHeight="1">
      <c r="U1328" s="12"/>
    </row>
    <row r="1329" spans="21:21" s="9" customFormat="1" ht="15.2" customHeight="1">
      <c r="U1329" s="12"/>
    </row>
    <row r="1330" spans="21:21" s="9" customFormat="1" ht="15.2" customHeight="1">
      <c r="U1330" s="12"/>
    </row>
    <row r="1331" spans="21:21" s="9" customFormat="1" ht="15.2" customHeight="1">
      <c r="U1331" s="12"/>
    </row>
    <row r="1332" spans="21:21" s="9" customFormat="1" ht="15.2" customHeight="1">
      <c r="U1332" s="12"/>
    </row>
    <row r="1333" spans="21:21" s="9" customFormat="1" ht="15.2" customHeight="1">
      <c r="U1333" s="12"/>
    </row>
    <row r="1334" spans="21:21" s="9" customFormat="1" ht="15.2" customHeight="1">
      <c r="U1334" s="12"/>
    </row>
    <row r="1335" spans="21:21" s="9" customFormat="1" ht="15.2" customHeight="1">
      <c r="U1335" s="12"/>
    </row>
    <row r="1336" spans="21:21" s="9" customFormat="1" ht="15.2" customHeight="1">
      <c r="U1336" s="12"/>
    </row>
    <row r="1337" spans="21:21" s="9" customFormat="1" ht="15.2" customHeight="1">
      <c r="U1337" s="12"/>
    </row>
    <row r="1338" spans="21:21" s="9" customFormat="1" ht="15.2" customHeight="1">
      <c r="U1338" s="12"/>
    </row>
    <row r="1339" spans="21:21" s="9" customFormat="1" ht="15.2" customHeight="1">
      <c r="U1339" s="12"/>
    </row>
    <row r="1340" spans="21:21" s="9" customFormat="1" ht="15.2" customHeight="1">
      <c r="U1340" s="12"/>
    </row>
    <row r="1341" spans="21:21" s="9" customFormat="1" ht="15.2" customHeight="1">
      <c r="U1341" s="12"/>
    </row>
    <row r="1342" spans="21:21" s="9" customFormat="1" ht="15.2" customHeight="1">
      <c r="U1342" s="12"/>
    </row>
    <row r="1343" spans="21:21" s="9" customFormat="1" ht="15.2" customHeight="1">
      <c r="U1343" s="12"/>
    </row>
    <row r="1344" spans="21:21" s="9" customFormat="1" ht="15.2" customHeight="1">
      <c r="U1344" s="12"/>
    </row>
    <row r="1345" spans="21:21" s="9" customFormat="1" ht="15.2" customHeight="1">
      <c r="U1345" s="12"/>
    </row>
    <row r="1346" spans="21:21" s="9" customFormat="1" ht="15.2" customHeight="1">
      <c r="U1346" s="12"/>
    </row>
    <row r="1347" spans="21:21" s="9" customFormat="1" ht="15.2" customHeight="1">
      <c r="U1347" s="12"/>
    </row>
    <row r="1348" spans="21:21" s="9" customFormat="1" ht="15.2" customHeight="1">
      <c r="U1348" s="12"/>
    </row>
    <row r="1349" spans="21:21" s="9" customFormat="1" ht="15.2" customHeight="1">
      <c r="U1349" s="12"/>
    </row>
    <row r="1350" spans="21:21" s="9" customFormat="1" ht="15.2" customHeight="1">
      <c r="U1350" s="12"/>
    </row>
    <row r="1351" spans="21:21" s="9" customFormat="1" ht="15.2" customHeight="1">
      <c r="U1351" s="12"/>
    </row>
    <row r="1352" spans="21:21" s="9" customFormat="1" ht="15.2" customHeight="1">
      <c r="U1352" s="12"/>
    </row>
    <row r="1353" spans="21:21" s="9" customFormat="1" ht="15.2" customHeight="1">
      <c r="U1353" s="12"/>
    </row>
    <row r="1354" spans="21:21" s="9" customFormat="1" ht="15.2" customHeight="1">
      <c r="U1354" s="12"/>
    </row>
    <row r="1355" spans="21:21" s="9" customFormat="1" ht="15.2" customHeight="1">
      <c r="U1355" s="12"/>
    </row>
    <row r="1356" spans="21:21" s="9" customFormat="1" ht="15.2" customHeight="1">
      <c r="U1356" s="12"/>
    </row>
    <row r="1357" spans="21:21" s="9" customFormat="1" ht="15.2" customHeight="1">
      <c r="U1357" s="12"/>
    </row>
    <row r="1358" spans="21:21" s="9" customFormat="1" ht="15.2" customHeight="1">
      <c r="U1358" s="12"/>
    </row>
    <row r="1359" spans="21:21" s="9" customFormat="1" ht="15.2" customHeight="1">
      <c r="U1359" s="12"/>
    </row>
    <row r="1360" spans="21:21" s="9" customFormat="1" ht="15.2" customHeight="1">
      <c r="U1360" s="12"/>
    </row>
    <row r="1361" spans="21:21" s="9" customFormat="1" ht="15.2" customHeight="1">
      <c r="U1361" s="12"/>
    </row>
    <row r="1362" spans="21:21" s="9" customFormat="1" ht="15.2" customHeight="1">
      <c r="U1362" s="12"/>
    </row>
    <row r="1363" spans="21:21" s="9" customFormat="1" ht="15.2" customHeight="1">
      <c r="U1363" s="12"/>
    </row>
    <row r="1364" spans="21:21" s="9" customFormat="1" ht="15.2" customHeight="1">
      <c r="U1364" s="12"/>
    </row>
    <row r="1365" spans="21:21" s="9" customFormat="1" ht="15.2" customHeight="1">
      <c r="U1365" s="12"/>
    </row>
    <row r="1366" spans="21:21" s="9" customFormat="1" ht="15.2" customHeight="1">
      <c r="U1366" s="12"/>
    </row>
    <row r="1367" spans="21:21" s="9" customFormat="1" ht="15.2" customHeight="1">
      <c r="U1367" s="12"/>
    </row>
    <row r="1368" spans="21:21" s="9" customFormat="1" ht="15.2" customHeight="1">
      <c r="U1368" s="12"/>
    </row>
    <row r="1369" spans="21:21" s="9" customFormat="1" ht="15.2" customHeight="1">
      <c r="U1369" s="12"/>
    </row>
    <row r="1370" spans="21:21" s="9" customFormat="1" ht="15.2" customHeight="1">
      <c r="U1370" s="12"/>
    </row>
    <row r="1371" spans="21:21" s="9" customFormat="1" ht="15.2" customHeight="1">
      <c r="U1371" s="12"/>
    </row>
    <row r="1372" spans="21:21" s="9" customFormat="1" ht="15.2" customHeight="1">
      <c r="U1372" s="12"/>
    </row>
    <row r="1373" spans="21:21" s="9" customFormat="1" ht="15.2" customHeight="1">
      <c r="U1373" s="12"/>
    </row>
    <row r="1374" spans="21:21" s="9" customFormat="1" ht="15.2" customHeight="1">
      <c r="U1374" s="12"/>
    </row>
    <row r="1375" spans="21:21" s="9" customFormat="1" ht="15.2" customHeight="1">
      <c r="U1375" s="12"/>
    </row>
    <row r="1376" spans="21:21" s="9" customFormat="1" ht="15.2" customHeight="1">
      <c r="U1376" s="12"/>
    </row>
    <row r="1377" spans="21:21" s="9" customFormat="1" ht="15.2" customHeight="1">
      <c r="U1377" s="12"/>
    </row>
    <row r="1378" spans="21:21" s="9" customFormat="1" ht="15.2" customHeight="1">
      <c r="U1378" s="12"/>
    </row>
    <row r="1379" spans="21:21" s="9" customFormat="1" ht="15.2" customHeight="1">
      <c r="U1379" s="12"/>
    </row>
    <row r="1380" spans="21:21" s="9" customFormat="1" ht="15.2" customHeight="1">
      <c r="U1380" s="12"/>
    </row>
    <row r="1381" spans="21:21" s="9" customFormat="1" ht="15.2" customHeight="1">
      <c r="U1381" s="12"/>
    </row>
    <row r="1382" spans="21:21" s="9" customFormat="1" ht="15.2" customHeight="1">
      <c r="U1382" s="12"/>
    </row>
    <row r="1383" spans="21:21" s="9" customFormat="1" ht="15.2" customHeight="1">
      <c r="U1383" s="12"/>
    </row>
    <row r="1384" spans="21:21" s="9" customFormat="1" ht="15.2" customHeight="1">
      <c r="U1384" s="12"/>
    </row>
    <row r="1385" spans="21:21" s="9" customFormat="1" ht="15.2" customHeight="1">
      <c r="U1385" s="12"/>
    </row>
    <row r="1386" spans="21:21" s="9" customFormat="1" ht="15.2" customHeight="1">
      <c r="U1386" s="12"/>
    </row>
    <row r="1387" spans="21:21" s="9" customFormat="1" ht="15.2" customHeight="1">
      <c r="U1387" s="12"/>
    </row>
    <row r="1388" spans="21:21" s="9" customFormat="1" ht="15.2" customHeight="1">
      <c r="U1388" s="12"/>
    </row>
    <row r="1389" spans="21:21" s="9" customFormat="1" ht="15.2" customHeight="1">
      <c r="U1389" s="12"/>
    </row>
    <row r="1390" spans="21:21" s="9" customFormat="1" ht="15.2" customHeight="1">
      <c r="U1390" s="12"/>
    </row>
    <row r="1391" spans="21:21" s="9" customFormat="1" ht="15.2" customHeight="1">
      <c r="U1391" s="12"/>
    </row>
    <row r="1392" spans="21:21" s="9" customFormat="1" ht="15.2" customHeight="1">
      <c r="U1392" s="12"/>
    </row>
    <row r="1393" spans="21:21" s="9" customFormat="1" ht="15.2" customHeight="1">
      <c r="U1393" s="12"/>
    </row>
    <row r="1394" spans="21:21" s="9" customFormat="1" ht="15.2" customHeight="1">
      <c r="U1394" s="12"/>
    </row>
    <row r="1395" spans="21:21" s="9" customFormat="1" ht="15.2" customHeight="1">
      <c r="U1395" s="12"/>
    </row>
    <row r="1396" spans="21:21" s="9" customFormat="1" ht="15.2" customHeight="1">
      <c r="U1396" s="12"/>
    </row>
    <row r="1397" spans="21:21" s="9" customFormat="1" ht="15.2" customHeight="1">
      <c r="U1397" s="12"/>
    </row>
    <row r="1398" spans="21:21" s="9" customFormat="1" ht="15.2" customHeight="1">
      <c r="U1398" s="12"/>
    </row>
    <row r="1399" spans="21:21" s="9" customFormat="1" ht="15.2" customHeight="1">
      <c r="U1399" s="12"/>
    </row>
    <row r="1400" spans="21:21" s="9" customFormat="1" ht="15.2" customHeight="1">
      <c r="U1400" s="12"/>
    </row>
    <row r="1401" spans="21:21" s="9" customFormat="1" ht="15.2" customHeight="1">
      <c r="U1401" s="12"/>
    </row>
    <row r="1402" spans="21:21" s="9" customFormat="1" ht="15.2" customHeight="1">
      <c r="U1402" s="12"/>
    </row>
    <row r="1403" spans="21:21" s="9" customFormat="1" ht="15.2" customHeight="1">
      <c r="U1403" s="12"/>
    </row>
    <row r="1404" spans="21:21" s="9" customFormat="1" ht="15.2" customHeight="1">
      <c r="U1404" s="12"/>
    </row>
    <row r="1405" spans="21:21" s="9" customFormat="1" ht="15.2" customHeight="1">
      <c r="U1405" s="12"/>
    </row>
    <row r="1406" spans="21:21" s="9" customFormat="1" ht="15.2" customHeight="1">
      <c r="U1406" s="12"/>
    </row>
    <row r="1407" spans="21:21" s="9" customFormat="1" ht="15.2" customHeight="1">
      <c r="U1407" s="12"/>
    </row>
    <row r="1408" spans="21:21" s="9" customFormat="1" ht="15.2" customHeight="1">
      <c r="U1408" s="12"/>
    </row>
    <row r="1409" spans="21:21" s="9" customFormat="1" ht="15.2" customHeight="1">
      <c r="U1409" s="12"/>
    </row>
    <row r="1410" spans="21:21" s="9" customFormat="1" ht="15.2" customHeight="1">
      <c r="U1410" s="12"/>
    </row>
    <row r="1411" spans="21:21" s="9" customFormat="1" ht="15.2" customHeight="1">
      <c r="U1411" s="12"/>
    </row>
    <row r="1412" spans="21:21" s="9" customFormat="1" ht="15.2" customHeight="1">
      <c r="U1412" s="12"/>
    </row>
    <row r="1413" spans="21:21" s="9" customFormat="1" ht="15.2" customHeight="1">
      <c r="U1413" s="12"/>
    </row>
    <row r="1414" spans="21:21" s="9" customFormat="1" ht="15.2" customHeight="1">
      <c r="U1414" s="12"/>
    </row>
    <row r="1415" spans="21:21" s="9" customFormat="1" ht="15.2" customHeight="1">
      <c r="U1415" s="12"/>
    </row>
    <row r="1416" spans="21:21" s="9" customFormat="1" ht="15.2" customHeight="1">
      <c r="U1416" s="12"/>
    </row>
    <row r="1417" spans="21:21" s="9" customFormat="1" ht="15.2" customHeight="1">
      <c r="U1417" s="12"/>
    </row>
    <row r="1418" spans="21:21" s="9" customFormat="1" ht="15.2" customHeight="1">
      <c r="U1418" s="12"/>
    </row>
    <row r="1419" spans="21:21" s="9" customFormat="1" ht="15.2" customHeight="1">
      <c r="U1419" s="12"/>
    </row>
    <row r="1420" spans="21:21" s="9" customFormat="1" ht="15.2" customHeight="1">
      <c r="U1420" s="12"/>
    </row>
    <row r="1421" spans="21:21" s="9" customFormat="1" ht="15.2" customHeight="1">
      <c r="U1421" s="12"/>
    </row>
    <row r="1422" spans="21:21" s="9" customFormat="1" ht="15.2" customHeight="1">
      <c r="U1422" s="12"/>
    </row>
    <row r="1423" spans="21:21" s="9" customFormat="1" ht="15.2" customHeight="1">
      <c r="U1423" s="12"/>
    </row>
    <row r="1424" spans="21:21" s="9" customFormat="1" ht="15.2" customHeight="1">
      <c r="U1424" s="12"/>
    </row>
    <row r="1425" spans="21:21" s="9" customFormat="1" ht="15.2" customHeight="1">
      <c r="U1425" s="12"/>
    </row>
    <row r="1426" spans="21:21" s="9" customFormat="1" ht="15.2" customHeight="1">
      <c r="U1426" s="12"/>
    </row>
    <row r="1427" spans="21:21" s="9" customFormat="1" ht="15.2" customHeight="1">
      <c r="U1427" s="12"/>
    </row>
    <row r="1428" spans="21:21" s="9" customFormat="1" ht="15.2" customHeight="1">
      <c r="U1428" s="12"/>
    </row>
    <row r="1429" spans="21:21" s="9" customFormat="1" ht="15.2" customHeight="1">
      <c r="U1429" s="12"/>
    </row>
    <row r="1430" spans="21:21" s="9" customFormat="1" ht="15.2" customHeight="1">
      <c r="U1430" s="12"/>
    </row>
    <row r="1431" spans="21:21" s="9" customFormat="1" ht="15.2" customHeight="1">
      <c r="U1431" s="12"/>
    </row>
    <row r="1432" spans="21:21" s="9" customFormat="1" ht="15.2" customHeight="1">
      <c r="U1432" s="12"/>
    </row>
    <row r="1433" spans="21:21" s="9" customFormat="1" ht="15.2" customHeight="1">
      <c r="U1433" s="12"/>
    </row>
    <row r="1434" spans="21:21" s="9" customFormat="1" ht="15.2" customHeight="1">
      <c r="U1434" s="12"/>
    </row>
    <row r="1435" spans="21:21" s="9" customFormat="1" ht="15.2" customHeight="1">
      <c r="U1435" s="12"/>
    </row>
    <row r="1436" spans="21:21" s="9" customFormat="1" ht="15.2" customHeight="1">
      <c r="U1436" s="12"/>
    </row>
    <row r="1437" spans="21:21" s="9" customFormat="1" ht="15.2" customHeight="1">
      <c r="U1437" s="12"/>
    </row>
    <row r="1438" spans="21:21" s="9" customFormat="1" ht="15.2" customHeight="1">
      <c r="U1438" s="12"/>
    </row>
    <row r="1439" spans="21:21" s="9" customFormat="1" ht="15.2" customHeight="1">
      <c r="U1439" s="12"/>
    </row>
    <row r="1440" spans="21:21" s="9" customFormat="1" ht="15.2" customHeight="1">
      <c r="U1440" s="12"/>
    </row>
    <row r="1441" spans="21:21" s="9" customFormat="1" ht="15.2" customHeight="1">
      <c r="U1441" s="12"/>
    </row>
    <row r="1442" spans="21:21" s="9" customFormat="1" ht="15.2" customHeight="1">
      <c r="U1442" s="12"/>
    </row>
    <row r="1443" spans="21:21" s="9" customFormat="1" ht="15.2" customHeight="1">
      <c r="U1443" s="12"/>
    </row>
    <row r="1444" spans="21:21" s="9" customFormat="1" ht="15.2" customHeight="1">
      <c r="U1444" s="12"/>
    </row>
    <row r="1445" spans="21:21" s="9" customFormat="1" ht="15.2" customHeight="1">
      <c r="U1445" s="12"/>
    </row>
    <row r="1446" spans="21:21" s="9" customFormat="1" ht="15.2" customHeight="1">
      <c r="U1446" s="12"/>
    </row>
    <row r="1447" spans="21:21" s="9" customFormat="1" ht="15.2" customHeight="1">
      <c r="U1447" s="12"/>
    </row>
    <row r="1448" spans="21:21" s="9" customFormat="1" ht="15.2" customHeight="1">
      <c r="U1448" s="12"/>
    </row>
    <row r="1449" spans="21:21" s="9" customFormat="1" ht="15.2" customHeight="1">
      <c r="U1449" s="12"/>
    </row>
    <row r="1450" spans="21:21" s="9" customFormat="1" ht="15.2" customHeight="1">
      <c r="U1450" s="12"/>
    </row>
    <row r="1451" spans="21:21" s="9" customFormat="1" ht="15.2" customHeight="1">
      <c r="U1451" s="12"/>
    </row>
    <row r="1452" spans="21:21" s="9" customFormat="1" ht="15.2" customHeight="1">
      <c r="U1452" s="12"/>
    </row>
    <row r="1453" spans="21:21" s="9" customFormat="1" ht="15.2" customHeight="1">
      <c r="U1453" s="12"/>
    </row>
    <row r="1454" spans="21:21" s="9" customFormat="1" ht="15.2" customHeight="1">
      <c r="U1454" s="12"/>
    </row>
    <row r="1455" spans="21:21" s="9" customFormat="1" ht="15.2" customHeight="1">
      <c r="U1455" s="12"/>
    </row>
    <row r="1456" spans="21:21" s="9" customFormat="1" ht="15.2" customHeight="1">
      <c r="U1456" s="12"/>
    </row>
    <row r="1457" spans="21:21" s="9" customFormat="1" ht="15.2" customHeight="1">
      <c r="U1457" s="12"/>
    </row>
    <row r="1458" spans="21:21" s="9" customFormat="1" ht="15.2" customHeight="1">
      <c r="U1458" s="12"/>
    </row>
    <row r="1459" spans="21:21" s="9" customFormat="1" ht="15.2" customHeight="1">
      <c r="U1459" s="12"/>
    </row>
    <row r="1460" spans="21:21" s="9" customFormat="1" ht="15.2" customHeight="1">
      <c r="U1460" s="12"/>
    </row>
    <row r="1461" spans="21:21" s="9" customFormat="1" ht="15.2" customHeight="1">
      <c r="U1461" s="12"/>
    </row>
    <row r="1462" spans="21:21" s="9" customFormat="1" ht="15.2" customHeight="1">
      <c r="U1462" s="12"/>
    </row>
    <row r="1463" spans="21:21" s="9" customFormat="1" ht="15.2" customHeight="1">
      <c r="U1463" s="12"/>
    </row>
    <row r="1464" spans="21:21" s="9" customFormat="1" ht="15.2" customHeight="1">
      <c r="U1464" s="12"/>
    </row>
    <row r="1465" spans="21:21" s="9" customFormat="1" ht="15.2" customHeight="1">
      <c r="U1465" s="12"/>
    </row>
    <row r="1466" spans="21:21" s="9" customFormat="1" ht="15.2" customHeight="1">
      <c r="U1466" s="12"/>
    </row>
    <row r="1467" spans="21:21" s="9" customFormat="1" ht="15.2" customHeight="1">
      <c r="U1467" s="12"/>
    </row>
    <row r="1468" spans="21:21" s="9" customFormat="1" ht="15.2" customHeight="1">
      <c r="U1468" s="12"/>
    </row>
    <row r="1469" spans="21:21" s="9" customFormat="1" ht="15.2" customHeight="1">
      <c r="U1469" s="12"/>
    </row>
    <row r="1470" spans="21:21" s="9" customFormat="1" ht="15.2" customHeight="1">
      <c r="U1470" s="12"/>
    </row>
    <row r="1471" spans="21:21" s="9" customFormat="1" ht="15.2" customHeight="1">
      <c r="U1471" s="12"/>
    </row>
    <row r="1472" spans="21:21" s="9" customFormat="1" ht="15.2" customHeight="1">
      <c r="U1472" s="12"/>
    </row>
    <row r="1473" spans="21:21" s="9" customFormat="1" ht="15.2" customHeight="1">
      <c r="U1473" s="12"/>
    </row>
    <row r="1474" spans="21:21" s="9" customFormat="1" ht="15.2" customHeight="1">
      <c r="U1474" s="12"/>
    </row>
    <row r="1475" spans="21:21" s="9" customFormat="1" ht="15.2" customHeight="1">
      <c r="U1475" s="12"/>
    </row>
    <row r="1476" spans="21:21" s="9" customFormat="1" ht="15.2" customHeight="1">
      <c r="U1476" s="12"/>
    </row>
    <row r="1477" spans="21:21" s="9" customFormat="1" ht="15.2" customHeight="1">
      <c r="U1477" s="12"/>
    </row>
    <row r="1478" spans="21:21" s="9" customFormat="1" ht="15.2" customHeight="1">
      <c r="U1478" s="12"/>
    </row>
    <row r="1479" spans="21:21" s="9" customFormat="1" ht="15.2" customHeight="1">
      <c r="U1479" s="12"/>
    </row>
    <row r="1480" spans="21:21" s="9" customFormat="1" ht="15.2" customHeight="1">
      <c r="U1480" s="12"/>
    </row>
    <row r="1481" spans="21:21" s="9" customFormat="1" ht="15.2" customHeight="1">
      <c r="U1481" s="12"/>
    </row>
    <row r="1482" spans="21:21" s="9" customFormat="1" ht="15.2" customHeight="1">
      <c r="U1482" s="12"/>
    </row>
    <row r="1483" spans="21:21" s="9" customFormat="1" ht="15.2" customHeight="1">
      <c r="U1483" s="12"/>
    </row>
    <row r="1484" spans="21:21" s="9" customFormat="1" ht="15.2" customHeight="1">
      <c r="U1484" s="12"/>
    </row>
    <row r="1485" spans="21:21" s="9" customFormat="1" ht="15.2" customHeight="1">
      <c r="U1485" s="12"/>
    </row>
    <row r="1486" spans="21:21" s="9" customFormat="1" ht="15.2" customHeight="1">
      <c r="U1486" s="12"/>
    </row>
    <row r="1487" spans="21:21" s="9" customFormat="1" ht="15.2" customHeight="1">
      <c r="U1487" s="12"/>
    </row>
    <row r="1488" spans="21:21" s="9" customFormat="1" ht="15.2" customHeight="1">
      <c r="U1488" s="12"/>
    </row>
    <row r="1489" spans="21:21" s="9" customFormat="1" ht="15.2" customHeight="1">
      <c r="U1489" s="12"/>
    </row>
    <row r="1490" spans="21:21" s="9" customFormat="1" ht="15.2" customHeight="1">
      <c r="U1490" s="12"/>
    </row>
    <row r="1491" spans="21:21" s="9" customFormat="1" ht="15.2" customHeight="1">
      <c r="U1491" s="12"/>
    </row>
    <row r="1492" spans="21:21" s="9" customFormat="1" ht="15.2" customHeight="1">
      <c r="U1492" s="12"/>
    </row>
    <row r="1493" spans="21:21" s="9" customFormat="1" ht="15.2" customHeight="1">
      <c r="U1493" s="12"/>
    </row>
    <row r="1494" spans="21:21" s="9" customFormat="1" ht="15.2" customHeight="1">
      <c r="U1494" s="12"/>
    </row>
    <row r="1495" spans="21:21" s="9" customFormat="1" ht="15.2" customHeight="1">
      <c r="U1495" s="12"/>
    </row>
    <row r="1496" spans="21:21" s="9" customFormat="1" ht="15.2" customHeight="1">
      <c r="U1496" s="12"/>
    </row>
    <row r="1497" spans="21:21" s="9" customFormat="1" ht="15.2" customHeight="1">
      <c r="U1497" s="12"/>
    </row>
    <row r="1498" spans="21:21" s="9" customFormat="1" ht="15.2" customHeight="1">
      <c r="U1498" s="12"/>
    </row>
    <row r="1499" spans="21:21" s="9" customFormat="1" ht="15.2" customHeight="1">
      <c r="U1499" s="12"/>
    </row>
    <row r="1500" spans="21:21" s="9" customFormat="1" ht="15.2" customHeight="1">
      <c r="U1500" s="12"/>
    </row>
    <row r="1501" spans="21:21" s="9" customFormat="1" ht="15.2" customHeight="1">
      <c r="U1501" s="12"/>
    </row>
    <row r="1502" spans="21:21" s="9" customFormat="1" ht="15.2" customHeight="1">
      <c r="U1502" s="12"/>
    </row>
    <row r="1503" spans="21:21" s="9" customFormat="1" ht="15.2" customHeight="1">
      <c r="U1503" s="12"/>
    </row>
    <row r="1504" spans="21:21" s="9" customFormat="1" ht="15.2" customHeight="1">
      <c r="U1504" s="12"/>
    </row>
    <row r="1505" spans="21:21" s="9" customFormat="1" ht="15.2" customHeight="1">
      <c r="U1505" s="12"/>
    </row>
    <row r="1506" spans="21:21" s="9" customFormat="1" ht="15.2" customHeight="1">
      <c r="U1506" s="12"/>
    </row>
    <row r="1507" spans="21:21" s="9" customFormat="1" ht="15.2" customHeight="1">
      <c r="U1507" s="12"/>
    </row>
    <row r="1508" spans="21:21" s="9" customFormat="1" ht="15.2" customHeight="1">
      <c r="U1508" s="12"/>
    </row>
    <row r="1509" spans="21:21" s="9" customFormat="1" ht="15.2" customHeight="1">
      <c r="U1509" s="12"/>
    </row>
    <row r="1510" spans="21:21" s="9" customFormat="1" ht="15.2" customHeight="1">
      <c r="U1510" s="12"/>
    </row>
    <row r="1511" spans="21:21" s="9" customFormat="1" ht="15.2" customHeight="1">
      <c r="U1511" s="12"/>
    </row>
    <row r="1512" spans="21:21" s="9" customFormat="1" ht="15.2" customHeight="1">
      <c r="U1512" s="12"/>
    </row>
    <row r="1513" spans="21:21" s="9" customFormat="1" ht="15.2" customHeight="1">
      <c r="U1513" s="12"/>
    </row>
    <row r="1514" spans="21:21" s="9" customFormat="1" ht="15.2" customHeight="1">
      <c r="U1514" s="12"/>
    </row>
    <row r="1515" spans="21:21" s="9" customFormat="1" ht="15.2" customHeight="1">
      <c r="U1515" s="12"/>
    </row>
    <row r="1516" spans="21:21" s="9" customFormat="1" ht="15.2" customHeight="1">
      <c r="U1516" s="12"/>
    </row>
    <row r="1517" spans="21:21" s="9" customFormat="1" ht="15.2" customHeight="1">
      <c r="U1517" s="12"/>
    </row>
    <row r="1518" spans="21:21" s="9" customFormat="1" ht="15.2" customHeight="1">
      <c r="U1518" s="12"/>
    </row>
    <row r="1519" spans="21:21" s="9" customFormat="1" ht="15.2" customHeight="1">
      <c r="U1519" s="12"/>
    </row>
    <row r="1520" spans="21:21" s="9" customFormat="1" ht="15.2" customHeight="1">
      <c r="U1520" s="12"/>
    </row>
    <row r="1521" spans="21:21" s="9" customFormat="1" ht="15.2" customHeight="1">
      <c r="U1521" s="12"/>
    </row>
    <row r="1522" spans="21:21" s="9" customFormat="1" ht="15.2" customHeight="1">
      <c r="U1522" s="12"/>
    </row>
    <row r="1523" spans="21:21" s="9" customFormat="1" ht="15.2" customHeight="1">
      <c r="U1523" s="12"/>
    </row>
    <row r="1524" spans="21:21" s="9" customFormat="1" ht="15.2" customHeight="1">
      <c r="U1524" s="12"/>
    </row>
    <row r="1525" spans="21:21" s="9" customFormat="1" ht="15.2" customHeight="1">
      <c r="U1525" s="12"/>
    </row>
    <row r="1526" spans="21:21" s="9" customFormat="1" ht="15.2" customHeight="1">
      <c r="U1526" s="12"/>
    </row>
    <row r="1527" spans="21:21" s="9" customFormat="1" ht="15.2" customHeight="1">
      <c r="U1527" s="12"/>
    </row>
    <row r="1528" spans="21:21" s="9" customFormat="1" ht="15.2" customHeight="1">
      <c r="U1528" s="12"/>
    </row>
    <row r="1529" spans="21:21" s="9" customFormat="1" ht="15.2" customHeight="1">
      <c r="U1529" s="12"/>
    </row>
    <row r="1530" spans="21:21" s="9" customFormat="1" ht="15.2" customHeight="1">
      <c r="U1530" s="12"/>
    </row>
    <row r="1531" spans="21:21" s="9" customFormat="1" ht="15.2" customHeight="1">
      <c r="U1531" s="12"/>
    </row>
    <row r="1532" spans="21:21" s="9" customFormat="1" ht="15.2" customHeight="1">
      <c r="U1532" s="12"/>
    </row>
    <row r="1533" spans="21:21" s="9" customFormat="1" ht="15.2" customHeight="1">
      <c r="U1533" s="12"/>
    </row>
    <row r="1534" spans="21:21" s="9" customFormat="1" ht="15.2" customHeight="1">
      <c r="U1534" s="12"/>
    </row>
    <row r="1535" spans="21:21" s="9" customFormat="1" ht="15.2" customHeight="1">
      <c r="U1535" s="12"/>
    </row>
    <row r="1536" spans="21:21" s="9" customFormat="1" ht="15.2" customHeight="1">
      <c r="U1536" s="12"/>
    </row>
    <row r="1537" spans="21:21" s="9" customFormat="1" ht="15.2" customHeight="1">
      <c r="U1537" s="12"/>
    </row>
    <row r="1538" spans="21:21" s="9" customFormat="1" ht="15.2" customHeight="1">
      <c r="U1538" s="12"/>
    </row>
    <row r="1539" spans="21:21" s="9" customFormat="1" ht="15.2" customHeight="1">
      <c r="U1539" s="12"/>
    </row>
    <row r="1540" spans="21:21" s="9" customFormat="1" ht="15.2" customHeight="1">
      <c r="U1540" s="12"/>
    </row>
    <row r="1541" spans="21:21" s="9" customFormat="1" ht="15.2" customHeight="1">
      <c r="U1541" s="12"/>
    </row>
    <row r="1542" spans="21:21" s="9" customFormat="1" ht="15.2" customHeight="1">
      <c r="U1542" s="12"/>
    </row>
    <row r="1543" spans="21:21" s="9" customFormat="1" ht="15.2" customHeight="1">
      <c r="U1543" s="12"/>
    </row>
    <row r="1544" spans="21:21" s="9" customFormat="1" ht="15.2" customHeight="1">
      <c r="U1544" s="12"/>
    </row>
    <row r="1545" spans="21:21" s="9" customFormat="1" ht="15.2" customHeight="1">
      <c r="U1545" s="12"/>
    </row>
    <row r="1546" spans="21:21" s="9" customFormat="1" ht="15.2" customHeight="1">
      <c r="U1546" s="12"/>
    </row>
    <row r="1547" spans="21:21" s="9" customFormat="1" ht="15.2" customHeight="1">
      <c r="U1547" s="12"/>
    </row>
    <row r="1548" spans="21:21" s="9" customFormat="1" ht="15.2" customHeight="1">
      <c r="U1548" s="12"/>
    </row>
    <row r="1549" spans="21:21" s="9" customFormat="1" ht="15.2" customHeight="1">
      <c r="U1549" s="12"/>
    </row>
    <row r="1550" spans="21:21" s="9" customFormat="1" ht="15.2" customHeight="1">
      <c r="U1550" s="12"/>
    </row>
    <row r="1551" spans="21:21" s="9" customFormat="1" ht="15.2" customHeight="1">
      <c r="U1551" s="12"/>
    </row>
    <row r="1552" spans="21:21" s="9" customFormat="1" ht="15.2" customHeight="1">
      <c r="U1552" s="12"/>
    </row>
    <row r="1553" spans="21:21" s="9" customFormat="1" ht="15.2" customHeight="1">
      <c r="U1553" s="12"/>
    </row>
    <row r="1554" spans="21:21" s="9" customFormat="1" ht="15.2" customHeight="1">
      <c r="U1554" s="12"/>
    </row>
    <row r="1555" spans="21:21" s="9" customFormat="1" ht="15.2" customHeight="1">
      <c r="U1555" s="12"/>
    </row>
    <row r="1556" spans="21:21" s="9" customFormat="1" ht="15.2" customHeight="1">
      <c r="U1556" s="12"/>
    </row>
    <row r="1557" spans="21:21" s="9" customFormat="1" ht="15.2" customHeight="1">
      <c r="U1557" s="12"/>
    </row>
    <row r="1558" spans="21:21" s="9" customFormat="1" ht="15.2" customHeight="1">
      <c r="U1558" s="12"/>
    </row>
    <row r="1559" spans="21:21" s="9" customFormat="1" ht="15.2" customHeight="1">
      <c r="U1559" s="12"/>
    </row>
    <row r="1560" spans="21:21" s="9" customFormat="1" ht="15.2" customHeight="1">
      <c r="U1560" s="12"/>
    </row>
    <row r="1561" spans="21:21" s="9" customFormat="1" ht="15.2" customHeight="1">
      <c r="U1561" s="12"/>
    </row>
    <row r="1562" spans="21:21" s="9" customFormat="1" ht="15.2" customHeight="1">
      <c r="U1562" s="12"/>
    </row>
    <row r="1563" spans="21:21" s="9" customFormat="1" ht="15.2" customHeight="1">
      <c r="U1563" s="12"/>
    </row>
    <row r="1564" spans="21:21" s="9" customFormat="1" ht="15.2" customHeight="1">
      <c r="U1564" s="12"/>
    </row>
    <row r="1565" spans="21:21" s="9" customFormat="1" ht="15.2" customHeight="1">
      <c r="U1565" s="12"/>
    </row>
    <row r="1566" spans="21:21" s="9" customFormat="1" ht="15.2" customHeight="1">
      <c r="U1566" s="12"/>
    </row>
    <row r="1567" spans="21:21" s="9" customFormat="1" ht="15.2" customHeight="1">
      <c r="U1567" s="12"/>
    </row>
    <row r="1568" spans="21:21" s="9" customFormat="1" ht="15.2" customHeight="1">
      <c r="U1568" s="12"/>
    </row>
    <row r="1569" spans="21:21" s="9" customFormat="1" ht="15.2" customHeight="1">
      <c r="U1569" s="12"/>
    </row>
    <row r="1570" spans="21:21" s="9" customFormat="1" ht="15.2" customHeight="1">
      <c r="U1570" s="12"/>
    </row>
    <row r="1571" spans="21:21" s="9" customFormat="1" ht="15.2" customHeight="1">
      <c r="U1571" s="12"/>
    </row>
    <row r="1572" spans="21:21" s="9" customFormat="1" ht="15.2" customHeight="1">
      <c r="U1572" s="12"/>
    </row>
    <row r="1573" spans="21:21" s="9" customFormat="1" ht="15.2" customHeight="1">
      <c r="U1573" s="12"/>
    </row>
    <row r="1574" spans="21:21" s="9" customFormat="1" ht="15.2" customHeight="1">
      <c r="U1574" s="12"/>
    </row>
    <row r="1575" spans="21:21" s="9" customFormat="1" ht="15.2" customHeight="1">
      <c r="U1575" s="12"/>
    </row>
    <row r="1576" spans="21:21" s="9" customFormat="1" ht="15.2" customHeight="1">
      <c r="U1576" s="12"/>
    </row>
    <row r="1577" spans="21:21" s="9" customFormat="1" ht="15.2" customHeight="1">
      <c r="U1577" s="12"/>
    </row>
    <row r="1578" spans="21:21" s="9" customFormat="1" ht="15.2" customHeight="1">
      <c r="U1578" s="12"/>
    </row>
    <row r="1579" spans="21:21" s="9" customFormat="1" ht="15.2" customHeight="1">
      <c r="U1579" s="12"/>
    </row>
    <row r="1580" spans="21:21" s="9" customFormat="1" ht="15.2" customHeight="1">
      <c r="U1580" s="12"/>
    </row>
    <row r="1581" spans="21:21" s="9" customFormat="1" ht="15.2" customHeight="1">
      <c r="U1581" s="12"/>
    </row>
    <row r="1582" spans="21:21" s="9" customFormat="1" ht="15.2" customHeight="1">
      <c r="U1582" s="12"/>
    </row>
    <row r="1583" spans="21:21" s="9" customFormat="1" ht="15.2" customHeight="1">
      <c r="U1583" s="12"/>
    </row>
    <row r="1584" spans="21:21" s="9" customFormat="1" ht="15.2" customHeight="1">
      <c r="U1584" s="12"/>
    </row>
    <row r="1585" spans="21:21" s="9" customFormat="1" ht="15.2" customHeight="1">
      <c r="U1585" s="12"/>
    </row>
    <row r="1586" spans="21:21" s="9" customFormat="1" ht="15.2" customHeight="1">
      <c r="U1586" s="12"/>
    </row>
    <row r="1587" spans="21:21" s="9" customFormat="1" ht="15.2" customHeight="1">
      <c r="U1587" s="12"/>
    </row>
    <row r="1588" spans="21:21" s="9" customFormat="1" ht="15.2" customHeight="1">
      <c r="U1588" s="12"/>
    </row>
    <row r="1589" spans="21:21" s="9" customFormat="1" ht="15.2" customHeight="1">
      <c r="U1589" s="12"/>
    </row>
    <row r="1590" spans="21:21" s="9" customFormat="1" ht="15.2" customHeight="1">
      <c r="U1590" s="12"/>
    </row>
    <row r="1591" spans="21:21" s="9" customFormat="1" ht="15.2" customHeight="1">
      <c r="U1591" s="12"/>
    </row>
    <row r="1592" spans="21:21" s="9" customFormat="1" ht="15.2" customHeight="1">
      <c r="U1592" s="12"/>
    </row>
    <row r="1593" spans="21:21" s="9" customFormat="1" ht="15.2" customHeight="1">
      <c r="U1593" s="12"/>
    </row>
    <row r="1594" spans="21:21" s="9" customFormat="1" ht="15.2" customHeight="1">
      <c r="U1594" s="12"/>
    </row>
    <row r="1595" spans="21:21" s="9" customFormat="1" ht="15.2" customHeight="1">
      <c r="U1595" s="12"/>
    </row>
    <row r="1596" spans="21:21" s="9" customFormat="1" ht="15.2" customHeight="1">
      <c r="U1596" s="12"/>
    </row>
    <row r="1597" spans="21:21" s="9" customFormat="1" ht="15.2" customHeight="1">
      <c r="U1597" s="12"/>
    </row>
    <row r="1598" spans="21:21" s="9" customFormat="1" ht="15.2" customHeight="1">
      <c r="U1598" s="12"/>
    </row>
    <row r="1599" spans="21:21" s="9" customFormat="1" ht="15.2" customHeight="1">
      <c r="U1599" s="12"/>
    </row>
    <row r="1600" spans="21:21" s="9" customFormat="1" ht="15.2" customHeight="1">
      <c r="U1600" s="12"/>
    </row>
    <row r="1601" spans="21:21" s="9" customFormat="1" ht="15.2" customHeight="1">
      <c r="U1601" s="12"/>
    </row>
    <row r="1602" spans="21:21" s="9" customFormat="1" ht="15.2" customHeight="1">
      <c r="U1602" s="12"/>
    </row>
    <row r="1603" spans="21:21" s="9" customFormat="1" ht="15.2" customHeight="1">
      <c r="U1603" s="12"/>
    </row>
    <row r="1604" spans="21:21" s="9" customFormat="1" ht="15.2" customHeight="1">
      <c r="U1604" s="12"/>
    </row>
    <row r="1605" spans="21:21" s="9" customFormat="1" ht="15.2" customHeight="1">
      <c r="U1605" s="12"/>
    </row>
    <row r="1606" spans="21:21" s="9" customFormat="1" ht="15.2" customHeight="1">
      <c r="U1606" s="12"/>
    </row>
    <row r="1607" spans="21:21" s="9" customFormat="1" ht="15.2" customHeight="1">
      <c r="U1607" s="12"/>
    </row>
    <row r="1608" spans="21:21" s="9" customFormat="1" ht="15.2" customHeight="1">
      <c r="U1608" s="12"/>
    </row>
    <row r="1609" spans="21:21" s="9" customFormat="1" ht="15.2" customHeight="1">
      <c r="U1609" s="12"/>
    </row>
    <row r="1610" spans="21:21" s="9" customFormat="1" ht="15.2" customHeight="1">
      <c r="U1610" s="12"/>
    </row>
    <row r="1611" spans="21:21" s="9" customFormat="1" ht="15.2" customHeight="1">
      <c r="U1611" s="12"/>
    </row>
    <row r="1612" spans="21:21" s="9" customFormat="1" ht="15.2" customHeight="1">
      <c r="U1612" s="12"/>
    </row>
    <row r="1613" spans="21:21" s="9" customFormat="1" ht="15.2" customHeight="1">
      <c r="U1613" s="12"/>
    </row>
    <row r="1614" spans="21:21" s="9" customFormat="1" ht="15.2" customHeight="1">
      <c r="U1614" s="12"/>
    </row>
    <row r="1615" spans="21:21" s="9" customFormat="1" ht="15.2" customHeight="1">
      <c r="U1615" s="12"/>
    </row>
    <row r="1616" spans="21:21" s="9" customFormat="1" ht="15.2" customHeight="1">
      <c r="U1616" s="12"/>
    </row>
    <row r="1617" spans="21:21" s="9" customFormat="1" ht="15.2" customHeight="1">
      <c r="U1617" s="12"/>
    </row>
    <row r="1618" spans="21:21" s="9" customFormat="1" ht="15.2" customHeight="1">
      <c r="U1618" s="12"/>
    </row>
    <row r="1619" spans="21:21" s="9" customFormat="1" ht="15.2" customHeight="1">
      <c r="U1619" s="12"/>
    </row>
    <row r="1620" spans="21:21" s="9" customFormat="1" ht="15.2" customHeight="1">
      <c r="U1620" s="12"/>
    </row>
    <row r="1621" spans="21:21" s="9" customFormat="1" ht="15.2" customHeight="1">
      <c r="U1621" s="12"/>
    </row>
    <row r="1622" spans="21:21" s="9" customFormat="1" ht="15.2" customHeight="1">
      <c r="U1622" s="12"/>
    </row>
    <row r="1623" spans="21:21" s="9" customFormat="1" ht="15.2" customHeight="1">
      <c r="U1623" s="12"/>
    </row>
    <row r="1624" spans="21:21" s="9" customFormat="1" ht="15.2" customHeight="1">
      <c r="U1624" s="12"/>
    </row>
    <row r="1625" spans="21:21" s="9" customFormat="1" ht="15.2" customHeight="1">
      <c r="U1625" s="12"/>
    </row>
    <row r="1626" spans="21:21" s="9" customFormat="1" ht="15.2" customHeight="1">
      <c r="U1626" s="12"/>
    </row>
    <row r="1627" spans="21:21" s="9" customFormat="1" ht="15.2" customHeight="1">
      <c r="U1627" s="12"/>
    </row>
    <row r="1628" spans="21:21" s="9" customFormat="1" ht="15.2" customHeight="1">
      <c r="U1628" s="12"/>
    </row>
    <row r="1629" spans="21:21" s="9" customFormat="1" ht="15.2" customHeight="1">
      <c r="U1629" s="12"/>
    </row>
    <row r="1630" spans="21:21" s="9" customFormat="1" ht="15.2" customHeight="1">
      <c r="U1630" s="12"/>
    </row>
    <row r="1631" spans="21:21" s="9" customFormat="1" ht="15.2" customHeight="1">
      <c r="U1631" s="12"/>
    </row>
    <row r="1632" spans="21:21" s="9" customFormat="1" ht="15.2" customHeight="1">
      <c r="U1632" s="12"/>
    </row>
    <row r="1633" spans="21:21" s="9" customFormat="1" ht="15.2" customHeight="1">
      <c r="U1633" s="12"/>
    </row>
    <row r="1634" spans="21:21" s="9" customFormat="1" ht="15.2" customHeight="1">
      <c r="U1634" s="12"/>
    </row>
    <row r="1635" spans="21:21" s="9" customFormat="1" ht="15.2" customHeight="1">
      <c r="U1635" s="12"/>
    </row>
    <row r="1636" spans="21:21" s="9" customFormat="1" ht="15.2" customHeight="1">
      <c r="U1636" s="12"/>
    </row>
    <row r="1637" spans="21:21" s="9" customFormat="1" ht="15.2" customHeight="1">
      <c r="U1637" s="12"/>
    </row>
    <row r="1638" spans="21:21" s="9" customFormat="1" ht="15.2" customHeight="1">
      <c r="U1638" s="12"/>
    </row>
    <row r="1639" spans="21:21" s="9" customFormat="1" ht="15.2" customHeight="1">
      <c r="U1639" s="12"/>
    </row>
    <row r="1640" spans="21:21" s="9" customFormat="1" ht="15.2" customHeight="1">
      <c r="U1640" s="12"/>
    </row>
    <row r="1641" spans="21:21" s="9" customFormat="1" ht="15.2" customHeight="1">
      <c r="U1641" s="12"/>
    </row>
    <row r="1642" spans="21:21" s="9" customFormat="1" ht="15.2" customHeight="1">
      <c r="U1642" s="12"/>
    </row>
    <row r="1643" spans="21:21" s="9" customFormat="1" ht="15.2" customHeight="1">
      <c r="U1643" s="12"/>
    </row>
    <row r="1644" spans="21:21" s="9" customFormat="1" ht="15.2" customHeight="1">
      <c r="U1644" s="12"/>
    </row>
    <row r="1645" spans="21:21" s="9" customFormat="1" ht="15.2" customHeight="1">
      <c r="U1645" s="12"/>
    </row>
    <row r="1646" spans="21:21" s="9" customFormat="1" ht="15.2" customHeight="1">
      <c r="U1646" s="12"/>
    </row>
    <row r="1647" spans="21:21" s="9" customFormat="1" ht="15.2" customHeight="1">
      <c r="U1647" s="12"/>
    </row>
    <row r="1648" spans="21:21" s="9" customFormat="1" ht="15.2" customHeight="1">
      <c r="U1648" s="12"/>
    </row>
    <row r="1649" spans="21:21" s="9" customFormat="1" ht="15.2" customHeight="1">
      <c r="U1649" s="12"/>
    </row>
    <row r="1650" spans="21:21" s="9" customFormat="1" ht="15.2" customHeight="1">
      <c r="U1650" s="12"/>
    </row>
    <row r="1651" spans="21:21" s="9" customFormat="1" ht="15.2" customHeight="1">
      <c r="U1651" s="12"/>
    </row>
    <row r="1652" spans="21:21" s="9" customFormat="1" ht="15.2" customHeight="1">
      <c r="U1652" s="12"/>
    </row>
    <row r="1653" spans="21:21" s="9" customFormat="1" ht="15.2" customHeight="1">
      <c r="U1653" s="12"/>
    </row>
    <row r="1654" spans="21:21" s="9" customFormat="1" ht="15.2" customHeight="1">
      <c r="U1654" s="12"/>
    </row>
    <row r="1655" spans="21:21" s="9" customFormat="1" ht="15.2" customHeight="1">
      <c r="U1655" s="12"/>
    </row>
    <row r="1656" spans="21:21" s="9" customFormat="1" ht="15.2" customHeight="1">
      <c r="U1656" s="12"/>
    </row>
    <row r="1657" spans="21:21" s="9" customFormat="1" ht="15.2" customHeight="1">
      <c r="U1657" s="12"/>
    </row>
    <row r="1658" spans="21:21" s="9" customFormat="1" ht="15.2" customHeight="1">
      <c r="U1658" s="12"/>
    </row>
    <row r="1659" spans="21:21" s="9" customFormat="1" ht="15.2" customHeight="1">
      <c r="U1659" s="12"/>
    </row>
    <row r="1660" spans="21:21" s="9" customFormat="1" ht="15.2" customHeight="1">
      <c r="U1660" s="12"/>
    </row>
    <row r="1661" spans="21:21" s="9" customFormat="1" ht="15.2" customHeight="1">
      <c r="U1661" s="12"/>
    </row>
    <row r="1662" spans="21:21" s="9" customFormat="1" ht="15.2" customHeight="1">
      <c r="U1662" s="12"/>
    </row>
    <row r="1663" spans="21:21" s="9" customFormat="1" ht="15.2" customHeight="1">
      <c r="U1663" s="12"/>
    </row>
    <row r="1664" spans="21:21" s="9" customFormat="1" ht="15.2" customHeight="1">
      <c r="U1664" s="12"/>
    </row>
    <row r="1665" spans="21:21" s="9" customFormat="1" ht="15.2" customHeight="1">
      <c r="U1665" s="12"/>
    </row>
    <row r="1666" spans="21:21" s="9" customFormat="1" ht="15.2" customHeight="1">
      <c r="U1666" s="12"/>
    </row>
    <row r="1667" spans="21:21" s="9" customFormat="1" ht="15.2" customHeight="1">
      <c r="U1667" s="12"/>
    </row>
    <row r="1668" spans="21:21" s="9" customFormat="1" ht="15.2" customHeight="1">
      <c r="U1668" s="12"/>
    </row>
    <row r="1669" spans="21:21" s="9" customFormat="1" ht="15.2" customHeight="1">
      <c r="U1669" s="12"/>
    </row>
    <row r="1670" spans="21:21" s="9" customFormat="1" ht="15.2" customHeight="1">
      <c r="U1670" s="12"/>
    </row>
    <row r="1671" spans="21:21" s="9" customFormat="1" ht="15.2" customHeight="1">
      <c r="U1671" s="12"/>
    </row>
    <row r="1672" spans="21:21" s="9" customFormat="1" ht="15.2" customHeight="1">
      <c r="U1672" s="12"/>
    </row>
    <row r="1673" spans="21:21" s="9" customFormat="1" ht="15.2" customHeight="1">
      <c r="U1673" s="12"/>
    </row>
    <row r="1674" spans="21:21" s="9" customFormat="1" ht="15.2" customHeight="1">
      <c r="U1674" s="12"/>
    </row>
    <row r="1675" spans="21:21" s="9" customFormat="1" ht="15.2" customHeight="1">
      <c r="U1675" s="12"/>
    </row>
    <row r="1676" spans="21:21" s="9" customFormat="1" ht="15.2" customHeight="1">
      <c r="U1676" s="12"/>
    </row>
    <row r="1677" spans="21:21" s="9" customFormat="1" ht="15.2" customHeight="1">
      <c r="U1677" s="12"/>
    </row>
    <row r="1678" spans="21:21" s="9" customFormat="1" ht="15.2" customHeight="1">
      <c r="U1678" s="12"/>
    </row>
    <row r="1679" spans="21:21" s="9" customFormat="1" ht="15.2" customHeight="1">
      <c r="U1679" s="12"/>
    </row>
    <row r="1680" spans="21:21" s="9" customFormat="1" ht="15.2" customHeight="1">
      <c r="U1680" s="12"/>
    </row>
    <row r="1681" spans="21:21" s="9" customFormat="1" ht="15.2" customHeight="1">
      <c r="U1681" s="12"/>
    </row>
    <row r="1682" spans="21:21" s="9" customFormat="1" ht="15.2" customHeight="1">
      <c r="U1682" s="12"/>
    </row>
    <row r="1683" spans="21:21" s="9" customFormat="1" ht="15.2" customHeight="1">
      <c r="U1683" s="12"/>
    </row>
    <row r="1684" spans="21:21" s="9" customFormat="1" ht="15.2" customHeight="1">
      <c r="U1684" s="12"/>
    </row>
    <row r="1685" spans="21:21" s="9" customFormat="1" ht="15.2" customHeight="1">
      <c r="U1685" s="12"/>
    </row>
    <row r="1686" spans="21:21" s="9" customFormat="1" ht="15.2" customHeight="1">
      <c r="U1686" s="12"/>
    </row>
    <row r="1687" spans="21:21" s="9" customFormat="1" ht="15.2" customHeight="1">
      <c r="U1687" s="12"/>
    </row>
    <row r="1688" spans="21:21" s="9" customFormat="1" ht="15.2" customHeight="1">
      <c r="U1688" s="12"/>
    </row>
    <row r="1689" spans="21:21" s="9" customFormat="1" ht="15.2" customHeight="1">
      <c r="U1689" s="12"/>
    </row>
    <row r="1690" spans="21:21" s="9" customFormat="1" ht="15.2" customHeight="1">
      <c r="U1690" s="12"/>
    </row>
    <row r="1691" spans="21:21" s="9" customFormat="1" ht="15.2" customHeight="1">
      <c r="U1691" s="12"/>
    </row>
    <row r="1692" spans="21:21" s="9" customFormat="1" ht="15.2" customHeight="1">
      <c r="U1692" s="12"/>
    </row>
    <row r="1693" spans="21:21" s="9" customFormat="1" ht="15.2" customHeight="1">
      <c r="U1693" s="12"/>
    </row>
    <row r="1694" spans="21:21" s="9" customFormat="1" ht="15.2" customHeight="1">
      <c r="U1694" s="12"/>
    </row>
    <row r="1695" spans="21:21" s="9" customFormat="1" ht="15.2" customHeight="1">
      <c r="U1695" s="12"/>
    </row>
    <row r="1696" spans="21:21" s="9" customFormat="1" ht="15.2" customHeight="1">
      <c r="U1696" s="12"/>
    </row>
    <row r="1697" spans="21:21" s="9" customFormat="1" ht="15.2" customHeight="1">
      <c r="U1697" s="12"/>
    </row>
    <row r="1698" spans="21:21" s="9" customFormat="1" ht="15.2" customHeight="1">
      <c r="U1698" s="12"/>
    </row>
    <row r="1699" spans="21:21" s="9" customFormat="1" ht="15.2" customHeight="1">
      <c r="U1699" s="12"/>
    </row>
    <row r="1700" spans="21:21" s="9" customFormat="1" ht="15.2" customHeight="1">
      <c r="U1700" s="12"/>
    </row>
    <row r="1701" spans="21:21" s="9" customFormat="1" ht="15.2" customHeight="1">
      <c r="U1701" s="12"/>
    </row>
    <row r="1702" spans="21:21" s="9" customFormat="1" ht="15.2" customHeight="1">
      <c r="U1702" s="12"/>
    </row>
    <row r="1703" spans="21:21" s="9" customFormat="1" ht="15.2" customHeight="1">
      <c r="U1703" s="12"/>
    </row>
    <row r="1704" spans="21:21" s="9" customFormat="1" ht="15.2" customHeight="1">
      <c r="U1704" s="12"/>
    </row>
    <row r="1705" spans="21:21" s="9" customFormat="1" ht="15.2" customHeight="1">
      <c r="U1705" s="12"/>
    </row>
    <row r="1706" spans="21:21" s="9" customFormat="1" ht="15.2" customHeight="1">
      <c r="U1706" s="12"/>
    </row>
    <row r="1707" spans="21:21" s="9" customFormat="1" ht="15.2" customHeight="1">
      <c r="U1707" s="12"/>
    </row>
    <row r="1708" spans="21:21" s="9" customFormat="1" ht="15.2" customHeight="1">
      <c r="U1708" s="12"/>
    </row>
    <row r="1709" spans="21:21" s="9" customFormat="1" ht="15.2" customHeight="1">
      <c r="U1709" s="12"/>
    </row>
    <row r="1710" spans="21:21" s="9" customFormat="1" ht="15.2" customHeight="1">
      <c r="U1710" s="12"/>
    </row>
    <row r="1711" spans="21:21" s="9" customFormat="1" ht="15.2" customHeight="1">
      <c r="U1711" s="12"/>
    </row>
    <row r="1712" spans="21:21" s="9" customFormat="1" ht="15.2" customHeight="1">
      <c r="U1712" s="12"/>
    </row>
    <row r="1713" spans="21:21" s="9" customFormat="1" ht="15.2" customHeight="1">
      <c r="U1713" s="12"/>
    </row>
    <row r="1714" spans="21:21" s="9" customFormat="1" ht="15.2" customHeight="1">
      <c r="U1714" s="12"/>
    </row>
    <row r="1715" spans="21:21" s="9" customFormat="1" ht="15.2" customHeight="1">
      <c r="U1715" s="12"/>
    </row>
    <row r="1716" spans="21:21" s="9" customFormat="1" ht="15.2" customHeight="1">
      <c r="U1716" s="12"/>
    </row>
    <row r="1717" spans="21:21" s="9" customFormat="1" ht="15.2" customHeight="1">
      <c r="U1717" s="12"/>
    </row>
    <row r="1718" spans="21:21" s="9" customFormat="1" ht="15.2" customHeight="1">
      <c r="U1718" s="12"/>
    </row>
    <row r="1719" spans="21:21" s="9" customFormat="1" ht="15.2" customHeight="1">
      <c r="U1719" s="12"/>
    </row>
    <row r="1720" spans="21:21" s="9" customFormat="1" ht="15.2" customHeight="1">
      <c r="U1720" s="12"/>
    </row>
    <row r="1721" spans="21:21" s="9" customFormat="1" ht="15.2" customHeight="1">
      <c r="U1721" s="12"/>
    </row>
    <row r="1722" spans="21:21" s="9" customFormat="1" ht="15.2" customHeight="1">
      <c r="U1722" s="12"/>
    </row>
    <row r="1723" spans="21:21" s="9" customFormat="1" ht="15.2" customHeight="1">
      <c r="U1723" s="12"/>
    </row>
    <row r="1724" spans="21:21" s="9" customFormat="1" ht="15.2" customHeight="1">
      <c r="U1724" s="12"/>
    </row>
    <row r="1725" spans="21:21" s="9" customFormat="1" ht="15.2" customHeight="1">
      <c r="U1725" s="12"/>
    </row>
    <row r="1726" spans="21:21" s="9" customFormat="1" ht="15.2" customHeight="1">
      <c r="U1726" s="12"/>
    </row>
    <row r="1727" spans="21:21" s="9" customFormat="1" ht="15.2" customHeight="1">
      <c r="U1727" s="12"/>
    </row>
    <row r="1728" spans="21:21" s="9" customFormat="1" ht="15.2" customHeight="1">
      <c r="U1728" s="12"/>
    </row>
    <row r="1729" spans="21:21" s="9" customFormat="1" ht="15.2" customHeight="1">
      <c r="U1729" s="12"/>
    </row>
    <row r="1730" spans="21:21" s="9" customFormat="1" ht="15.2" customHeight="1">
      <c r="U1730" s="12"/>
    </row>
    <row r="1731" spans="21:21" s="9" customFormat="1" ht="15.2" customHeight="1">
      <c r="U1731" s="12"/>
    </row>
    <row r="1732" spans="21:21" s="9" customFormat="1" ht="15.2" customHeight="1">
      <c r="U1732" s="12"/>
    </row>
    <row r="1733" spans="21:21" s="9" customFormat="1" ht="15.2" customHeight="1">
      <c r="U1733" s="12"/>
    </row>
    <row r="1734" spans="21:21" s="9" customFormat="1" ht="15.2" customHeight="1">
      <c r="U1734" s="12"/>
    </row>
    <row r="1735" spans="21:21" s="9" customFormat="1" ht="15.2" customHeight="1">
      <c r="U1735" s="12"/>
    </row>
    <row r="1736" spans="21:21" s="9" customFormat="1" ht="15.2" customHeight="1">
      <c r="U1736" s="12"/>
    </row>
    <row r="1737" spans="21:21" s="9" customFormat="1" ht="15.2" customHeight="1">
      <c r="U1737" s="12"/>
    </row>
    <row r="1738" spans="21:21" s="9" customFormat="1" ht="15.2" customHeight="1">
      <c r="U1738" s="12"/>
    </row>
    <row r="1739" spans="21:21" s="9" customFormat="1" ht="15.2" customHeight="1">
      <c r="U1739" s="12"/>
    </row>
    <row r="1740" spans="21:21" s="9" customFormat="1" ht="15.2" customHeight="1">
      <c r="U1740" s="12"/>
    </row>
    <row r="1741" spans="21:21" s="9" customFormat="1" ht="15.2" customHeight="1">
      <c r="U1741" s="12"/>
    </row>
    <row r="1742" spans="21:21" s="9" customFormat="1" ht="15.2" customHeight="1">
      <c r="U1742" s="12"/>
    </row>
    <row r="1743" spans="21:21" s="9" customFormat="1" ht="15.2" customHeight="1">
      <c r="U1743" s="12"/>
    </row>
    <row r="1744" spans="21:21" s="9" customFormat="1" ht="15.2" customHeight="1">
      <c r="U1744" s="12"/>
    </row>
    <row r="1745" spans="21:21" s="9" customFormat="1" ht="15.2" customHeight="1">
      <c r="U1745" s="12"/>
    </row>
    <row r="1746" spans="21:21" s="9" customFormat="1" ht="15.2" customHeight="1">
      <c r="U1746" s="12"/>
    </row>
    <row r="1747" spans="21:21" s="9" customFormat="1" ht="15.2" customHeight="1">
      <c r="U1747" s="12"/>
    </row>
    <row r="1748" spans="21:21" s="9" customFormat="1" ht="15.2" customHeight="1">
      <c r="U1748" s="12"/>
    </row>
    <row r="1749" spans="21:21" s="9" customFormat="1" ht="15.2" customHeight="1">
      <c r="U1749" s="12"/>
    </row>
    <row r="1750" spans="21:21" s="9" customFormat="1" ht="15.2" customHeight="1">
      <c r="U1750" s="12"/>
    </row>
    <row r="1751" spans="21:21" s="9" customFormat="1" ht="15.2" customHeight="1">
      <c r="U1751" s="12"/>
    </row>
    <row r="1752" spans="21:21" s="9" customFormat="1" ht="15.2" customHeight="1">
      <c r="U1752" s="12"/>
    </row>
    <row r="1753" spans="21:21" s="9" customFormat="1" ht="15.2" customHeight="1">
      <c r="U1753" s="12"/>
    </row>
    <row r="1754" spans="21:21" s="9" customFormat="1" ht="15.2" customHeight="1">
      <c r="U1754" s="12"/>
    </row>
    <row r="1755" spans="21:21" s="9" customFormat="1" ht="15.2" customHeight="1">
      <c r="U1755" s="12"/>
    </row>
    <row r="1756" spans="21:21" s="9" customFormat="1" ht="15.2" customHeight="1">
      <c r="U1756" s="12"/>
    </row>
    <row r="1757" spans="21:21" s="9" customFormat="1" ht="15.2" customHeight="1">
      <c r="U1757" s="12"/>
    </row>
    <row r="1758" spans="21:21" s="9" customFormat="1" ht="15.2" customHeight="1">
      <c r="U1758" s="12"/>
    </row>
    <row r="1759" spans="21:21" s="9" customFormat="1" ht="15.2" customHeight="1">
      <c r="U1759" s="12"/>
    </row>
    <row r="1760" spans="21:21" s="9" customFormat="1" ht="15.2" customHeight="1">
      <c r="U1760" s="12"/>
    </row>
    <row r="1761" spans="21:21" s="9" customFormat="1" ht="15.2" customHeight="1">
      <c r="U1761" s="12"/>
    </row>
    <row r="1762" spans="21:21" s="9" customFormat="1" ht="15.2" customHeight="1">
      <c r="U1762" s="12"/>
    </row>
    <row r="1763" spans="21:21" s="9" customFormat="1" ht="15.2" customHeight="1">
      <c r="U1763" s="12"/>
    </row>
    <row r="1764" spans="21:21" s="9" customFormat="1" ht="15.2" customHeight="1">
      <c r="U1764" s="12"/>
    </row>
    <row r="1765" spans="21:21" s="9" customFormat="1" ht="15.2" customHeight="1">
      <c r="U1765" s="12"/>
    </row>
    <row r="1766" spans="21:21" s="9" customFormat="1" ht="15.2" customHeight="1">
      <c r="U1766" s="12"/>
    </row>
    <row r="1767" spans="21:21" s="9" customFormat="1" ht="15.2" customHeight="1">
      <c r="U1767" s="12"/>
    </row>
    <row r="1768" spans="21:21" s="9" customFormat="1" ht="15.2" customHeight="1">
      <c r="U1768" s="12"/>
    </row>
    <row r="1769" spans="21:21" s="9" customFormat="1" ht="15.2" customHeight="1">
      <c r="U1769" s="12"/>
    </row>
    <row r="1770" spans="21:21" s="9" customFormat="1" ht="15.2" customHeight="1">
      <c r="U1770" s="12"/>
    </row>
    <row r="1771" spans="21:21" s="9" customFormat="1" ht="15.2" customHeight="1">
      <c r="U1771" s="12"/>
    </row>
    <row r="1772" spans="21:21" s="9" customFormat="1" ht="15.2" customHeight="1">
      <c r="U1772" s="12"/>
    </row>
    <row r="1773" spans="21:21" s="9" customFormat="1" ht="15.2" customHeight="1">
      <c r="U1773" s="12"/>
    </row>
    <row r="1774" spans="21:21" s="9" customFormat="1" ht="15.2" customHeight="1">
      <c r="U1774" s="12"/>
    </row>
    <row r="1775" spans="21:21" s="9" customFormat="1" ht="15.2" customHeight="1">
      <c r="U1775" s="12"/>
    </row>
    <row r="1776" spans="21:21" s="9" customFormat="1" ht="15.2" customHeight="1">
      <c r="U1776" s="12"/>
    </row>
    <row r="1777" spans="21:21" s="9" customFormat="1" ht="15.2" customHeight="1">
      <c r="U1777" s="12"/>
    </row>
    <row r="1778" spans="21:21" s="9" customFormat="1" ht="15.2" customHeight="1">
      <c r="U1778" s="12"/>
    </row>
    <row r="1779" spans="21:21" s="9" customFormat="1" ht="15.2" customHeight="1">
      <c r="U1779" s="12"/>
    </row>
    <row r="1780" spans="21:21" s="9" customFormat="1" ht="15.2" customHeight="1">
      <c r="U1780" s="12"/>
    </row>
    <row r="1781" spans="21:21" s="9" customFormat="1" ht="15.2" customHeight="1">
      <c r="U1781" s="12"/>
    </row>
    <row r="1782" spans="21:21" s="9" customFormat="1" ht="15.2" customHeight="1">
      <c r="U1782" s="12"/>
    </row>
    <row r="1783" spans="21:21" s="9" customFormat="1" ht="15.2" customHeight="1">
      <c r="U1783" s="12"/>
    </row>
    <row r="1784" spans="21:21" s="9" customFormat="1" ht="15.2" customHeight="1">
      <c r="U1784" s="12"/>
    </row>
    <row r="1785" spans="21:21" s="9" customFormat="1" ht="15.2" customHeight="1">
      <c r="U1785" s="12"/>
    </row>
    <row r="1786" spans="21:21" s="9" customFormat="1" ht="15.2" customHeight="1">
      <c r="U1786" s="12"/>
    </row>
    <row r="1787" spans="21:21" s="9" customFormat="1" ht="15.2" customHeight="1">
      <c r="U1787" s="12"/>
    </row>
    <row r="1788" spans="21:21" s="9" customFormat="1" ht="15.2" customHeight="1">
      <c r="U1788" s="12"/>
    </row>
    <row r="1789" spans="21:21" s="9" customFormat="1" ht="15.2" customHeight="1">
      <c r="U1789" s="12"/>
    </row>
    <row r="1790" spans="21:21" s="9" customFormat="1" ht="15.2" customHeight="1">
      <c r="U1790" s="12"/>
    </row>
    <row r="1791" spans="21:21" s="9" customFormat="1" ht="15.2" customHeight="1">
      <c r="U1791" s="12"/>
    </row>
    <row r="1792" spans="21:21" s="9" customFormat="1" ht="15.2" customHeight="1">
      <c r="U1792" s="12"/>
    </row>
    <row r="1793" spans="21:21" s="9" customFormat="1" ht="15.2" customHeight="1">
      <c r="U1793" s="12"/>
    </row>
    <row r="1794" spans="21:21" s="9" customFormat="1" ht="15.2" customHeight="1">
      <c r="U1794" s="12"/>
    </row>
    <row r="1795" spans="21:21" s="9" customFormat="1" ht="15.2" customHeight="1">
      <c r="U1795" s="12"/>
    </row>
    <row r="1796" spans="21:21" s="9" customFormat="1" ht="15.2" customHeight="1">
      <c r="U1796" s="12"/>
    </row>
    <row r="1797" spans="21:21" s="9" customFormat="1" ht="15.2" customHeight="1">
      <c r="U1797" s="12"/>
    </row>
    <row r="1798" spans="21:21" s="9" customFormat="1" ht="15.2" customHeight="1">
      <c r="U1798" s="12"/>
    </row>
    <row r="1799" spans="21:21" s="9" customFormat="1" ht="15.2" customHeight="1">
      <c r="U1799" s="12"/>
    </row>
    <row r="1800" spans="21:21" s="9" customFormat="1" ht="15.2" customHeight="1">
      <c r="U1800" s="12"/>
    </row>
    <row r="1801" spans="21:21" s="9" customFormat="1" ht="15.2" customHeight="1">
      <c r="U1801" s="12"/>
    </row>
    <row r="1802" spans="21:21" s="9" customFormat="1" ht="15.2" customHeight="1">
      <c r="U1802" s="12"/>
    </row>
    <row r="1803" spans="21:21" s="9" customFormat="1" ht="15.2" customHeight="1">
      <c r="U1803" s="12"/>
    </row>
    <row r="1804" spans="21:21" s="9" customFormat="1" ht="15.2" customHeight="1">
      <c r="U1804" s="12"/>
    </row>
    <row r="1805" spans="21:21" s="9" customFormat="1" ht="15.2" customHeight="1">
      <c r="U1805" s="12"/>
    </row>
    <row r="1806" spans="21:21" s="9" customFormat="1" ht="15.2" customHeight="1">
      <c r="U1806" s="12"/>
    </row>
    <row r="1807" spans="21:21" s="9" customFormat="1" ht="15.2" customHeight="1">
      <c r="U1807" s="12"/>
    </row>
    <row r="1808" spans="21:21" s="9" customFormat="1" ht="15.2" customHeight="1">
      <c r="U1808" s="12"/>
    </row>
    <row r="1809" spans="21:21" s="9" customFormat="1" ht="15.2" customHeight="1">
      <c r="U1809" s="12"/>
    </row>
    <row r="1810" spans="21:21" s="9" customFormat="1" ht="15.2" customHeight="1">
      <c r="U1810" s="12"/>
    </row>
    <row r="1811" spans="21:21" s="9" customFormat="1" ht="15.2" customHeight="1">
      <c r="U1811" s="12"/>
    </row>
    <row r="1812" spans="21:21" s="9" customFormat="1" ht="15.2" customHeight="1">
      <c r="U1812" s="12"/>
    </row>
    <row r="1813" spans="21:21" s="9" customFormat="1" ht="15.2" customHeight="1">
      <c r="U1813" s="12"/>
    </row>
    <row r="1814" spans="21:21" s="9" customFormat="1" ht="15.2" customHeight="1">
      <c r="U1814" s="12"/>
    </row>
    <row r="1815" spans="21:21" s="9" customFormat="1" ht="15.2" customHeight="1">
      <c r="U1815" s="12"/>
    </row>
    <row r="1816" spans="21:21" s="9" customFormat="1" ht="15.2" customHeight="1">
      <c r="U1816" s="12"/>
    </row>
    <row r="1817" spans="21:21" s="9" customFormat="1" ht="15.2" customHeight="1">
      <c r="U1817" s="12"/>
    </row>
    <row r="1818" spans="21:21" s="9" customFormat="1" ht="15.2" customHeight="1">
      <c r="U1818" s="12"/>
    </row>
    <row r="1819" spans="21:21" s="9" customFormat="1" ht="15.2" customHeight="1">
      <c r="U1819" s="12"/>
    </row>
    <row r="1820" spans="21:21" s="9" customFormat="1" ht="15.2" customHeight="1">
      <c r="U1820" s="12"/>
    </row>
    <row r="1821" spans="21:21" s="9" customFormat="1" ht="15.2" customHeight="1">
      <c r="U1821" s="12"/>
    </row>
    <row r="1822" spans="21:21" s="9" customFormat="1" ht="15.2" customHeight="1">
      <c r="U1822" s="12"/>
    </row>
    <row r="1823" spans="21:21" s="9" customFormat="1" ht="15.2" customHeight="1">
      <c r="U1823" s="12"/>
    </row>
    <row r="1824" spans="21:21" s="9" customFormat="1" ht="15.2" customHeight="1">
      <c r="U1824" s="12"/>
    </row>
    <row r="1825" spans="21:21" s="9" customFormat="1" ht="15.2" customHeight="1">
      <c r="U1825" s="12"/>
    </row>
    <row r="1826" spans="21:21" s="9" customFormat="1" ht="15.2" customHeight="1">
      <c r="U1826" s="12"/>
    </row>
    <row r="1827" spans="21:21" s="9" customFormat="1" ht="15.2" customHeight="1">
      <c r="U1827" s="12"/>
    </row>
    <row r="1828" spans="21:21" s="9" customFormat="1" ht="15.2" customHeight="1">
      <c r="U1828" s="12"/>
    </row>
    <row r="1829" spans="21:21" s="9" customFormat="1" ht="15.2" customHeight="1">
      <c r="U1829" s="12"/>
    </row>
    <row r="1830" spans="21:21" s="9" customFormat="1" ht="15.2" customHeight="1">
      <c r="U1830" s="12"/>
    </row>
    <row r="1831" spans="21:21" s="9" customFormat="1" ht="15.2" customHeight="1">
      <c r="U1831" s="12"/>
    </row>
    <row r="1832" spans="21:21" s="9" customFormat="1" ht="15.2" customHeight="1">
      <c r="U1832" s="12"/>
    </row>
    <row r="1833" spans="21:21" s="9" customFormat="1" ht="15.2" customHeight="1">
      <c r="U1833" s="12"/>
    </row>
    <row r="1834" spans="21:21" s="9" customFormat="1" ht="15.2" customHeight="1">
      <c r="U1834" s="12"/>
    </row>
    <row r="1835" spans="21:21" s="9" customFormat="1" ht="15.2" customHeight="1">
      <c r="U1835" s="12"/>
    </row>
    <row r="1836" spans="21:21" s="9" customFormat="1" ht="15.2" customHeight="1">
      <c r="U1836" s="12"/>
    </row>
    <row r="1837" spans="21:21" s="9" customFormat="1" ht="15.2" customHeight="1">
      <c r="U1837" s="12"/>
    </row>
    <row r="1838" spans="21:21" s="9" customFormat="1" ht="15.2" customHeight="1">
      <c r="U1838" s="12"/>
    </row>
    <row r="1839" spans="21:21" s="9" customFormat="1" ht="15.2" customHeight="1">
      <c r="U1839" s="12"/>
    </row>
    <row r="1840" spans="21:21" s="9" customFormat="1" ht="15.2" customHeight="1">
      <c r="U1840" s="12"/>
    </row>
    <row r="1841" spans="21:21" s="9" customFormat="1" ht="15.2" customHeight="1">
      <c r="U1841" s="12"/>
    </row>
    <row r="1842" spans="21:21" s="9" customFormat="1" ht="15.2" customHeight="1">
      <c r="U1842" s="12"/>
    </row>
    <row r="1843" spans="21:21" s="9" customFormat="1" ht="15.2" customHeight="1">
      <c r="U1843" s="12"/>
    </row>
    <row r="1844" spans="21:21" s="9" customFormat="1" ht="15.2" customHeight="1">
      <c r="U1844" s="12"/>
    </row>
    <row r="1845" spans="21:21" s="9" customFormat="1" ht="15.2" customHeight="1">
      <c r="U1845" s="12"/>
    </row>
    <row r="1846" spans="21:21" s="9" customFormat="1" ht="15.2" customHeight="1">
      <c r="U1846" s="12"/>
    </row>
    <row r="1847" spans="21:21" s="9" customFormat="1" ht="15.2" customHeight="1">
      <c r="U1847" s="12"/>
    </row>
    <row r="1848" spans="21:21" s="9" customFormat="1" ht="15.2" customHeight="1">
      <c r="U1848" s="12"/>
    </row>
    <row r="1849" spans="21:21" s="9" customFormat="1" ht="15.2" customHeight="1">
      <c r="U1849" s="12"/>
    </row>
    <row r="1850" spans="21:21" s="9" customFormat="1" ht="15.2" customHeight="1">
      <c r="U1850" s="12"/>
    </row>
    <row r="1851" spans="21:21" s="9" customFormat="1" ht="15.2" customHeight="1">
      <c r="U1851" s="12"/>
    </row>
    <row r="1852" spans="21:21" s="9" customFormat="1" ht="15.2" customHeight="1">
      <c r="U1852" s="12"/>
    </row>
    <row r="1853" spans="21:21" s="9" customFormat="1" ht="15.2" customHeight="1">
      <c r="U1853" s="12"/>
    </row>
    <row r="1854" spans="21:21" s="9" customFormat="1" ht="15.2" customHeight="1">
      <c r="U1854" s="12"/>
    </row>
    <row r="1855" spans="21:21" s="9" customFormat="1" ht="15.2" customHeight="1">
      <c r="U1855" s="12"/>
    </row>
    <row r="1856" spans="21:21" s="9" customFormat="1" ht="15.2" customHeight="1">
      <c r="U1856" s="12"/>
    </row>
    <row r="1857" spans="21:21" s="9" customFormat="1" ht="15.2" customHeight="1">
      <c r="U1857" s="12"/>
    </row>
    <row r="1858" spans="21:21" s="9" customFormat="1" ht="15.2" customHeight="1">
      <c r="U1858" s="12"/>
    </row>
    <row r="1859" spans="21:21" s="9" customFormat="1" ht="15.2" customHeight="1">
      <c r="U1859" s="12"/>
    </row>
    <row r="1860" spans="21:21" s="9" customFormat="1" ht="15.2" customHeight="1">
      <c r="U1860" s="12"/>
    </row>
    <row r="1861" spans="21:21" s="9" customFormat="1" ht="15.2" customHeight="1">
      <c r="U1861" s="12"/>
    </row>
    <row r="1862" spans="21:21" s="9" customFormat="1" ht="15.2" customHeight="1">
      <c r="U1862" s="12"/>
    </row>
    <row r="1863" spans="21:21" s="9" customFormat="1" ht="15.2" customHeight="1">
      <c r="U1863" s="12"/>
    </row>
    <row r="1864" spans="21:21" s="9" customFormat="1" ht="15.2" customHeight="1">
      <c r="U1864" s="12"/>
    </row>
    <row r="1865" spans="21:21" s="9" customFormat="1" ht="15.2" customHeight="1">
      <c r="U1865" s="12"/>
    </row>
    <row r="1866" spans="21:21" s="9" customFormat="1" ht="15.2" customHeight="1">
      <c r="U1866" s="12"/>
    </row>
    <row r="1867" spans="21:21" s="9" customFormat="1" ht="15.2" customHeight="1">
      <c r="U1867" s="12"/>
    </row>
    <row r="1868" spans="21:21" s="9" customFormat="1" ht="15.2" customHeight="1">
      <c r="U1868" s="12"/>
    </row>
    <row r="1869" spans="21:21" s="9" customFormat="1" ht="15.2" customHeight="1">
      <c r="U1869" s="12"/>
    </row>
    <row r="1870" spans="21:21" s="9" customFormat="1" ht="15.2" customHeight="1">
      <c r="U1870" s="12"/>
    </row>
    <row r="1871" spans="21:21" s="9" customFormat="1" ht="15.2" customHeight="1">
      <c r="U1871" s="12"/>
    </row>
    <row r="1872" spans="21:21" s="9" customFormat="1" ht="15.2" customHeight="1">
      <c r="U1872" s="12"/>
    </row>
    <row r="1873" spans="21:21" s="9" customFormat="1" ht="15.2" customHeight="1">
      <c r="U1873" s="12"/>
    </row>
    <row r="1874" spans="21:21" s="9" customFormat="1" ht="15.2" customHeight="1">
      <c r="U1874" s="12"/>
    </row>
    <row r="1875" spans="21:21" s="9" customFormat="1" ht="15.2" customHeight="1">
      <c r="U1875" s="12"/>
    </row>
    <row r="1876" spans="21:21" s="9" customFormat="1" ht="15.2" customHeight="1">
      <c r="U1876" s="12"/>
    </row>
    <row r="1877" spans="21:21" s="9" customFormat="1" ht="15.2" customHeight="1">
      <c r="U1877" s="12"/>
    </row>
    <row r="1878" spans="21:21" s="9" customFormat="1" ht="15.2" customHeight="1">
      <c r="U1878" s="12"/>
    </row>
    <row r="1879" spans="21:21" s="9" customFormat="1" ht="15.2" customHeight="1">
      <c r="U1879" s="12"/>
    </row>
    <row r="1880" spans="21:21" s="9" customFormat="1" ht="15.2" customHeight="1">
      <c r="U1880" s="12"/>
    </row>
    <row r="1881" spans="21:21" s="9" customFormat="1" ht="15.2" customHeight="1">
      <c r="U1881" s="12"/>
    </row>
    <row r="1882" spans="21:21" s="9" customFormat="1" ht="15.2" customHeight="1">
      <c r="U1882" s="12"/>
    </row>
    <row r="1883" spans="21:21" s="9" customFormat="1" ht="15.2" customHeight="1">
      <c r="U1883" s="12"/>
    </row>
    <row r="1884" spans="21:21" s="9" customFormat="1" ht="15.2" customHeight="1">
      <c r="U1884" s="12"/>
    </row>
    <row r="1885" spans="21:21" s="9" customFormat="1" ht="15.2" customHeight="1">
      <c r="U1885" s="12"/>
    </row>
    <row r="1886" spans="21:21" s="9" customFormat="1" ht="15.2" customHeight="1">
      <c r="U1886" s="12"/>
    </row>
    <row r="1887" spans="21:21" s="9" customFormat="1" ht="15.2" customHeight="1">
      <c r="U1887" s="12"/>
    </row>
    <row r="1888" spans="21:21" s="9" customFormat="1" ht="15.2" customHeight="1">
      <c r="U1888" s="12"/>
    </row>
    <row r="1889" spans="21:21" s="9" customFormat="1" ht="15.2" customHeight="1">
      <c r="U1889" s="12"/>
    </row>
    <row r="1890" spans="21:21" s="9" customFormat="1" ht="15.2" customHeight="1">
      <c r="U1890" s="12"/>
    </row>
    <row r="1891" spans="21:21" s="9" customFormat="1" ht="15.2" customHeight="1">
      <c r="U1891" s="12"/>
    </row>
    <row r="1892" spans="21:21" s="9" customFormat="1" ht="15.2" customHeight="1">
      <c r="U1892" s="12"/>
    </row>
    <row r="1893" spans="21:21" s="9" customFormat="1" ht="15.2" customHeight="1">
      <c r="U1893" s="12"/>
    </row>
    <row r="1894" spans="21:21" s="9" customFormat="1" ht="15.2" customHeight="1">
      <c r="U1894" s="12"/>
    </row>
    <row r="1895" spans="21:21" s="9" customFormat="1" ht="15.2" customHeight="1">
      <c r="U1895" s="12"/>
    </row>
    <row r="1896" spans="21:21" s="9" customFormat="1" ht="15.2" customHeight="1">
      <c r="U1896" s="12"/>
    </row>
    <row r="1897" spans="21:21" s="9" customFormat="1" ht="15.2" customHeight="1">
      <c r="U1897" s="12"/>
    </row>
    <row r="1898" spans="21:21" s="9" customFormat="1" ht="15.2" customHeight="1">
      <c r="U1898" s="12"/>
    </row>
    <row r="1899" spans="21:21" s="9" customFormat="1" ht="15.2" customHeight="1">
      <c r="U1899" s="12"/>
    </row>
    <row r="1900" spans="21:21" s="9" customFormat="1" ht="15.2" customHeight="1">
      <c r="U1900" s="12"/>
    </row>
    <row r="1901" spans="21:21" s="9" customFormat="1" ht="15.2" customHeight="1">
      <c r="U1901" s="12"/>
    </row>
    <row r="1902" spans="21:21" s="9" customFormat="1" ht="15.2" customHeight="1">
      <c r="U1902" s="12"/>
    </row>
    <row r="1903" spans="21:21" s="9" customFormat="1" ht="15.2" customHeight="1">
      <c r="U1903" s="12"/>
    </row>
    <row r="1904" spans="21:21" s="9" customFormat="1" ht="15.2" customHeight="1">
      <c r="U1904" s="12"/>
    </row>
    <row r="1905" spans="21:21" s="9" customFormat="1" ht="15.2" customHeight="1">
      <c r="U1905" s="12"/>
    </row>
    <row r="1906" spans="21:21" s="9" customFormat="1" ht="15.2" customHeight="1">
      <c r="U1906" s="12"/>
    </row>
    <row r="1907" spans="21:21" s="9" customFormat="1" ht="15.2" customHeight="1">
      <c r="U1907" s="12"/>
    </row>
    <row r="1908" spans="21:21" s="9" customFormat="1" ht="15.2" customHeight="1">
      <c r="U1908" s="12"/>
    </row>
    <row r="1909" spans="21:21" s="9" customFormat="1" ht="15.2" customHeight="1">
      <c r="U1909" s="12"/>
    </row>
    <row r="1910" spans="21:21" s="9" customFormat="1" ht="15.2" customHeight="1">
      <c r="U1910" s="12"/>
    </row>
    <row r="1911" spans="21:21" s="9" customFormat="1" ht="15.2" customHeight="1">
      <c r="U1911" s="12"/>
    </row>
    <row r="1912" spans="21:21" s="9" customFormat="1" ht="15.2" customHeight="1">
      <c r="U1912" s="12"/>
    </row>
    <row r="1913" spans="21:21" s="9" customFormat="1" ht="15.2" customHeight="1">
      <c r="U1913" s="12"/>
    </row>
    <row r="1914" spans="21:21" s="9" customFormat="1" ht="15.2" customHeight="1">
      <c r="U1914" s="12"/>
    </row>
    <row r="1915" spans="21:21" s="9" customFormat="1" ht="15.2" customHeight="1">
      <c r="U1915" s="12"/>
    </row>
    <row r="1916" spans="21:21" s="9" customFormat="1" ht="15.2" customHeight="1">
      <c r="U1916" s="12"/>
    </row>
    <row r="1917" spans="21:21" s="9" customFormat="1" ht="15.2" customHeight="1">
      <c r="U1917" s="12"/>
    </row>
    <row r="1918" spans="21:21" s="9" customFormat="1" ht="15.2" customHeight="1">
      <c r="U1918" s="12"/>
    </row>
    <row r="1919" spans="21:21" s="9" customFormat="1" ht="15.2" customHeight="1">
      <c r="U1919" s="12"/>
    </row>
    <row r="1920" spans="21:21" s="9" customFormat="1" ht="15.2" customHeight="1">
      <c r="U1920" s="12"/>
    </row>
    <row r="1921" spans="21:21" s="9" customFormat="1" ht="15.2" customHeight="1">
      <c r="U1921" s="12"/>
    </row>
    <row r="1922" spans="21:21" s="9" customFormat="1" ht="15.2" customHeight="1">
      <c r="U1922" s="12"/>
    </row>
    <row r="1923" spans="21:21" s="9" customFormat="1" ht="15.2" customHeight="1">
      <c r="U1923" s="12"/>
    </row>
    <row r="1924" spans="21:21" s="9" customFormat="1" ht="15.2" customHeight="1">
      <c r="U1924" s="12"/>
    </row>
    <row r="1925" spans="21:21" s="9" customFormat="1" ht="15.2" customHeight="1">
      <c r="U1925" s="12"/>
    </row>
    <row r="1926" spans="21:21" s="9" customFormat="1" ht="15.2" customHeight="1">
      <c r="U1926" s="12"/>
    </row>
    <row r="1927" spans="21:21" s="9" customFormat="1" ht="15.2" customHeight="1">
      <c r="U1927" s="12"/>
    </row>
    <row r="1928" spans="21:21" s="9" customFormat="1" ht="15.2" customHeight="1">
      <c r="U1928" s="12"/>
    </row>
    <row r="1929" spans="21:21" s="9" customFormat="1" ht="15.2" customHeight="1">
      <c r="U1929" s="12"/>
    </row>
    <row r="1930" spans="21:21" s="9" customFormat="1" ht="15.2" customHeight="1">
      <c r="U1930" s="12"/>
    </row>
    <row r="1931" spans="21:21" s="9" customFormat="1" ht="15.2" customHeight="1">
      <c r="U1931" s="12"/>
    </row>
    <row r="1932" spans="21:21" s="9" customFormat="1" ht="15.2" customHeight="1">
      <c r="U1932" s="12"/>
    </row>
    <row r="1933" spans="21:21" s="9" customFormat="1" ht="15.2" customHeight="1">
      <c r="U1933" s="12"/>
    </row>
    <row r="1934" spans="21:21" s="9" customFormat="1" ht="15.2" customHeight="1">
      <c r="U1934" s="12"/>
    </row>
    <row r="1935" spans="21:21" s="9" customFormat="1" ht="15.2" customHeight="1">
      <c r="U1935" s="12"/>
    </row>
    <row r="1936" spans="21:21" s="9" customFormat="1" ht="15.2" customHeight="1">
      <c r="U1936" s="12"/>
    </row>
    <row r="1937" spans="21:21" s="9" customFormat="1" ht="15.2" customHeight="1">
      <c r="U1937" s="12"/>
    </row>
    <row r="1938" spans="21:21" s="9" customFormat="1" ht="15.2" customHeight="1">
      <c r="U1938" s="12"/>
    </row>
    <row r="1939" spans="21:21" s="9" customFormat="1" ht="15.2" customHeight="1">
      <c r="U1939" s="12"/>
    </row>
    <row r="1940" spans="21:21" s="9" customFormat="1" ht="15.2" customHeight="1">
      <c r="U1940" s="12"/>
    </row>
    <row r="1941" spans="21:21" s="9" customFormat="1" ht="15.2" customHeight="1">
      <c r="U1941" s="12"/>
    </row>
    <row r="1942" spans="21:21" s="9" customFormat="1" ht="15.2" customHeight="1">
      <c r="U1942" s="12"/>
    </row>
    <row r="1943" spans="21:21" s="9" customFormat="1" ht="15.2" customHeight="1">
      <c r="U1943" s="12"/>
    </row>
    <row r="1944" spans="21:21" s="9" customFormat="1" ht="15.2" customHeight="1">
      <c r="U1944" s="12"/>
    </row>
    <row r="1945" spans="21:21" s="9" customFormat="1" ht="15.2" customHeight="1">
      <c r="U1945" s="12"/>
    </row>
    <row r="1946" spans="21:21" s="9" customFormat="1" ht="15.2" customHeight="1">
      <c r="U1946" s="12"/>
    </row>
    <row r="1947" spans="21:21" s="9" customFormat="1" ht="15.2" customHeight="1">
      <c r="U1947" s="12"/>
    </row>
    <row r="1948" spans="21:21" s="9" customFormat="1" ht="15.2" customHeight="1">
      <c r="U1948" s="12"/>
    </row>
    <row r="1949" spans="21:21" s="9" customFormat="1" ht="15.2" customHeight="1">
      <c r="U1949" s="12"/>
    </row>
    <row r="1950" spans="21:21" s="9" customFormat="1" ht="15.2" customHeight="1">
      <c r="U1950" s="12"/>
    </row>
    <row r="1951" spans="21:21" s="9" customFormat="1" ht="15.2" customHeight="1">
      <c r="U1951" s="12"/>
    </row>
    <row r="1952" spans="21:21" s="9" customFormat="1" ht="15.2" customHeight="1">
      <c r="U1952" s="12"/>
    </row>
    <row r="1953" spans="21:21" s="9" customFormat="1" ht="15.2" customHeight="1">
      <c r="U1953" s="12"/>
    </row>
    <row r="1954" spans="21:21" s="9" customFormat="1" ht="15.2" customHeight="1">
      <c r="U1954" s="12"/>
    </row>
    <row r="1955" spans="21:21" s="9" customFormat="1" ht="15.2" customHeight="1">
      <c r="U1955" s="12"/>
    </row>
    <row r="1956" spans="21:21" s="9" customFormat="1" ht="15.2" customHeight="1">
      <c r="U1956" s="12"/>
    </row>
    <row r="1957" spans="21:21" s="9" customFormat="1" ht="15.2" customHeight="1">
      <c r="U1957" s="12"/>
    </row>
    <row r="1958" spans="21:21" s="9" customFormat="1" ht="15.2" customHeight="1">
      <c r="U1958" s="12"/>
    </row>
    <row r="1959" spans="21:21" s="9" customFormat="1" ht="15.2" customHeight="1">
      <c r="U1959" s="12"/>
    </row>
    <row r="1960" spans="21:21" s="9" customFormat="1" ht="15.2" customHeight="1">
      <c r="U1960" s="12"/>
    </row>
    <row r="1961" spans="21:21" s="9" customFormat="1" ht="15.2" customHeight="1">
      <c r="U1961" s="12"/>
    </row>
    <row r="1962" spans="21:21" s="9" customFormat="1" ht="15.2" customHeight="1">
      <c r="U1962" s="12"/>
    </row>
    <row r="1963" spans="21:21" s="9" customFormat="1" ht="15.2" customHeight="1">
      <c r="U1963" s="12"/>
    </row>
    <row r="1964" spans="21:21" s="9" customFormat="1" ht="15.2" customHeight="1">
      <c r="U1964" s="12"/>
    </row>
    <row r="1965" spans="21:21" s="9" customFormat="1" ht="15.2" customHeight="1">
      <c r="U1965" s="12"/>
    </row>
    <row r="1966" spans="21:21" s="9" customFormat="1" ht="15.2" customHeight="1">
      <c r="U1966" s="12"/>
    </row>
    <row r="1967" spans="21:21" s="9" customFormat="1" ht="15.2" customHeight="1">
      <c r="U1967" s="12"/>
    </row>
    <row r="1968" spans="21:21" s="9" customFormat="1" ht="15.2" customHeight="1">
      <c r="U1968" s="12"/>
    </row>
    <row r="1969" spans="21:21" s="9" customFormat="1" ht="15.2" customHeight="1">
      <c r="U1969" s="12"/>
    </row>
    <row r="1970" spans="21:21" s="9" customFormat="1" ht="15.2" customHeight="1">
      <c r="U1970" s="12"/>
    </row>
    <row r="1971" spans="21:21" s="9" customFormat="1" ht="15.2" customHeight="1">
      <c r="U1971" s="12"/>
    </row>
    <row r="1972" spans="21:21" s="9" customFormat="1" ht="15.2" customHeight="1">
      <c r="U1972" s="12"/>
    </row>
    <row r="1973" spans="21:21" s="9" customFormat="1" ht="15.2" customHeight="1">
      <c r="U1973" s="12"/>
    </row>
    <row r="1974" spans="21:21" s="9" customFormat="1" ht="15.2" customHeight="1">
      <c r="U1974" s="12"/>
    </row>
    <row r="1975" spans="21:21" s="9" customFormat="1" ht="15.2" customHeight="1">
      <c r="U1975" s="12"/>
    </row>
    <row r="1976" spans="21:21" s="9" customFormat="1" ht="15.2" customHeight="1">
      <c r="U1976" s="12"/>
    </row>
    <row r="1977" spans="21:21" s="9" customFormat="1" ht="15.2" customHeight="1">
      <c r="U1977" s="12"/>
    </row>
    <row r="1978" spans="21:21" s="9" customFormat="1" ht="15.2" customHeight="1">
      <c r="U1978" s="12"/>
    </row>
    <row r="1979" spans="21:21" s="9" customFormat="1" ht="15.2" customHeight="1">
      <c r="U1979" s="12"/>
    </row>
    <row r="1980" spans="21:21" s="9" customFormat="1" ht="15.2" customHeight="1">
      <c r="U1980" s="12"/>
    </row>
    <row r="1981" spans="21:21" s="9" customFormat="1" ht="15.2" customHeight="1">
      <c r="U1981" s="12"/>
    </row>
    <row r="1982" spans="21:21" s="9" customFormat="1" ht="15.2" customHeight="1">
      <c r="U1982" s="12"/>
    </row>
    <row r="1983" spans="21:21" s="9" customFormat="1" ht="15.2" customHeight="1">
      <c r="U1983" s="12"/>
    </row>
    <row r="1984" spans="21:21" s="9" customFormat="1" ht="15.2" customHeight="1">
      <c r="U1984" s="12"/>
    </row>
    <row r="1985" spans="21:21" s="9" customFormat="1" ht="15.2" customHeight="1">
      <c r="U1985" s="12"/>
    </row>
    <row r="1986" spans="21:21" s="9" customFormat="1" ht="15.2" customHeight="1">
      <c r="U1986" s="12"/>
    </row>
    <row r="1987" spans="21:21" s="9" customFormat="1" ht="15.2" customHeight="1">
      <c r="U1987" s="12"/>
    </row>
    <row r="1988" spans="21:21" s="9" customFormat="1" ht="15.2" customHeight="1">
      <c r="U1988" s="12"/>
    </row>
    <row r="1989" spans="21:21" s="9" customFormat="1" ht="15.2" customHeight="1">
      <c r="U1989" s="12"/>
    </row>
    <row r="1990" spans="21:21" s="9" customFormat="1" ht="15.2" customHeight="1">
      <c r="U1990" s="12"/>
    </row>
    <row r="1991" spans="21:21" s="9" customFormat="1" ht="15.2" customHeight="1">
      <c r="U1991" s="12"/>
    </row>
    <row r="1992" spans="21:21" s="9" customFormat="1" ht="15.2" customHeight="1">
      <c r="U1992" s="12"/>
    </row>
    <row r="1993" spans="21:21" s="9" customFormat="1" ht="15.2" customHeight="1">
      <c r="U1993" s="12"/>
    </row>
    <row r="1994" spans="21:21" s="9" customFormat="1" ht="15.2" customHeight="1">
      <c r="U1994" s="12"/>
    </row>
    <row r="1995" spans="21:21" s="9" customFormat="1" ht="15.2" customHeight="1">
      <c r="U1995" s="12"/>
    </row>
    <row r="1996" spans="21:21" s="9" customFormat="1" ht="15.2" customHeight="1">
      <c r="U1996" s="12"/>
    </row>
    <row r="1997" spans="21:21" s="9" customFormat="1" ht="15.2" customHeight="1">
      <c r="U1997" s="12"/>
    </row>
    <row r="1998" spans="21:21" s="9" customFormat="1" ht="15.2" customHeight="1">
      <c r="U1998" s="12"/>
    </row>
    <row r="1999" spans="21:21" s="9" customFormat="1" ht="15.2" customHeight="1">
      <c r="U1999" s="12"/>
    </row>
    <row r="2000" spans="21:21" s="9" customFormat="1" ht="15.2" customHeight="1">
      <c r="U2000" s="12"/>
    </row>
    <row r="2001" spans="21:21" s="9" customFormat="1" ht="15.2" customHeight="1">
      <c r="U2001" s="12"/>
    </row>
    <row r="2002" spans="21:21" s="9" customFormat="1" ht="15.2" customHeight="1">
      <c r="U2002" s="12"/>
    </row>
    <row r="2003" spans="21:21" s="9" customFormat="1" ht="15.2" customHeight="1">
      <c r="U2003" s="12"/>
    </row>
    <row r="2004" spans="21:21" s="9" customFormat="1" ht="15.2" customHeight="1">
      <c r="U2004" s="12"/>
    </row>
    <row r="2005" spans="21:21" s="9" customFormat="1" ht="15.2" customHeight="1">
      <c r="U2005" s="12"/>
    </row>
    <row r="2006" spans="21:21" s="9" customFormat="1" ht="15.2" customHeight="1">
      <c r="U2006" s="12"/>
    </row>
    <row r="2007" spans="21:21" s="9" customFormat="1" ht="15.2" customHeight="1">
      <c r="U2007" s="12"/>
    </row>
    <row r="2008" spans="21:21" s="9" customFormat="1" ht="15.2" customHeight="1">
      <c r="U2008" s="12"/>
    </row>
    <row r="2009" spans="21:21" s="9" customFormat="1" ht="15.2" customHeight="1">
      <c r="U2009" s="12"/>
    </row>
    <row r="2010" spans="21:21" s="9" customFormat="1" ht="15.2" customHeight="1">
      <c r="U2010" s="12"/>
    </row>
    <row r="2011" spans="21:21" s="9" customFormat="1" ht="15.2" customHeight="1">
      <c r="U2011" s="12"/>
    </row>
    <row r="2012" spans="21:21" s="9" customFormat="1" ht="15.2" customHeight="1">
      <c r="U2012" s="12"/>
    </row>
    <row r="2013" spans="21:21" s="9" customFormat="1" ht="15.2" customHeight="1">
      <c r="U2013" s="12"/>
    </row>
    <row r="2014" spans="21:21" s="9" customFormat="1" ht="15.2" customHeight="1">
      <c r="U2014" s="12"/>
    </row>
    <row r="2015" spans="21:21" s="9" customFormat="1" ht="15.2" customHeight="1">
      <c r="U2015" s="12"/>
    </row>
    <row r="2016" spans="21:21" s="9" customFormat="1" ht="15.2" customHeight="1">
      <c r="U2016" s="12"/>
    </row>
    <row r="2017" spans="21:21" s="9" customFormat="1" ht="15.2" customHeight="1">
      <c r="U2017" s="12"/>
    </row>
    <row r="2018" spans="21:21" s="9" customFormat="1" ht="15.2" customHeight="1">
      <c r="U2018" s="12"/>
    </row>
    <row r="2019" spans="21:21" s="9" customFormat="1" ht="15.2" customHeight="1">
      <c r="U2019" s="12"/>
    </row>
    <row r="2020" spans="21:21" s="9" customFormat="1" ht="15.2" customHeight="1">
      <c r="U2020" s="12"/>
    </row>
    <row r="2021" spans="21:21" s="9" customFormat="1" ht="15.2" customHeight="1">
      <c r="U2021" s="12"/>
    </row>
    <row r="2022" spans="21:21" s="9" customFormat="1" ht="15.2" customHeight="1">
      <c r="U2022" s="12"/>
    </row>
    <row r="2023" spans="21:21" s="9" customFormat="1" ht="15.2" customHeight="1">
      <c r="U2023" s="12"/>
    </row>
    <row r="2024" spans="21:21" s="9" customFormat="1" ht="15.2" customHeight="1">
      <c r="U2024" s="12"/>
    </row>
    <row r="2025" spans="21:21" s="9" customFormat="1" ht="15.2" customHeight="1">
      <c r="U2025" s="12"/>
    </row>
    <row r="2026" spans="21:21" s="9" customFormat="1" ht="15.2" customHeight="1">
      <c r="U2026" s="12"/>
    </row>
    <row r="2027" spans="21:21" s="9" customFormat="1" ht="15.2" customHeight="1">
      <c r="U2027" s="12"/>
    </row>
    <row r="2028" spans="21:21" s="9" customFormat="1" ht="15.2" customHeight="1">
      <c r="U2028" s="12"/>
    </row>
    <row r="2029" spans="21:21" s="9" customFormat="1" ht="15.2" customHeight="1">
      <c r="U2029" s="12"/>
    </row>
    <row r="2030" spans="21:21" s="9" customFormat="1" ht="15.2" customHeight="1">
      <c r="U2030" s="12"/>
    </row>
    <row r="2031" spans="21:21" s="9" customFormat="1" ht="15.2" customHeight="1">
      <c r="U2031" s="12"/>
    </row>
    <row r="2032" spans="21:21" s="9" customFormat="1" ht="15.2" customHeight="1">
      <c r="U2032" s="12"/>
    </row>
    <row r="2033" spans="21:21" s="9" customFormat="1" ht="15.2" customHeight="1">
      <c r="U2033" s="12"/>
    </row>
    <row r="2034" spans="21:21" s="9" customFormat="1" ht="15.2" customHeight="1">
      <c r="U2034" s="12"/>
    </row>
    <row r="2035" spans="21:21" s="9" customFormat="1" ht="15.2" customHeight="1">
      <c r="U2035" s="12"/>
    </row>
    <row r="2036" spans="21:21" s="9" customFormat="1" ht="15.2" customHeight="1">
      <c r="U2036" s="12"/>
    </row>
    <row r="2037" spans="21:21" s="9" customFormat="1" ht="15.2" customHeight="1">
      <c r="U2037" s="12"/>
    </row>
    <row r="2038" spans="21:21" s="9" customFormat="1" ht="15.2" customHeight="1">
      <c r="U2038" s="12"/>
    </row>
    <row r="2039" spans="21:21" s="9" customFormat="1" ht="15.2" customHeight="1">
      <c r="U2039" s="12"/>
    </row>
    <row r="2040" spans="21:21" s="9" customFormat="1" ht="15.2" customHeight="1">
      <c r="U2040" s="12"/>
    </row>
    <row r="2041" spans="21:21" s="9" customFormat="1" ht="15.2" customHeight="1">
      <c r="U2041" s="12"/>
    </row>
    <row r="2042" spans="21:21" s="9" customFormat="1" ht="15.2" customHeight="1">
      <c r="U2042" s="12"/>
    </row>
    <row r="2043" spans="21:21" s="9" customFormat="1" ht="15.2" customHeight="1">
      <c r="U2043" s="12"/>
    </row>
    <row r="2044" spans="21:21" s="9" customFormat="1" ht="15.2" customHeight="1">
      <c r="U2044" s="12"/>
    </row>
    <row r="2045" spans="21:21" s="9" customFormat="1" ht="15.2" customHeight="1">
      <c r="U2045" s="12"/>
    </row>
    <row r="2046" spans="21:21" s="9" customFormat="1" ht="15.2" customHeight="1">
      <c r="U2046" s="12"/>
    </row>
    <row r="2047" spans="21:21" s="9" customFormat="1" ht="15.2" customHeight="1">
      <c r="U2047" s="12"/>
    </row>
    <row r="2048" spans="21:21" s="9" customFormat="1" ht="15.2" customHeight="1">
      <c r="U2048" s="12"/>
    </row>
    <row r="2049" spans="21:21" s="9" customFormat="1" ht="15.2" customHeight="1">
      <c r="U2049" s="12"/>
    </row>
    <row r="2050" spans="21:21" s="9" customFormat="1" ht="15.2" customHeight="1">
      <c r="U2050" s="12"/>
    </row>
    <row r="2051" spans="21:21" s="9" customFormat="1" ht="15.2" customHeight="1">
      <c r="U2051" s="12"/>
    </row>
    <row r="2052" spans="21:21" s="9" customFormat="1" ht="15.2" customHeight="1">
      <c r="U2052" s="12"/>
    </row>
    <row r="2053" spans="21:21" s="9" customFormat="1" ht="15.2" customHeight="1">
      <c r="U2053" s="12"/>
    </row>
    <row r="2054" spans="21:21" s="9" customFormat="1" ht="15.2" customHeight="1">
      <c r="U2054" s="12"/>
    </row>
    <row r="2055" spans="21:21" s="9" customFormat="1" ht="15.2" customHeight="1">
      <c r="U2055" s="12"/>
    </row>
    <row r="2056" spans="21:21" s="9" customFormat="1" ht="15.2" customHeight="1">
      <c r="U2056" s="12"/>
    </row>
    <row r="2057" spans="21:21" s="9" customFormat="1" ht="15.2" customHeight="1">
      <c r="U2057" s="12"/>
    </row>
    <row r="2058" spans="21:21" s="9" customFormat="1" ht="15.2" customHeight="1">
      <c r="U2058" s="12"/>
    </row>
    <row r="2059" spans="21:21" s="9" customFormat="1" ht="15.2" customHeight="1">
      <c r="U2059" s="12"/>
    </row>
    <row r="2060" spans="21:21" s="9" customFormat="1" ht="15.2" customHeight="1">
      <c r="U2060" s="12"/>
    </row>
    <row r="2061" spans="21:21" s="9" customFormat="1" ht="15.2" customHeight="1">
      <c r="U2061" s="12"/>
    </row>
    <row r="2062" spans="21:21" s="9" customFormat="1" ht="15.2" customHeight="1">
      <c r="U2062" s="12"/>
    </row>
    <row r="2063" spans="21:21" s="9" customFormat="1" ht="15.2" customHeight="1">
      <c r="U2063" s="12"/>
    </row>
    <row r="2064" spans="21:21" s="9" customFormat="1" ht="15.2" customHeight="1">
      <c r="U2064" s="12"/>
    </row>
    <row r="2065" spans="21:21" s="9" customFormat="1" ht="15.2" customHeight="1">
      <c r="U2065" s="12"/>
    </row>
    <row r="2066" spans="21:21" s="9" customFormat="1" ht="15.2" customHeight="1">
      <c r="U2066" s="12"/>
    </row>
    <row r="2067" spans="21:21" s="9" customFormat="1" ht="15.2" customHeight="1">
      <c r="U2067" s="12"/>
    </row>
    <row r="2068" spans="21:21" s="9" customFormat="1" ht="15.2" customHeight="1">
      <c r="U2068" s="12"/>
    </row>
    <row r="2069" spans="21:21" s="9" customFormat="1" ht="15.2" customHeight="1">
      <c r="U2069" s="12"/>
    </row>
    <row r="2070" spans="21:21" s="9" customFormat="1" ht="15.2" customHeight="1">
      <c r="U2070" s="12"/>
    </row>
    <row r="2071" spans="21:21" s="9" customFormat="1" ht="15.2" customHeight="1">
      <c r="U2071" s="12"/>
    </row>
    <row r="2072" spans="21:21" s="9" customFormat="1" ht="15.2" customHeight="1">
      <c r="U2072" s="12"/>
    </row>
    <row r="2073" spans="21:21" s="9" customFormat="1" ht="15.2" customHeight="1">
      <c r="U2073" s="12"/>
    </row>
    <row r="2074" spans="21:21" s="9" customFormat="1" ht="15.2" customHeight="1">
      <c r="U2074" s="12"/>
    </row>
    <row r="2075" spans="21:21" s="9" customFormat="1" ht="15.2" customHeight="1">
      <c r="U2075" s="12"/>
    </row>
    <row r="2076" spans="21:21" s="9" customFormat="1" ht="15.2" customHeight="1">
      <c r="U2076" s="12"/>
    </row>
    <row r="2077" spans="21:21" s="9" customFormat="1" ht="15.2" customHeight="1">
      <c r="U2077" s="12"/>
    </row>
    <row r="2078" spans="21:21" s="9" customFormat="1" ht="15.2" customHeight="1">
      <c r="U2078" s="12"/>
    </row>
    <row r="2079" spans="21:21" s="9" customFormat="1" ht="15.2" customHeight="1">
      <c r="U2079" s="12"/>
    </row>
    <row r="2080" spans="21:21" s="9" customFormat="1" ht="15.2" customHeight="1">
      <c r="U2080" s="12"/>
    </row>
    <row r="2081" spans="21:21" s="9" customFormat="1" ht="15.2" customHeight="1">
      <c r="U2081" s="12"/>
    </row>
    <row r="2082" spans="21:21" s="9" customFormat="1" ht="15.2" customHeight="1">
      <c r="U2082" s="12"/>
    </row>
    <row r="2083" spans="21:21" s="9" customFormat="1" ht="15.2" customHeight="1">
      <c r="U2083" s="12"/>
    </row>
    <row r="2084" spans="21:21" s="9" customFormat="1" ht="15.2" customHeight="1">
      <c r="U2084" s="12"/>
    </row>
    <row r="2085" spans="21:21" s="9" customFormat="1" ht="15.2" customHeight="1">
      <c r="U2085" s="12"/>
    </row>
    <row r="2086" spans="21:21" s="9" customFormat="1" ht="15.2" customHeight="1">
      <c r="U2086" s="12"/>
    </row>
    <row r="2087" spans="21:21" s="9" customFormat="1" ht="15.2" customHeight="1">
      <c r="U2087" s="12"/>
    </row>
    <row r="2088" spans="21:21" s="9" customFormat="1" ht="15.2" customHeight="1">
      <c r="U2088" s="12"/>
    </row>
    <row r="2089" spans="21:21" s="9" customFormat="1" ht="15.2" customHeight="1">
      <c r="U2089" s="12"/>
    </row>
    <row r="2090" spans="21:21" s="9" customFormat="1" ht="15.2" customHeight="1">
      <c r="U2090" s="12"/>
    </row>
    <row r="2091" spans="21:21" s="9" customFormat="1" ht="15.2" customHeight="1">
      <c r="U2091" s="12"/>
    </row>
    <row r="2092" spans="21:21" s="9" customFormat="1" ht="15.2" customHeight="1">
      <c r="U2092" s="12"/>
    </row>
    <row r="2093" spans="21:21" s="9" customFormat="1" ht="15.2" customHeight="1">
      <c r="U2093" s="12"/>
    </row>
    <row r="2094" spans="21:21" s="9" customFormat="1" ht="15.2" customHeight="1">
      <c r="U2094" s="12"/>
    </row>
    <row r="2095" spans="21:21" s="9" customFormat="1" ht="15.2" customHeight="1">
      <c r="U2095" s="12"/>
    </row>
    <row r="2096" spans="21:21" s="9" customFormat="1" ht="15.2" customHeight="1">
      <c r="U2096" s="12"/>
    </row>
    <row r="2097" spans="21:21" s="9" customFormat="1" ht="15.2" customHeight="1">
      <c r="U2097" s="12"/>
    </row>
    <row r="2098" spans="21:21" s="9" customFormat="1" ht="15.2" customHeight="1">
      <c r="U2098" s="12"/>
    </row>
    <row r="2099" spans="21:21" s="9" customFormat="1" ht="15.2" customHeight="1">
      <c r="U2099" s="12"/>
    </row>
    <row r="2100" spans="21:21" s="9" customFormat="1" ht="15.2" customHeight="1">
      <c r="U2100" s="12"/>
    </row>
    <row r="2101" spans="21:21" s="9" customFormat="1" ht="15.2" customHeight="1">
      <c r="U2101" s="12"/>
    </row>
    <row r="2102" spans="21:21" s="9" customFormat="1" ht="15.2" customHeight="1">
      <c r="U2102" s="12"/>
    </row>
    <row r="2103" spans="21:21" s="9" customFormat="1" ht="15.2" customHeight="1">
      <c r="U2103" s="12"/>
    </row>
    <row r="2104" spans="21:21" s="9" customFormat="1" ht="15.2" customHeight="1">
      <c r="U2104" s="12"/>
    </row>
    <row r="2105" spans="21:21" s="9" customFormat="1" ht="15.2" customHeight="1">
      <c r="U2105" s="12"/>
    </row>
    <row r="2106" spans="21:21" s="9" customFormat="1" ht="15.2" customHeight="1">
      <c r="U2106" s="12"/>
    </row>
    <row r="2107" spans="21:21" s="9" customFormat="1" ht="15.2" customHeight="1">
      <c r="U2107" s="12"/>
    </row>
    <row r="2108" spans="21:21" s="9" customFormat="1" ht="15.2" customHeight="1">
      <c r="U2108" s="12"/>
    </row>
    <row r="2109" spans="21:21" s="9" customFormat="1" ht="15.2" customHeight="1">
      <c r="U2109" s="12"/>
    </row>
    <row r="2110" spans="21:21" s="9" customFormat="1" ht="15.2" customHeight="1">
      <c r="U2110" s="12"/>
    </row>
    <row r="2111" spans="21:21" s="9" customFormat="1" ht="15.2" customHeight="1">
      <c r="U2111" s="12"/>
    </row>
    <row r="2112" spans="21:21" s="9" customFormat="1" ht="15.2" customHeight="1">
      <c r="U2112" s="12"/>
    </row>
    <row r="2113" spans="21:21" s="9" customFormat="1" ht="15.2" customHeight="1">
      <c r="U2113" s="12"/>
    </row>
    <row r="2114" spans="21:21" s="9" customFormat="1" ht="15.2" customHeight="1">
      <c r="U2114" s="12"/>
    </row>
    <row r="2115" spans="21:21" s="9" customFormat="1" ht="15.2" customHeight="1">
      <c r="U2115" s="12"/>
    </row>
    <row r="2116" spans="21:21" s="9" customFormat="1" ht="15.2" customHeight="1">
      <c r="U2116" s="12"/>
    </row>
    <row r="2117" spans="21:21" s="9" customFormat="1" ht="15.2" customHeight="1">
      <c r="U2117" s="12"/>
    </row>
    <row r="2118" spans="21:21" s="9" customFormat="1" ht="15.2" customHeight="1">
      <c r="U2118" s="12"/>
    </row>
    <row r="2119" spans="21:21" s="9" customFormat="1" ht="15.2" customHeight="1">
      <c r="U2119" s="12"/>
    </row>
    <row r="2120" spans="21:21" s="9" customFormat="1" ht="15.2" customHeight="1">
      <c r="U2120" s="12"/>
    </row>
    <row r="2121" spans="21:21" s="9" customFormat="1" ht="15.2" customHeight="1">
      <c r="U2121" s="12"/>
    </row>
    <row r="2122" spans="21:21" s="9" customFormat="1" ht="15.2" customHeight="1">
      <c r="U2122" s="12"/>
    </row>
    <row r="2123" spans="21:21" s="9" customFormat="1" ht="15.2" customHeight="1">
      <c r="U2123" s="12"/>
    </row>
    <row r="2124" spans="21:21" s="9" customFormat="1" ht="15.2" customHeight="1">
      <c r="U2124" s="12"/>
    </row>
    <row r="2125" spans="21:21" s="9" customFormat="1" ht="15.2" customHeight="1">
      <c r="U2125" s="12"/>
    </row>
    <row r="2126" spans="21:21" s="9" customFormat="1" ht="15.2" customHeight="1">
      <c r="U2126" s="12"/>
    </row>
    <row r="2127" spans="21:21" s="9" customFormat="1" ht="15.2" customHeight="1">
      <c r="U2127" s="12"/>
    </row>
    <row r="2128" spans="21:21" s="9" customFormat="1" ht="15.2" customHeight="1">
      <c r="U2128" s="12"/>
    </row>
    <row r="2129" spans="21:21" s="9" customFormat="1" ht="15.2" customHeight="1">
      <c r="U2129" s="12"/>
    </row>
    <row r="2130" spans="21:21" s="9" customFormat="1" ht="15.2" customHeight="1">
      <c r="U2130" s="12"/>
    </row>
    <row r="2131" spans="21:21" s="9" customFormat="1" ht="15.2" customHeight="1">
      <c r="U2131" s="12"/>
    </row>
    <row r="2132" spans="21:21" s="9" customFormat="1" ht="15.2" customHeight="1">
      <c r="U2132" s="12"/>
    </row>
    <row r="2133" spans="21:21" s="9" customFormat="1" ht="15.2" customHeight="1">
      <c r="U2133" s="12"/>
    </row>
    <row r="2134" spans="21:21" s="9" customFormat="1" ht="15.2" customHeight="1">
      <c r="U2134" s="12"/>
    </row>
    <row r="2135" spans="21:21" s="9" customFormat="1" ht="15.2" customHeight="1">
      <c r="U2135" s="12"/>
    </row>
    <row r="2136" spans="21:21" s="9" customFormat="1" ht="15.2" customHeight="1">
      <c r="U2136" s="12"/>
    </row>
    <row r="2137" spans="21:21" s="9" customFormat="1" ht="15.2" customHeight="1">
      <c r="U2137" s="12"/>
    </row>
    <row r="2138" spans="21:21" s="9" customFormat="1" ht="15.2" customHeight="1">
      <c r="U2138" s="12"/>
    </row>
    <row r="2139" spans="21:21" s="9" customFormat="1" ht="15.2" customHeight="1">
      <c r="U2139" s="12"/>
    </row>
    <row r="2140" spans="21:21" s="9" customFormat="1" ht="15.2" customHeight="1">
      <c r="U2140" s="12"/>
    </row>
    <row r="2141" spans="21:21" s="9" customFormat="1" ht="15.2" customHeight="1">
      <c r="U2141" s="12"/>
    </row>
    <row r="2142" spans="21:21" s="9" customFormat="1" ht="15.2" customHeight="1">
      <c r="U2142" s="12"/>
    </row>
    <row r="2143" spans="21:21" s="9" customFormat="1" ht="15.2" customHeight="1">
      <c r="U2143" s="12"/>
    </row>
    <row r="2144" spans="21:21" s="9" customFormat="1" ht="15.2" customHeight="1">
      <c r="U2144" s="12"/>
    </row>
    <row r="2145" spans="21:21" s="9" customFormat="1" ht="15.2" customHeight="1">
      <c r="U2145" s="12"/>
    </row>
    <row r="2146" spans="21:21" s="9" customFormat="1" ht="15.2" customHeight="1">
      <c r="U2146" s="12"/>
    </row>
    <row r="2147" spans="21:21" s="9" customFormat="1" ht="15.2" customHeight="1">
      <c r="U2147" s="12"/>
    </row>
    <row r="2148" spans="21:21" s="9" customFormat="1" ht="15.2" customHeight="1">
      <c r="U2148" s="12"/>
    </row>
    <row r="2149" spans="21:21" s="9" customFormat="1" ht="15.2" customHeight="1">
      <c r="U2149" s="12"/>
    </row>
    <row r="2150" spans="21:21" s="9" customFormat="1" ht="15.2" customHeight="1">
      <c r="U2150" s="12"/>
    </row>
    <row r="2151" spans="21:21" s="9" customFormat="1" ht="15.2" customHeight="1">
      <c r="U2151" s="12"/>
    </row>
    <row r="2152" spans="21:21" s="9" customFormat="1" ht="15.2" customHeight="1">
      <c r="U2152" s="12"/>
    </row>
    <row r="2153" spans="21:21" s="9" customFormat="1" ht="15.2" customHeight="1">
      <c r="U2153" s="12"/>
    </row>
    <row r="2154" spans="21:21" s="9" customFormat="1" ht="15.2" customHeight="1">
      <c r="U2154" s="12"/>
    </row>
    <row r="2155" spans="21:21" s="9" customFormat="1" ht="15.2" customHeight="1">
      <c r="U2155" s="12"/>
    </row>
    <row r="2156" spans="21:21" s="9" customFormat="1" ht="15.2" customHeight="1">
      <c r="U2156" s="12"/>
    </row>
    <row r="2157" spans="21:21" s="9" customFormat="1" ht="15.2" customHeight="1">
      <c r="U2157" s="12"/>
    </row>
    <row r="2158" spans="21:21" s="9" customFormat="1" ht="15.2" customHeight="1">
      <c r="U2158" s="12"/>
    </row>
    <row r="2159" spans="21:21" s="9" customFormat="1" ht="15.2" customHeight="1">
      <c r="U2159" s="12"/>
    </row>
    <row r="2160" spans="21:21" s="9" customFormat="1" ht="15.2" customHeight="1">
      <c r="U2160" s="12"/>
    </row>
    <row r="2161" spans="21:21" s="9" customFormat="1" ht="15.2" customHeight="1">
      <c r="U2161" s="12"/>
    </row>
    <row r="2162" spans="21:21" s="9" customFormat="1" ht="15.2" customHeight="1">
      <c r="U2162" s="12"/>
    </row>
    <row r="2163" spans="21:21" s="9" customFormat="1" ht="15.2" customHeight="1">
      <c r="U2163" s="12"/>
    </row>
    <row r="2164" spans="21:21" s="9" customFormat="1" ht="15.2" customHeight="1">
      <c r="U2164" s="12"/>
    </row>
    <row r="2165" spans="21:21" s="9" customFormat="1" ht="15.2" customHeight="1">
      <c r="U2165" s="12"/>
    </row>
    <row r="2166" spans="21:21" s="9" customFormat="1" ht="15.2" customHeight="1">
      <c r="U2166" s="12"/>
    </row>
    <row r="2167" spans="21:21" s="9" customFormat="1" ht="15.2" customHeight="1">
      <c r="U2167" s="12"/>
    </row>
    <row r="2168" spans="21:21" s="9" customFormat="1" ht="15.2" customHeight="1">
      <c r="U2168" s="12"/>
    </row>
    <row r="2169" spans="21:21" s="9" customFormat="1" ht="15.2" customHeight="1">
      <c r="U2169" s="12"/>
    </row>
    <row r="2170" spans="21:21" s="9" customFormat="1" ht="15.2" customHeight="1">
      <c r="U2170" s="12"/>
    </row>
    <row r="2171" spans="21:21" s="9" customFormat="1" ht="15.2" customHeight="1">
      <c r="U2171" s="12"/>
    </row>
    <row r="2172" spans="21:21" s="9" customFormat="1" ht="15.2" customHeight="1">
      <c r="U2172" s="12"/>
    </row>
    <row r="2173" spans="21:21" s="9" customFormat="1" ht="15.2" customHeight="1">
      <c r="U2173" s="12"/>
    </row>
    <row r="2174" spans="21:21" s="9" customFormat="1" ht="15.2" customHeight="1">
      <c r="U2174" s="12"/>
    </row>
    <row r="2175" spans="21:21" s="9" customFormat="1" ht="15.2" customHeight="1">
      <c r="U2175" s="12"/>
    </row>
    <row r="2176" spans="21:21" s="9" customFormat="1" ht="15.2" customHeight="1">
      <c r="U2176" s="12"/>
    </row>
    <row r="2177" spans="21:21" s="9" customFormat="1" ht="15.2" customHeight="1">
      <c r="U2177" s="12"/>
    </row>
    <row r="2178" spans="21:21" s="9" customFormat="1" ht="15.2" customHeight="1">
      <c r="U2178" s="12"/>
    </row>
    <row r="2179" spans="21:21" s="9" customFormat="1" ht="15.2" customHeight="1">
      <c r="U2179" s="12"/>
    </row>
    <row r="2180" spans="21:21" s="9" customFormat="1" ht="15.2" customHeight="1">
      <c r="U2180" s="12"/>
    </row>
    <row r="2181" spans="21:21" s="9" customFormat="1" ht="15.2" customHeight="1">
      <c r="U2181" s="12"/>
    </row>
    <row r="2182" spans="21:21" s="9" customFormat="1" ht="15.2" customHeight="1">
      <c r="U2182" s="12"/>
    </row>
    <row r="2183" spans="21:21" s="9" customFormat="1" ht="15.2" customHeight="1">
      <c r="U2183" s="12"/>
    </row>
    <row r="2184" spans="21:21" s="9" customFormat="1" ht="15.2" customHeight="1">
      <c r="U2184" s="12"/>
    </row>
    <row r="2185" spans="21:21" s="9" customFormat="1" ht="15.2" customHeight="1">
      <c r="U2185" s="12"/>
    </row>
    <row r="2186" spans="21:21" s="9" customFormat="1" ht="15.2" customHeight="1">
      <c r="U2186" s="12"/>
    </row>
    <row r="2187" spans="21:21" s="9" customFormat="1" ht="15.2" customHeight="1">
      <c r="U2187" s="12"/>
    </row>
    <row r="2188" spans="21:21" s="9" customFormat="1" ht="15.2" customHeight="1">
      <c r="U2188" s="12"/>
    </row>
    <row r="2189" spans="21:21" s="9" customFormat="1" ht="15.2" customHeight="1">
      <c r="U2189" s="12"/>
    </row>
    <row r="2190" spans="21:21" s="9" customFormat="1" ht="15.2" customHeight="1">
      <c r="U2190" s="12"/>
    </row>
    <row r="2191" spans="21:21" s="9" customFormat="1" ht="15.2" customHeight="1">
      <c r="U2191" s="12"/>
    </row>
    <row r="2192" spans="21:21" s="9" customFormat="1" ht="15.2" customHeight="1">
      <c r="U2192" s="12"/>
    </row>
    <row r="2193" spans="21:21" s="9" customFormat="1" ht="15.2" customHeight="1">
      <c r="U2193" s="12"/>
    </row>
    <row r="2194" spans="21:21" s="9" customFormat="1" ht="15.2" customHeight="1">
      <c r="U2194" s="12"/>
    </row>
    <row r="2195" spans="21:21" s="9" customFormat="1" ht="15.2" customHeight="1">
      <c r="U2195" s="12"/>
    </row>
    <row r="2196" spans="21:21" s="9" customFormat="1" ht="15.2" customHeight="1">
      <c r="U2196" s="12"/>
    </row>
    <row r="2197" spans="21:21" s="9" customFormat="1" ht="15.2" customHeight="1">
      <c r="U2197" s="12"/>
    </row>
    <row r="2198" spans="21:21" s="9" customFormat="1" ht="15.2" customHeight="1">
      <c r="U2198" s="12"/>
    </row>
    <row r="2199" spans="21:21" s="9" customFormat="1" ht="15.2" customHeight="1">
      <c r="U2199" s="12"/>
    </row>
    <row r="2200" spans="21:21" s="9" customFormat="1" ht="15.2" customHeight="1">
      <c r="U2200" s="12"/>
    </row>
    <row r="2201" spans="21:21" s="9" customFormat="1" ht="15.2" customHeight="1">
      <c r="U2201" s="12"/>
    </row>
    <row r="2202" spans="21:21" s="9" customFormat="1" ht="15.2" customHeight="1">
      <c r="U2202" s="12"/>
    </row>
    <row r="2203" spans="21:21" s="9" customFormat="1" ht="15.2" customHeight="1">
      <c r="U2203" s="12"/>
    </row>
    <row r="2204" spans="21:21" s="9" customFormat="1" ht="15.2" customHeight="1">
      <c r="U2204" s="12"/>
    </row>
    <row r="2205" spans="21:21" s="9" customFormat="1" ht="15.2" customHeight="1">
      <c r="U2205" s="12"/>
    </row>
    <row r="2206" spans="21:21" s="9" customFormat="1" ht="15.2" customHeight="1">
      <c r="U2206" s="12"/>
    </row>
    <row r="2207" spans="21:21" s="9" customFormat="1" ht="15.2" customHeight="1">
      <c r="U2207" s="12"/>
    </row>
    <row r="2208" spans="21:21" s="9" customFormat="1" ht="15.2" customHeight="1">
      <c r="U2208" s="12"/>
    </row>
    <row r="2209" spans="21:21" s="9" customFormat="1" ht="15.2" customHeight="1">
      <c r="U2209" s="12"/>
    </row>
    <row r="2210" spans="21:21" s="9" customFormat="1" ht="15.2" customHeight="1">
      <c r="U2210" s="12"/>
    </row>
    <row r="2211" spans="21:21" s="9" customFormat="1" ht="15.2" customHeight="1">
      <c r="U2211" s="12"/>
    </row>
    <row r="2212" spans="21:21" s="9" customFormat="1" ht="15.2" customHeight="1">
      <c r="U2212" s="12"/>
    </row>
    <row r="2213" spans="21:21" s="9" customFormat="1" ht="15.2" customHeight="1">
      <c r="U2213" s="12"/>
    </row>
    <row r="2214" spans="21:21" s="9" customFormat="1" ht="15.2" customHeight="1">
      <c r="U2214" s="12"/>
    </row>
    <row r="2215" spans="21:21" s="9" customFormat="1" ht="15.2" customHeight="1">
      <c r="U2215" s="12"/>
    </row>
    <row r="2216" spans="21:21" s="9" customFormat="1" ht="15.2" customHeight="1">
      <c r="U2216" s="12"/>
    </row>
    <row r="2217" spans="21:21" s="9" customFormat="1" ht="15.2" customHeight="1">
      <c r="U2217" s="12"/>
    </row>
    <row r="2218" spans="21:21" s="9" customFormat="1" ht="15.2" customHeight="1">
      <c r="U2218" s="12"/>
    </row>
    <row r="2219" spans="21:21" s="9" customFormat="1" ht="15.2" customHeight="1">
      <c r="U2219" s="12"/>
    </row>
    <row r="2220" spans="21:21" s="9" customFormat="1" ht="15.2" customHeight="1">
      <c r="U2220" s="12"/>
    </row>
    <row r="2221" spans="21:21" s="9" customFormat="1" ht="15.2" customHeight="1">
      <c r="U2221" s="12"/>
    </row>
    <row r="2222" spans="21:21" s="9" customFormat="1" ht="15.2" customHeight="1">
      <c r="U2222" s="12"/>
    </row>
    <row r="2223" spans="21:21" s="9" customFormat="1" ht="15.2" customHeight="1">
      <c r="U2223" s="12"/>
    </row>
    <row r="2224" spans="21:21" s="9" customFormat="1" ht="15.2" customHeight="1">
      <c r="U2224" s="12"/>
    </row>
    <row r="2225" spans="21:21" s="9" customFormat="1" ht="15.2" customHeight="1">
      <c r="U2225" s="12"/>
    </row>
    <row r="2226" spans="21:21" s="9" customFormat="1" ht="15.2" customHeight="1">
      <c r="U2226" s="12"/>
    </row>
    <row r="2227" spans="21:21" s="9" customFormat="1" ht="15.2" customHeight="1">
      <c r="U2227" s="12"/>
    </row>
    <row r="2228" spans="21:21" s="9" customFormat="1" ht="15.2" customHeight="1">
      <c r="U2228" s="12"/>
    </row>
    <row r="2229" spans="21:21" s="9" customFormat="1" ht="15.2" customHeight="1">
      <c r="U2229" s="12"/>
    </row>
    <row r="2230" spans="21:21" s="9" customFormat="1" ht="15.2" customHeight="1">
      <c r="U2230" s="12"/>
    </row>
    <row r="2231" spans="21:21" s="9" customFormat="1" ht="15.2" customHeight="1">
      <c r="U2231" s="12"/>
    </row>
    <row r="2232" spans="21:21" s="9" customFormat="1" ht="15.2" customHeight="1">
      <c r="U2232" s="12"/>
    </row>
    <row r="2233" spans="21:21" s="9" customFormat="1" ht="15.2" customHeight="1">
      <c r="U2233" s="12"/>
    </row>
    <row r="2234" spans="21:21" s="9" customFormat="1" ht="15.2" customHeight="1">
      <c r="U2234" s="12"/>
    </row>
    <row r="2235" spans="21:21" s="9" customFormat="1" ht="15.2" customHeight="1">
      <c r="U2235" s="12"/>
    </row>
    <row r="2236" spans="21:21" s="9" customFormat="1" ht="15.2" customHeight="1">
      <c r="U2236" s="12"/>
    </row>
    <row r="2237" spans="21:21" s="9" customFormat="1" ht="15.2" customHeight="1">
      <c r="U2237" s="12"/>
    </row>
    <row r="2238" spans="21:21" s="9" customFormat="1" ht="15.2" customHeight="1">
      <c r="U2238" s="12"/>
    </row>
    <row r="2239" spans="21:21" s="9" customFormat="1" ht="15.2" customHeight="1">
      <c r="U2239" s="12"/>
    </row>
    <row r="2240" spans="21:21" s="9" customFormat="1" ht="15.2" customHeight="1">
      <c r="U2240" s="12"/>
    </row>
    <row r="2241" spans="21:21" s="9" customFormat="1" ht="15.2" customHeight="1">
      <c r="U2241" s="12"/>
    </row>
    <row r="2242" spans="21:21" s="9" customFormat="1" ht="15.2" customHeight="1">
      <c r="U2242" s="12"/>
    </row>
    <row r="2243" spans="21:21" s="9" customFormat="1" ht="15.2" customHeight="1">
      <c r="U2243" s="12"/>
    </row>
    <row r="2244" spans="21:21" s="9" customFormat="1" ht="15.2" customHeight="1">
      <c r="U2244" s="12"/>
    </row>
    <row r="2245" spans="21:21" s="9" customFormat="1" ht="15.2" customHeight="1">
      <c r="U2245" s="12"/>
    </row>
    <row r="2246" spans="21:21" s="9" customFormat="1" ht="15.2" customHeight="1">
      <c r="U2246" s="12"/>
    </row>
    <row r="2247" spans="21:21" s="9" customFormat="1" ht="15.2" customHeight="1">
      <c r="U2247" s="12"/>
    </row>
    <row r="2248" spans="21:21" s="9" customFormat="1" ht="15.2" customHeight="1">
      <c r="U2248" s="12"/>
    </row>
    <row r="2249" spans="21:21" s="9" customFormat="1" ht="15.2" customHeight="1">
      <c r="U2249" s="12"/>
    </row>
    <row r="2250" spans="21:21" s="9" customFormat="1" ht="15.2" customHeight="1">
      <c r="U2250" s="12"/>
    </row>
    <row r="2251" spans="21:21" s="9" customFormat="1" ht="15.2" customHeight="1">
      <c r="U2251" s="12"/>
    </row>
    <row r="2252" spans="21:21" s="9" customFormat="1" ht="15.2" customHeight="1">
      <c r="U2252" s="12"/>
    </row>
    <row r="2253" spans="21:21" s="9" customFormat="1" ht="15.2" customHeight="1">
      <c r="U2253" s="12"/>
    </row>
    <row r="2254" spans="21:21" s="9" customFormat="1" ht="15.2" customHeight="1">
      <c r="U2254" s="12"/>
    </row>
    <row r="2255" spans="21:21" s="9" customFormat="1" ht="15.2" customHeight="1">
      <c r="U2255" s="12"/>
    </row>
    <row r="2256" spans="21:21" s="9" customFormat="1" ht="15.2" customHeight="1">
      <c r="U2256" s="12"/>
    </row>
    <row r="2257" spans="21:21" s="9" customFormat="1" ht="15.2" customHeight="1">
      <c r="U2257" s="12"/>
    </row>
    <row r="2258" spans="21:21" s="9" customFormat="1" ht="15.2" customHeight="1">
      <c r="U2258" s="12"/>
    </row>
    <row r="2259" spans="21:21" s="9" customFormat="1" ht="15.2" customHeight="1">
      <c r="U2259" s="12"/>
    </row>
    <row r="2260" spans="21:21" s="9" customFormat="1" ht="15.2" customHeight="1">
      <c r="U2260" s="12"/>
    </row>
    <row r="2261" spans="21:21" s="9" customFormat="1" ht="15.2" customHeight="1">
      <c r="U2261" s="12"/>
    </row>
    <row r="2262" spans="21:21" s="9" customFormat="1" ht="15.2" customHeight="1">
      <c r="U2262" s="12"/>
    </row>
    <row r="2263" spans="21:21" s="9" customFormat="1" ht="15.2" customHeight="1">
      <c r="U2263" s="12"/>
    </row>
    <row r="2264" spans="21:21" s="9" customFormat="1" ht="15.2" customHeight="1">
      <c r="U2264" s="12"/>
    </row>
    <row r="2265" spans="21:21" s="9" customFormat="1" ht="15.2" customHeight="1">
      <c r="U2265" s="12"/>
    </row>
    <row r="2266" spans="21:21" s="9" customFormat="1" ht="15.2" customHeight="1">
      <c r="U2266" s="12"/>
    </row>
    <row r="2267" spans="21:21" s="9" customFormat="1" ht="15.2" customHeight="1">
      <c r="U2267" s="12"/>
    </row>
    <row r="2268" spans="21:21" s="9" customFormat="1" ht="15.2" customHeight="1">
      <c r="U2268" s="12"/>
    </row>
    <row r="2269" spans="21:21" s="9" customFormat="1" ht="15.2" customHeight="1">
      <c r="U2269" s="12"/>
    </row>
    <row r="2270" spans="21:21" s="9" customFormat="1" ht="15.2" customHeight="1">
      <c r="U2270" s="12"/>
    </row>
    <row r="2271" spans="21:21" s="9" customFormat="1" ht="15.2" customHeight="1">
      <c r="U2271" s="12"/>
    </row>
    <row r="2272" spans="21:21" s="9" customFormat="1" ht="15.2" customHeight="1">
      <c r="U2272" s="12"/>
    </row>
    <row r="2273" spans="21:21" s="9" customFormat="1" ht="15.2" customHeight="1">
      <c r="U2273" s="12"/>
    </row>
    <row r="2274" spans="21:21" s="9" customFormat="1" ht="15.2" customHeight="1">
      <c r="U2274" s="12"/>
    </row>
    <row r="2275" spans="21:21" s="9" customFormat="1" ht="15.2" customHeight="1">
      <c r="U2275" s="12"/>
    </row>
    <row r="2276" spans="21:21" s="9" customFormat="1" ht="15.2" customHeight="1">
      <c r="U2276" s="12"/>
    </row>
    <row r="2277" spans="21:21" s="9" customFormat="1" ht="15.2" customHeight="1">
      <c r="U2277" s="12"/>
    </row>
    <row r="2278" spans="21:21" s="9" customFormat="1" ht="15.2" customHeight="1">
      <c r="U2278" s="12"/>
    </row>
    <row r="2279" spans="21:21" s="9" customFormat="1" ht="15.2" customHeight="1">
      <c r="U2279" s="12"/>
    </row>
    <row r="2280" spans="21:21" s="9" customFormat="1" ht="15.2" customHeight="1">
      <c r="U2280" s="12"/>
    </row>
    <row r="2281" spans="21:21" s="9" customFormat="1" ht="15.2" customHeight="1">
      <c r="U2281" s="12"/>
    </row>
    <row r="2282" spans="21:21" s="9" customFormat="1" ht="15.2" customHeight="1">
      <c r="U2282" s="12"/>
    </row>
    <row r="2283" spans="21:21" s="9" customFormat="1" ht="15.2" customHeight="1">
      <c r="U2283" s="12"/>
    </row>
    <row r="2284" spans="21:21" s="9" customFormat="1" ht="15.2" customHeight="1">
      <c r="U2284" s="12"/>
    </row>
    <row r="2285" spans="21:21" s="9" customFormat="1" ht="15.2" customHeight="1">
      <c r="U2285" s="12"/>
    </row>
    <row r="2286" spans="21:21" s="9" customFormat="1" ht="15.2" customHeight="1">
      <c r="U2286" s="12"/>
    </row>
    <row r="2287" spans="21:21" s="9" customFormat="1" ht="15.2" customHeight="1">
      <c r="U2287" s="12"/>
    </row>
    <row r="2288" spans="21:21" s="9" customFormat="1" ht="15.2" customHeight="1">
      <c r="U2288" s="12"/>
    </row>
    <row r="2289" spans="21:21" s="9" customFormat="1" ht="15.2" customHeight="1">
      <c r="U2289" s="12"/>
    </row>
    <row r="2290" spans="21:21" s="9" customFormat="1" ht="15.2" customHeight="1">
      <c r="U2290" s="12"/>
    </row>
    <row r="2291" spans="21:21" s="9" customFormat="1" ht="15.2" customHeight="1">
      <c r="U2291" s="12"/>
    </row>
    <row r="2292" spans="21:21" s="9" customFormat="1" ht="15.2" customHeight="1">
      <c r="U2292" s="12"/>
    </row>
    <row r="2293" spans="21:21" s="9" customFormat="1" ht="15.2" customHeight="1">
      <c r="U2293" s="12"/>
    </row>
    <row r="2294" spans="21:21" s="9" customFormat="1" ht="15.2" customHeight="1">
      <c r="U2294" s="12"/>
    </row>
    <row r="2295" spans="21:21" s="9" customFormat="1" ht="15.2" customHeight="1">
      <c r="U2295" s="12"/>
    </row>
    <row r="2296" spans="21:21" s="9" customFormat="1" ht="15.2" customHeight="1">
      <c r="U2296" s="12"/>
    </row>
    <row r="2297" spans="21:21" s="9" customFormat="1" ht="15.2" customHeight="1">
      <c r="U2297" s="12"/>
    </row>
    <row r="2298" spans="21:21" s="9" customFormat="1" ht="15.2" customHeight="1">
      <c r="U2298" s="12"/>
    </row>
    <row r="2299" spans="21:21" s="9" customFormat="1" ht="15.2" customHeight="1">
      <c r="U2299" s="12"/>
    </row>
    <row r="2300" spans="21:21" s="9" customFormat="1" ht="15.2" customHeight="1">
      <c r="U2300" s="12"/>
    </row>
    <row r="2301" spans="21:21" s="9" customFormat="1" ht="15.2" customHeight="1">
      <c r="U2301" s="12"/>
    </row>
    <row r="2302" spans="21:21" s="9" customFormat="1" ht="15.2" customHeight="1">
      <c r="U2302" s="12"/>
    </row>
    <row r="2303" spans="21:21" s="9" customFormat="1" ht="15.2" customHeight="1">
      <c r="U2303" s="12"/>
    </row>
    <row r="2304" spans="21:21" s="9" customFormat="1" ht="15.2" customHeight="1">
      <c r="U2304" s="12"/>
    </row>
    <row r="2305" spans="21:21" s="9" customFormat="1" ht="15.2" customHeight="1">
      <c r="U2305" s="12"/>
    </row>
    <row r="2306" spans="21:21" s="9" customFormat="1" ht="15.2" customHeight="1">
      <c r="U2306" s="12"/>
    </row>
    <row r="2307" spans="21:21" s="9" customFormat="1" ht="15.2" customHeight="1">
      <c r="U2307" s="12"/>
    </row>
    <row r="2308" spans="21:21" s="9" customFormat="1" ht="15.2" customHeight="1">
      <c r="U2308" s="12"/>
    </row>
    <row r="2309" spans="21:21" s="9" customFormat="1" ht="15.2" customHeight="1">
      <c r="U2309" s="12"/>
    </row>
    <row r="2310" spans="21:21" s="9" customFormat="1" ht="15.2" customHeight="1">
      <c r="U2310" s="12"/>
    </row>
    <row r="2311" spans="21:21" s="9" customFormat="1" ht="15.2" customHeight="1">
      <c r="U2311" s="12"/>
    </row>
    <row r="2312" spans="21:21" s="9" customFormat="1" ht="15.2" customHeight="1">
      <c r="U2312" s="12"/>
    </row>
    <row r="2313" spans="21:21" s="9" customFormat="1" ht="15.2" customHeight="1">
      <c r="U2313" s="12"/>
    </row>
    <row r="2314" spans="21:21" s="9" customFormat="1" ht="15.2" customHeight="1">
      <c r="U2314" s="12"/>
    </row>
    <row r="2315" spans="21:21" s="9" customFormat="1" ht="15.2" customHeight="1">
      <c r="U2315" s="12"/>
    </row>
    <row r="2316" spans="21:21" s="9" customFormat="1" ht="15.2" customHeight="1">
      <c r="U2316" s="12"/>
    </row>
    <row r="2317" spans="21:21" s="9" customFormat="1" ht="15.2" customHeight="1">
      <c r="U2317" s="12"/>
    </row>
    <row r="2318" spans="21:21" s="9" customFormat="1" ht="15.2" customHeight="1">
      <c r="U2318" s="12"/>
    </row>
    <row r="2319" spans="21:21" s="9" customFormat="1" ht="15.2" customHeight="1">
      <c r="U2319" s="12"/>
    </row>
    <row r="2320" spans="21:21" s="9" customFormat="1" ht="15.2" customHeight="1">
      <c r="U2320" s="12"/>
    </row>
    <row r="2321" spans="21:21" s="9" customFormat="1" ht="15.2" customHeight="1">
      <c r="U2321" s="12"/>
    </row>
    <row r="2322" spans="21:21" s="9" customFormat="1" ht="15.2" customHeight="1">
      <c r="U2322" s="12"/>
    </row>
    <row r="2323" spans="21:21" s="9" customFormat="1" ht="15.2" customHeight="1">
      <c r="U2323" s="12"/>
    </row>
    <row r="2324" spans="21:21" s="9" customFormat="1" ht="15.2" customHeight="1">
      <c r="U2324" s="12"/>
    </row>
    <row r="2325" spans="21:21" s="9" customFormat="1" ht="15.2" customHeight="1">
      <c r="U2325" s="12"/>
    </row>
    <row r="2326" spans="21:21" s="9" customFormat="1" ht="15.2" customHeight="1">
      <c r="U2326" s="12"/>
    </row>
    <row r="2327" spans="21:21" s="9" customFormat="1" ht="15.2" customHeight="1">
      <c r="U2327" s="12"/>
    </row>
    <row r="2328" spans="21:21" s="9" customFormat="1" ht="15.2" customHeight="1">
      <c r="U2328" s="12"/>
    </row>
    <row r="2329" spans="21:21" s="9" customFormat="1" ht="15.2" customHeight="1">
      <c r="U2329" s="12"/>
    </row>
    <row r="2330" spans="21:21" s="9" customFormat="1" ht="15.2" customHeight="1">
      <c r="U2330" s="12"/>
    </row>
    <row r="2331" spans="21:21" s="9" customFormat="1" ht="15.2" customHeight="1">
      <c r="U2331" s="12"/>
    </row>
    <row r="2332" spans="21:21" s="9" customFormat="1" ht="15.2" customHeight="1">
      <c r="U2332" s="12"/>
    </row>
    <row r="2333" spans="21:21" s="9" customFormat="1" ht="15.2" customHeight="1">
      <c r="U2333" s="12"/>
    </row>
    <row r="2334" spans="21:21" s="9" customFormat="1" ht="15.2" customHeight="1">
      <c r="U2334" s="12"/>
    </row>
    <row r="2335" spans="21:21" s="9" customFormat="1" ht="15.2" customHeight="1">
      <c r="U2335" s="12"/>
    </row>
    <row r="2336" spans="21:21" s="9" customFormat="1" ht="15.2" customHeight="1">
      <c r="U2336" s="12"/>
    </row>
    <row r="2337" spans="21:21" s="9" customFormat="1" ht="15.2" customHeight="1">
      <c r="U2337" s="12"/>
    </row>
    <row r="2338" spans="21:21" s="9" customFormat="1" ht="15.2" customHeight="1">
      <c r="U2338" s="12"/>
    </row>
    <row r="2339" spans="21:21" s="9" customFormat="1" ht="15.2" customHeight="1">
      <c r="U2339" s="12"/>
    </row>
    <row r="2340" spans="21:21" s="9" customFormat="1" ht="15.2" customHeight="1">
      <c r="U2340" s="12"/>
    </row>
    <row r="2341" spans="21:21" s="9" customFormat="1" ht="15.2" customHeight="1">
      <c r="U2341" s="12"/>
    </row>
    <row r="2342" spans="21:21" s="9" customFormat="1" ht="15.2" customHeight="1">
      <c r="U2342" s="12"/>
    </row>
    <row r="2343" spans="21:21" s="9" customFormat="1" ht="15.2" customHeight="1">
      <c r="U2343" s="12"/>
    </row>
    <row r="2344" spans="21:21" s="9" customFormat="1" ht="15.2" customHeight="1">
      <c r="U2344" s="12"/>
    </row>
    <row r="2345" spans="21:21" s="9" customFormat="1" ht="15.2" customHeight="1">
      <c r="U2345" s="12"/>
    </row>
    <row r="2346" spans="21:21" s="9" customFormat="1" ht="15.2" customHeight="1">
      <c r="U2346" s="12"/>
    </row>
    <row r="2347" spans="21:21" s="9" customFormat="1" ht="15.2" customHeight="1">
      <c r="U2347" s="12"/>
    </row>
    <row r="2348" spans="21:21" s="9" customFormat="1" ht="15.2" customHeight="1">
      <c r="U2348" s="12"/>
    </row>
    <row r="2349" spans="21:21" s="9" customFormat="1" ht="15.2" customHeight="1">
      <c r="U2349" s="12"/>
    </row>
    <row r="2350" spans="21:21" s="9" customFormat="1" ht="15.2" customHeight="1">
      <c r="U2350" s="12"/>
    </row>
    <row r="2351" spans="21:21" s="9" customFormat="1" ht="15.2" customHeight="1">
      <c r="U2351" s="12"/>
    </row>
    <row r="2352" spans="21:21" s="9" customFormat="1" ht="15.2" customHeight="1">
      <c r="U2352" s="12"/>
    </row>
    <row r="2353" spans="21:21" s="9" customFormat="1" ht="15.2" customHeight="1">
      <c r="U2353" s="12"/>
    </row>
    <row r="2354" spans="21:21" s="9" customFormat="1" ht="15.2" customHeight="1">
      <c r="U2354" s="12"/>
    </row>
    <row r="2355" spans="21:21" s="9" customFormat="1" ht="15.2" customHeight="1">
      <c r="U2355" s="12"/>
    </row>
    <row r="2356" spans="21:21" s="9" customFormat="1" ht="15.2" customHeight="1">
      <c r="U2356" s="12"/>
    </row>
    <row r="2357" spans="21:21" s="9" customFormat="1" ht="15.2" customHeight="1">
      <c r="U2357" s="12"/>
    </row>
    <row r="2358" spans="21:21" s="9" customFormat="1" ht="15.2" customHeight="1">
      <c r="U2358" s="12"/>
    </row>
    <row r="2359" spans="21:21" s="9" customFormat="1" ht="15.2" customHeight="1">
      <c r="U2359" s="12"/>
    </row>
    <row r="2360" spans="21:21" s="9" customFormat="1" ht="15.2" customHeight="1">
      <c r="U2360" s="12"/>
    </row>
    <row r="2361" spans="21:21" s="9" customFormat="1" ht="15.2" customHeight="1">
      <c r="U2361" s="12"/>
    </row>
    <row r="2362" spans="21:21" s="9" customFormat="1" ht="15.2" customHeight="1">
      <c r="U2362" s="12"/>
    </row>
    <row r="2363" spans="21:21" s="9" customFormat="1" ht="15.2" customHeight="1">
      <c r="U2363" s="12"/>
    </row>
    <row r="2364" spans="21:21" s="9" customFormat="1" ht="15.2" customHeight="1">
      <c r="U2364" s="12"/>
    </row>
    <row r="2365" spans="21:21" s="9" customFormat="1" ht="15.2" customHeight="1">
      <c r="U2365" s="12"/>
    </row>
    <row r="2366" spans="21:21" s="9" customFormat="1" ht="15.2" customHeight="1">
      <c r="U2366" s="12"/>
    </row>
    <row r="2367" spans="21:21" s="9" customFormat="1" ht="15.2" customHeight="1">
      <c r="U2367" s="12"/>
    </row>
    <row r="2368" spans="21:21" s="9" customFormat="1" ht="15.2" customHeight="1">
      <c r="U2368" s="12"/>
    </row>
    <row r="2369" spans="21:21" s="9" customFormat="1" ht="15.2" customHeight="1">
      <c r="U2369" s="12"/>
    </row>
    <row r="2370" spans="21:21" s="9" customFormat="1" ht="15.2" customHeight="1">
      <c r="U2370" s="12"/>
    </row>
    <row r="2371" spans="21:21" s="9" customFormat="1" ht="15.2" customHeight="1">
      <c r="U2371" s="12"/>
    </row>
    <row r="2372" spans="21:21" s="9" customFormat="1" ht="15.2" customHeight="1">
      <c r="U2372" s="12"/>
    </row>
    <row r="2373" spans="21:21" s="9" customFormat="1" ht="15.2" customHeight="1">
      <c r="U2373" s="12"/>
    </row>
    <row r="2374" spans="21:21" s="9" customFormat="1" ht="15.2" customHeight="1">
      <c r="U2374" s="12"/>
    </row>
    <row r="2375" spans="21:21" s="9" customFormat="1" ht="15.2" customHeight="1">
      <c r="U2375" s="12"/>
    </row>
    <row r="2376" spans="21:21" s="9" customFormat="1" ht="15.2" customHeight="1">
      <c r="U2376" s="12"/>
    </row>
    <row r="2377" spans="21:21" s="9" customFormat="1" ht="15.2" customHeight="1">
      <c r="U2377" s="12"/>
    </row>
    <row r="2378" spans="21:21" s="9" customFormat="1" ht="15.2" customHeight="1">
      <c r="U2378" s="12"/>
    </row>
    <row r="2379" spans="21:21" s="9" customFormat="1" ht="15.2" customHeight="1">
      <c r="U2379" s="12"/>
    </row>
    <row r="2380" spans="21:21" s="9" customFormat="1" ht="15.2" customHeight="1">
      <c r="U2380" s="12"/>
    </row>
    <row r="2381" spans="21:21" s="9" customFormat="1" ht="15.2" customHeight="1">
      <c r="U2381" s="12"/>
    </row>
    <row r="2382" spans="21:21" s="9" customFormat="1" ht="15.2" customHeight="1">
      <c r="U2382" s="12"/>
    </row>
    <row r="2383" spans="21:21" s="9" customFormat="1" ht="15.2" customHeight="1">
      <c r="U2383" s="12"/>
    </row>
    <row r="2384" spans="21:21" s="9" customFormat="1" ht="15.2" customHeight="1">
      <c r="U2384" s="12"/>
    </row>
    <row r="2385" spans="21:21" s="9" customFormat="1" ht="15.2" customHeight="1">
      <c r="U2385" s="12"/>
    </row>
    <row r="2386" spans="21:21" s="9" customFormat="1" ht="15.2" customHeight="1">
      <c r="U2386" s="12"/>
    </row>
    <row r="2387" spans="21:21" s="9" customFormat="1" ht="15.2" customHeight="1">
      <c r="U2387" s="12"/>
    </row>
    <row r="2388" spans="21:21" s="9" customFormat="1" ht="15.2" customHeight="1">
      <c r="U2388" s="12"/>
    </row>
    <row r="2389" spans="21:21" s="9" customFormat="1" ht="15.2" customHeight="1">
      <c r="U2389" s="12"/>
    </row>
    <row r="2390" spans="21:21" s="9" customFormat="1" ht="15.2" customHeight="1">
      <c r="U2390" s="12"/>
    </row>
    <row r="2391" spans="21:21" s="9" customFormat="1" ht="15.2" customHeight="1">
      <c r="U2391" s="12"/>
    </row>
    <row r="2392" spans="21:21" s="9" customFormat="1" ht="15.2" customHeight="1">
      <c r="U2392" s="12"/>
    </row>
    <row r="2393" spans="21:21" s="9" customFormat="1" ht="15.2" customHeight="1">
      <c r="U2393" s="12"/>
    </row>
    <row r="2394" spans="21:21" s="9" customFormat="1" ht="15.2" customHeight="1">
      <c r="U2394" s="12"/>
    </row>
    <row r="2395" spans="21:21" s="9" customFormat="1" ht="15.2" customHeight="1">
      <c r="U2395" s="12"/>
    </row>
    <row r="2396" spans="21:21" s="9" customFormat="1" ht="15.2" customHeight="1">
      <c r="U2396" s="12"/>
    </row>
    <row r="2397" spans="21:21" s="9" customFormat="1" ht="15.2" customHeight="1">
      <c r="U2397" s="12"/>
    </row>
    <row r="2398" spans="21:21" s="9" customFormat="1" ht="15.2" customHeight="1">
      <c r="U2398" s="12"/>
    </row>
    <row r="2399" spans="21:21" s="9" customFormat="1" ht="15.2" customHeight="1">
      <c r="U2399" s="12"/>
    </row>
    <row r="2400" spans="21:21" s="9" customFormat="1" ht="15.2" customHeight="1">
      <c r="U2400" s="12"/>
    </row>
    <row r="2401" spans="21:21" s="9" customFormat="1" ht="15.2" customHeight="1">
      <c r="U2401" s="12"/>
    </row>
    <row r="2402" spans="21:21" s="9" customFormat="1" ht="15.2" customHeight="1">
      <c r="U2402" s="12"/>
    </row>
    <row r="2403" spans="21:21" s="9" customFormat="1" ht="15.2" customHeight="1">
      <c r="U2403" s="12"/>
    </row>
    <row r="2404" spans="21:21" s="9" customFormat="1" ht="15.2" customHeight="1">
      <c r="U2404" s="12"/>
    </row>
    <row r="2405" spans="21:21" s="9" customFormat="1" ht="15.2" customHeight="1">
      <c r="U2405" s="12"/>
    </row>
    <row r="2406" spans="21:21" s="9" customFormat="1" ht="15.2" customHeight="1">
      <c r="U2406" s="12"/>
    </row>
    <row r="2407" spans="21:21" s="9" customFormat="1" ht="15.2" customHeight="1">
      <c r="U2407" s="12"/>
    </row>
    <row r="2408" spans="21:21" s="9" customFormat="1" ht="15.2" customHeight="1">
      <c r="U2408" s="12"/>
    </row>
    <row r="2409" spans="21:21" s="9" customFormat="1" ht="15.2" customHeight="1">
      <c r="U2409" s="12"/>
    </row>
    <row r="2410" spans="21:21" s="9" customFormat="1" ht="15.2" customHeight="1">
      <c r="U2410" s="12"/>
    </row>
    <row r="2411" spans="21:21" s="9" customFormat="1" ht="15.2" customHeight="1">
      <c r="U2411" s="12"/>
    </row>
    <row r="2412" spans="21:21" s="9" customFormat="1" ht="15.2" customHeight="1">
      <c r="U2412" s="12"/>
    </row>
    <row r="2413" spans="21:21" s="9" customFormat="1" ht="15.2" customHeight="1">
      <c r="U2413" s="12"/>
    </row>
    <row r="2414" spans="21:21" s="9" customFormat="1" ht="15.2" customHeight="1">
      <c r="U2414" s="12"/>
    </row>
    <row r="2415" spans="21:21" s="9" customFormat="1" ht="15.2" customHeight="1">
      <c r="U2415" s="12"/>
    </row>
    <row r="2416" spans="21:21" s="9" customFormat="1" ht="15.2" customHeight="1">
      <c r="U2416" s="12"/>
    </row>
    <row r="2417" spans="21:21" s="9" customFormat="1" ht="15.2" customHeight="1">
      <c r="U2417" s="12"/>
    </row>
    <row r="2418" spans="21:21" s="9" customFormat="1" ht="15.2" customHeight="1">
      <c r="U2418" s="12"/>
    </row>
    <row r="2419" spans="21:21" s="9" customFormat="1" ht="15.2" customHeight="1">
      <c r="U2419" s="12"/>
    </row>
    <row r="2420" spans="21:21" s="9" customFormat="1" ht="15.2" customHeight="1">
      <c r="U2420" s="12"/>
    </row>
    <row r="2421" spans="21:21" s="9" customFormat="1" ht="15.2" customHeight="1">
      <c r="U2421" s="12"/>
    </row>
    <row r="2422" spans="21:21" s="9" customFormat="1" ht="15.2" customHeight="1">
      <c r="U2422" s="12"/>
    </row>
    <row r="2423" spans="21:21" s="9" customFormat="1" ht="15.2" customHeight="1">
      <c r="U2423" s="12"/>
    </row>
    <row r="2424" spans="21:21" s="9" customFormat="1" ht="15.2" customHeight="1">
      <c r="U2424" s="12"/>
    </row>
    <row r="2425" spans="21:21" s="9" customFormat="1" ht="15.2" customHeight="1">
      <c r="U2425" s="12"/>
    </row>
    <row r="2426" spans="21:21" s="9" customFormat="1" ht="15.2" customHeight="1">
      <c r="U2426" s="12"/>
    </row>
    <row r="2427" spans="21:21" s="9" customFormat="1" ht="15.2" customHeight="1">
      <c r="U2427" s="12"/>
    </row>
    <row r="2428" spans="21:21" s="9" customFormat="1" ht="15.2" customHeight="1">
      <c r="U2428" s="12"/>
    </row>
    <row r="2429" spans="21:21" s="9" customFormat="1" ht="15.2" customHeight="1">
      <c r="U2429" s="12"/>
    </row>
    <row r="2430" spans="21:21" s="9" customFormat="1" ht="15.2" customHeight="1">
      <c r="U2430" s="12"/>
    </row>
    <row r="2431" spans="21:21" s="9" customFormat="1" ht="15.2" customHeight="1">
      <c r="U2431" s="12"/>
    </row>
    <row r="2432" spans="21:21" s="9" customFormat="1" ht="15.2" customHeight="1">
      <c r="U2432" s="12"/>
    </row>
    <row r="2433" spans="21:21" s="9" customFormat="1" ht="15.2" customHeight="1">
      <c r="U2433" s="12"/>
    </row>
    <row r="2434" spans="21:21" s="9" customFormat="1" ht="15.2" customHeight="1">
      <c r="U2434" s="12"/>
    </row>
    <row r="2435" spans="21:21" s="9" customFormat="1" ht="15.2" customHeight="1">
      <c r="U2435" s="12"/>
    </row>
    <row r="2436" spans="21:21" s="9" customFormat="1" ht="15.2" customHeight="1">
      <c r="U2436" s="12"/>
    </row>
    <row r="2437" spans="21:21" s="9" customFormat="1" ht="15.2" customHeight="1">
      <c r="U2437" s="12"/>
    </row>
    <row r="2438" spans="21:21" s="9" customFormat="1" ht="15.2" customHeight="1">
      <c r="U2438" s="12"/>
    </row>
    <row r="2439" spans="21:21" s="9" customFormat="1" ht="15.2" customHeight="1">
      <c r="U2439" s="12"/>
    </row>
    <row r="2440" spans="21:21" s="9" customFormat="1" ht="15.2" customHeight="1">
      <c r="U2440" s="12"/>
    </row>
    <row r="2441" spans="21:21" s="9" customFormat="1" ht="15.2" customHeight="1">
      <c r="U2441" s="12"/>
    </row>
    <row r="2442" spans="21:21" s="9" customFormat="1" ht="15.2" customHeight="1">
      <c r="U2442" s="12"/>
    </row>
    <row r="2443" spans="21:21" s="9" customFormat="1" ht="15.2" customHeight="1">
      <c r="U2443" s="12"/>
    </row>
    <row r="2444" spans="21:21" s="9" customFormat="1" ht="15.2" customHeight="1">
      <c r="U2444" s="12"/>
    </row>
    <row r="2445" spans="21:21" s="9" customFormat="1" ht="15.2" customHeight="1">
      <c r="U2445" s="12"/>
    </row>
    <row r="2446" spans="21:21" s="9" customFormat="1" ht="15.2" customHeight="1">
      <c r="U2446" s="12"/>
    </row>
    <row r="2447" spans="21:21" s="9" customFormat="1" ht="15.2" customHeight="1">
      <c r="U2447" s="12"/>
    </row>
    <row r="2448" spans="21:21" s="9" customFormat="1" ht="15.2" customHeight="1">
      <c r="U2448" s="12"/>
    </row>
    <row r="2449" spans="21:21" s="9" customFormat="1" ht="15.2" customHeight="1">
      <c r="U2449" s="12"/>
    </row>
    <row r="2450" spans="21:21" s="9" customFormat="1" ht="15.2" customHeight="1">
      <c r="U2450" s="12"/>
    </row>
    <row r="2451" spans="21:21" s="9" customFormat="1" ht="15.2" customHeight="1">
      <c r="U2451" s="12"/>
    </row>
    <row r="2452" spans="21:21" s="9" customFormat="1" ht="15.2" customHeight="1">
      <c r="U2452" s="12"/>
    </row>
    <row r="2453" spans="21:21" s="9" customFormat="1" ht="15.2" customHeight="1">
      <c r="U2453" s="12"/>
    </row>
    <row r="2454" spans="21:21" s="9" customFormat="1" ht="15.2" customHeight="1">
      <c r="U2454" s="12"/>
    </row>
    <row r="2455" spans="21:21" s="9" customFormat="1" ht="15.2" customHeight="1">
      <c r="U2455" s="12"/>
    </row>
    <row r="2456" spans="21:21" s="9" customFormat="1" ht="15.2" customHeight="1">
      <c r="U2456" s="12"/>
    </row>
    <row r="2457" spans="21:21" s="9" customFormat="1" ht="15.2" customHeight="1">
      <c r="U2457" s="12"/>
    </row>
    <row r="2458" spans="21:21" s="9" customFormat="1" ht="15.2" customHeight="1">
      <c r="U2458" s="12"/>
    </row>
    <row r="2459" spans="21:21" s="9" customFormat="1" ht="15.2" customHeight="1">
      <c r="U2459" s="12"/>
    </row>
    <row r="2460" spans="21:21" s="9" customFormat="1" ht="15.2" customHeight="1">
      <c r="U2460" s="12"/>
    </row>
    <row r="2461" spans="21:21" s="9" customFormat="1" ht="15.2" customHeight="1">
      <c r="U2461" s="12"/>
    </row>
    <row r="2462" spans="21:21" s="9" customFormat="1" ht="15.2" customHeight="1">
      <c r="U2462" s="12"/>
    </row>
    <row r="2463" spans="21:21" s="9" customFormat="1" ht="15.2" customHeight="1">
      <c r="U2463" s="12"/>
    </row>
    <row r="2464" spans="21:21" s="9" customFormat="1" ht="15.2" customHeight="1">
      <c r="U2464" s="12"/>
    </row>
    <row r="2465" spans="21:21" s="9" customFormat="1" ht="15.2" customHeight="1">
      <c r="U2465" s="12"/>
    </row>
    <row r="2466" spans="21:21" s="9" customFormat="1" ht="15.2" customHeight="1">
      <c r="U2466" s="12"/>
    </row>
    <row r="2467" spans="21:21" s="9" customFormat="1" ht="15.2" customHeight="1">
      <c r="U2467" s="12"/>
    </row>
    <row r="2468" spans="21:21" s="9" customFormat="1" ht="15.2" customHeight="1">
      <c r="U2468" s="12"/>
    </row>
    <row r="2469" spans="21:21" s="9" customFormat="1" ht="15.2" customHeight="1">
      <c r="U2469" s="12"/>
    </row>
    <row r="2470" spans="21:21" s="9" customFormat="1" ht="15.2" customHeight="1">
      <c r="U2470" s="12"/>
    </row>
    <row r="2471" spans="21:21" s="9" customFormat="1" ht="15.2" customHeight="1">
      <c r="U2471" s="12"/>
    </row>
    <row r="2472" spans="21:21" s="9" customFormat="1" ht="15.2" customHeight="1">
      <c r="U2472" s="12"/>
    </row>
    <row r="2473" spans="21:21" s="9" customFormat="1" ht="15.2" customHeight="1">
      <c r="U2473" s="12"/>
    </row>
    <row r="2474" spans="21:21" s="9" customFormat="1" ht="15.2" customHeight="1">
      <c r="U2474" s="12"/>
    </row>
    <row r="2475" spans="21:21" s="9" customFormat="1" ht="15.2" customHeight="1">
      <c r="U2475" s="12"/>
    </row>
    <row r="2476" spans="21:21" s="9" customFormat="1" ht="15.2" customHeight="1">
      <c r="U2476" s="12"/>
    </row>
    <row r="2477" spans="21:21" s="9" customFormat="1" ht="15.2" customHeight="1">
      <c r="U2477" s="12"/>
    </row>
    <row r="2478" spans="21:21" s="9" customFormat="1" ht="15.2" customHeight="1">
      <c r="U2478" s="12"/>
    </row>
    <row r="2479" spans="21:21" s="9" customFormat="1" ht="15.2" customHeight="1">
      <c r="U2479" s="12"/>
    </row>
    <row r="2480" spans="21:21" s="9" customFormat="1" ht="15.2" customHeight="1">
      <c r="U2480" s="12"/>
    </row>
    <row r="2481" spans="21:21" s="9" customFormat="1" ht="15.2" customHeight="1">
      <c r="U2481" s="12"/>
    </row>
    <row r="2482" spans="21:21" s="9" customFormat="1" ht="15.2" customHeight="1">
      <c r="U2482" s="12"/>
    </row>
    <row r="2483" spans="21:21" s="9" customFormat="1" ht="15.2" customHeight="1">
      <c r="U2483" s="12"/>
    </row>
    <row r="2484" spans="21:21" s="9" customFormat="1" ht="15.2" customHeight="1">
      <c r="U2484" s="12"/>
    </row>
    <row r="2485" spans="21:21" s="9" customFormat="1" ht="15.2" customHeight="1">
      <c r="U2485" s="12"/>
    </row>
    <row r="2486" spans="21:21" s="9" customFormat="1" ht="15.2" customHeight="1">
      <c r="U2486" s="12"/>
    </row>
    <row r="2487" spans="21:21" s="9" customFormat="1" ht="15.2" customHeight="1">
      <c r="U2487" s="12"/>
    </row>
    <row r="2488" spans="21:21" s="9" customFormat="1" ht="15.2" customHeight="1">
      <c r="U2488" s="12"/>
    </row>
    <row r="2489" spans="21:21" s="9" customFormat="1" ht="15.2" customHeight="1">
      <c r="U2489" s="12"/>
    </row>
    <row r="2490" spans="21:21" s="9" customFormat="1" ht="15.2" customHeight="1">
      <c r="U2490" s="12"/>
    </row>
    <row r="2491" spans="21:21" s="9" customFormat="1" ht="15.2" customHeight="1">
      <c r="U2491" s="12"/>
    </row>
    <row r="2492" spans="21:21" s="9" customFormat="1" ht="15.2" customHeight="1">
      <c r="U2492" s="12"/>
    </row>
    <row r="2493" spans="21:21" s="9" customFormat="1" ht="15.2" customHeight="1">
      <c r="U2493" s="12"/>
    </row>
    <row r="2494" spans="21:21" s="9" customFormat="1" ht="15.2" customHeight="1">
      <c r="U2494" s="12"/>
    </row>
    <row r="2495" spans="21:21" s="9" customFormat="1" ht="15.2" customHeight="1">
      <c r="U2495" s="12"/>
    </row>
    <row r="2496" spans="21:21" s="9" customFormat="1" ht="15.2" customHeight="1">
      <c r="U2496" s="12"/>
    </row>
    <row r="2497" spans="21:21" s="9" customFormat="1" ht="15.2" customHeight="1">
      <c r="U2497" s="12"/>
    </row>
    <row r="2498" spans="21:21" s="9" customFormat="1" ht="15.2" customHeight="1">
      <c r="U2498" s="12"/>
    </row>
    <row r="2499" spans="21:21" s="9" customFormat="1" ht="15.2" customHeight="1">
      <c r="U2499" s="12"/>
    </row>
    <row r="2500" spans="21:21" s="9" customFormat="1" ht="15.2" customHeight="1">
      <c r="U2500" s="12"/>
    </row>
    <row r="2501" spans="21:21" s="9" customFormat="1" ht="15.2" customHeight="1">
      <c r="U2501" s="12"/>
    </row>
    <row r="2502" spans="21:21" s="9" customFormat="1" ht="15.2" customHeight="1">
      <c r="U2502" s="12"/>
    </row>
    <row r="2503" spans="21:21" s="9" customFormat="1" ht="15.2" customHeight="1">
      <c r="U2503" s="12"/>
    </row>
    <row r="2504" spans="21:21" s="9" customFormat="1" ht="15.2" customHeight="1">
      <c r="U2504" s="12"/>
    </row>
    <row r="2505" spans="21:21" s="9" customFormat="1" ht="15.2" customHeight="1">
      <c r="U2505" s="12"/>
    </row>
    <row r="2506" spans="21:21" s="9" customFormat="1" ht="15.2" customHeight="1">
      <c r="U2506" s="12"/>
    </row>
    <row r="2507" spans="21:21" s="9" customFormat="1" ht="15.2" customHeight="1">
      <c r="U2507" s="12"/>
    </row>
    <row r="2508" spans="21:21" s="9" customFormat="1" ht="15.2" customHeight="1">
      <c r="U2508" s="12"/>
    </row>
    <row r="2509" spans="21:21" s="9" customFormat="1" ht="15.2" customHeight="1">
      <c r="U2509" s="12"/>
    </row>
    <row r="2510" spans="21:21" s="9" customFormat="1" ht="15.2" customHeight="1">
      <c r="U2510" s="12"/>
    </row>
    <row r="2511" spans="21:21" s="9" customFormat="1" ht="15.2" customHeight="1">
      <c r="U2511" s="12"/>
    </row>
    <row r="2512" spans="21:21" s="9" customFormat="1" ht="15.2" customHeight="1">
      <c r="U2512" s="12"/>
    </row>
    <row r="2513" spans="21:21" s="9" customFormat="1" ht="15.2" customHeight="1">
      <c r="U2513" s="12"/>
    </row>
    <row r="2514" spans="21:21" s="9" customFormat="1" ht="15.2" customHeight="1">
      <c r="U2514" s="12"/>
    </row>
    <row r="2515" spans="21:21" s="9" customFormat="1" ht="15.2" customHeight="1">
      <c r="U2515" s="12"/>
    </row>
    <row r="2516" spans="21:21" s="9" customFormat="1" ht="15.2" customHeight="1">
      <c r="U2516" s="12"/>
    </row>
    <row r="2517" spans="21:21" s="9" customFormat="1" ht="15.2" customHeight="1">
      <c r="U2517" s="12"/>
    </row>
    <row r="2518" spans="21:21" s="9" customFormat="1" ht="15.2" customHeight="1">
      <c r="U2518" s="12"/>
    </row>
    <row r="2519" spans="21:21" s="9" customFormat="1" ht="15.2" customHeight="1">
      <c r="U2519" s="12"/>
    </row>
    <row r="2520" spans="21:21" s="9" customFormat="1" ht="15.2" customHeight="1">
      <c r="U2520" s="12"/>
    </row>
    <row r="2521" spans="21:21" s="9" customFormat="1" ht="15.2" customHeight="1">
      <c r="U2521" s="12"/>
    </row>
    <row r="2522" spans="21:21" s="9" customFormat="1" ht="15.2" customHeight="1">
      <c r="U2522" s="12"/>
    </row>
    <row r="2523" spans="21:21" s="9" customFormat="1" ht="15.2" customHeight="1">
      <c r="U2523" s="12"/>
    </row>
    <row r="2524" spans="21:21" s="9" customFormat="1" ht="15.2" customHeight="1">
      <c r="U2524" s="12"/>
    </row>
    <row r="2525" spans="21:21" s="9" customFormat="1" ht="15.2" customHeight="1">
      <c r="U2525" s="12"/>
    </row>
    <row r="2526" spans="21:21" s="9" customFormat="1" ht="15.2" customHeight="1">
      <c r="U2526" s="12"/>
    </row>
    <row r="2527" spans="21:21" s="9" customFormat="1" ht="15.2" customHeight="1">
      <c r="U2527" s="12"/>
    </row>
    <row r="2528" spans="21:21" s="9" customFormat="1" ht="15.2" customHeight="1">
      <c r="U2528" s="12"/>
    </row>
    <row r="2529" spans="21:21" s="9" customFormat="1" ht="15.2" customHeight="1">
      <c r="U2529" s="12"/>
    </row>
    <row r="2530" spans="21:21" s="9" customFormat="1" ht="15.2" customHeight="1">
      <c r="U2530" s="12"/>
    </row>
    <row r="2531" spans="21:21" s="9" customFormat="1" ht="15.2" customHeight="1">
      <c r="U2531" s="12"/>
    </row>
    <row r="2532" spans="21:21" s="9" customFormat="1" ht="15.2" customHeight="1">
      <c r="U2532" s="12"/>
    </row>
    <row r="2533" spans="21:21" s="9" customFormat="1" ht="15.2" customHeight="1">
      <c r="U2533" s="12"/>
    </row>
    <row r="2534" spans="21:21" s="9" customFormat="1" ht="15.2" customHeight="1">
      <c r="U2534" s="12"/>
    </row>
    <row r="2535" spans="21:21" s="9" customFormat="1" ht="15.2" customHeight="1">
      <c r="U2535" s="12"/>
    </row>
    <row r="2536" spans="21:21" s="9" customFormat="1" ht="15.2" customHeight="1">
      <c r="U2536" s="12"/>
    </row>
    <row r="2537" spans="21:21" s="9" customFormat="1" ht="15.2" customHeight="1">
      <c r="U2537" s="12"/>
    </row>
    <row r="2538" spans="21:21" s="9" customFormat="1" ht="15.2" customHeight="1">
      <c r="U2538" s="12"/>
    </row>
    <row r="2539" spans="21:21" s="9" customFormat="1" ht="15.2" customHeight="1">
      <c r="U2539" s="12"/>
    </row>
    <row r="2540" spans="21:21" s="9" customFormat="1" ht="15.2" customHeight="1">
      <c r="U2540" s="12"/>
    </row>
    <row r="2541" spans="21:21" s="9" customFormat="1" ht="15.2" customHeight="1">
      <c r="U2541" s="12"/>
    </row>
    <row r="2542" spans="21:21" s="9" customFormat="1" ht="15.2" customHeight="1">
      <c r="U2542" s="12"/>
    </row>
    <row r="2543" spans="21:21" s="9" customFormat="1" ht="15.2" customHeight="1">
      <c r="U2543" s="12"/>
    </row>
    <row r="2544" spans="21:21" s="9" customFormat="1" ht="15.2" customHeight="1">
      <c r="U2544" s="12"/>
    </row>
    <row r="2545" spans="21:21" s="9" customFormat="1" ht="15.2" customHeight="1">
      <c r="U2545" s="12"/>
    </row>
    <row r="2546" spans="21:21" s="9" customFormat="1" ht="15.2" customHeight="1">
      <c r="U2546" s="12"/>
    </row>
    <row r="2547" spans="21:21" s="9" customFormat="1" ht="15.2" customHeight="1">
      <c r="U2547" s="12"/>
    </row>
    <row r="2548" spans="21:21" s="9" customFormat="1" ht="15.2" customHeight="1">
      <c r="U2548" s="12"/>
    </row>
    <row r="2549" spans="21:21" s="9" customFormat="1" ht="15.2" customHeight="1">
      <c r="U2549" s="12"/>
    </row>
    <row r="2550" spans="21:21" s="9" customFormat="1" ht="15.2" customHeight="1">
      <c r="U2550" s="12"/>
    </row>
    <row r="2551" spans="21:21" s="9" customFormat="1" ht="15.2" customHeight="1">
      <c r="U2551" s="12"/>
    </row>
    <row r="2552" spans="21:21" s="9" customFormat="1" ht="15.2" customHeight="1">
      <c r="U2552" s="12"/>
    </row>
    <row r="2553" spans="21:21" s="9" customFormat="1" ht="15.2" customHeight="1">
      <c r="U2553" s="12"/>
    </row>
    <row r="2554" spans="21:21" s="9" customFormat="1" ht="15.2" customHeight="1">
      <c r="U2554" s="12"/>
    </row>
    <row r="2555" spans="21:21" s="9" customFormat="1" ht="15.2" customHeight="1">
      <c r="U2555" s="12"/>
    </row>
    <row r="2556" spans="21:21" s="9" customFormat="1" ht="15.2" customHeight="1">
      <c r="U2556" s="12"/>
    </row>
    <row r="2557" spans="21:21" s="9" customFormat="1" ht="15.2" customHeight="1">
      <c r="U2557" s="12"/>
    </row>
    <row r="2558" spans="21:21" s="9" customFormat="1" ht="15.2" customHeight="1">
      <c r="U2558" s="12"/>
    </row>
    <row r="2559" spans="21:21" s="9" customFormat="1" ht="15.2" customHeight="1">
      <c r="U2559" s="12"/>
    </row>
    <row r="2560" spans="21:21" s="9" customFormat="1" ht="15.2" customHeight="1">
      <c r="U2560" s="12"/>
    </row>
    <row r="2561" spans="21:21" s="9" customFormat="1" ht="15.2" customHeight="1">
      <c r="U2561" s="12"/>
    </row>
    <row r="2562" spans="21:21" s="9" customFormat="1" ht="15.2" customHeight="1">
      <c r="U2562" s="12"/>
    </row>
    <row r="2563" spans="21:21" s="9" customFormat="1" ht="15.2" customHeight="1">
      <c r="U2563" s="12"/>
    </row>
    <row r="2564" spans="21:21" s="9" customFormat="1" ht="15.2" customHeight="1">
      <c r="U2564" s="12"/>
    </row>
    <row r="2565" spans="21:21" s="9" customFormat="1" ht="15.2" customHeight="1">
      <c r="U2565" s="12"/>
    </row>
    <row r="2566" spans="21:21" s="9" customFormat="1" ht="15.2" customHeight="1">
      <c r="U2566" s="12"/>
    </row>
    <row r="2567" spans="21:21" s="9" customFormat="1" ht="15.2" customHeight="1">
      <c r="U2567" s="12"/>
    </row>
    <row r="2568" spans="21:21" s="9" customFormat="1" ht="15.2" customHeight="1">
      <c r="U2568" s="12"/>
    </row>
    <row r="2569" spans="21:21" s="9" customFormat="1" ht="15.2" customHeight="1">
      <c r="U2569" s="12"/>
    </row>
    <row r="2570" spans="21:21" s="9" customFormat="1" ht="15.2" customHeight="1">
      <c r="U2570" s="12"/>
    </row>
    <row r="2571" spans="21:21" s="9" customFormat="1" ht="15.2" customHeight="1">
      <c r="U2571" s="12"/>
    </row>
    <row r="2572" spans="21:21" s="9" customFormat="1" ht="15.2" customHeight="1">
      <c r="U2572" s="12"/>
    </row>
    <row r="2573" spans="21:21" s="9" customFormat="1" ht="15.2" customHeight="1">
      <c r="U2573" s="12"/>
    </row>
    <row r="2574" spans="21:21" s="9" customFormat="1" ht="15.2" customHeight="1">
      <c r="U2574" s="12"/>
    </row>
    <row r="2575" spans="21:21" s="9" customFormat="1" ht="15.2" customHeight="1">
      <c r="U2575" s="12"/>
    </row>
    <row r="2576" spans="21:21" s="9" customFormat="1" ht="15.2" customHeight="1">
      <c r="U2576" s="12"/>
    </row>
    <row r="2577" spans="21:21" s="9" customFormat="1" ht="15.2" customHeight="1">
      <c r="U2577" s="12"/>
    </row>
    <row r="2578" spans="21:21" s="9" customFormat="1" ht="15.2" customHeight="1">
      <c r="U2578" s="12"/>
    </row>
    <row r="2579" spans="21:21" s="9" customFormat="1" ht="15.2" customHeight="1">
      <c r="U2579" s="12"/>
    </row>
    <row r="2580" spans="21:21" s="9" customFormat="1" ht="15.2" customHeight="1">
      <c r="U2580" s="12"/>
    </row>
    <row r="2581" spans="21:21" s="9" customFormat="1" ht="15.2" customHeight="1">
      <c r="U2581" s="12"/>
    </row>
    <row r="2582" spans="21:21" s="9" customFormat="1" ht="15.2" customHeight="1">
      <c r="U2582" s="12"/>
    </row>
    <row r="2583" spans="21:21" s="9" customFormat="1" ht="15.2" customHeight="1">
      <c r="U2583" s="12"/>
    </row>
    <row r="2584" spans="21:21" s="9" customFormat="1" ht="15.2" customHeight="1">
      <c r="U2584" s="12"/>
    </row>
    <row r="2585" spans="21:21" s="9" customFormat="1" ht="15.2" customHeight="1">
      <c r="U2585" s="12"/>
    </row>
    <row r="2586" spans="21:21" s="9" customFormat="1" ht="15.2" customHeight="1">
      <c r="U2586" s="12"/>
    </row>
    <row r="2587" spans="21:21" s="9" customFormat="1" ht="15.2" customHeight="1">
      <c r="U2587" s="12"/>
    </row>
    <row r="2588" spans="21:21" s="9" customFormat="1" ht="15.2" customHeight="1">
      <c r="U2588" s="12"/>
    </row>
    <row r="2589" spans="21:21" s="9" customFormat="1" ht="15.2" customHeight="1">
      <c r="U2589" s="12"/>
    </row>
    <row r="2590" spans="21:21" s="9" customFormat="1" ht="15.2" customHeight="1">
      <c r="U2590" s="12"/>
    </row>
    <row r="2591" spans="21:21" s="9" customFormat="1" ht="15.2" customHeight="1">
      <c r="U2591" s="12"/>
    </row>
    <row r="2592" spans="21:21" s="9" customFormat="1" ht="15.2" customHeight="1">
      <c r="U2592" s="12"/>
    </row>
    <row r="2593" spans="21:21" s="9" customFormat="1" ht="15.2" customHeight="1">
      <c r="U2593" s="12"/>
    </row>
    <row r="2594" spans="21:21" s="9" customFormat="1" ht="15.2" customHeight="1">
      <c r="U2594" s="12"/>
    </row>
    <row r="2595" spans="21:21" s="9" customFormat="1" ht="15.2" customHeight="1">
      <c r="U2595" s="12"/>
    </row>
    <row r="2596" spans="21:21" s="9" customFormat="1" ht="15.2" customHeight="1">
      <c r="U2596" s="12"/>
    </row>
    <row r="2597" spans="21:21" s="9" customFormat="1" ht="15.2" customHeight="1">
      <c r="U2597" s="12"/>
    </row>
    <row r="2598" spans="21:21" s="9" customFormat="1" ht="15.2" customHeight="1">
      <c r="U2598" s="12"/>
    </row>
    <row r="2599" spans="21:21" s="9" customFormat="1" ht="15.2" customHeight="1">
      <c r="U2599" s="12"/>
    </row>
    <row r="2600" spans="21:21" s="9" customFormat="1" ht="15.2" customHeight="1">
      <c r="U2600" s="12"/>
    </row>
    <row r="2601" spans="21:21" s="9" customFormat="1" ht="15.2" customHeight="1">
      <c r="U2601" s="12"/>
    </row>
    <row r="2602" spans="21:21" s="9" customFormat="1" ht="15.2" customHeight="1">
      <c r="U2602" s="12"/>
    </row>
    <row r="2603" spans="21:21" s="9" customFormat="1" ht="15.2" customHeight="1">
      <c r="U2603" s="12"/>
    </row>
    <row r="2604" spans="21:21" s="9" customFormat="1" ht="15.2" customHeight="1">
      <c r="U2604" s="12"/>
    </row>
    <row r="2605" spans="21:21" s="9" customFormat="1" ht="15.2" customHeight="1">
      <c r="U2605" s="12"/>
    </row>
    <row r="2606" spans="21:21" s="9" customFormat="1" ht="15.2" customHeight="1">
      <c r="U2606" s="12"/>
    </row>
    <row r="2607" spans="21:21" s="9" customFormat="1" ht="15.2" customHeight="1">
      <c r="U2607" s="12"/>
    </row>
    <row r="2608" spans="21:21" s="9" customFormat="1" ht="15.2" customHeight="1">
      <c r="U2608" s="12"/>
    </row>
    <row r="2609" spans="21:21" s="9" customFormat="1" ht="15.2" customHeight="1">
      <c r="U2609" s="12"/>
    </row>
    <row r="2610" spans="21:21" s="9" customFormat="1" ht="15.2" customHeight="1">
      <c r="U2610" s="12"/>
    </row>
    <row r="2611" spans="21:21" s="9" customFormat="1" ht="15.2" customHeight="1">
      <c r="U2611" s="12"/>
    </row>
    <row r="2612" spans="21:21" s="9" customFormat="1" ht="15.2" customHeight="1">
      <c r="U2612" s="12"/>
    </row>
    <row r="2613" spans="21:21" s="9" customFormat="1" ht="15.2" customHeight="1">
      <c r="U2613" s="12"/>
    </row>
    <row r="2614" spans="21:21" s="9" customFormat="1" ht="15.2" customHeight="1">
      <c r="U2614" s="12"/>
    </row>
    <row r="2615" spans="21:21" s="9" customFormat="1" ht="15.2" customHeight="1">
      <c r="U2615" s="12"/>
    </row>
    <row r="2616" spans="21:21" s="9" customFormat="1" ht="15.2" customHeight="1">
      <c r="U2616" s="12"/>
    </row>
    <row r="2617" spans="21:21" s="9" customFormat="1" ht="15.2" customHeight="1">
      <c r="U2617" s="12"/>
    </row>
    <row r="2618" spans="21:21" s="9" customFormat="1" ht="15.2" customHeight="1">
      <c r="U2618" s="12"/>
    </row>
    <row r="2619" spans="21:21" s="9" customFormat="1" ht="15.2" customHeight="1">
      <c r="U2619" s="12"/>
    </row>
    <row r="2620" spans="21:21" s="9" customFormat="1" ht="15.2" customHeight="1">
      <c r="U2620" s="12"/>
    </row>
    <row r="2621" spans="21:21" s="9" customFormat="1" ht="15.2" customHeight="1">
      <c r="U2621" s="12"/>
    </row>
    <row r="2622" spans="21:21" s="9" customFormat="1" ht="15.2" customHeight="1">
      <c r="U2622" s="12"/>
    </row>
    <row r="2623" spans="21:21" s="9" customFormat="1" ht="15.2" customHeight="1">
      <c r="U2623" s="12"/>
    </row>
    <row r="2624" spans="21:21" s="9" customFormat="1" ht="15.2" customHeight="1">
      <c r="U2624" s="12"/>
    </row>
    <row r="2625" spans="21:21" s="9" customFormat="1" ht="15.2" customHeight="1">
      <c r="U2625" s="12"/>
    </row>
    <row r="2626" spans="21:21" s="9" customFormat="1" ht="15.2" customHeight="1">
      <c r="U2626" s="12"/>
    </row>
    <row r="2627" spans="21:21" s="9" customFormat="1" ht="15.2" customHeight="1">
      <c r="U2627" s="12"/>
    </row>
    <row r="2628" spans="21:21" s="9" customFormat="1" ht="15.2" customHeight="1">
      <c r="U2628" s="12"/>
    </row>
    <row r="2629" spans="21:21" s="9" customFormat="1" ht="15.2" customHeight="1">
      <c r="U2629" s="12"/>
    </row>
    <row r="2630" spans="21:21" s="9" customFormat="1" ht="15.2" customHeight="1">
      <c r="U2630" s="12"/>
    </row>
    <row r="2631" spans="21:21" s="9" customFormat="1" ht="15.2" customHeight="1">
      <c r="U2631" s="12"/>
    </row>
    <row r="2632" spans="21:21" s="9" customFormat="1" ht="15.2" customHeight="1">
      <c r="U2632" s="12"/>
    </row>
    <row r="2633" spans="21:21" s="9" customFormat="1" ht="15.2" customHeight="1">
      <c r="U2633" s="12"/>
    </row>
    <row r="2634" spans="21:21" s="9" customFormat="1" ht="15.2" customHeight="1">
      <c r="U2634" s="12"/>
    </row>
    <row r="2635" spans="21:21" s="9" customFormat="1" ht="15.2" customHeight="1">
      <c r="U2635" s="12"/>
    </row>
    <row r="2636" spans="21:21" s="9" customFormat="1" ht="15.2" customHeight="1">
      <c r="U2636" s="12"/>
    </row>
    <row r="2637" spans="21:21" s="9" customFormat="1" ht="15.2" customHeight="1">
      <c r="U2637" s="12"/>
    </row>
    <row r="2638" spans="21:21" s="9" customFormat="1" ht="15.2" customHeight="1">
      <c r="U2638" s="12"/>
    </row>
    <row r="2639" spans="21:21" s="9" customFormat="1" ht="15.2" customHeight="1">
      <c r="U2639" s="12"/>
    </row>
    <row r="2640" spans="21:21" s="9" customFormat="1" ht="15.2" customHeight="1">
      <c r="U2640" s="12"/>
    </row>
    <row r="2641" spans="21:21" s="9" customFormat="1" ht="15.2" customHeight="1">
      <c r="U2641" s="12"/>
    </row>
    <row r="2642" spans="21:21" s="9" customFormat="1" ht="15.2" customHeight="1">
      <c r="U2642" s="12"/>
    </row>
    <row r="2643" spans="21:21" s="9" customFormat="1" ht="15.2" customHeight="1">
      <c r="U2643" s="12"/>
    </row>
    <row r="2644" spans="21:21" s="9" customFormat="1" ht="15.2" customHeight="1">
      <c r="U2644" s="12"/>
    </row>
    <row r="2645" spans="21:21" s="9" customFormat="1" ht="15.2" customHeight="1">
      <c r="U2645" s="12"/>
    </row>
    <row r="2646" spans="21:21" s="9" customFormat="1" ht="15.2" customHeight="1">
      <c r="U2646" s="12"/>
    </row>
    <row r="2647" spans="21:21" s="9" customFormat="1" ht="15.2" customHeight="1">
      <c r="U2647" s="12"/>
    </row>
    <row r="2648" spans="21:21" s="9" customFormat="1" ht="15.2" customHeight="1">
      <c r="U2648" s="12"/>
    </row>
    <row r="2649" spans="21:21" s="9" customFormat="1" ht="15.2" customHeight="1">
      <c r="U2649" s="12"/>
    </row>
    <row r="2650" spans="21:21" s="9" customFormat="1" ht="15.2" customHeight="1">
      <c r="U2650" s="12"/>
    </row>
    <row r="2651" spans="21:21" s="9" customFormat="1" ht="15.2" customHeight="1">
      <c r="U2651" s="12"/>
    </row>
    <row r="2652" spans="21:21" s="9" customFormat="1" ht="15.2" customHeight="1">
      <c r="U2652" s="12"/>
    </row>
    <row r="2653" spans="21:21" s="9" customFormat="1" ht="15.2" customHeight="1">
      <c r="U2653" s="12"/>
    </row>
    <row r="2654" spans="21:21" s="9" customFormat="1" ht="15.2" customHeight="1">
      <c r="U2654" s="12"/>
    </row>
    <row r="2655" spans="21:21" s="9" customFormat="1" ht="15.2" customHeight="1">
      <c r="U2655" s="12"/>
    </row>
    <row r="2656" spans="21:21" s="9" customFormat="1" ht="15.2" customHeight="1">
      <c r="U2656" s="12"/>
    </row>
    <row r="2657" spans="21:21" s="9" customFormat="1" ht="15.2" customHeight="1">
      <c r="U2657" s="12"/>
    </row>
    <row r="2658" spans="21:21" s="9" customFormat="1" ht="15.2" customHeight="1">
      <c r="U2658" s="12"/>
    </row>
    <row r="2659" spans="21:21" s="9" customFormat="1" ht="15.2" customHeight="1">
      <c r="U2659" s="12"/>
    </row>
    <row r="2660" spans="21:21" s="9" customFormat="1" ht="15.2" customHeight="1">
      <c r="U2660" s="12"/>
    </row>
    <row r="2661" spans="21:21" s="9" customFormat="1" ht="15.2" customHeight="1">
      <c r="U2661" s="12"/>
    </row>
    <row r="2662" spans="21:21" s="9" customFormat="1" ht="15.2" customHeight="1">
      <c r="U2662" s="12"/>
    </row>
    <row r="2663" spans="21:21" s="9" customFormat="1" ht="15.2" customHeight="1">
      <c r="U2663" s="12"/>
    </row>
    <row r="2664" spans="21:21" s="9" customFormat="1" ht="15.2" customHeight="1">
      <c r="U2664" s="12"/>
    </row>
    <row r="2665" spans="21:21" s="9" customFormat="1" ht="15.2" customHeight="1">
      <c r="U2665" s="12"/>
    </row>
    <row r="2666" spans="21:21" s="9" customFormat="1" ht="15.2" customHeight="1">
      <c r="U2666" s="12"/>
    </row>
    <row r="2667" spans="21:21" s="9" customFormat="1" ht="15.2" customHeight="1">
      <c r="U2667" s="12"/>
    </row>
    <row r="2668" spans="21:21" s="9" customFormat="1" ht="15.2" customHeight="1">
      <c r="U2668" s="12"/>
    </row>
    <row r="2669" spans="21:21" s="9" customFormat="1" ht="15.2" customHeight="1">
      <c r="U2669" s="12"/>
    </row>
    <row r="2670" spans="21:21" s="9" customFormat="1" ht="15.2" customHeight="1">
      <c r="U2670" s="12"/>
    </row>
    <row r="2671" spans="21:21" s="9" customFormat="1" ht="15.2" customHeight="1">
      <c r="U2671" s="12"/>
    </row>
    <row r="2672" spans="21:21" s="9" customFormat="1" ht="15.2" customHeight="1">
      <c r="U2672" s="12"/>
    </row>
    <row r="2673" spans="21:21" s="9" customFormat="1" ht="15.2" customHeight="1">
      <c r="U2673" s="12"/>
    </row>
    <row r="2674" spans="21:21" s="9" customFormat="1" ht="15.2" customHeight="1">
      <c r="U2674" s="12"/>
    </row>
    <row r="2675" spans="21:21" s="9" customFormat="1" ht="15.2" customHeight="1">
      <c r="U2675" s="12"/>
    </row>
    <row r="2676" spans="21:21" s="9" customFormat="1" ht="15.2" customHeight="1">
      <c r="U2676" s="12"/>
    </row>
    <row r="2677" spans="21:21" s="9" customFormat="1" ht="15.2" customHeight="1">
      <c r="U2677" s="12"/>
    </row>
    <row r="2678" spans="21:21" s="9" customFormat="1" ht="15.2" customHeight="1">
      <c r="U2678" s="12"/>
    </row>
    <row r="2679" spans="21:21" s="9" customFormat="1" ht="15.2" customHeight="1">
      <c r="U2679" s="12"/>
    </row>
    <row r="2680" spans="21:21" s="9" customFormat="1" ht="15.2" customHeight="1">
      <c r="U2680" s="12"/>
    </row>
    <row r="2681" spans="21:21" s="9" customFormat="1" ht="15.2" customHeight="1">
      <c r="U2681" s="12"/>
    </row>
    <row r="2682" spans="21:21" s="9" customFormat="1" ht="15.2" customHeight="1">
      <c r="U2682" s="12"/>
    </row>
    <row r="2683" spans="21:21" s="9" customFormat="1" ht="15.2" customHeight="1">
      <c r="U2683" s="12"/>
    </row>
    <row r="2684" spans="21:21" s="9" customFormat="1" ht="15.2" customHeight="1">
      <c r="U2684" s="12"/>
    </row>
    <row r="2685" spans="21:21" s="9" customFormat="1" ht="15.2" customHeight="1">
      <c r="U2685" s="12"/>
    </row>
    <row r="2686" spans="21:21" s="9" customFormat="1" ht="15.2" customHeight="1">
      <c r="U2686" s="12"/>
    </row>
    <row r="2687" spans="21:21" s="9" customFormat="1" ht="15.2" customHeight="1">
      <c r="U2687" s="12"/>
    </row>
    <row r="2688" spans="21:21" s="9" customFormat="1" ht="15.2" customHeight="1">
      <c r="U2688" s="12"/>
    </row>
    <row r="2689" spans="21:21" s="9" customFormat="1" ht="15.2" customHeight="1">
      <c r="U2689" s="12"/>
    </row>
    <row r="2690" spans="21:21" s="9" customFormat="1" ht="15.2" customHeight="1">
      <c r="U2690" s="12"/>
    </row>
    <row r="2691" spans="21:21" s="9" customFormat="1" ht="15.2" customHeight="1">
      <c r="U2691" s="12"/>
    </row>
    <row r="2692" spans="21:21" s="9" customFormat="1" ht="15.2" customHeight="1">
      <c r="U2692" s="12"/>
    </row>
    <row r="2693" spans="21:21" s="9" customFormat="1" ht="15.2" customHeight="1">
      <c r="U2693" s="12"/>
    </row>
    <row r="2694" spans="21:21" s="9" customFormat="1" ht="15.2" customHeight="1">
      <c r="U2694" s="12"/>
    </row>
    <row r="2695" spans="21:21" s="9" customFormat="1" ht="15.2" customHeight="1">
      <c r="U2695" s="12"/>
    </row>
    <row r="2696" spans="21:21" s="9" customFormat="1" ht="15.2" customHeight="1">
      <c r="U2696" s="12"/>
    </row>
    <row r="2697" spans="21:21" s="9" customFormat="1" ht="15.2" customHeight="1">
      <c r="U2697" s="12"/>
    </row>
    <row r="2698" spans="21:21" s="9" customFormat="1" ht="15.2" customHeight="1">
      <c r="U2698" s="12"/>
    </row>
    <row r="2699" spans="21:21" s="9" customFormat="1" ht="15.2" customHeight="1">
      <c r="U2699" s="12"/>
    </row>
    <row r="2700" spans="21:21" s="9" customFormat="1" ht="15.2" customHeight="1">
      <c r="U2700" s="12"/>
    </row>
    <row r="2701" spans="21:21" s="9" customFormat="1" ht="15.2" customHeight="1">
      <c r="U2701" s="12"/>
    </row>
    <row r="2702" spans="21:21" s="9" customFormat="1" ht="15.2" customHeight="1">
      <c r="U2702" s="12"/>
    </row>
    <row r="2703" spans="21:21" s="9" customFormat="1" ht="15.2" customHeight="1">
      <c r="U2703" s="12"/>
    </row>
    <row r="2704" spans="21:21" s="9" customFormat="1" ht="15.2" customHeight="1">
      <c r="U2704" s="12"/>
    </row>
    <row r="2705" spans="21:21" s="9" customFormat="1" ht="15.2" customHeight="1">
      <c r="U2705" s="12"/>
    </row>
    <row r="2706" spans="21:21" s="9" customFormat="1" ht="15.2" customHeight="1">
      <c r="U2706" s="12"/>
    </row>
    <row r="2707" spans="21:21" s="9" customFormat="1" ht="15.2" customHeight="1">
      <c r="U2707" s="12"/>
    </row>
    <row r="2708" spans="21:21" s="9" customFormat="1" ht="15.2" customHeight="1">
      <c r="U2708" s="12"/>
    </row>
    <row r="2709" spans="21:21" s="9" customFormat="1" ht="15.2" customHeight="1">
      <c r="U2709" s="12"/>
    </row>
    <row r="2710" spans="21:21" s="9" customFormat="1" ht="15.2" customHeight="1">
      <c r="U2710" s="12"/>
    </row>
    <row r="2711" spans="21:21" s="9" customFormat="1" ht="15.2" customHeight="1">
      <c r="U2711" s="12"/>
    </row>
    <row r="2712" spans="21:21" s="9" customFormat="1" ht="15.2" customHeight="1">
      <c r="U2712" s="12"/>
    </row>
    <row r="2713" spans="21:21" s="9" customFormat="1" ht="15.2" customHeight="1">
      <c r="U2713" s="12"/>
    </row>
    <row r="2714" spans="21:21" s="9" customFormat="1" ht="15.2" customHeight="1">
      <c r="U2714" s="12"/>
    </row>
    <row r="2715" spans="21:21" s="9" customFormat="1" ht="15.2" customHeight="1">
      <c r="U2715" s="12"/>
    </row>
    <row r="2716" spans="21:21" s="9" customFormat="1" ht="15.2" customHeight="1">
      <c r="U2716" s="12"/>
    </row>
    <row r="2717" spans="21:21" s="9" customFormat="1" ht="15.2" customHeight="1">
      <c r="U2717" s="12"/>
    </row>
    <row r="2718" spans="21:21" s="9" customFormat="1" ht="15.2" customHeight="1">
      <c r="U2718" s="12"/>
    </row>
    <row r="2719" spans="21:21" s="9" customFormat="1" ht="15.2" customHeight="1">
      <c r="U2719" s="12"/>
    </row>
    <row r="2720" spans="21:21" s="9" customFormat="1" ht="15.2" customHeight="1">
      <c r="U2720" s="12"/>
    </row>
    <row r="2721" spans="21:21" s="9" customFormat="1" ht="15.2" customHeight="1">
      <c r="U2721" s="12"/>
    </row>
    <row r="2722" spans="21:21" s="9" customFormat="1" ht="15.2" customHeight="1">
      <c r="U2722" s="12"/>
    </row>
    <row r="2723" spans="21:21" s="9" customFormat="1" ht="15.2" customHeight="1">
      <c r="U2723" s="12"/>
    </row>
    <row r="2724" spans="21:21" s="9" customFormat="1" ht="15.2" customHeight="1">
      <c r="U2724" s="12"/>
    </row>
    <row r="2725" spans="21:21" s="9" customFormat="1" ht="15.2" customHeight="1">
      <c r="U2725" s="12"/>
    </row>
    <row r="2726" spans="21:21" s="9" customFormat="1" ht="15.2" customHeight="1">
      <c r="U2726" s="12"/>
    </row>
    <row r="2727" spans="21:21" s="9" customFormat="1" ht="15.2" customHeight="1">
      <c r="U2727" s="12"/>
    </row>
    <row r="2728" spans="21:21" s="9" customFormat="1" ht="15.2" customHeight="1">
      <c r="U2728" s="12"/>
    </row>
    <row r="2729" spans="21:21" s="9" customFormat="1" ht="15.2" customHeight="1">
      <c r="U2729" s="12"/>
    </row>
    <row r="2730" spans="21:21" s="9" customFormat="1" ht="15.2" customHeight="1">
      <c r="U2730" s="12"/>
    </row>
    <row r="2731" spans="21:21" s="9" customFormat="1" ht="15.2" customHeight="1">
      <c r="U2731" s="12"/>
    </row>
    <row r="2732" spans="21:21" s="9" customFormat="1" ht="15.2" customHeight="1">
      <c r="U2732" s="12"/>
    </row>
    <row r="2733" spans="21:21" s="9" customFormat="1" ht="15.2" customHeight="1">
      <c r="U2733" s="12"/>
    </row>
    <row r="2734" spans="21:21" s="9" customFormat="1" ht="15.2" customHeight="1">
      <c r="U2734" s="12"/>
    </row>
    <row r="2735" spans="21:21" s="9" customFormat="1" ht="15.2" customHeight="1">
      <c r="U2735" s="12"/>
    </row>
    <row r="2736" spans="21:21" s="9" customFormat="1" ht="15.2" customHeight="1">
      <c r="U2736" s="12"/>
    </row>
    <row r="2737" spans="21:21" s="9" customFormat="1" ht="15.2" customHeight="1">
      <c r="U2737" s="12"/>
    </row>
    <row r="2738" spans="21:21" s="9" customFormat="1" ht="15.2" customHeight="1">
      <c r="U2738" s="12"/>
    </row>
    <row r="2739" spans="21:21" s="9" customFormat="1" ht="15.2" customHeight="1">
      <c r="U2739" s="12"/>
    </row>
    <row r="2740" spans="21:21" s="9" customFormat="1" ht="15.2" customHeight="1">
      <c r="U2740" s="12"/>
    </row>
    <row r="2741" spans="21:21" s="9" customFormat="1" ht="15.2" customHeight="1">
      <c r="U2741" s="12"/>
    </row>
    <row r="2742" spans="21:21" s="9" customFormat="1" ht="15.2" customHeight="1">
      <c r="U2742" s="12"/>
    </row>
    <row r="2743" spans="21:21" s="9" customFormat="1" ht="15.2" customHeight="1">
      <c r="U2743" s="12"/>
    </row>
    <row r="2744" spans="21:21" s="9" customFormat="1" ht="15.2" customHeight="1">
      <c r="U2744" s="12"/>
    </row>
    <row r="2745" spans="21:21" s="9" customFormat="1" ht="15.2" customHeight="1">
      <c r="U2745" s="12"/>
    </row>
    <row r="2746" spans="21:21" s="9" customFormat="1" ht="15.2" customHeight="1">
      <c r="U2746" s="12"/>
    </row>
    <row r="2747" spans="21:21" s="9" customFormat="1" ht="15.2" customHeight="1">
      <c r="U2747" s="12"/>
    </row>
    <row r="2748" spans="21:21" s="9" customFormat="1" ht="15.2" customHeight="1">
      <c r="U2748" s="12"/>
    </row>
    <row r="2749" spans="21:21" s="9" customFormat="1" ht="15.2" customHeight="1">
      <c r="U2749" s="12"/>
    </row>
    <row r="2750" spans="21:21" s="9" customFormat="1" ht="15.2" customHeight="1">
      <c r="U2750" s="12"/>
    </row>
    <row r="2751" spans="21:21" s="9" customFormat="1" ht="15.2" customHeight="1">
      <c r="U2751" s="12"/>
    </row>
    <row r="2752" spans="21:21" s="9" customFormat="1" ht="15.2" customHeight="1">
      <c r="U2752" s="12"/>
    </row>
    <row r="2753" spans="21:21" s="9" customFormat="1" ht="15.2" customHeight="1">
      <c r="U2753" s="12"/>
    </row>
    <row r="2754" spans="21:21" s="9" customFormat="1" ht="15.2" customHeight="1">
      <c r="U2754" s="12"/>
    </row>
    <row r="2755" spans="21:21" s="9" customFormat="1" ht="15.2" customHeight="1">
      <c r="U2755" s="12"/>
    </row>
    <row r="2756" spans="21:21" s="9" customFormat="1" ht="15.2" customHeight="1">
      <c r="U2756" s="12"/>
    </row>
    <row r="2757" spans="21:21" s="9" customFormat="1" ht="15.2" customHeight="1">
      <c r="U2757" s="12"/>
    </row>
    <row r="2758" spans="21:21" s="9" customFormat="1" ht="15.2" customHeight="1">
      <c r="U2758" s="12"/>
    </row>
    <row r="2759" spans="21:21" s="9" customFormat="1" ht="15.2" customHeight="1">
      <c r="U2759" s="12"/>
    </row>
    <row r="2760" spans="21:21" s="9" customFormat="1" ht="15.2" customHeight="1">
      <c r="U2760" s="12"/>
    </row>
    <row r="2761" spans="21:21" s="9" customFormat="1" ht="15.2" customHeight="1">
      <c r="U2761" s="12"/>
    </row>
    <row r="2762" spans="21:21" s="9" customFormat="1" ht="15.2" customHeight="1">
      <c r="U2762" s="12"/>
    </row>
    <row r="2763" spans="21:21" s="9" customFormat="1" ht="15.2" customHeight="1">
      <c r="U2763" s="12"/>
    </row>
    <row r="2764" spans="21:21" s="9" customFormat="1" ht="15.2" customHeight="1">
      <c r="U2764" s="12"/>
    </row>
    <row r="2765" spans="21:21" s="9" customFormat="1" ht="15.2" customHeight="1">
      <c r="U2765" s="12"/>
    </row>
    <row r="2766" spans="21:21" s="9" customFormat="1" ht="15.2" customHeight="1">
      <c r="U2766" s="12"/>
    </row>
    <row r="2767" spans="21:21" s="9" customFormat="1" ht="15.2" customHeight="1">
      <c r="U2767" s="12"/>
    </row>
    <row r="2768" spans="21:21" s="9" customFormat="1" ht="15.2" customHeight="1">
      <c r="U2768" s="12"/>
    </row>
    <row r="2769" spans="21:21" s="9" customFormat="1" ht="15.2" customHeight="1">
      <c r="U2769" s="12"/>
    </row>
    <row r="2770" spans="21:21" s="9" customFormat="1" ht="15.2" customHeight="1">
      <c r="U2770" s="12"/>
    </row>
    <row r="2771" spans="21:21" s="9" customFormat="1" ht="15.2" customHeight="1">
      <c r="U2771" s="12"/>
    </row>
    <row r="2772" spans="21:21" s="9" customFormat="1" ht="15.2" customHeight="1">
      <c r="U2772" s="12"/>
    </row>
    <row r="2773" spans="21:21" s="9" customFormat="1" ht="15.2" customHeight="1">
      <c r="U2773" s="12"/>
    </row>
    <row r="2774" spans="21:21" s="9" customFormat="1" ht="15.2" customHeight="1">
      <c r="U2774" s="12"/>
    </row>
    <row r="2775" spans="21:21" s="9" customFormat="1" ht="15.2" customHeight="1">
      <c r="U2775" s="12"/>
    </row>
    <row r="2776" spans="21:21" s="9" customFormat="1" ht="15.2" customHeight="1">
      <c r="U2776" s="12"/>
    </row>
    <row r="2777" spans="21:21" s="9" customFormat="1" ht="15.2" customHeight="1">
      <c r="U2777" s="12"/>
    </row>
    <row r="2778" spans="21:21" s="9" customFormat="1" ht="15.2" customHeight="1">
      <c r="U2778" s="12"/>
    </row>
    <row r="2779" spans="21:21" s="9" customFormat="1" ht="15.2" customHeight="1">
      <c r="U2779" s="12"/>
    </row>
    <row r="2780" spans="21:21" s="9" customFormat="1" ht="15.2" customHeight="1">
      <c r="U2780" s="12"/>
    </row>
    <row r="2781" spans="21:21" s="9" customFormat="1" ht="15.2" customHeight="1">
      <c r="U2781" s="12"/>
    </row>
    <row r="2782" spans="21:21" s="9" customFormat="1" ht="15.2" customHeight="1">
      <c r="U2782" s="12"/>
    </row>
    <row r="2783" spans="21:21" s="9" customFormat="1" ht="15.2" customHeight="1">
      <c r="U2783" s="12"/>
    </row>
    <row r="2784" spans="21:21" s="9" customFormat="1" ht="15.2" customHeight="1">
      <c r="U2784" s="12"/>
    </row>
    <row r="2785" spans="21:21" s="9" customFormat="1" ht="15.2" customHeight="1">
      <c r="U2785" s="12"/>
    </row>
    <row r="2786" spans="21:21" s="9" customFormat="1" ht="15.2" customHeight="1">
      <c r="U2786" s="12"/>
    </row>
    <row r="2787" spans="21:21" s="9" customFormat="1" ht="15.2" customHeight="1">
      <c r="U2787" s="12"/>
    </row>
    <row r="2788" spans="21:21" s="9" customFormat="1" ht="15.2" customHeight="1">
      <c r="U2788" s="12"/>
    </row>
    <row r="2789" spans="21:21" s="9" customFormat="1" ht="15.2" customHeight="1">
      <c r="U2789" s="12"/>
    </row>
    <row r="2790" spans="21:21" s="9" customFormat="1" ht="15.2" customHeight="1">
      <c r="U2790" s="12"/>
    </row>
    <row r="2791" spans="21:21" s="9" customFormat="1" ht="15.2" customHeight="1">
      <c r="U2791" s="12"/>
    </row>
    <row r="2792" spans="21:21" s="9" customFormat="1" ht="15.2" customHeight="1">
      <c r="U2792" s="12"/>
    </row>
    <row r="2793" spans="21:21" s="9" customFormat="1" ht="15.2" customHeight="1">
      <c r="U2793" s="12"/>
    </row>
    <row r="2794" spans="21:21" s="9" customFormat="1" ht="15.2" customHeight="1">
      <c r="U2794" s="12"/>
    </row>
    <row r="2795" spans="21:21" s="9" customFormat="1" ht="15.2" customHeight="1">
      <c r="U2795" s="12"/>
    </row>
    <row r="2796" spans="21:21" s="9" customFormat="1" ht="15.2" customHeight="1">
      <c r="U2796" s="12"/>
    </row>
    <row r="2797" spans="21:21" s="9" customFormat="1" ht="15.2" customHeight="1">
      <c r="U2797" s="12"/>
    </row>
    <row r="2798" spans="21:21" s="9" customFormat="1" ht="15.2" customHeight="1">
      <c r="U2798" s="12"/>
    </row>
    <row r="2799" spans="21:21" s="9" customFormat="1" ht="15.2" customHeight="1">
      <c r="U2799" s="12"/>
    </row>
    <row r="2800" spans="21:21" s="9" customFormat="1" ht="15.2" customHeight="1">
      <c r="U2800" s="12"/>
    </row>
    <row r="2801" spans="21:21" s="9" customFormat="1" ht="15.2" customHeight="1">
      <c r="U2801" s="12"/>
    </row>
    <row r="2802" spans="21:21" s="9" customFormat="1" ht="15.2" customHeight="1">
      <c r="U2802" s="12"/>
    </row>
    <row r="2803" spans="21:21" s="9" customFormat="1" ht="15.2" customHeight="1">
      <c r="U2803" s="12"/>
    </row>
    <row r="2804" spans="21:21" s="9" customFormat="1" ht="15.2" customHeight="1">
      <c r="U2804" s="12"/>
    </row>
    <row r="2805" spans="21:21" s="9" customFormat="1" ht="15.2" customHeight="1">
      <c r="U2805" s="12"/>
    </row>
    <row r="2806" spans="21:21" s="9" customFormat="1" ht="15.2" customHeight="1">
      <c r="U2806" s="12"/>
    </row>
    <row r="2807" spans="21:21" s="9" customFormat="1" ht="15.2" customHeight="1">
      <c r="U2807" s="12"/>
    </row>
    <row r="2808" spans="21:21" s="9" customFormat="1" ht="15.2" customHeight="1">
      <c r="U2808" s="12"/>
    </row>
    <row r="2809" spans="21:21" s="9" customFormat="1" ht="15.2" customHeight="1">
      <c r="U2809" s="12"/>
    </row>
    <row r="2810" spans="21:21" s="9" customFormat="1" ht="15.2" customHeight="1">
      <c r="U2810" s="12"/>
    </row>
    <row r="2811" spans="21:21" s="9" customFormat="1" ht="15.2" customHeight="1">
      <c r="U2811" s="12"/>
    </row>
    <row r="2812" spans="21:21" s="9" customFormat="1" ht="15.2" customHeight="1">
      <c r="U2812" s="12"/>
    </row>
    <row r="2813" spans="21:21" s="9" customFormat="1" ht="15.2" customHeight="1">
      <c r="U2813" s="12"/>
    </row>
    <row r="2814" spans="21:21" s="9" customFormat="1" ht="15.2" customHeight="1">
      <c r="U2814" s="12"/>
    </row>
    <row r="2815" spans="21:21" s="9" customFormat="1" ht="15.2" customHeight="1">
      <c r="U2815" s="12"/>
    </row>
    <row r="2816" spans="21:21" s="9" customFormat="1" ht="15.2" customHeight="1">
      <c r="U2816" s="12"/>
    </row>
    <row r="2817" spans="21:21" s="9" customFormat="1" ht="15.2" customHeight="1">
      <c r="U2817" s="12"/>
    </row>
    <row r="2818" spans="21:21" s="9" customFormat="1" ht="15.2" customHeight="1">
      <c r="U2818" s="12"/>
    </row>
    <row r="2819" spans="21:21" s="9" customFormat="1" ht="15.2" customHeight="1">
      <c r="U2819" s="12"/>
    </row>
    <row r="2820" spans="21:21" s="9" customFormat="1" ht="15.2" customHeight="1">
      <c r="U2820" s="12"/>
    </row>
    <row r="2821" spans="21:21" s="9" customFormat="1" ht="15.2" customHeight="1">
      <c r="U2821" s="12"/>
    </row>
    <row r="2822" spans="21:21" s="9" customFormat="1" ht="15.2" customHeight="1">
      <c r="U2822" s="12"/>
    </row>
    <row r="2823" spans="21:21" s="9" customFormat="1" ht="15.2" customHeight="1">
      <c r="U2823" s="12"/>
    </row>
    <row r="2824" spans="21:21" s="9" customFormat="1" ht="15.2" customHeight="1">
      <c r="U2824" s="12"/>
    </row>
    <row r="2825" spans="21:21" s="9" customFormat="1" ht="15.2" customHeight="1">
      <c r="U2825" s="12"/>
    </row>
    <row r="2826" spans="21:21" s="9" customFormat="1" ht="15.2" customHeight="1">
      <c r="U2826" s="12"/>
    </row>
    <row r="2827" spans="21:21" s="9" customFormat="1" ht="15.2" customHeight="1">
      <c r="U2827" s="12"/>
    </row>
    <row r="2828" spans="21:21" s="9" customFormat="1" ht="15.2" customHeight="1">
      <c r="U2828" s="12"/>
    </row>
    <row r="2829" spans="21:21" s="9" customFormat="1" ht="15.2" customHeight="1">
      <c r="U2829" s="12"/>
    </row>
    <row r="2830" spans="21:21" s="9" customFormat="1" ht="15.2" customHeight="1">
      <c r="U2830" s="12"/>
    </row>
    <row r="2831" spans="21:21" s="9" customFormat="1" ht="15.2" customHeight="1">
      <c r="U2831" s="12"/>
    </row>
    <row r="2832" spans="21:21" s="9" customFormat="1" ht="15.2" customHeight="1">
      <c r="U2832" s="12"/>
    </row>
    <row r="2833" spans="21:21" s="9" customFormat="1" ht="15.2" customHeight="1">
      <c r="U2833" s="12"/>
    </row>
    <row r="2834" spans="21:21" s="9" customFormat="1" ht="15.2" customHeight="1">
      <c r="U2834" s="12"/>
    </row>
    <row r="2835" spans="21:21" s="9" customFormat="1" ht="15.2" customHeight="1">
      <c r="U2835" s="12"/>
    </row>
    <row r="2836" spans="21:21" s="9" customFormat="1" ht="15.2" customHeight="1">
      <c r="U2836" s="12"/>
    </row>
    <row r="2837" spans="21:21" s="9" customFormat="1" ht="15.2" customHeight="1">
      <c r="U2837" s="12"/>
    </row>
    <row r="2838" spans="21:21" s="9" customFormat="1" ht="15.2" customHeight="1">
      <c r="U2838" s="12"/>
    </row>
    <row r="2839" spans="21:21" s="9" customFormat="1" ht="15.2" customHeight="1">
      <c r="U2839" s="12"/>
    </row>
    <row r="2840" spans="21:21" s="9" customFormat="1" ht="15.2" customHeight="1">
      <c r="U2840" s="12"/>
    </row>
    <row r="2841" spans="21:21" s="9" customFormat="1" ht="15.2" customHeight="1">
      <c r="U2841" s="12"/>
    </row>
    <row r="2842" spans="21:21" s="9" customFormat="1" ht="15.2" customHeight="1">
      <c r="U2842" s="12"/>
    </row>
    <row r="2843" spans="21:21" s="9" customFormat="1" ht="15.2" customHeight="1">
      <c r="U2843" s="12"/>
    </row>
    <row r="2844" spans="21:21" s="9" customFormat="1" ht="15.2" customHeight="1">
      <c r="U2844" s="12"/>
    </row>
    <row r="2845" spans="21:21" s="9" customFormat="1" ht="15.2" customHeight="1">
      <c r="U2845" s="12"/>
    </row>
    <row r="2846" spans="21:21" s="9" customFormat="1" ht="15.2" customHeight="1">
      <c r="U2846" s="12"/>
    </row>
    <row r="2847" spans="21:21" s="9" customFormat="1" ht="15.2" customHeight="1">
      <c r="U2847" s="12"/>
    </row>
    <row r="2848" spans="21:21" s="9" customFormat="1" ht="15.2" customHeight="1">
      <c r="U2848" s="12"/>
    </row>
    <row r="2849" spans="21:21" s="9" customFormat="1" ht="15.2" customHeight="1">
      <c r="U2849" s="12"/>
    </row>
    <row r="2850" spans="21:21" s="9" customFormat="1" ht="15.2" customHeight="1">
      <c r="U2850" s="12"/>
    </row>
    <row r="2851" spans="21:21" s="9" customFormat="1" ht="15.2" customHeight="1">
      <c r="U2851" s="12"/>
    </row>
    <row r="2852" spans="21:21" s="9" customFormat="1" ht="15.2" customHeight="1">
      <c r="U2852" s="12"/>
    </row>
    <row r="2853" spans="21:21" s="9" customFormat="1" ht="15.2" customHeight="1">
      <c r="U2853" s="12"/>
    </row>
    <row r="2854" spans="21:21" s="9" customFormat="1" ht="15.2" customHeight="1">
      <c r="U2854" s="12"/>
    </row>
    <row r="2855" spans="21:21" s="9" customFormat="1" ht="15.2" customHeight="1">
      <c r="U2855" s="12"/>
    </row>
    <row r="2856" spans="21:21" s="9" customFormat="1" ht="15.2" customHeight="1">
      <c r="U2856" s="12"/>
    </row>
    <row r="2857" spans="21:21" s="9" customFormat="1" ht="15.2" customHeight="1">
      <c r="U2857" s="12"/>
    </row>
    <row r="2858" spans="21:21" s="9" customFormat="1" ht="15.2" customHeight="1">
      <c r="U2858" s="12"/>
    </row>
    <row r="2859" spans="21:21" s="9" customFormat="1" ht="15.2" customHeight="1">
      <c r="U2859" s="12"/>
    </row>
    <row r="2860" spans="21:21" s="9" customFormat="1" ht="15.2" customHeight="1">
      <c r="U2860" s="12"/>
    </row>
    <row r="2861" spans="21:21" s="9" customFormat="1" ht="15.2" customHeight="1">
      <c r="U2861" s="12"/>
    </row>
    <row r="2862" spans="21:21" s="9" customFormat="1" ht="15.2" customHeight="1">
      <c r="U2862" s="12"/>
    </row>
    <row r="2863" spans="21:21" s="9" customFormat="1" ht="15.2" customHeight="1">
      <c r="U2863" s="12"/>
    </row>
    <row r="2864" spans="21:21" s="9" customFormat="1" ht="15.2" customHeight="1">
      <c r="U2864" s="12"/>
    </row>
    <row r="2865" spans="21:21" s="9" customFormat="1" ht="15.2" customHeight="1">
      <c r="U2865" s="12"/>
    </row>
    <row r="2866" spans="21:21" s="9" customFormat="1" ht="15.2" customHeight="1">
      <c r="U2866" s="12"/>
    </row>
    <row r="2867" spans="21:21" s="9" customFormat="1" ht="15.2" customHeight="1">
      <c r="U2867" s="12"/>
    </row>
    <row r="2868" spans="21:21" s="9" customFormat="1" ht="15.2" customHeight="1">
      <c r="U2868" s="12"/>
    </row>
    <row r="2869" spans="21:21" s="9" customFormat="1" ht="15.2" customHeight="1">
      <c r="U2869" s="12"/>
    </row>
    <row r="2870" spans="21:21" s="9" customFormat="1" ht="15.2" customHeight="1">
      <c r="U2870" s="12"/>
    </row>
    <row r="2871" spans="21:21" s="9" customFormat="1" ht="15.2" customHeight="1">
      <c r="U2871" s="12"/>
    </row>
    <row r="2872" spans="21:21" s="9" customFormat="1" ht="15.2" customHeight="1">
      <c r="U2872" s="12"/>
    </row>
    <row r="2873" spans="21:21" s="9" customFormat="1" ht="15.2" customHeight="1">
      <c r="U2873" s="12"/>
    </row>
    <row r="2874" spans="21:21" s="9" customFormat="1" ht="15.2" customHeight="1">
      <c r="U2874" s="12"/>
    </row>
    <row r="2875" spans="21:21" s="9" customFormat="1" ht="15.2" customHeight="1">
      <c r="U2875" s="12"/>
    </row>
    <row r="2876" spans="21:21" s="9" customFormat="1" ht="15.2" customHeight="1">
      <c r="U2876" s="12"/>
    </row>
    <row r="2877" spans="21:21" s="9" customFormat="1" ht="15.2" customHeight="1">
      <c r="U2877" s="12"/>
    </row>
    <row r="2878" spans="21:21" s="9" customFormat="1" ht="15.2" customHeight="1">
      <c r="U2878" s="12"/>
    </row>
    <row r="2879" spans="21:21" s="9" customFormat="1" ht="15.2" customHeight="1">
      <c r="U2879" s="12"/>
    </row>
    <row r="2880" spans="21:21" s="9" customFormat="1" ht="15.2" customHeight="1">
      <c r="U2880" s="12"/>
    </row>
    <row r="2881" spans="21:21" s="9" customFormat="1" ht="15.2" customHeight="1">
      <c r="U2881" s="12"/>
    </row>
    <row r="2882" spans="21:21" s="9" customFormat="1" ht="15.2" customHeight="1">
      <c r="U2882" s="12"/>
    </row>
    <row r="2883" spans="21:21" s="9" customFormat="1" ht="15.2" customHeight="1">
      <c r="U2883" s="12"/>
    </row>
    <row r="2884" spans="21:21" s="9" customFormat="1" ht="15.2" customHeight="1">
      <c r="U2884" s="12"/>
    </row>
    <row r="2885" spans="21:21" s="9" customFormat="1" ht="15.2" customHeight="1">
      <c r="U2885" s="12"/>
    </row>
    <row r="2886" spans="21:21" s="9" customFormat="1" ht="15.2" customHeight="1">
      <c r="U2886" s="12"/>
    </row>
    <row r="2887" spans="21:21" s="9" customFormat="1" ht="15.2" customHeight="1">
      <c r="U2887" s="12"/>
    </row>
    <row r="2888" spans="21:21" s="9" customFormat="1" ht="15.2" customHeight="1">
      <c r="U2888" s="12"/>
    </row>
    <row r="2889" spans="21:21" s="9" customFormat="1" ht="15.2" customHeight="1">
      <c r="U2889" s="12"/>
    </row>
    <row r="2890" spans="21:21" s="9" customFormat="1" ht="15.2" customHeight="1">
      <c r="U2890" s="12"/>
    </row>
    <row r="2891" spans="21:21" s="9" customFormat="1" ht="15.2" customHeight="1">
      <c r="U2891" s="12"/>
    </row>
    <row r="2892" spans="21:21" s="9" customFormat="1" ht="15.2" customHeight="1">
      <c r="U2892" s="12"/>
    </row>
    <row r="2893" spans="21:21" s="9" customFormat="1" ht="15.2" customHeight="1">
      <c r="U2893" s="12"/>
    </row>
    <row r="2894" spans="21:21" s="9" customFormat="1" ht="15.2" customHeight="1">
      <c r="U2894" s="12"/>
    </row>
    <row r="2895" spans="21:21" s="9" customFormat="1" ht="15.2" customHeight="1">
      <c r="U2895" s="12"/>
    </row>
    <row r="2896" spans="21:21" s="9" customFormat="1" ht="15.2" customHeight="1">
      <c r="U2896" s="12"/>
    </row>
    <row r="2897" spans="21:21" s="9" customFormat="1" ht="15.2" customHeight="1">
      <c r="U2897" s="12"/>
    </row>
    <row r="2898" spans="21:21" s="9" customFormat="1" ht="15.2" customHeight="1">
      <c r="U2898" s="12"/>
    </row>
    <row r="2899" spans="21:21" s="9" customFormat="1" ht="15.2" customHeight="1">
      <c r="U2899" s="12"/>
    </row>
    <row r="2900" spans="21:21" s="9" customFormat="1" ht="15.2" customHeight="1">
      <c r="U2900" s="12"/>
    </row>
    <row r="2901" spans="21:21" s="9" customFormat="1" ht="15.2" customHeight="1">
      <c r="U2901" s="12"/>
    </row>
    <row r="2902" spans="21:21" s="9" customFormat="1" ht="15.2" customHeight="1">
      <c r="U2902" s="12"/>
    </row>
    <row r="2903" spans="21:21" s="9" customFormat="1" ht="15.2" customHeight="1">
      <c r="U2903" s="12"/>
    </row>
    <row r="2904" spans="21:21" s="9" customFormat="1" ht="15.2" customHeight="1">
      <c r="U2904" s="12"/>
    </row>
    <row r="2905" spans="21:21" s="9" customFormat="1" ht="15.2" customHeight="1">
      <c r="U2905" s="12"/>
    </row>
    <row r="2906" spans="21:21" s="9" customFormat="1" ht="15.2" customHeight="1">
      <c r="U2906" s="12"/>
    </row>
    <row r="2907" spans="21:21" s="9" customFormat="1" ht="15.2" customHeight="1">
      <c r="U2907" s="12"/>
    </row>
    <row r="2908" spans="21:21" s="9" customFormat="1" ht="15.2" customHeight="1">
      <c r="U2908" s="12"/>
    </row>
    <row r="2909" spans="21:21" s="9" customFormat="1" ht="15.2" customHeight="1">
      <c r="U2909" s="12"/>
    </row>
    <row r="2910" spans="21:21" s="9" customFormat="1" ht="15.2" customHeight="1">
      <c r="U2910" s="12"/>
    </row>
    <row r="2911" spans="21:21" s="9" customFormat="1" ht="15.2" customHeight="1">
      <c r="U2911" s="12"/>
    </row>
    <row r="2912" spans="21:21" s="9" customFormat="1" ht="15.2" customHeight="1">
      <c r="U2912" s="12"/>
    </row>
    <row r="2913" spans="21:21" s="9" customFormat="1" ht="15.2" customHeight="1">
      <c r="U2913" s="12"/>
    </row>
    <row r="2914" spans="21:21" s="9" customFormat="1" ht="15.2" customHeight="1">
      <c r="U2914" s="12"/>
    </row>
    <row r="2915" spans="21:21" s="9" customFormat="1" ht="15.2" customHeight="1">
      <c r="U2915" s="12"/>
    </row>
    <row r="2916" spans="21:21" s="9" customFormat="1" ht="15.2" customHeight="1">
      <c r="U2916" s="12"/>
    </row>
    <row r="2917" spans="21:21" s="9" customFormat="1" ht="15.2" customHeight="1">
      <c r="U2917" s="12"/>
    </row>
    <row r="2918" spans="21:21" s="9" customFormat="1" ht="15.2" customHeight="1">
      <c r="U2918" s="12"/>
    </row>
    <row r="2919" spans="21:21" s="9" customFormat="1" ht="15.2" customHeight="1">
      <c r="U2919" s="12"/>
    </row>
    <row r="2920" spans="21:21" s="9" customFormat="1" ht="15.2" customHeight="1">
      <c r="U2920" s="12"/>
    </row>
    <row r="2921" spans="21:21" s="9" customFormat="1" ht="15.2" customHeight="1">
      <c r="U2921" s="12"/>
    </row>
    <row r="2922" spans="21:21" s="9" customFormat="1" ht="15.2" customHeight="1">
      <c r="U2922" s="12"/>
    </row>
    <row r="2923" spans="21:21" s="9" customFormat="1" ht="15.2" customHeight="1">
      <c r="U2923" s="12"/>
    </row>
    <row r="2924" spans="21:21" s="9" customFormat="1" ht="15.2" customHeight="1">
      <c r="U2924" s="12"/>
    </row>
    <row r="2925" spans="21:21" s="9" customFormat="1" ht="15.2" customHeight="1">
      <c r="U2925" s="12"/>
    </row>
    <row r="2926" spans="21:21" s="9" customFormat="1" ht="15.2" customHeight="1">
      <c r="U2926" s="12"/>
    </row>
    <row r="2927" spans="21:21" s="9" customFormat="1" ht="15.2" customHeight="1">
      <c r="U2927" s="12"/>
    </row>
    <row r="2928" spans="21:21" s="9" customFormat="1" ht="15.2" customHeight="1">
      <c r="U2928" s="12"/>
    </row>
    <row r="2929" spans="21:21" s="9" customFormat="1" ht="15.2" customHeight="1">
      <c r="U2929" s="12"/>
    </row>
    <row r="2930" spans="21:21" s="9" customFormat="1" ht="15.2" customHeight="1">
      <c r="U2930" s="12"/>
    </row>
    <row r="2931" spans="21:21" s="9" customFormat="1" ht="15.2" customHeight="1">
      <c r="U2931" s="12"/>
    </row>
    <row r="2932" spans="21:21" s="9" customFormat="1" ht="15.2" customHeight="1">
      <c r="U2932" s="12"/>
    </row>
    <row r="2933" spans="21:21" s="9" customFormat="1" ht="15.2" customHeight="1">
      <c r="U2933" s="12"/>
    </row>
    <row r="2934" spans="21:21" s="9" customFormat="1" ht="15.2" customHeight="1">
      <c r="U2934" s="12"/>
    </row>
    <row r="2935" spans="21:21" s="9" customFormat="1" ht="15.2" customHeight="1">
      <c r="U2935" s="12"/>
    </row>
    <row r="2936" spans="21:21" s="9" customFormat="1" ht="15.2" customHeight="1">
      <c r="U2936" s="12"/>
    </row>
    <row r="2937" spans="21:21" s="9" customFormat="1" ht="15.2" customHeight="1">
      <c r="U2937" s="12"/>
    </row>
    <row r="2938" spans="21:21" s="9" customFormat="1" ht="15.2" customHeight="1">
      <c r="U2938" s="12"/>
    </row>
    <row r="2939" spans="21:21" s="9" customFormat="1" ht="15.2" customHeight="1">
      <c r="U2939" s="12"/>
    </row>
    <row r="2940" spans="21:21" s="9" customFormat="1" ht="15.2" customHeight="1">
      <c r="U2940" s="12"/>
    </row>
    <row r="2941" spans="21:21" s="9" customFormat="1" ht="15.2" customHeight="1">
      <c r="U2941" s="12"/>
    </row>
    <row r="2942" spans="21:21" s="9" customFormat="1" ht="15.2" customHeight="1">
      <c r="U2942" s="12"/>
    </row>
    <row r="2943" spans="21:21" s="9" customFormat="1" ht="15.2" customHeight="1">
      <c r="U2943" s="12"/>
    </row>
    <row r="2944" spans="21:21" s="9" customFormat="1" ht="15.2" customHeight="1">
      <c r="U2944" s="12"/>
    </row>
    <row r="2945" spans="21:21" s="9" customFormat="1" ht="15.2" customHeight="1">
      <c r="U2945" s="12"/>
    </row>
    <row r="2946" spans="21:21" s="9" customFormat="1" ht="15.2" customHeight="1">
      <c r="U2946" s="12"/>
    </row>
    <row r="2947" spans="21:21" s="9" customFormat="1" ht="15.2" customHeight="1">
      <c r="U2947" s="12"/>
    </row>
    <row r="2948" spans="21:21" s="9" customFormat="1" ht="15.2" customHeight="1">
      <c r="U2948" s="12"/>
    </row>
    <row r="2949" spans="21:21" s="9" customFormat="1" ht="15.2" customHeight="1">
      <c r="U2949" s="12"/>
    </row>
    <row r="2950" spans="21:21" s="9" customFormat="1" ht="15.2" customHeight="1">
      <c r="U2950" s="12"/>
    </row>
    <row r="2951" spans="21:21" s="9" customFormat="1" ht="15.2" customHeight="1">
      <c r="U2951" s="12"/>
    </row>
    <row r="2952" spans="21:21" s="9" customFormat="1" ht="15.2" customHeight="1">
      <c r="U2952" s="12"/>
    </row>
    <row r="2953" spans="21:21" s="9" customFormat="1" ht="15.2" customHeight="1">
      <c r="U2953" s="12"/>
    </row>
    <row r="2954" spans="21:21" s="9" customFormat="1" ht="15.2" customHeight="1">
      <c r="U2954" s="12"/>
    </row>
    <row r="2955" spans="21:21" s="9" customFormat="1" ht="15.2" customHeight="1">
      <c r="U2955" s="12"/>
    </row>
    <row r="2956" spans="21:21" s="9" customFormat="1" ht="15.2" customHeight="1">
      <c r="U2956" s="12"/>
    </row>
    <row r="2957" spans="21:21" s="9" customFormat="1" ht="15.2" customHeight="1">
      <c r="U2957" s="12"/>
    </row>
    <row r="2958" spans="21:21" s="9" customFormat="1" ht="15.2" customHeight="1">
      <c r="U2958" s="12"/>
    </row>
    <row r="2959" spans="21:21" s="9" customFormat="1" ht="15.2" customHeight="1">
      <c r="U2959" s="12"/>
    </row>
    <row r="2960" spans="21:21" s="9" customFormat="1" ht="15.2" customHeight="1">
      <c r="U2960" s="12"/>
    </row>
    <row r="2961" spans="21:21" s="9" customFormat="1" ht="15.2" customHeight="1">
      <c r="U2961" s="12"/>
    </row>
    <row r="2962" spans="21:21" s="9" customFormat="1" ht="15.2" customHeight="1">
      <c r="U2962" s="12"/>
    </row>
    <row r="2963" spans="21:21" s="9" customFormat="1" ht="15.2" customHeight="1">
      <c r="U2963" s="12"/>
    </row>
    <row r="2964" spans="21:21" s="9" customFormat="1" ht="15.2" customHeight="1">
      <c r="U2964" s="12"/>
    </row>
    <row r="2965" spans="21:21" s="9" customFormat="1" ht="15.2" customHeight="1">
      <c r="U2965" s="12"/>
    </row>
    <row r="2966" spans="21:21" s="9" customFormat="1" ht="15.2" customHeight="1">
      <c r="U2966" s="12"/>
    </row>
    <row r="2967" spans="21:21" s="9" customFormat="1" ht="15.2" customHeight="1">
      <c r="U2967" s="12"/>
    </row>
    <row r="2968" spans="21:21" s="9" customFormat="1" ht="15.2" customHeight="1">
      <c r="U2968" s="12"/>
    </row>
    <row r="2969" spans="21:21" s="9" customFormat="1" ht="15.2" customHeight="1">
      <c r="U2969" s="12"/>
    </row>
    <row r="2970" spans="21:21" s="9" customFormat="1" ht="15.2" customHeight="1">
      <c r="U2970" s="12"/>
    </row>
    <row r="2971" spans="21:21" s="9" customFormat="1" ht="15.2" customHeight="1">
      <c r="U2971" s="12"/>
    </row>
    <row r="2972" spans="21:21" s="9" customFormat="1" ht="15.2" customHeight="1">
      <c r="U2972" s="12"/>
    </row>
    <row r="2973" spans="21:21" s="9" customFormat="1" ht="15.2" customHeight="1">
      <c r="U2973" s="12"/>
    </row>
    <row r="2974" spans="21:21" s="9" customFormat="1" ht="15.2" customHeight="1">
      <c r="U2974" s="12"/>
    </row>
    <row r="2975" spans="21:21" s="9" customFormat="1" ht="15.2" customHeight="1">
      <c r="U2975" s="12"/>
    </row>
    <row r="2976" spans="21:21" s="9" customFormat="1" ht="15.2" customHeight="1">
      <c r="U2976" s="12"/>
    </row>
    <row r="2977" spans="21:21" s="9" customFormat="1" ht="15.2" customHeight="1">
      <c r="U2977" s="12"/>
    </row>
    <row r="2978" spans="21:21" s="9" customFormat="1" ht="15.2" customHeight="1">
      <c r="U2978" s="12"/>
    </row>
    <row r="2979" spans="21:21" s="9" customFormat="1" ht="15.2" customHeight="1">
      <c r="U2979" s="12"/>
    </row>
    <row r="2980" spans="21:21" s="9" customFormat="1" ht="15.2" customHeight="1">
      <c r="U2980" s="12"/>
    </row>
    <row r="2981" spans="21:21" s="9" customFormat="1" ht="15.2" customHeight="1">
      <c r="U2981" s="12"/>
    </row>
    <row r="2982" spans="21:21" s="9" customFormat="1" ht="15.2" customHeight="1">
      <c r="U2982" s="12"/>
    </row>
    <row r="2983" spans="21:21" s="9" customFormat="1" ht="15.2" customHeight="1">
      <c r="U2983" s="12"/>
    </row>
    <row r="2984" spans="21:21" s="9" customFormat="1" ht="15.2" customHeight="1">
      <c r="U2984" s="12"/>
    </row>
    <row r="2985" spans="21:21" s="9" customFormat="1" ht="15.2" customHeight="1">
      <c r="U2985" s="12"/>
    </row>
    <row r="2986" spans="21:21" s="9" customFormat="1" ht="15.2" customHeight="1">
      <c r="U2986" s="12"/>
    </row>
    <row r="2987" spans="21:21" s="9" customFormat="1" ht="15.2" customHeight="1">
      <c r="U2987" s="12"/>
    </row>
    <row r="2988" spans="21:21" s="9" customFormat="1" ht="15.2" customHeight="1">
      <c r="U2988" s="12"/>
    </row>
    <row r="2989" spans="21:21" s="9" customFormat="1" ht="15.2" customHeight="1">
      <c r="U2989" s="12"/>
    </row>
    <row r="2990" spans="21:21" s="9" customFormat="1" ht="15.2" customHeight="1">
      <c r="U2990" s="12"/>
    </row>
    <row r="2991" spans="21:21" s="9" customFormat="1" ht="15.2" customHeight="1">
      <c r="U2991" s="12"/>
    </row>
    <row r="2992" spans="21:21" s="9" customFormat="1" ht="15.2" customHeight="1">
      <c r="U2992" s="12"/>
    </row>
    <row r="2993" spans="21:21" s="9" customFormat="1" ht="15.2" customHeight="1">
      <c r="U2993" s="12"/>
    </row>
    <row r="2994" spans="21:21" s="9" customFormat="1" ht="15.2" customHeight="1">
      <c r="U2994" s="12"/>
    </row>
    <row r="2995" spans="21:21" s="9" customFormat="1" ht="15.2" customHeight="1">
      <c r="U2995" s="12"/>
    </row>
    <row r="2996" spans="21:21" s="9" customFormat="1" ht="15.2" customHeight="1">
      <c r="U2996" s="12"/>
    </row>
    <row r="2997" spans="21:21" s="9" customFormat="1" ht="15.2" customHeight="1">
      <c r="U2997" s="12"/>
    </row>
    <row r="2998" spans="21:21" s="9" customFormat="1" ht="15.2" customHeight="1">
      <c r="U2998" s="12"/>
    </row>
    <row r="2999" spans="21:21" s="9" customFormat="1" ht="15.2" customHeight="1">
      <c r="U2999" s="12"/>
    </row>
    <row r="3000" spans="21:21" s="9" customFormat="1" ht="15.2" customHeight="1">
      <c r="U3000" s="12"/>
    </row>
    <row r="3001" spans="21:21" s="9" customFormat="1" ht="15.2" customHeight="1">
      <c r="U3001" s="12"/>
    </row>
    <row r="3002" spans="21:21" s="9" customFormat="1" ht="15.2" customHeight="1">
      <c r="U3002" s="12"/>
    </row>
    <row r="3003" spans="21:21" s="9" customFormat="1" ht="15.2" customHeight="1">
      <c r="U3003" s="12"/>
    </row>
    <row r="3004" spans="21:21" s="9" customFormat="1" ht="15.2" customHeight="1">
      <c r="U3004" s="12"/>
    </row>
    <row r="3005" spans="21:21" s="9" customFormat="1" ht="15.2" customHeight="1">
      <c r="U3005" s="12"/>
    </row>
    <row r="3006" spans="21:21" s="9" customFormat="1" ht="15.2" customHeight="1">
      <c r="U3006" s="12"/>
    </row>
    <row r="3007" spans="21:21" s="9" customFormat="1" ht="15.2" customHeight="1">
      <c r="U3007" s="12"/>
    </row>
    <row r="3008" spans="21:21" s="9" customFormat="1" ht="15.2" customHeight="1">
      <c r="U3008" s="12"/>
    </row>
    <row r="3009" spans="21:21" s="9" customFormat="1" ht="15.2" customHeight="1">
      <c r="U3009" s="12"/>
    </row>
    <row r="3010" spans="21:21" s="9" customFormat="1" ht="15.2" customHeight="1">
      <c r="U3010" s="12"/>
    </row>
    <row r="3011" spans="21:21" s="9" customFormat="1" ht="15.2" customHeight="1">
      <c r="U3011" s="12"/>
    </row>
    <row r="3012" spans="21:21" s="9" customFormat="1" ht="15.2" customHeight="1">
      <c r="U3012" s="12"/>
    </row>
    <row r="3013" spans="21:21" s="9" customFormat="1" ht="15.2" customHeight="1">
      <c r="U3013" s="12"/>
    </row>
    <row r="3014" spans="21:21" s="9" customFormat="1" ht="15.2" customHeight="1">
      <c r="U3014" s="12"/>
    </row>
    <row r="3015" spans="21:21" s="9" customFormat="1" ht="15.2" customHeight="1">
      <c r="U3015" s="12"/>
    </row>
    <row r="3016" spans="21:21" s="9" customFormat="1" ht="15.2" customHeight="1">
      <c r="U3016" s="12"/>
    </row>
    <row r="3017" spans="21:21" s="9" customFormat="1" ht="15.2" customHeight="1">
      <c r="U3017" s="12"/>
    </row>
    <row r="3018" spans="21:21" s="9" customFormat="1" ht="15.2" customHeight="1">
      <c r="U3018" s="12"/>
    </row>
    <row r="3019" spans="21:21" s="9" customFormat="1" ht="15.2" customHeight="1">
      <c r="U3019" s="12"/>
    </row>
    <row r="3020" spans="21:21" s="9" customFormat="1" ht="15.2" customHeight="1">
      <c r="U3020" s="12"/>
    </row>
    <row r="3021" spans="21:21" s="9" customFormat="1" ht="15.2" customHeight="1">
      <c r="U3021" s="12"/>
    </row>
    <row r="3022" spans="21:21" s="9" customFormat="1" ht="15.2" customHeight="1">
      <c r="U3022" s="12"/>
    </row>
    <row r="3023" spans="21:21" s="9" customFormat="1" ht="15.2" customHeight="1">
      <c r="U3023" s="12"/>
    </row>
    <row r="3024" spans="21:21" s="9" customFormat="1" ht="15.2" customHeight="1">
      <c r="U3024" s="12"/>
    </row>
    <row r="3025" spans="21:21" s="9" customFormat="1" ht="15.2" customHeight="1">
      <c r="U3025" s="12"/>
    </row>
    <row r="3026" spans="21:21" s="9" customFormat="1" ht="15.2" customHeight="1">
      <c r="U3026" s="12"/>
    </row>
    <row r="3027" spans="21:21" s="9" customFormat="1" ht="15.2" customHeight="1">
      <c r="U3027" s="12"/>
    </row>
    <row r="3028" spans="21:21" s="9" customFormat="1" ht="15.2" customHeight="1">
      <c r="U3028" s="12"/>
    </row>
    <row r="3029" spans="21:21" s="9" customFormat="1" ht="15.2" customHeight="1">
      <c r="U3029" s="12"/>
    </row>
    <row r="3030" spans="21:21" s="9" customFormat="1" ht="15.2" customHeight="1">
      <c r="U3030" s="12"/>
    </row>
    <row r="3031" spans="21:21" s="9" customFormat="1" ht="15.2" customHeight="1">
      <c r="U3031" s="12"/>
    </row>
    <row r="3032" spans="21:21" s="9" customFormat="1" ht="15.2" customHeight="1">
      <c r="U3032" s="12"/>
    </row>
    <row r="3033" spans="21:21" s="9" customFormat="1" ht="15.2" customHeight="1">
      <c r="U3033" s="12"/>
    </row>
    <row r="3034" spans="21:21" s="9" customFormat="1" ht="15.2" customHeight="1">
      <c r="U3034" s="12"/>
    </row>
    <row r="3035" spans="21:21" s="9" customFormat="1" ht="15.2" customHeight="1">
      <c r="U3035" s="12"/>
    </row>
    <row r="3036" spans="21:21" s="9" customFormat="1" ht="15.2" customHeight="1">
      <c r="U3036" s="12"/>
    </row>
    <row r="3037" spans="21:21" s="9" customFormat="1" ht="15.2" customHeight="1">
      <c r="U3037" s="12"/>
    </row>
    <row r="3038" spans="21:21" s="9" customFormat="1" ht="15.2" customHeight="1">
      <c r="U3038" s="12"/>
    </row>
    <row r="3039" spans="21:21" s="9" customFormat="1" ht="15.2" customHeight="1">
      <c r="U3039" s="12"/>
    </row>
    <row r="3040" spans="21:21" s="9" customFormat="1" ht="15.2" customHeight="1">
      <c r="U3040" s="12"/>
    </row>
    <row r="3041" spans="21:21" s="9" customFormat="1" ht="15.2" customHeight="1">
      <c r="U3041" s="12"/>
    </row>
    <row r="3042" spans="21:21" s="9" customFormat="1" ht="15.2" customHeight="1">
      <c r="U3042" s="12"/>
    </row>
    <row r="3043" spans="21:21" s="9" customFormat="1" ht="15.2" customHeight="1">
      <c r="U3043" s="12"/>
    </row>
    <row r="3044" spans="21:21" s="9" customFormat="1" ht="15.2" customHeight="1">
      <c r="U3044" s="12"/>
    </row>
    <row r="3045" spans="21:21" s="9" customFormat="1" ht="15.2" customHeight="1">
      <c r="U3045" s="12"/>
    </row>
    <row r="3046" spans="21:21" s="9" customFormat="1" ht="15.2" customHeight="1">
      <c r="U3046" s="12"/>
    </row>
    <row r="3047" spans="21:21" s="9" customFormat="1" ht="15.2" customHeight="1">
      <c r="U3047" s="12"/>
    </row>
    <row r="3048" spans="21:21" s="9" customFormat="1" ht="15.2" customHeight="1">
      <c r="U3048" s="12"/>
    </row>
    <row r="3049" spans="21:21" s="9" customFormat="1" ht="15.2" customHeight="1">
      <c r="U3049" s="12"/>
    </row>
    <row r="3050" spans="21:21" s="9" customFormat="1" ht="15.2" customHeight="1">
      <c r="U3050" s="12"/>
    </row>
    <row r="3051" spans="21:21" s="9" customFormat="1" ht="15.2" customHeight="1">
      <c r="U3051" s="12"/>
    </row>
    <row r="3052" spans="21:21" s="9" customFormat="1" ht="15.2" customHeight="1">
      <c r="U3052" s="12"/>
    </row>
    <row r="3053" spans="21:21" s="9" customFormat="1" ht="15.2" customHeight="1">
      <c r="U3053" s="12"/>
    </row>
    <row r="3054" spans="21:21" s="9" customFormat="1" ht="15.2" customHeight="1">
      <c r="U3054" s="12"/>
    </row>
    <row r="3055" spans="21:21" s="9" customFormat="1" ht="15.2" customHeight="1">
      <c r="U3055" s="12"/>
    </row>
    <row r="3056" spans="21:21" s="9" customFormat="1" ht="15.2" customHeight="1">
      <c r="U3056" s="12"/>
    </row>
    <row r="3057" spans="21:21" s="9" customFormat="1" ht="15.2" customHeight="1">
      <c r="U3057" s="12"/>
    </row>
    <row r="3058" spans="21:21" s="9" customFormat="1" ht="15.2" customHeight="1">
      <c r="U3058" s="12"/>
    </row>
    <row r="3059" spans="21:21" s="9" customFormat="1" ht="15.2" customHeight="1">
      <c r="U3059" s="12"/>
    </row>
    <row r="3060" spans="21:21" s="9" customFormat="1" ht="15.2" customHeight="1">
      <c r="U3060" s="12"/>
    </row>
    <row r="3061" spans="21:21" s="9" customFormat="1" ht="15.2" customHeight="1">
      <c r="U3061" s="12"/>
    </row>
    <row r="3062" spans="21:21" s="9" customFormat="1" ht="15.2" customHeight="1">
      <c r="U3062" s="12"/>
    </row>
    <row r="3063" spans="21:21" s="9" customFormat="1" ht="15.2" customHeight="1">
      <c r="U3063" s="12"/>
    </row>
    <row r="3064" spans="21:21" s="9" customFormat="1" ht="15.2" customHeight="1">
      <c r="U3064" s="12"/>
    </row>
    <row r="3065" spans="21:21" s="9" customFormat="1" ht="15.2" customHeight="1">
      <c r="U3065" s="12"/>
    </row>
    <row r="3066" spans="21:21" s="9" customFormat="1" ht="15.2" customHeight="1">
      <c r="U3066" s="12"/>
    </row>
    <row r="3067" spans="21:21" s="9" customFormat="1" ht="15.2" customHeight="1">
      <c r="U3067" s="12"/>
    </row>
    <row r="3068" spans="21:21" s="9" customFormat="1" ht="15.2" customHeight="1">
      <c r="U3068" s="12"/>
    </row>
    <row r="3069" spans="21:21" s="9" customFormat="1" ht="15.2" customHeight="1">
      <c r="U3069" s="12"/>
    </row>
    <row r="3070" spans="21:21" s="9" customFormat="1" ht="15.2" customHeight="1">
      <c r="U3070" s="12"/>
    </row>
    <row r="3071" spans="21:21" s="9" customFormat="1" ht="15.2" customHeight="1">
      <c r="U3071" s="12"/>
    </row>
    <row r="3072" spans="21:21" s="9" customFormat="1" ht="15.2" customHeight="1">
      <c r="U3072" s="12"/>
    </row>
    <row r="3073" spans="21:21" s="9" customFormat="1" ht="15.2" customHeight="1">
      <c r="U3073" s="12"/>
    </row>
    <row r="3074" spans="21:21" s="9" customFormat="1" ht="15.2" customHeight="1">
      <c r="U3074" s="12"/>
    </row>
    <row r="3075" spans="21:21" s="9" customFormat="1" ht="15.2" customHeight="1">
      <c r="U3075" s="12"/>
    </row>
    <row r="3076" spans="21:21" s="9" customFormat="1" ht="15.2" customHeight="1">
      <c r="U3076" s="12"/>
    </row>
    <row r="3077" spans="21:21" s="9" customFormat="1" ht="15.2" customHeight="1">
      <c r="U3077" s="12"/>
    </row>
    <row r="3078" spans="21:21" s="9" customFormat="1" ht="15.2" customHeight="1">
      <c r="U3078" s="12"/>
    </row>
    <row r="3079" spans="21:21" s="9" customFormat="1" ht="15.2" customHeight="1">
      <c r="U3079" s="12"/>
    </row>
    <row r="3080" spans="21:21" s="9" customFormat="1" ht="15.2" customHeight="1">
      <c r="U3080" s="12"/>
    </row>
    <row r="3081" spans="21:21" s="9" customFormat="1" ht="15.2" customHeight="1">
      <c r="U3081" s="12"/>
    </row>
    <row r="3082" spans="21:21" s="9" customFormat="1" ht="15.2" customHeight="1">
      <c r="U3082" s="12"/>
    </row>
    <row r="3083" spans="21:21" s="9" customFormat="1" ht="15.2" customHeight="1">
      <c r="U3083" s="12"/>
    </row>
    <row r="3084" spans="21:21" s="9" customFormat="1" ht="15.2" customHeight="1">
      <c r="U3084" s="12"/>
    </row>
    <row r="3085" spans="21:21" s="9" customFormat="1" ht="15.2" customHeight="1">
      <c r="U3085" s="12"/>
    </row>
    <row r="3086" spans="21:21" s="9" customFormat="1" ht="15.2" customHeight="1">
      <c r="U3086" s="12"/>
    </row>
    <row r="3087" spans="21:21" s="9" customFormat="1" ht="15.2" customHeight="1">
      <c r="U3087" s="12"/>
    </row>
    <row r="3088" spans="21:21" s="9" customFormat="1" ht="15.2" customHeight="1">
      <c r="U3088" s="12"/>
    </row>
    <row r="3089" spans="21:21" s="9" customFormat="1" ht="15.2" customHeight="1">
      <c r="U3089" s="12"/>
    </row>
    <row r="3090" spans="21:21" s="9" customFormat="1" ht="15.2" customHeight="1">
      <c r="U3090" s="12"/>
    </row>
    <row r="3091" spans="21:21" s="9" customFormat="1" ht="15.2" customHeight="1">
      <c r="U3091" s="12"/>
    </row>
    <row r="3092" spans="21:21" s="9" customFormat="1" ht="15.2" customHeight="1">
      <c r="U3092" s="12"/>
    </row>
    <row r="3093" spans="21:21" s="9" customFormat="1" ht="15.2" customHeight="1">
      <c r="U3093" s="12"/>
    </row>
    <row r="3094" spans="21:21" s="9" customFormat="1" ht="15.2" customHeight="1">
      <c r="U3094" s="12"/>
    </row>
    <row r="3095" spans="21:21" s="9" customFormat="1" ht="15.2" customHeight="1">
      <c r="U3095" s="12"/>
    </row>
    <row r="3096" spans="21:21" s="9" customFormat="1" ht="15.2" customHeight="1">
      <c r="U3096" s="12"/>
    </row>
    <row r="3097" spans="21:21" s="9" customFormat="1" ht="15.2" customHeight="1">
      <c r="U3097" s="12"/>
    </row>
    <row r="3098" spans="21:21" s="9" customFormat="1" ht="15.2" customHeight="1">
      <c r="U3098" s="12"/>
    </row>
    <row r="3099" spans="21:21" s="9" customFormat="1" ht="15.2" customHeight="1">
      <c r="U3099" s="12"/>
    </row>
    <row r="3100" spans="21:21" s="9" customFormat="1" ht="15.2" customHeight="1">
      <c r="U3100" s="12"/>
    </row>
    <row r="3101" spans="21:21" s="9" customFormat="1" ht="15.2" customHeight="1">
      <c r="U3101" s="12"/>
    </row>
    <row r="3102" spans="21:21" s="9" customFormat="1" ht="15.2" customHeight="1">
      <c r="U3102" s="12"/>
    </row>
    <row r="3103" spans="21:21" s="9" customFormat="1" ht="15.2" customHeight="1">
      <c r="U3103" s="12"/>
    </row>
    <row r="3104" spans="21:21" s="9" customFormat="1" ht="15.2" customHeight="1">
      <c r="U3104" s="12"/>
    </row>
    <row r="3105" spans="21:21" s="9" customFormat="1" ht="15.2" customHeight="1">
      <c r="U3105" s="12"/>
    </row>
    <row r="3106" spans="21:21" s="9" customFormat="1" ht="15.2" customHeight="1">
      <c r="U3106" s="12"/>
    </row>
    <row r="3107" spans="21:21" s="9" customFormat="1" ht="15.2" customHeight="1">
      <c r="U3107" s="12"/>
    </row>
    <row r="3108" spans="21:21" s="9" customFormat="1" ht="15.2" customHeight="1">
      <c r="U3108" s="12"/>
    </row>
    <row r="3109" spans="21:21" s="9" customFormat="1" ht="15.2" customHeight="1">
      <c r="U3109" s="12"/>
    </row>
    <row r="3110" spans="21:21" s="9" customFormat="1" ht="15.2" customHeight="1">
      <c r="U3110" s="12"/>
    </row>
    <row r="3111" spans="21:21" s="9" customFormat="1" ht="15.2" customHeight="1">
      <c r="U3111" s="12"/>
    </row>
    <row r="3112" spans="21:21" s="9" customFormat="1" ht="15.2" customHeight="1">
      <c r="U3112" s="12"/>
    </row>
    <row r="3113" spans="21:21" s="9" customFormat="1" ht="15.2" customHeight="1">
      <c r="U3113" s="12"/>
    </row>
    <row r="3114" spans="21:21" s="9" customFormat="1" ht="15.2" customHeight="1">
      <c r="U3114" s="12"/>
    </row>
    <row r="3115" spans="21:21" s="9" customFormat="1" ht="15.2" customHeight="1">
      <c r="U3115" s="12"/>
    </row>
    <row r="3116" spans="21:21" s="9" customFormat="1" ht="15.2" customHeight="1">
      <c r="U3116" s="12"/>
    </row>
    <row r="3117" spans="21:21" s="9" customFormat="1" ht="15.2" customHeight="1">
      <c r="U3117" s="12"/>
    </row>
    <row r="3118" spans="21:21" s="9" customFormat="1" ht="15.2" customHeight="1">
      <c r="U3118" s="12"/>
    </row>
    <row r="3119" spans="21:21" s="9" customFormat="1" ht="15.2" customHeight="1">
      <c r="U3119" s="12"/>
    </row>
    <row r="3120" spans="21:21" s="9" customFormat="1" ht="15.2" customHeight="1">
      <c r="U3120" s="12"/>
    </row>
    <row r="3121" spans="21:21" s="9" customFormat="1" ht="15.2" customHeight="1">
      <c r="U3121" s="12"/>
    </row>
    <row r="3122" spans="21:21" s="9" customFormat="1" ht="15.2" customHeight="1">
      <c r="U3122" s="12"/>
    </row>
    <row r="3123" spans="21:21" s="9" customFormat="1" ht="15.2" customHeight="1">
      <c r="U3123" s="12"/>
    </row>
    <row r="3124" spans="21:21" s="9" customFormat="1" ht="15.2" customHeight="1">
      <c r="U3124" s="12"/>
    </row>
    <row r="3125" spans="21:21" s="9" customFormat="1" ht="15.2" customHeight="1">
      <c r="U3125" s="12"/>
    </row>
    <row r="3126" spans="21:21" s="9" customFormat="1" ht="15.2" customHeight="1">
      <c r="U3126" s="12"/>
    </row>
    <row r="3127" spans="21:21" s="9" customFormat="1" ht="15.2" customHeight="1">
      <c r="U3127" s="12"/>
    </row>
    <row r="3128" spans="21:21" s="9" customFormat="1" ht="15.2" customHeight="1">
      <c r="U3128" s="12"/>
    </row>
    <row r="3129" spans="21:21" s="9" customFormat="1" ht="15.2" customHeight="1">
      <c r="U3129" s="12"/>
    </row>
    <row r="3130" spans="21:21" s="9" customFormat="1" ht="15.2" customHeight="1">
      <c r="U3130" s="12"/>
    </row>
    <row r="3131" spans="21:21" s="9" customFormat="1" ht="15.2" customHeight="1">
      <c r="U3131" s="12"/>
    </row>
    <row r="3132" spans="21:21" s="9" customFormat="1" ht="15.2" customHeight="1">
      <c r="U3132" s="12"/>
    </row>
    <row r="3133" spans="21:21" s="9" customFormat="1" ht="15.2" customHeight="1">
      <c r="U3133" s="12"/>
    </row>
    <row r="3134" spans="21:21" s="9" customFormat="1" ht="15.2" customHeight="1">
      <c r="U3134" s="12"/>
    </row>
    <row r="3135" spans="21:21" s="9" customFormat="1" ht="15.2" customHeight="1">
      <c r="U3135" s="12"/>
    </row>
    <row r="3136" spans="21:21" s="9" customFormat="1" ht="15.2" customHeight="1">
      <c r="U3136" s="12"/>
    </row>
    <row r="3137" spans="21:21" s="9" customFormat="1" ht="15.2" customHeight="1">
      <c r="U3137" s="12"/>
    </row>
    <row r="3138" spans="21:21" s="9" customFormat="1" ht="15.2" customHeight="1">
      <c r="U3138" s="12"/>
    </row>
    <row r="3139" spans="21:21" s="9" customFormat="1" ht="15.2" customHeight="1">
      <c r="U3139" s="12"/>
    </row>
    <row r="3140" spans="21:21" s="9" customFormat="1" ht="15.2" customHeight="1">
      <c r="U3140" s="12"/>
    </row>
    <row r="3141" spans="21:21" s="9" customFormat="1" ht="15.2" customHeight="1">
      <c r="U3141" s="12"/>
    </row>
    <row r="3142" spans="21:21" s="9" customFormat="1" ht="15.2" customHeight="1">
      <c r="U3142" s="12"/>
    </row>
    <row r="3143" spans="21:21" s="9" customFormat="1" ht="15.2" customHeight="1">
      <c r="U3143" s="12"/>
    </row>
    <row r="3144" spans="21:21" s="9" customFormat="1" ht="15.2" customHeight="1">
      <c r="U3144" s="12"/>
    </row>
    <row r="3145" spans="21:21" s="9" customFormat="1" ht="15.2" customHeight="1">
      <c r="U3145" s="12"/>
    </row>
    <row r="3146" spans="21:21" s="9" customFormat="1" ht="15.2" customHeight="1">
      <c r="U3146" s="12"/>
    </row>
    <row r="3147" spans="21:21" s="9" customFormat="1" ht="15.2" customHeight="1">
      <c r="U3147" s="12"/>
    </row>
    <row r="3148" spans="21:21" s="9" customFormat="1" ht="15.2" customHeight="1">
      <c r="U3148" s="12"/>
    </row>
    <row r="3149" spans="21:21" s="9" customFormat="1" ht="15.2" customHeight="1">
      <c r="U3149" s="12"/>
    </row>
    <row r="3150" spans="21:21" s="9" customFormat="1" ht="15.2" customHeight="1">
      <c r="U3150" s="12"/>
    </row>
    <row r="3151" spans="21:21" s="9" customFormat="1" ht="15.2" customHeight="1">
      <c r="U3151" s="12"/>
    </row>
    <row r="3152" spans="21:21" s="9" customFormat="1" ht="15.2" customHeight="1">
      <c r="U3152" s="12"/>
    </row>
    <row r="3153" spans="21:21" s="9" customFormat="1" ht="15.2" customHeight="1">
      <c r="U3153" s="12"/>
    </row>
    <row r="3154" spans="21:21" s="9" customFormat="1" ht="15.2" customHeight="1">
      <c r="U3154" s="12"/>
    </row>
    <row r="3155" spans="21:21" s="9" customFormat="1" ht="15.2" customHeight="1">
      <c r="U3155" s="12"/>
    </row>
    <row r="3156" spans="21:21" s="9" customFormat="1" ht="15.2" customHeight="1">
      <c r="U3156" s="12"/>
    </row>
    <row r="3157" spans="21:21" s="9" customFormat="1" ht="15.2" customHeight="1">
      <c r="U3157" s="12"/>
    </row>
    <row r="3158" spans="21:21" s="9" customFormat="1" ht="15.2" customHeight="1">
      <c r="U3158" s="12"/>
    </row>
    <row r="3159" spans="21:21" s="9" customFormat="1" ht="15.2" customHeight="1">
      <c r="U3159" s="12"/>
    </row>
    <row r="3160" spans="21:21" s="9" customFormat="1" ht="15.2" customHeight="1">
      <c r="U3160" s="12"/>
    </row>
    <row r="3161" spans="21:21" s="9" customFormat="1" ht="15.2" customHeight="1">
      <c r="U3161" s="12"/>
    </row>
    <row r="3162" spans="21:21" s="9" customFormat="1" ht="15.2" customHeight="1">
      <c r="U3162" s="12"/>
    </row>
    <row r="3163" spans="21:21" s="9" customFormat="1" ht="15.2" customHeight="1">
      <c r="U3163" s="12"/>
    </row>
    <row r="3164" spans="21:21" s="9" customFormat="1" ht="15.2" customHeight="1">
      <c r="U3164" s="12"/>
    </row>
    <row r="3165" spans="21:21" s="9" customFormat="1" ht="15.2" customHeight="1">
      <c r="U3165" s="12"/>
    </row>
    <row r="3166" spans="21:21" s="9" customFormat="1" ht="15.2" customHeight="1">
      <c r="U3166" s="12"/>
    </row>
    <row r="3167" spans="21:21" s="9" customFormat="1" ht="15.2" customHeight="1">
      <c r="U3167" s="12"/>
    </row>
    <row r="3168" spans="21:21" s="9" customFormat="1" ht="15.2" customHeight="1">
      <c r="U3168" s="12"/>
    </row>
    <row r="3169" spans="21:21" s="9" customFormat="1" ht="15.2" customHeight="1">
      <c r="U3169" s="12"/>
    </row>
    <row r="3170" spans="21:21" s="9" customFormat="1" ht="15.2" customHeight="1">
      <c r="U3170" s="12"/>
    </row>
    <row r="3171" spans="21:21" s="9" customFormat="1" ht="15.2" customHeight="1">
      <c r="U3171" s="12"/>
    </row>
    <row r="3172" spans="21:21" s="9" customFormat="1" ht="15.2" customHeight="1">
      <c r="U3172" s="12"/>
    </row>
    <row r="3173" spans="21:21" s="9" customFormat="1" ht="15.2" customHeight="1">
      <c r="U3173" s="12"/>
    </row>
    <row r="3174" spans="21:21" s="9" customFormat="1" ht="15.2" customHeight="1">
      <c r="U3174" s="12"/>
    </row>
    <row r="3175" spans="21:21" s="9" customFormat="1" ht="15.2" customHeight="1">
      <c r="U3175" s="12"/>
    </row>
    <row r="3176" spans="21:21" s="9" customFormat="1" ht="15.2" customHeight="1">
      <c r="U3176" s="12"/>
    </row>
    <row r="3177" spans="21:21" s="9" customFormat="1" ht="15.2" customHeight="1">
      <c r="U3177" s="12"/>
    </row>
    <row r="3178" spans="21:21" s="9" customFormat="1" ht="15.2" customHeight="1">
      <c r="U3178" s="12"/>
    </row>
    <row r="3179" spans="21:21" s="9" customFormat="1" ht="15.2" customHeight="1">
      <c r="U3179" s="12"/>
    </row>
    <row r="3180" spans="21:21" s="9" customFormat="1" ht="15.2" customHeight="1">
      <c r="U3180" s="12"/>
    </row>
    <row r="3181" spans="21:21" s="9" customFormat="1" ht="15.2" customHeight="1">
      <c r="U3181" s="12"/>
    </row>
    <row r="3182" spans="21:21" s="9" customFormat="1" ht="15.2" customHeight="1">
      <c r="U3182" s="12"/>
    </row>
    <row r="3183" spans="21:21" s="9" customFormat="1" ht="15.2" customHeight="1">
      <c r="U3183" s="12"/>
    </row>
    <row r="3184" spans="21:21" s="9" customFormat="1" ht="15.2" customHeight="1">
      <c r="U3184" s="12"/>
    </row>
    <row r="3185" spans="21:21" s="9" customFormat="1" ht="15.2" customHeight="1">
      <c r="U3185" s="12"/>
    </row>
    <row r="3186" spans="21:21" s="9" customFormat="1" ht="15.2" customHeight="1">
      <c r="U3186" s="12"/>
    </row>
    <row r="3187" spans="21:21" s="9" customFormat="1" ht="15.2" customHeight="1">
      <c r="U3187" s="12"/>
    </row>
    <row r="3188" spans="21:21" s="9" customFormat="1" ht="15.2" customHeight="1">
      <c r="U3188" s="12"/>
    </row>
    <row r="3189" spans="21:21" s="9" customFormat="1" ht="15.2" customHeight="1">
      <c r="U3189" s="12"/>
    </row>
    <row r="3190" spans="21:21" s="9" customFormat="1" ht="15.2" customHeight="1">
      <c r="U3190" s="12"/>
    </row>
    <row r="3191" spans="21:21" s="9" customFormat="1" ht="15.2" customHeight="1">
      <c r="U3191" s="12"/>
    </row>
    <row r="3192" spans="21:21" s="9" customFormat="1" ht="15.2" customHeight="1">
      <c r="U3192" s="12"/>
    </row>
    <row r="3193" spans="21:21" s="9" customFormat="1" ht="15.2" customHeight="1">
      <c r="U3193" s="12"/>
    </row>
    <row r="3194" spans="21:21" s="9" customFormat="1" ht="15.2" customHeight="1">
      <c r="U3194" s="12"/>
    </row>
    <row r="3195" spans="21:21" s="9" customFormat="1" ht="15.2" customHeight="1">
      <c r="U3195" s="12"/>
    </row>
    <row r="3196" spans="21:21" s="9" customFormat="1" ht="15.2" customHeight="1">
      <c r="U3196" s="12"/>
    </row>
    <row r="3197" spans="21:21" s="9" customFormat="1" ht="15.2" customHeight="1">
      <c r="U3197" s="12"/>
    </row>
    <row r="3198" spans="21:21" s="9" customFormat="1" ht="15.2" customHeight="1">
      <c r="U3198" s="12"/>
    </row>
    <row r="3199" spans="21:21" s="9" customFormat="1" ht="15.2" customHeight="1">
      <c r="U3199" s="12"/>
    </row>
    <row r="3200" spans="21:21" s="9" customFormat="1" ht="15.2" customHeight="1">
      <c r="U3200" s="12"/>
    </row>
    <row r="3201" spans="21:21" s="9" customFormat="1" ht="15.2" customHeight="1">
      <c r="U3201" s="12"/>
    </row>
    <row r="3202" spans="21:21" s="9" customFormat="1" ht="15.2" customHeight="1">
      <c r="U3202" s="12"/>
    </row>
    <row r="3203" spans="21:21" s="9" customFormat="1" ht="15.2" customHeight="1">
      <c r="U3203" s="12"/>
    </row>
    <row r="3204" spans="21:21" s="9" customFormat="1" ht="15.2" customHeight="1">
      <c r="U3204" s="12"/>
    </row>
    <row r="3205" spans="21:21" s="9" customFormat="1" ht="15.2" customHeight="1">
      <c r="U3205" s="12"/>
    </row>
    <row r="3206" spans="21:21" s="9" customFormat="1" ht="15.2" customHeight="1">
      <c r="U3206" s="12"/>
    </row>
    <row r="3207" spans="21:21" s="9" customFormat="1" ht="15.2" customHeight="1">
      <c r="U3207" s="12"/>
    </row>
    <row r="3208" spans="21:21" s="9" customFormat="1" ht="15.2" customHeight="1">
      <c r="U3208" s="12"/>
    </row>
    <row r="3209" spans="21:21" s="9" customFormat="1" ht="15.2" customHeight="1">
      <c r="U3209" s="12"/>
    </row>
    <row r="3210" spans="21:21" s="9" customFormat="1" ht="15.2" customHeight="1">
      <c r="U3210" s="12"/>
    </row>
    <row r="3211" spans="21:21" s="9" customFormat="1" ht="15.2" customHeight="1">
      <c r="U3211" s="12"/>
    </row>
    <row r="3212" spans="21:21" s="9" customFormat="1" ht="15.2" customHeight="1">
      <c r="U3212" s="12"/>
    </row>
    <row r="3213" spans="21:21" s="9" customFormat="1" ht="15.2" customHeight="1">
      <c r="U3213" s="12"/>
    </row>
    <row r="3214" spans="21:21" s="9" customFormat="1" ht="15.2" customHeight="1">
      <c r="U3214" s="12"/>
    </row>
    <row r="3215" spans="21:21" s="9" customFormat="1" ht="15.2" customHeight="1">
      <c r="U3215" s="12"/>
    </row>
    <row r="3216" spans="21:21" s="9" customFormat="1" ht="15.2" customHeight="1">
      <c r="U3216" s="12"/>
    </row>
    <row r="3217" spans="21:21" s="9" customFormat="1" ht="15.2" customHeight="1">
      <c r="U3217" s="12"/>
    </row>
    <row r="3218" spans="21:21" s="9" customFormat="1" ht="15.2" customHeight="1">
      <c r="U3218" s="12"/>
    </row>
    <row r="3219" spans="21:21" s="9" customFormat="1" ht="15.2" customHeight="1">
      <c r="U3219" s="12"/>
    </row>
    <row r="3220" spans="21:21" s="9" customFormat="1" ht="15.2" customHeight="1">
      <c r="U3220" s="12"/>
    </row>
    <row r="3221" spans="21:21" s="9" customFormat="1" ht="15.2" customHeight="1">
      <c r="U3221" s="12"/>
    </row>
    <row r="3222" spans="21:21" s="9" customFormat="1" ht="15.2" customHeight="1">
      <c r="U3222" s="12"/>
    </row>
    <row r="3223" spans="21:21" s="9" customFormat="1" ht="15.2" customHeight="1">
      <c r="U3223" s="12"/>
    </row>
    <row r="3224" spans="21:21" s="9" customFormat="1" ht="15.2" customHeight="1">
      <c r="U3224" s="12"/>
    </row>
    <row r="3225" spans="21:21" s="9" customFormat="1" ht="15.2" customHeight="1">
      <c r="U3225" s="12"/>
    </row>
    <row r="3226" spans="21:21" s="9" customFormat="1" ht="15.2" customHeight="1">
      <c r="U3226" s="12"/>
    </row>
    <row r="3227" spans="21:21" s="9" customFormat="1" ht="15.2" customHeight="1">
      <c r="U3227" s="12"/>
    </row>
    <row r="3228" spans="21:21" s="9" customFormat="1" ht="15.2" customHeight="1">
      <c r="U3228" s="12"/>
    </row>
    <row r="3229" spans="21:21" s="9" customFormat="1" ht="15.2" customHeight="1">
      <c r="U3229" s="12"/>
    </row>
    <row r="3230" spans="21:21" s="9" customFormat="1" ht="15.2" customHeight="1">
      <c r="U3230" s="12"/>
    </row>
    <row r="3231" spans="21:21" s="9" customFormat="1" ht="15.2" customHeight="1">
      <c r="U3231" s="12"/>
    </row>
    <row r="3232" spans="21:21" s="9" customFormat="1" ht="15.2" customHeight="1">
      <c r="U3232" s="12"/>
    </row>
    <row r="3233" spans="21:21" s="9" customFormat="1" ht="15.2" customHeight="1">
      <c r="U3233" s="12"/>
    </row>
    <row r="3234" spans="21:21" s="9" customFormat="1" ht="15.2" customHeight="1">
      <c r="U3234" s="12"/>
    </row>
    <row r="3235" spans="21:21" s="9" customFormat="1" ht="15.2" customHeight="1">
      <c r="U3235" s="12"/>
    </row>
    <row r="3236" spans="21:21" s="9" customFormat="1" ht="15.2" customHeight="1">
      <c r="U3236" s="12"/>
    </row>
    <row r="3237" spans="21:21" s="9" customFormat="1" ht="15.2" customHeight="1">
      <c r="U3237" s="12"/>
    </row>
    <row r="3238" spans="21:21" s="9" customFormat="1" ht="15.2" customHeight="1">
      <c r="U3238" s="12"/>
    </row>
    <row r="3239" spans="21:21" s="9" customFormat="1" ht="15.2" customHeight="1">
      <c r="U3239" s="12"/>
    </row>
    <row r="3240" spans="21:21" s="9" customFormat="1" ht="15.2" customHeight="1">
      <c r="U3240" s="12"/>
    </row>
    <row r="3241" spans="21:21" s="9" customFormat="1" ht="15.2" customHeight="1">
      <c r="U3241" s="12"/>
    </row>
    <row r="3242" spans="21:21" s="9" customFormat="1" ht="15.2" customHeight="1">
      <c r="U3242" s="12"/>
    </row>
    <row r="3243" spans="21:21" s="9" customFormat="1" ht="15.2" customHeight="1">
      <c r="U3243" s="12"/>
    </row>
    <row r="3244" spans="21:21" s="9" customFormat="1" ht="15.2" customHeight="1">
      <c r="U3244" s="12"/>
    </row>
    <row r="3245" spans="21:21" s="9" customFormat="1" ht="15.2" customHeight="1">
      <c r="U3245" s="12"/>
    </row>
    <row r="3246" spans="21:21" s="9" customFormat="1" ht="15.2" customHeight="1">
      <c r="U3246" s="12"/>
    </row>
    <row r="3247" spans="21:21" s="9" customFormat="1" ht="15.2" customHeight="1">
      <c r="U3247" s="12"/>
    </row>
    <row r="3248" spans="21:21" s="9" customFormat="1" ht="15.2" customHeight="1">
      <c r="U3248" s="12"/>
    </row>
    <row r="3249" spans="21:21" s="9" customFormat="1" ht="15.2" customHeight="1">
      <c r="U3249" s="12"/>
    </row>
    <row r="3250" spans="21:21" s="9" customFormat="1" ht="15.2" customHeight="1">
      <c r="U3250" s="12"/>
    </row>
    <row r="3251" spans="21:21" s="9" customFormat="1" ht="15.2" customHeight="1">
      <c r="U3251" s="12"/>
    </row>
    <row r="3252" spans="21:21" s="9" customFormat="1" ht="15.2" customHeight="1">
      <c r="U3252" s="12"/>
    </row>
    <row r="3253" spans="21:21" s="9" customFormat="1" ht="15.2" customHeight="1">
      <c r="U3253" s="12"/>
    </row>
    <row r="3254" spans="21:21" s="9" customFormat="1" ht="15.2" customHeight="1">
      <c r="U3254" s="12"/>
    </row>
    <row r="3255" spans="21:21" s="9" customFormat="1" ht="15.2" customHeight="1">
      <c r="U3255" s="12"/>
    </row>
    <row r="3256" spans="21:21" s="9" customFormat="1" ht="15.2" customHeight="1">
      <c r="U3256" s="12"/>
    </row>
    <row r="3257" spans="21:21" s="9" customFormat="1" ht="15.2" customHeight="1">
      <c r="U3257" s="12"/>
    </row>
    <row r="3258" spans="21:21" s="9" customFormat="1" ht="15.2" customHeight="1">
      <c r="U3258" s="12"/>
    </row>
    <row r="3259" spans="21:21" s="9" customFormat="1" ht="15.2" customHeight="1">
      <c r="U3259" s="12"/>
    </row>
    <row r="3260" spans="21:21" s="9" customFormat="1" ht="15.2" customHeight="1">
      <c r="U3260" s="12"/>
    </row>
    <row r="3261" spans="21:21" s="9" customFormat="1" ht="15.2" customHeight="1">
      <c r="U3261" s="12"/>
    </row>
    <row r="3262" spans="21:21" s="9" customFormat="1" ht="15.2" customHeight="1">
      <c r="U3262" s="12"/>
    </row>
    <row r="3263" spans="21:21" s="9" customFormat="1" ht="15.2" customHeight="1">
      <c r="U3263" s="12"/>
    </row>
    <row r="3264" spans="21:21" s="9" customFormat="1" ht="15.2" customHeight="1">
      <c r="U3264" s="12"/>
    </row>
    <row r="3265" spans="21:21" s="9" customFormat="1" ht="15.2" customHeight="1">
      <c r="U3265" s="12"/>
    </row>
    <row r="3266" spans="21:21" s="9" customFormat="1" ht="15.2" customHeight="1">
      <c r="U3266" s="12"/>
    </row>
    <row r="3267" spans="21:21" s="9" customFormat="1" ht="15.2" customHeight="1">
      <c r="U3267" s="12"/>
    </row>
    <row r="3268" spans="21:21" s="9" customFormat="1" ht="15.2" customHeight="1">
      <c r="U3268" s="12"/>
    </row>
    <row r="3269" spans="21:21" s="9" customFormat="1" ht="15.2" customHeight="1">
      <c r="U3269" s="12"/>
    </row>
    <row r="3270" spans="21:21" s="9" customFormat="1" ht="15.2" customHeight="1">
      <c r="U3270" s="12"/>
    </row>
    <row r="3271" spans="21:21" s="9" customFormat="1" ht="15.2" customHeight="1">
      <c r="U3271" s="12"/>
    </row>
    <row r="3272" spans="21:21" s="9" customFormat="1" ht="15.2" customHeight="1">
      <c r="U3272" s="12"/>
    </row>
    <row r="3273" spans="21:21" s="9" customFormat="1" ht="15.2" customHeight="1">
      <c r="U3273" s="12"/>
    </row>
    <row r="3274" spans="21:21" s="9" customFormat="1" ht="15.2" customHeight="1">
      <c r="U3274" s="12"/>
    </row>
    <row r="3275" spans="21:21" s="9" customFormat="1" ht="15.2" customHeight="1">
      <c r="U3275" s="12"/>
    </row>
    <row r="3276" spans="21:21" s="9" customFormat="1" ht="15.2" customHeight="1">
      <c r="U3276" s="12"/>
    </row>
    <row r="3277" spans="21:21" s="9" customFormat="1" ht="15.2" customHeight="1">
      <c r="U3277" s="12"/>
    </row>
    <row r="3278" spans="21:21" s="9" customFormat="1" ht="15.2" customHeight="1">
      <c r="U3278" s="12"/>
    </row>
    <row r="3279" spans="21:21" s="9" customFormat="1" ht="15.2" customHeight="1">
      <c r="U3279" s="12"/>
    </row>
    <row r="3280" spans="21:21" s="9" customFormat="1" ht="15.2" customHeight="1">
      <c r="U3280" s="12"/>
    </row>
    <row r="3281" spans="21:21" s="9" customFormat="1" ht="15.2" customHeight="1">
      <c r="U3281" s="12"/>
    </row>
    <row r="3282" spans="21:21" s="9" customFormat="1" ht="15.2" customHeight="1">
      <c r="U3282" s="12"/>
    </row>
    <row r="3283" spans="21:21" s="9" customFormat="1" ht="15.2" customHeight="1">
      <c r="U3283" s="12"/>
    </row>
    <row r="3284" spans="21:21" s="9" customFormat="1" ht="15.2" customHeight="1">
      <c r="U3284" s="12"/>
    </row>
    <row r="3285" spans="21:21" s="9" customFormat="1" ht="15.2" customHeight="1">
      <c r="U3285" s="12"/>
    </row>
    <row r="3286" spans="21:21" s="9" customFormat="1" ht="15.2" customHeight="1">
      <c r="U3286" s="12"/>
    </row>
    <row r="3287" spans="21:21" s="9" customFormat="1" ht="15.2" customHeight="1">
      <c r="U3287" s="12"/>
    </row>
    <row r="3288" spans="21:21" s="9" customFormat="1" ht="15.2" customHeight="1">
      <c r="U3288" s="12"/>
    </row>
    <row r="3289" spans="21:21" s="9" customFormat="1" ht="15.2" customHeight="1">
      <c r="U3289" s="12"/>
    </row>
    <row r="3290" spans="21:21" s="9" customFormat="1" ht="15.2" customHeight="1">
      <c r="U3290" s="12"/>
    </row>
    <row r="3291" spans="21:21" s="9" customFormat="1" ht="15.2" customHeight="1">
      <c r="U3291" s="12"/>
    </row>
    <row r="3292" spans="21:21" s="9" customFormat="1" ht="15.2" customHeight="1">
      <c r="U3292" s="12"/>
    </row>
    <row r="3293" spans="21:21" s="9" customFormat="1" ht="15.2" customHeight="1">
      <c r="U3293" s="12"/>
    </row>
    <row r="3294" spans="21:21" s="9" customFormat="1" ht="15.2" customHeight="1">
      <c r="U3294" s="12"/>
    </row>
    <row r="3295" spans="21:21" s="9" customFormat="1" ht="15.2" customHeight="1">
      <c r="U3295" s="12"/>
    </row>
    <row r="3296" spans="21:21" s="9" customFormat="1" ht="15.2" customHeight="1">
      <c r="U3296" s="12"/>
    </row>
    <row r="3297" spans="21:21" s="9" customFormat="1" ht="15.2" customHeight="1">
      <c r="U3297" s="12"/>
    </row>
    <row r="3298" spans="21:21" s="9" customFormat="1" ht="15.2" customHeight="1">
      <c r="U3298" s="12"/>
    </row>
    <row r="3299" spans="21:21" s="9" customFormat="1" ht="15.2" customHeight="1">
      <c r="U3299" s="12"/>
    </row>
    <row r="3300" spans="21:21" s="9" customFormat="1" ht="15.2" customHeight="1">
      <c r="U3300" s="12"/>
    </row>
    <row r="3301" spans="21:21" s="9" customFormat="1" ht="15.2" customHeight="1">
      <c r="U3301" s="12"/>
    </row>
    <row r="3302" spans="21:21" s="9" customFormat="1" ht="15.2" customHeight="1">
      <c r="U3302" s="12"/>
    </row>
    <row r="3303" spans="21:21" s="9" customFormat="1" ht="15.2" customHeight="1">
      <c r="U3303" s="12"/>
    </row>
    <row r="3304" spans="21:21" s="9" customFormat="1" ht="15.2" customHeight="1">
      <c r="U3304" s="12"/>
    </row>
    <row r="3305" spans="21:21" s="9" customFormat="1" ht="15.2" customHeight="1">
      <c r="U3305" s="12"/>
    </row>
    <row r="3306" spans="21:21" s="9" customFormat="1" ht="15.2" customHeight="1">
      <c r="U3306" s="12"/>
    </row>
    <row r="3307" spans="21:21" s="9" customFormat="1" ht="15.2" customHeight="1">
      <c r="U3307" s="12"/>
    </row>
    <row r="3308" spans="21:21" s="9" customFormat="1" ht="15.2" customHeight="1">
      <c r="U3308" s="12"/>
    </row>
    <row r="3309" spans="21:21" s="9" customFormat="1" ht="15.2" customHeight="1">
      <c r="U3309" s="12"/>
    </row>
    <row r="3310" spans="21:21" s="9" customFormat="1" ht="15.2" customHeight="1">
      <c r="U3310" s="12"/>
    </row>
    <row r="3311" spans="21:21" s="9" customFormat="1" ht="15.2" customHeight="1">
      <c r="U3311" s="12"/>
    </row>
    <row r="3312" spans="21:21" s="9" customFormat="1" ht="15.2" customHeight="1">
      <c r="U3312" s="12"/>
    </row>
    <row r="3313" spans="21:21" s="9" customFormat="1" ht="15.2" customHeight="1">
      <c r="U3313" s="12"/>
    </row>
    <row r="3314" spans="21:21" s="9" customFormat="1" ht="15.2" customHeight="1">
      <c r="U3314" s="12"/>
    </row>
    <row r="3315" spans="21:21" s="9" customFormat="1" ht="15.2" customHeight="1">
      <c r="U3315" s="12"/>
    </row>
    <row r="3316" spans="21:21" s="9" customFormat="1" ht="15.2" customHeight="1">
      <c r="U3316" s="12"/>
    </row>
    <row r="3317" spans="21:21" s="9" customFormat="1" ht="15.2" customHeight="1">
      <c r="U3317" s="12"/>
    </row>
    <row r="3318" spans="21:21" s="9" customFormat="1" ht="15.2" customHeight="1">
      <c r="U3318" s="12"/>
    </row>
    <row r="3319" spans="21:21" s="9" customFormat="1" ht="15.2" customHeight="1">
      <c r="U3319" s="12"/>
    </row>
    <row r="3320" spans="21:21" s="9" customFormat="1" ht="15.2" customHeight="1">
      <c r="U3320" s="12"/>
    </row>
    <row r="3321" spans="21:21" s="9" customFormat="1" ht="15.2" customHeight="1">
      <c r="U3321" s="12"/>
    </row>
    <row r="3322" spans="21:21" s="9" customFormat="1" ht="15.2" customHeight="1">
      <c r="U3322" s="12"/>
    </row>
    <row r="3323" spans="21:21" s="9" customFormat="1" ht="15.2" customHeight="1">
      <c r="U3323" s="12"/>
    </row>
    <row r="3324" spans="21:21" s="9" customFormat="1" ht="15.2" customHeight="1">
      <c r="U3324" s="12"/>
    </row>
    <row r="3325" spans="21:21" s="9" customFormat="1" ht="15.2" customHeight="1">
      <c r="U3325" s="12"/>
    </row>
    <row r="3326" spans="21:21" s="9" customFormat="1" ht="15.2" customHeight="1">
      <c r="U3326" s="12"/>
    </row>
    <row r="3327" spans="21:21" s="9" customFormat="1" ht="15.2" customHeight="1">
      <c r="U3327" s="12"/>
    </row>
    <row r="3328" spans="21:21" s="9" customFormat="1" ht="15.2" customHeight="1">
      <c r="U3328" s="12"/>
    </row>
    <row r="3329" spans="21:21" s="9" customFormat="1" ht="15.2" customHeight="1">
      <c r="U3329" s="12"/>
    </row>
    <row r="3330" spans="21:21" s="9" customFormat="1" ht="15.2" customHeight="1">
      <c r="U3330" s="12"/>
    </row>
    <row r="3331" spans="21:21" s="9" customFormat="1" ht="15.2" customHeight="1">
      <c r="U3331" s="12"/>
    </row>
    <row r="3332" spans="21:21" s="9" customFormat="1" ht="15.2" customHeight="1">
      <c r="U3332" s="12"/>
    </row>
    <row r="3333" spans="21:21" s="9" customFormat="1" ht="15.2" customHeight="1">
      <c r="U3333" s="12"/>
    </row>
    <row r="3334" spans="21:21" s="9" customFormat="1" ht="15.2" customHeight="1">
      <c r="U3334" s="12"/>
    </row>
    <row r="3335" spans="21:21" s="9" customFormat="1" ht="15.2" customHeight="1">
      <c r="U3335" s="12"/>
    </row>
    <row r="3336" spans="21:21" s="9" customFormat="1" ht="15.2" customHeight="1">
      <c r="U3336" s="12"/>
    </row>
    <row r="3337" spans="21:21" s="9" customFormat="1" ht="15.2" customHeight="1">
      <c r="U3337" s="12"/>
    </row>
    <row r="3338" spans="21:21" s="9" customFormat="1" ht="15.2" customHeight="1">
      <c r="U3338" s="12"/>
    </row>
    <row r="3339" spans="21:21" s="9" customFormat="1" ht="15.2" customHeight="1">
      <c r="U3339" s="12"/>
    </row>
    <row r="3340" spans="21:21" s="9" customFormat="1" ht="15.2" customHeight="1">
      <c r="U3340" s="12"/>
    </row>
    <row r="3341" spans="21:21" s="9" customFormat="1" ht="15.2" customHeight="1">
      <c r="U3341" s="12"/>
    </row>
    <row r="3342" spans="21:21" s="9" customFormat="1" ht="15.2" customHeight="1">
      <c r="U3342" s="12"/>
    </row>
    <row r="3343" spans="21:21" s="9" customFormat="1" ht="15.2" customHeight="1">
      <c r="U3343" s="12"/>
    </row>
    <row r="3344" spans="21:21" s="9" customFormat="1" ht="15.2" customHeight="1">
      <c r="U3344" s="12"/>
    </row>
    <row r="3345" spans="21:21" s="9" customFormat="1" ht="15.2" customHeight="1">
      <c r="U3345" s="12"/>
    </row>
    <row r="3346" spans="21:21" s="9" customFormat="1" ht="15.2" customHeight="1">
      <c r="U3346" s="12"/>
    </row>
    <row r="3347" spans="21:21" s="9" customFormat="1" ht="15.2" customHeight="1">
      <c r="U3347" s="12"/>
    </row>
    <row r="3348" spans="21:21" s="9" customFormat="1" ht="15.2" customHeight="1">
      <c r="U3348" s="12"/>
    </row>
    <row r="3349" spans="21:21" s="9" customFormat="1" ht="15.2" customHeight="1">
      <c r="U3349" s="12"/>
    </row>
    <row r="3350" spans="21:21" s="9" customFormat="1" ht="15.2" customHeight="1">
      <c r="U3350" s="12"/>
    </row>
    <row r="3351" spans="21:21" s="9" customFormat="1" ht="15.2" customHeight="1">
      <c r="U3351" s="12"/>
    </row>
    <row r="3352" spans="21:21" s="9" customFormat="1" ht="15.2" customHeight="1">
      <c r="U3352" s="12"/>
    </row>
    <row r="3353" spans="21:21" s="9" customFormat="1" ht="15.2" customHeight="1">
      <c r="U3353" s="12"/>
    </row>
    <row r="3354" spans="21:21" s="9" customFormat="1" ht="15.2" customHeight="1">
      <c r="U3354" s="12"/>
    </row>
    <row r="3355" spans="21:21" s="9" customFormat="1" ht="15.2" customHeight="1">
      <c r="U3355" s="12"/>
    </row>
    <row r="3356" spans="21:21" s="9" customFormat="1" ht="15.2" customHeight="1">
      <c r="U3356" s="12"/>
    </row>
    <row r="3357" spans="21:21" s="9" customFormat="1" ht="15.2" customHeight="1">
      <c r="U3357" s="12"/>
    </row>
    <row r="3358" spans="21:21" s="9" customFormat="1" ht="15.2" customHeight="1">
      <c r="U3358" s="12"/>
    </row>
    <row r="3359" spans="21:21" s="9" customFormat="1" ht="15.2" customHeight="1">
      <c r="U3359" s="12"/>
    </row>
    <row r="3360" spans="21:21" s="9" customFormat="1" ht="15.2" customHeight="1">
      <c r="U3360" s="12"/>
    </row>
    <row r="3361" spans="21:21" s="9" customFormat="1" ht="15.2" customHeight="1">
      <c r="U3361" s="12"/>
    </row>
    <row r="3362" spans="21:21" s="9" customFormat="1" ht="15.2" customHeight="1">
      <c r="U3362" s="12"/>
    </row>
    <row r="3363" spans="21:21" s="9" customFormat="1" ht="15.2" customHeight="1">
      <c r="U3363" s="12"/>
    </row>
    <row r="3364" spans="21:21" s="9" customFormat="1" ht="15.2" customHeight="1">
      <c r="U3364" s="12"/>
    </row>
    <row r="3365" spans="21:21" s="9" customFormat="1" ht="15.2" customHeight="1">
      <c r="U3365" s="12"/>
    </row>
    <row r="3366" spans="21:21" s="9" customFormat="1" ht="15.2" customHeight="1">
      <c r="U3366" s="12"/>
    </row>
    <row r="3367" spans="21:21" s="9" customFormat="1" ht="15.2" customHeight="1">
      <c r="U3367" s="12"/>
    </row>
    <row r="3368" spans="21:21" s="9" customFormat="1" ht="15.2" customHeight="1">
      <c r="U3368" s="12"/>
    </row>
    <row r="3369" spans="21:21" s="9" customFormat="1" ht="15.2" customHeight="1">
      <c r="U3369" s="12"/>
    </row>
    <row r="3370" spans="21:21" s="9" customFormat="1" ht="15.2" customHeight="1">
      <c r="U3370" s="12"/>
    </row>
    <row r="3371" spans="21:21" s="9" customFormat="1" ht="15.2" customHeight="1">
      <c r="U3371" s="12"/>
    </row>
    <row r="3372" spans="21:21" s="9" customFormat="1" ht="15.2" customHeight="1">
      <c r="U3372" s="12"/>
    </row>
    <row r="3373" spans="21:21" s="9" customFormat="1" ht="15.2" customHeight="1">
      <c r="U3373" s="12"/>
    </row>
    <row r="3374" spans="21:21" s="9" customFormat="1" ht="15.2" customHeight="1">
      <c r="U3374" s="12"/>
    </row>
    <row r="3375" spans="21:21" s="9" customFormat="1" ht="15.2" customHeight="1">
      <c r="U3375" s="12"/>
    </row>
    <row r="3376" spans="21:21" s="9" customFormat="1" ht="15.2" customHeight="1">
      <c r="U3376" s="12"/>
    </row>
    <row r="3377" spans="21:21" s="9" customFormat="1" ht="15.2" customHeight="1">
      <c r="U3377" s="12"/>
    </row>
    <row r="3378" spans="21:21" s="9" customFormat="1" ht="15.2" customHeight="1">
      <c r="U3378" s="12"/>
    </row>
    <row r="3379" spans="21:21" s="9" customFormat="1" ht="15.2" customHeight="1">
      <c r="U3379" s="12"/>
    </row>
    <row r="3380" spans="21:21" s="9" customFormat="1" ht="15.2" customHeight="1">
      <c r="U3380" s="12"/>
    </row>
    <row r="3381" spans="21:21" s="9" customFormat="1" ht="15.2" customHeight="1">
      <c r="U3381" s="12"/>
    </row>
    <row r="3382" spans="21:21" s="9" customFormat="1" ht="15.2" customHeight="1">
      <c r="U3382" s="12"/>
    </row>
    <row r="3383" spans="21:21" s="9" customFormat="1" ht="15.2" customHeight="1">
      <c r="U3383" s="12"/>
    </row>
    <row r="3384" spans="21:21" s="9" customFormat="1" ht="15.2" customHeight="1">
      <c r="U3384" s="12"/>
    </row>
    <row r="3385" spans="21:21" s="9" customFormat="1" ht="15.2" customHeight="1">
      <c r="U3385" s="12"/>
    </row>
    <row r="3386" spans="21:21" s="9" customFormat="1" ht="15.2" customHeight="1">
      <c r="U3386" s="12"/>
    </row>
    <row r="3387" spans="21:21" s="9" customFormat="1" ht="15.2" customHeight="1">
      <c r="U3387" s="12"/>
    </row>
    <row r="3388" spans="21:21" s="9" customFormat="1" ht="15.2" customHeight="1">
      <c r="U3388" s="12"/>
    </row>
    <row r="3389" spans="21:21" s="9" customFormat="1" ht="15.2" customHeight="1">
      <c r="U3389" s="12"/>
    </row>
    <row r="3390" spans="21:21" s="9" customFormat="1" ht="15.2" customHeight="1">
      <c r="U3390" s="12"/>
    </row>
    <row r="3391" spans="21:21" s="9" customFormat="1" ht="15.2" customHeight="1">
      <c r="U3391" s="12"/>
    </row>
    <row r="3392" spans="21:21" s="9" customFormat="1" ht="15.2" customHeight="1">
      <c r="U3392" s="12"/>
    </row>
    <row r="3393" spans="21:21" s="9" customFormat="1" ht="15.2" customHeight="1">
      <c r="U3393" s="12"/>
    </row>
    <row r="3394" spans="21:21" s="9" customFormat="1" ht="15.2" customHeight="1">
      <c r="U3394" s="12"/>
    </row>
    <row r="3395" spans="21:21" s="9" customFormat="1" ht="15.2" customHeight="1">
      <c r="U3395" s="12"/>
    </row>
    <row r="3396" spans="21:21" s="9" customFormat="1" ht="15.2" customHeight="1">
      <c r="U3396" s="12"/>
    </row>
    <row r="3397" spans="21:21" s="9" customFormat="1" ht="15.2" customHeight="1">
      <c r="U3397" s="12"/>
    </row>
    <row r="3398" spans="21:21" s="9" customFormat="1" ht="15.2" customHeight="1">
      <c r="U3398" s="12"/>
    </row>
    <row r="3399" spans="21:21" s="9" customFormat="1" ht="15.2" customHeight="1">
      <c r="U3399" s="12"/>
    </row>
    <row r="3400" spans="21:21" s="9" customFormat="1" ht="15.2" customHeight="1">
      <c r="U3400" s="12"/>
    </row>
    <row r="3401" spans="21:21" s="9" customFormat="1" ht="15.2" customHeight="1">
      <c r="U3401" s="12"/>
    </row>
    <row r="3402" spans="21:21" s="9" customFormat="1" ht="15.2" customHeight="1">
      <c r="U3402" s="12"/>
    </row>
    <row r="3403" spans="21:21" s="9" customFormat="1" ht="15.2" customHeight="1">
      <c r="U3403" s="12"/>
    </row>
    <row r="3404" spans="21:21" s="9" customFormat="1" ht="15.2" customHeight="1">
      <c r="U3404" s="12"/>
    </row>
    <row r="3405" spans="21:21" s="9" customFormat="1" ht="15.2" customHeight="1">
      <c r="U3405" s="12"/>
    </row>
    <row r="3406" spans="21:21" s="9" customFormat="1" ht="15.2" customHeight="1">
      <c r="U3406" s="12"/>
    </row>
    <row r="3407" spans="21:21" s="9" customFormat="1" ht="15.2" customHeight="1">
      <c r="U3407" s="12"/>
    </row>
    <row r="3408" spans="21:21" s="9" customFormat="1" ht="15.2" customHeight="1">
      <c r="U3408" s="12"/>
    </row>
    <row r="3409" spans="21:21" s="9" customFormat="1" ht="15.2" customHeight="1">
      <c r="U3409" s="12"/>
    </row>
    <row r="3410" spans="21:21" s="9" customFormat="1" ht="15.2" customHeight="1">
      <c r="U3410" s="12"/>
    </row>
    <row r="3411" spans="21:21" s="9" customFormat="1" ht="15.2" customHeight="1">
      <c r="U3411" s="12"/>
    </row>
    <row r="3412" spans="21:21" s="9" customFormat="1" ht="15.2" customHeight="1">
      <c r="U3412" s="12"/>
    </row>
    <row r="3413" spans="21:21" s="9" customFormat="1" ht="15.2" customHeight="1">
      <c r="U3413" s="12"/>
    </row>
    <row r="3414" spans="21:21" s="9" customFormat="1" ht="15.2" customHeight="1">
      <c r="U3414" s="12"/>
    </row>
    <row r="3415" spans="21:21" s="9" customFormat="1" ht="15.2" customHeight="1">
      <c r="U3415" s="12"/>
    </row>
    <row r="3416" spans="21:21" s="9" customFormat="1" ht="15.2" customHeight="1">
      <c r="U3416" s="12"/>
    </row>
    <row r="3417" spans="21:21" s="9" customFormat="1" ht="15.2" customHeight="1">
      <c r="U3417" s="12"/>
    </row>
    <row r="3418" spans="21:21" s="9" customFormat="1" ht="15.2" customHeight="1">
      <c r="U3418" s="12"/>
    </row>
    <row r="3419" spans="21:21" s="9" customFormat="1" ht="15.2" customHeight="1">
      <c r="U3419" s="12"/>
    </row>
    <row r="3420" spans="21:21" s="9" customFormat="1" ht="15.2" customHeight="1">
      <c r="U3420" s="12"/>
    </row>
    <row r="3421" spans="21:21" s="9" customFormat="1" ht="15.2" customHeight="1">
      <c r="U3421" s="12"/>
    </row>
    <row r="3422" spans="21:21" s="9" customFormat="1" ht="15.2" customHeight="1">
      <c r="U3422" s="12"/>
    </row>
    <row r="3423" spans="21:21" s="9" customFormat="1" ht="15.2" customHeight="1">
      <c r="U3423" s="12"/>
    </row>
    <row r="3424" spans="21:21" s="9" customFormat="1" ht="15.2" customHeight="1">
      <c r="U3424" s="12"/>
    </row>
    <row r="3425" spans="21:21" s="9" customFormat="1" ht="15.2" customHeight="1">
      <c r="U3425" s="12"/>
    </row>
    <row r="3426" spans="21:21" s="9" customFormat="1" ht="15.2" customHeight="1">
      <c r="U3426" s="12"/>
    </row>
    <row r="3427" spans="21:21" s="9" customFormat="1" ht="15.2" customHeight="1">
      <c r="U3427" s="12"/>
    </row>
    <row r="3428" spans="21:21" s="9" customFormat="1" ht="15.2" customHeight="1">
      <c r="U3428" s="12"/>
    </row>
    <row r="3429" spans="21:21" s="9" customFormat="1" ht="15.2" customHeight="1">
      <c r="U3429" s="12"/>
    </row>
    <row r="3430" spans="21:21" s="9" customFormat="1" ht="15.2" customHeight="1">
      <c r="U3430" s="12"/>
    </row>
    <row r="3431" spans="21:21" s="9" customFormat="1" ht="15.2" customHeight="1">
      <c r="U3431" s="12"/>
    </row>
    <row r="3432" spans="21:21" s="9" customFormat="1" ht="15.2" customHeight="1">
      <c r="U3432" s="12"/>
    </row>
    <row r="3433" spans="21:21" s="9" customFormat="1" ht="15.2" customHeight="1">
      <c r="U3433" s="12"/>
    </row>
    <row r="3434" spans="21:21" s="9" customFormat="1" ht="15.2" customHeight="1">
      <c r="U3434" s="12"/>
    </row>
    <row r="3435" spans="21:21" s="9" customFormat="1" ht="15.2" customHeight="1">
      <c r="U3435" s="12"/>
    </row>
    <row r="3436" spans="21:21" s="9" customFormat="1" ht="15.2" customHeight="1">
      <c r="U3436" s="12"/>
    </row>
    <row r="3437" spans="21:21" s="9" customFormat="1" ht="15.2" customHeight="1">
      <c r="U3437" s="12"/>
    </row>
    <row r="3438" spans="21:21" s="9" customFormat="1" ht="15.2" customHeight="1">
      <c r="U3438" s="12"/>
    </row>
    <row r="3439" spans="21:21" s="9" customFormat="1" ht="15.2" customHeight="1">
      <c r="U3439" s="12"/>
    </row>
    <row r="3440" spans="21:21" s="9" customFormat="1" ht="15.2" customHeight="1">
      <c r="U3440" s="12"/>
    </row>
    <row r="3441" spans="21:21" s="9" customFormat="1" ht="15.2" customHeight="1">
      <c r="U3441" s="12"/>
    </row>
    <row r="3442" spans="21:21" s="9" customFormat="1" ht="15.2" customHeight="1">
      <c r="U3442" s="12"/>
    </row>
    <row r="3443" spans="21:21" s="9" customFormat="1" ht="15.2" customHeight="1">
      <c r="U3443" s="12"/>
    </row>
    <row r="3444" spans="21:21" s="9" customFormat="1" ht="15.2" customHeight="1">
      <c r="U3444" s="12"/>
    </row>
    <row r="3445" spans="21:21" s="9" customFormat="1" ht="15.2" customHeight="1">
      <c r="U3445" s="12"/>
    </row>
    <row r="3446" spans="21:21" s="9" customFormat="1" ht="15.2" customHeight="1">
      <c r="U3446" s="12"/>
    </row>
    <row r="3447" spans="21:21" s="9" customFormat="1" ht="15.2" customHeight="1">
      <c r="U3447" s="12"/>
    </row>
    <row r="3448" spans="21:21" s="9" customFormat="1" ht="15.2" customHeight="1">
      <c r="U3448" s="12"/>
    </row>
    <row r="3449" spans="21:21" s="9" customFormat="1" ht="15.2" customHeight="1">
      <c r="U3449" s="12"/>
    </row>
    <row r="3450" spans="21:21" s="9" customFormat="1" ht="15.2" customHeight="1">
      <c r="U3450" s="12"/>
    </row>
    <row r="3451" spans="21:21" s="9" customFormat="1" ht="15.2" customHeight="1">
      <c r="U3451" s="12"/>
    </row>
    <row r="3452" spans="21:21" s="9" customFormat="1" ht="15.2" customHeight="1">
      <c r="U3452" s="12"/>
    </row>
    <row r="3453" spans="21:21" s="9" customFormat="1" ht="15.2" customHeight="1">
      <c r="U3453" s="12"/>
    </row>
    <row r="3454" spans="21:21" s="9" customFormat="1" ht="15.2" customHeight="1">
      <c r="U3454" s="12"/>
    </row>
    <row r="3455" spans="21:21" s="9" customFormat="1" ht="15.2" customHeight="1">
      <c r="U3455" s="12"/>
    </row>
    <row r="3456" spans="21:21" s="9" customFormat="1" ht="15.2" customHeight="1">
      <c r="U3456" s="12"/>
    </row>
    <row r="3457" spans="21:21" s="9" customFormat="1" ht="15.2" customHeight="1">
      <c r="U3457" s="12"/>
    </row>
    <row r="3458" spans="21:21" s="9" customFormat="1" ht="15.2" customHeight="1">
      <c r="U3458" s="12"/>
    </row>
    <row r="3459" spans="21:21" s="9" customFormat="1" ht="15.2" customHeight="1">
      <c r="U3459" s="12"/>
    </row>
    <row r="3460" spans="21:21" s="9" customFormat="1" ht="15.2" customHeight="1">
      <c r="U3460" s="12"/>
    </row>
    <row r="3461" spans="21:21" s="9" customFormat="1" ht="15.2" customHeight="1">
      <c r="U3461" s="12"/>
    </row>
    <row r="3462" spans="21:21" s="9" customFormat="1" ht="15.2" customHeight="1">
      <c r="U3462" s="12"/>
    </row>
    <row r="3463" spans="21:21" s="9" customFormat="1" ht="15.2" customHeight="1">
      <c r="U3463" s="12"/>
    </row>
    <row r="3464" spans="21:21" s="9" customFormat="1" ht="15.2" customHeight="1">
      <c r="U3464" s="12"/>
    </row>
    <row r="3465" spans="21:21" s="9" customFormat="1" ht="15.2" customHeight="1">
      <c r="U3465" s="12"/>
    </row>
    <row r="3466" spans="21:21" s="9" customFormat="1" ht="15.2" customHeight="1">
      <c r="U3466" s="12"/>
    </row>
    <row r="3467" spans="21:21" s="9" customFormat="1" ht="15.2" customHeight="1">
      <c r="U3467" s="12"/>
    </row>
    <row r="3468" spans="21:21" s="9" customFormat="1" ht="15.2" customHeight="1">
      <c r="U3468" s="12"/>
    </row>
    <row r="3469" spans="21:21" s="9" customFormat="1" ht="15.2" customHeight="1">
      <c r="U3469" s="12"/>
    </row>
    <row r="3470" spans="21:21" s="9" customFormat="1" ht="15.2" customHeight="1">
      <c r="U3470" s="12"/>
    </row>
    <row r="3471" spans="21:21" s="9" customFormat="1" ht="15.2" customHeight="1">
      <c r="U3471" s="12"/>
    </row>
    <row r="3472" spans="21:21" s="9" customFormat="1" ht="15.2" customHeight="1">
      <c r="U3472" s="12"/>
    </row>
    <row r="3473" spans="21:21" s="9" customFormat="1" ht="15.2" customHeight="1">
      <c r="U3473" s="12"/>
    </row>
    <row r="3474" spans="21:21" s="9" customFormat="1" ht="15.2" customHeight="1">
      <c r="U3474" s="12"/>
    </row>
    <row r="3475" spans="21:21" s="9" customFormat="1" ht="15.2" customHeight="1">
      <c r="U3475" s="12"/>
    </row>
    <row r="3476" spans="21:21" s="9" customFormat="1" ht="15.2" customHeight="1">
      <c r="U3476" s="12"/>
    </row>
    <row r="3477" spans="21:21" s="9" customFormat="1" ht="15.2" customHeight="1">
      <c r="U3477" s="12"/>
    </row>
    <row r="3478" spans="21:21" s="9" customFormat="1" ht="15.2" customHeight="1">
      <c r="U3478" s="12"/>
    </row>
    <row r="3479" spans="21:21" s="9" customFormat="1" ht="15.2" customHeight="1">
      <c r="U3479" s="12"/>
    </row>
    <row r="3480" spans="21:21" s="9" customFormat="1" ht="15.2" customHeight="1">
      <c r="U3480" s="12"/>
    </row>
    <row r="3481" spans="21:21" s="9" customFormat="1" ht="15.2" customHeight="1">
      <c r="U3481" s="12"/>
    </row>
    <row r="3482" spans="21:21" s="9" customFormat="1" ht="15.2" customHeight="1">
      <c r="U3482" s="12"/>
    </row>
    <row r="3483" spans="21:21" s="9" customFormat="1" ht="15.2" customHeight="1">
      <c r="U3483" s="12"/>
    </row>
    <row r="3484" spans="21:21" s="9" customFormat="1" ht="15.2" customHeight="1">
      <c r="U3484" s="12"/>
    </row>
    <row r="3485" spans="21:21" s="9" customFormat="1" ht="15.2" customHeight="1">
      <c r="U3485" s="12"/>
    </row>
    <row r="3486" spans="21:21" s="9" customFormat="1" ht="15.2" customHeight="1">
      <c r="U3486" s="12"/>
    </row>
    <row r="3487" spans="21:21" s="9" customFormat="1" ht="15.2" customHeight="1">
      <c r="U3487" s="12"/>
    </row>
    <row r="3488" spans="21:21" s="9" customFormat="1" ht="15.2" customHeight="1">
      <c r="U3488" s="12"/>
    </row>
    <row r="3489" spans="21:21" s="9" customFormat="1" ht="15.2" customHeight="1">
      <c r="U3489" s="12"/>
    </row>
    <row r="3490" spans="21:21" s="9" customFormat="1" ht="15.2" customHeight="1">
      <c r="U3490" s="12"/>
    </row>
    <row r="3491" spans="21:21" s="9" customFormat="1" ht="15.2" customHeight="1">
      <c r="U3491" s="12"/>
    </row>
    <row r="3492" spans="21:21" s="9" customFormat="1" ht="15.2" customHeight="1">
      <c r="U3492" s="12"/>
    </row>
    <row r="3493" spans="21:21" s="9" customFormat="1" ht="15.2" customHeight="1">
      <c r="U3493" s="12"/>
    </row>
    <row r="3494" spans="21:21" s="9" customFormat="1" ht="15.2" customHeight="1">
      <c r="U3494" s="12"/>
    </row>
    <row r="3495" spans="21:21" s="9" customFormat="1" ht="15.2" customHeight="1">
      <c r="U3495" s="12"/>
    </row>
    <row r="3496" spans="21:21" s="9" customFormat="1" ht="15.2" customHeight="1">
      <c r="U3496" s="12"/>
    </row>
    <row r="3497" spans="21:21" s="9" customFormat="1" ht="15.2" customHeight="1">
      <c r="U3497" s="12"/>
    </row>
    <row r="3498" spans="21:21" s="9" customFormat="1" ht="15.2" customHeight="1">
      <c r="U3498" s="12"/>
    </row>
    <row r="3499" spans="21:21" s="9" customFormat="1" ht="15.2" customHeight="1">
      <c r="U3499" s="12"/>
    </row>
    <row r="3500" spans="21:21" s="9" customFormat="1" ht="15.2" customHeight="1">
      <c r="U3500" s="12"/>
    </row>
    <row r="3501" spans="21:21" s="9" customFormat="1" ht="15.2" customHeight="1">
      <c r="U3501" s="12"/>
    </row>
    <row r="3502" spans="21:21" s="9" customFormat="1" ht="15.2" customHeight="1">
      <c r="U3502" s="12"/>
    </row>
    <row r="3503" spans="21:21" s="9" customFormat="1" ht="15.2" customHeight="1">
      <c r="U3503" s="12"/>
    </row>
    <row r="3504" spans="21:21" s="9" customFormat="1" ht="15.2" customHeight="1">
      <c r="U3504" s="12"/>
    </row>
    <row r="3505" spans="21:21" s="9" customFormat="1" ht="15.2" customHeight="1">
      <c r="U3505" s="12"/>
    </row>
    <row r="3506" spans="21:21" s="9" customFormat="1" ht="15.2" customHeight="1">
      <c r="U3506" s="12"/>
    </row>
    <row r="3507" spans="21:21" s="9" customFormat="1" ht="15.2" customHeight="1">
      <c r="U3507" s="12"/>
    </row>
    <row r="3508" spans="21:21" s="9" customFormat="1" ht="15.2" customHeight="1">
      <c r="U3508" s="12"/>
    </row>
    <row r="3509" spans="21:21" s="9" customFormat="1" ht="15.2" customHeight="1">
      <c r="U3509" s="12"/>
    </row>
    <row r="3510" spans="21:21" s="9" customFormat="1" ht="15.2" customHeight="1">
      <c r="U3510" s="12"/>
    </row>
    <row r="3511" spans="21:21" s="9" customFormat="1" ht="15.2" customHeight="1">
      <c r="U3511" s="12"/>
    </row>
    <row r="3512" spans="21:21" s="9" customFormat="1" ht="15.2" customHeight="1">
      <c r="U3512" s="12"/>
    </row>
    <row r="3513" spans="21:21" s="9" customFormat="1" ht="15.2" customHeight="1">
      <c r="U3513" s="12"/>
    </row>
    <row r="3514" spans="21:21" s="9" customFormat="1" ht="15.2" customHeight="1">
      <c r="U3514" s="12"/>
    </row>
    <row r="3515" spans="21:21" s="9" customFormat="1" ht="15.2" customHeight="1">
      <c r="U3515" s="12"/>
    </row>
    <row r="3516" spans="21:21" s="9" customFormat="1" ht="15.2" customHeight="1">
      <c r="U3516" s="12"/>
    </row>
    <row r="3517" spans="21:21" s="9" customFormat="1" ht="15.2" customHeight="1">
      <c r="U3517" s="12"/>
    </row>
    <row r="3518" spans="21:21" s="9" customFormat="1" ht="15.2" customHeight="1">
      <c r="U3518" s="12"/>
    </row>
    <row r="3519" spans="21:21" s="9" customFormat="1" ht="15.2" customHeight="1">
      <c r="U3519" s="12"/>
    </row>
    <row r="3520" spans="21:21" s="9" customFormat="1" ht="15.2" customHeight="1">
      <c r="U3520" s="12"/>
    </row>
    <row r="3521" spans="21:21" s="9" customFormat="1" ht="15.2" customHeight="1">
      <c r="U3521" s="12"/>
    </row>
    <row r="3522" spans="21:21" s="9" customFormat="1" ht="15.2" customHeight="1">
      <c r="U3522" s="12"/>
    </row>
    <row r="3523" spans="21:21" s="9" customFormat="1" ht="15.2" customHeight="1">
      <c r="U3523" s="12"/>
    </row>
    <row r="3524" spans="21:21" s="9" customFormat="1" ht="15.2" customHeight="1">
      <c r="U3524" s="12"/>
    </row>
    <row r="3525" spans="21:21" s="9" customFormat="1" ht="15.2" customHeight="1">
      <c r="U3525" s="12"/>
    </row>
    <row r="3526" spans="21:21" s="9" customFormat="1" ht="15.2" customHeight="1">
      <c r="U3526" s="12"/>
    </row>
    <row r="3527" spans="21:21" s="9" customFormat="1" ht="15.2" customHeight="1">
      <c r="U3527" s="12"/>
    </row>
    <row r="3528" spans="21:21" s="9" customFormat="1" ht="15.2" customHeight="1">
      <c r="U3528" s="12"/>
    </row>
    <row r="3529" spans="21:21" s="9" customFormat="1" ht="15.2" customHeight="1">
      <c r="U3529" s="12"/>
    </row>
    <row r="3530" spans="21:21" s="9" customFormat="1" ht="15.2" customHeight="1">
      <c r="U3530" s="12"/>
    </row>
    <row r="3531" spans="21:21" s="9" customFormat="1" ht="15.2" customHeight="1">
      <c r="U3531" s="12"/>
    </row>
    <row r="3532" spans="21:21" s="9" customFormat="1" ht="15.2" customHeight="1">
      <c r="U3532" s="12"/>
    </row>
    <row r="3533" spans="21:21" s="9" customFormat="1" ht="15.2" customHeight="1">
      <c r="U3533" s="12"/>
    </row>
    <row r="3534" spans="21:21" s="9" customFormat="1" ht="15.2" customHeight="1">
      <c r="U3534" s="12"/>
    </row>
    <row r="3535" spans="21:21" s="9" customFormat="1" ht="15.2" customHeight="1">
      <c r="U3535" s="12"/>
    </row>
    <row r="3536" spans="21:21" s="9" customFormat="1" ht="15.2" customHeight="1">
      <c r="U3536" s="12"/>
    </row>
    <row r="3537" spans="21:21" s="9" customFormat="1" ht="15.2" customHeight="1">
      <c r="U3537" s="12"/>
    </row>
    <row r="3538" spans="21:21" s="9" customFormat="1" ht="15.2" customHeight="1">
      <c r="U3538" s="12"/>
    </row>
    <row r="3539" spans="21:21" s="9" customFormat="1" ht="15.2" customHeight="1">
      <c r="U3539" s="12"/>
    </row>
    <row r="3540" spans="21:21" s="9" customFormat="1" ht="15.2" customHeight="1">
      <c r="U3540" s="12"/>
    </row>
    <row r="3541" spans="21:21" s="9" customFormat="1" ht="15.2" customHeight="1">
      <c r="U3541" s="12"/>
    </row>
    <row r="3542" spans="21:21" s="9" customFormat="1" ht="15.2" customHeight="1">
      <c r="U3542" s="12"/>
    </row>
    <row r="3543" spans="21:21" s="9" customFormat="1" ht="15.2" customHeight="1">
      <c r="U3543" s="12"/>
    </row>
    <row r="3544" spans="21:21" s="9" customFormat="1" ht="15.2" customHeight="1">
      <c r="U3544" s="12"/>
    </row>
    <row r="3545" spans="21:21" s="9" customFormat="1" ht="15.2" customHeight="1">
      <c r="U3545" s="12"/>
    </row>
    <row r="3546" spans="21:21" s="9" customFormat="1" ht="15.2" customHeight="1">
      <c r="U3546" s="12"/>
    </row>
    <row r="3547" spans="21:21" s="9" customFormat="1" ht="15.2" customHeight="1">
      <c r="U3547" s="12"/>
    </row>
    <row r="3548" spans="21:21" s="9" customFormat="1" ht="15.2" customHeight="1">
      <c r="U3548" s="12"/>
    </row>
    <row r="3549" spans="21:21" s="9" customFormat="1" ht="15.2" customHeight="1">
      <c r="U3549" s="12"/>
    </row>
    <row r="3550" spans="21:21" s="9" customFormat="1" ht="15.2" customHeight="1">
      <c r="U3550" s="12"/>
    </row>
    <row r="3551" spans="21:21" s="9" customFormat="1" ht="15.2" customHeight="1">
      <c r="U3551" s="12"/>
    </row>
    <row r="3552" spans="21:21" s="9" customFormat="1" ht="15.2" customHeight="1">
      <c r="U3552" s="12"/>
    </row>
    <row r="3553" spans="21:21" s="9" customFormat="1" ht="15.2" customHeight="1">
      <c r="U3553" s="12"/>
    </row>
    <row r="3554" spans="21:21" s="9" customFormat="1" ht="15.2" customHeight="1">
      <c r="U3554" s="12"/>
    </row>
    <row r="3555" spans="21:21" s="9" customFormat="1" ht="15.2" customHeight="1">
      <c r="U3555" s="12"/>
    </row>
    <row r="3556" spans="21:21" s="9" customFormat="1" ht="15.2" customHeight="1">
      <c r="U3556" s="12"/>
    </row>
    <row r="3557" spans="21:21" s="9" customFormat="1" ht="15.2" customHeight="1">
      <c r="U3557" s="12"/>
    </row>
    <row r="3558" spans="21:21" s="9" customFormat="1" ht="15.2" customHeight="1">
      <c r="U3558" s="12"/>
    </row>
    <row r="3559" spans="21:21" s="9" customFormat="1" ht="15.2" customHeight="1">
      <c r="U3559" s="12"/>
    </row>
    <row r="3560" spans="21:21" s="9" customFormat="1" ht="15.2" customHeight="1">
      <c r="U3560" s="12"/>
    </row>
    <row r="3561" spans="21:21" s="9" customFormat="1" ht="15.2" customHeight="1">
      <c r="U3561" s="12"/>
    </row>
    <row r="3562" spans="21:21" s="9" customFormat="1" ht="15.2" customHeight="1">
      <c r="U3562" s="12"/>
    </row>
    <row r="3563" spans="21:21" s="9" customFormat="1" ht="15.2" customHeight="1">
      <c r="U3563" s="12"/>
    </row>
    <row r="3564" spans="21:21" s="9" customFormat="1" ht="15.2" customHeight="1">
      <c r="U3564" s="12"/>
    </row>
    <row r="3565" spans="21:21" s="9" customFormat="1" ht="15.2" customHeight="1">
      <c r="U3565" s="12"/>
    </row>
    <row r="3566" spans="21:21" s="9" customFormat="1" ht="15.2" customHeight="1">
      <c r="U3566" s="12"/>
    </row>
    <row r="3567" spans="21:21" s="9" customFormat="1" ht="15.2" customHeight="1">
      <c r="U3567" s="12"/>
    </row>
    <row r="3568" spans="21:21" s="9" customFormat="1" ht="15.2" customHeight="1">
      <c r="U3568" s="12"/>
    </row>
    <row r="3569" spans="21:21" s="9" customFormat="1" ht="15.2" customHeight="1">
      <c r="U3569" s="12"/>
    </row>
    <row r="3570" spans="21:21" s="9" customFormat="1" ht="15.2" customHeight="1">
      <c r="U3570" s="12"/>
    </row>
    <row r="3571" spans="21:21" s="9" customFormat="1" ht="15.2" customHeight="1">
      <c r="U3571" s="12"/>
    </row>
    <row r="3572" spans="21:21" s="9" customFormat="1" ht="15.2" customHeight="1">
      <c r="U3572" s="12"/>
    </row>
    <row r="3573" spans="21:21" s="9" customFormat="1" ht="15.2" customHeight="1">
      <c r="U3573" s="12"/>
    </row>
    <row r="3574" spans="21:21" s="9" customFormat="1" ht="15.2" customHeight="1">
      <c r="U3574" s="12"/>
    </row>
    <row r="3575" spans="21:21" s="9" customFormat="1" ht="15.2" customHeight="1">
      <c r="U3575" s="12"/>
    </row>
    <row r="3576" spans="21:21" s="9" customFormat="1" ht="15.2" customHeight="1">
      <c r="U3576" s="12"/>
    </row>
    <row r="3577" spans="21:21" s="9" customFormat="1" ht="15.2" customHeight="1">
      <c r="U3577" s="12"/>
    </row>
    <row r="3578" spans="21:21" s="9" customFormat="1" ht="15.2" customHeight="1">
      <c r="U3578" s="12"/>
    </row>
    <row r="3579" spans="21:21" s="9" customFormat="1" ht="15.2" customHeight="1">
      <c r="U3579" s="12"/>
    </row>
    <row r="3580" spans="21:21" s="9" customFormat="1" ht="15.2" customHeight="1">
      <c r="U3580" s="12"/>
    </row>
    <row r="3581" spans="21:21" s="9" customFormat="1" ht="15.2" customHeight="1">
      <c r="U3581" s="12"/>
    </row>
    <row r="3582" spans="21:21" s="9" customFormat="1" ht="15.2" customHeight="1">
      <c r="U3582" s="12"/>
    </row>
    <row r="3583" spans="21:21" s="9" customFormat="1" ht="15.2" customHeight="1">
      <c r="U3583" s="12"/>
    </row>
    <row r="3584" spans="21:21" s="9" customFormat="1" ht="15.2" customHeight="1">
      <c r="U3584" s="12"/>
    </row>
    <row r="3585" spans="21:21" s="9" customFormat="1" ht="15.2" customHeight="1">
      <c r="U3585" s="12"/>
    </row>
    <row r="3586" spans="21:21" s="9" customFormat="1" ht="15.2" customHeight="1">
      <c r="U3586" s="12"/>
    </row>
    <row r="3587" spans="21:21" s="9" customFormat="1" ht="15.2" customHeight="1">
      <c r="U3587" s="12"/>
    </row>
    <row r="3588" spans="21:21" s="9" customFormat="1" ht="15.2" customHeight="1">
      <c r="U3588" s="12"/>
    </row>
    <row r="3589" spans="21:21" s="9" customFormat="1" ht="15.2" customHeight="1">
      <c r="U3589" s="12"/>
    </row>
    <row r="3590" spans="21:21" s="9" customFormat="1" ht="15.2" customHeight="1">
      <c r="U3590" s="12"/>
    </row>
    <row r="3591" spans="21:21" s="9" customFormat="1" ht="15.2" customHeight="1">
      <c r="U3591" s="12"/>
    </row>
    <row r="3592" spans="21:21" s="9" customFormat="1" ht="15.2" customHeight="1">
      <c r="U3592" s="12"/>
    </row>
    <row r="3593" spans="21:21" s="9" customFormat="1" ht="15.2" customHeight="1">
      <c r="U3593" s="12"/>
    </row>
    <row r="3594" spans="21:21" s="9" customFormat="1" ht="15.2" customHeight="1">
      <c r="U3594" s="12"/>
    </row>
    <row r="3595" spans="21:21" s="9" customFormat="1" ht="15.2" customHeight="1">
      <c r="U3595" s="12"/>
    </row>
    <row r="3596" spans="21:21" s="9" customFormat="1" ht="15.2" customHeight="1">
      <c r="U3596" s="12"/>
    </row>
    <row r="3597" spans="21:21" s="9" customFormat="1" ht="15.2" customHeight="1">
      <c r="U3597" s="12"/>
    </row>
    <row r="3598" spans="21:21" s="9" customFormat="1" ht="15.2" customHeight="1">
      <c r="U3598" s="12"/>
    </row>
    <row r="3599" spans="21:21" s="9" customFormat="1" ht="15.2" customHeight="1">
      <c r="U3599" s="12"/>
    </row>
    <row r="3600" spans="21:21" s="9" customFormat="1" ht="15.2" customHeight="1">
      <c r="U3600" s="12"/>
    </row>
    <row r="3601" spans="21:21" s="9" customFormat="1" ht="15.2" customHeight="1">
      <c r="U3601" s="12"/>
    </row>
    <row r="3602" spans="21:21" s="9" customFormat="1" ht="15.2" customHeight="1">
      <c r="U3602" s="12"/>
    </row>
    <row r="3603" spans="21:21" s="9" customFormat="1" ht="15.2" customHeight="1">
      <c r="U3603" s="12"/>
    </row>
    <row r="3604" spans="21:21" s="9" customFormat="1" ht="15.2" customHeight="1">
      <c r="U3604" s="12"/>
    </row>
    <row r="3605" spans="21:21" s="9" customFormat="1" ht="15.2" customHeight="1">
      <c r="U3605" s="12"/>
    </row>
    <row r="3606" spans="21:21" s="9" customFormat="1" ht="15.2" customHeight="1">
      <c r="U3606" s="12"/>
    </row>
    <row r="3607" spans="21:21" s="9" customFormat="1" ht="15.2" customHeight="1">
      <c r="U3607" s="12"/>
    </row>
    <row r="3608" spans="21:21" s="9" customFormat="1" ht="15.2" customHeight="1">
      <c r="U3608" s="12"/>
    </row>
    <row r="3609" spans="21:21" s="9" customFormat="1" ht="15.2" customHeight="1">
      <c r="U3609" s="12"/>
    </row>
    <row r="3610" spans="21:21" s="9" customFormat="1" ht="15.2" customHeight="1">
      <c r="U3610" s="12"/>
    </row>
    <row r="3611" spans="21:21" s="9" customFormat="1" ht="15.2" customHeight="1">
      <c r="U3611" s="12"/>
    </row>
    <row r="3612" spans="21:21" s="9" customFormat="1" ht="15.2" customHeight="1">
      <c r="U3612" s="12"/>
    </row>
    <row r="3613" spans="21:21" s="9" customFormat="1" ht="15.2" customHeight="1">
      <c r="U3613" s="12"/>
    </row>
    <row r="3614" spans="21:21" s="9" customFormat="1" ht="15.2" customHeight="1">
      <c r="U3614" s="12"/>
    </row>
    <row r="3615" spans="21:21" s="9" customFormat="1" ht="15.2" customHeight="1">
      <c r="U3615" s="12"/>
    </row>
    <row r="3616" spans="21:21" s="9" customFormat="1" ht="15.2" customHeight="1">
      <c r="U3616" s="12"/>
    </row>
    <row r="3617" spans="21:21" s="9" customFormat="1" ht="15.2" customHeight="1">
      <c r="U3617" s="12"/>
    </row>
    <row r="3618" spans="21:21" s="9" customFormat="1" ht="15.2" customHeight="1">
      <c r="U3618" s="12"/>
    </row>
    <row r="3619" spans="21:21" s="9" customFormat="1" ht="15.2" customHeight="1">
      <c r="U3619" s="12"/>
    </row>
    <row r="3620" spans="21:21" s="9" customFormat="1" ht="15.2" customHeight="1">
      <c r="U3620" s="12"/>
    </row>
    <row r="3621" spans="21:21" s="9" customFormat="1" ht="15.2" customHeight="1">
      <c r="U3621" s="12"/>
    </row>
    <row r="3622" spans="21:21" s="9" customFormat="1" ht="15.2" customHeight="1">
      <c r="U3622" s="12"/>
    </row>
    <row r="3623" spans="21:21" s="9" customFormat="1" ht="15.2" customHeight="1">
      <c r="U3623" s="12"/>
    </row>
    <row r="3624" spans="21:21" s="9" customFormat="1" ht="15.2" customHeight="1">
      <c r="U3624" s="12"/>
    </row>
    <row r="3625" spans="21:21" s="9" customFormat="1" ht="15.2" customHeight="1">
      <c r="U3625" s="12"/>
    </row>
    <row r="3626" spans="21:21" s="9" customFormat="1" ht="15.2" customHeight="1">
      <c r="U3626" s="12"/>
    </row>
    <row r="3627" spans="21:21" s="9" customFormat="1" ht="15.2" customHeight="1">
      <c r="U3627" s="12"/>
    </row>
    <row r="3628" spans="21:21" s="9" customFormat="1" ht="15.2" customHeight="1">
      <c r="U3628" s="12"/>
    </row>
    <row r="3629" spans="21:21" s="9" customFormat="1" ht="15.2" customHeight="1">
      <c r="U3629" s="12"/>
    </row>
    <row r="3630" spans="21:21" s="9" customFormat="1" ht="15.2" customHeight="1">
      <c r="U3630" s="12"/>
    </row>
    <row r="3631" spans="21:21" s="9" customFormat="1" ht="15.2" customHeight="1">
      <c r="U3631" s="12"/>
    </row>
    <row r="3632" spans="21:21" s="9" customFormat="1" ht="15.2" customHeight="1">
      <c r="U3632" s="12"/>
    </row>
    <row r="3633" spans="21:21" s="9" customFormat="1" ht="15.2" customHeight="1">
      <c r="U3633" s="12"/>
    </row>
    <row r="3634" spans="21:21" s="9" customFormat="1" ht="15.2" customHeight="1">
      <c r="U3634" s="12"/>
    </row>
    <row r="3635" spans="21:21" s="9" customFormat="1" ht="15.2" customHeight="1">
      <c r="U3635" s="12"/>
    </row>
    <row r="3636" spans="21:21" s="9" customFormat="1" ht="15.2" customHeight="1">
      <c r="U3636" s="12"/>
    </row>
    <row r="3637" spans="21:21" s="9" customFormat="1" ht="15.2" customHeight="1">
      <c r="U3637" s="12"/>
    </row>
    <row r="3638" spans="21:21" s="9" customFormat="1" ht="15.2" customHeight="1">
      <c r="U3638" s="12"/>
    </row>
    <row r="3639" spans="21:21" s="9" customFormat="1" ht="15.2" customHeight="1">
      <c r="U3639" s="12"/>
    </row>
    <row r="3640" spans="21:21" s="9" customFormat="1" ht="15.2" customHeight="1">
      <c r="U3640" s="12"/>
    </row>
    <row r="3641" spans="21:21" s="9" customFormat="1" ht="15.2" customHeight="1">
      <c r="U3641" s="12"/>
    </row>
    <row r="3642" spans="21:21" s="9" customFormat="1" ht="15.2" customHeight="1">
      <c r="U3642" s="12"/>
    </row>
    <row r="3643" spans="21:21" s="9" customFormat="1" ht="15.2" customHeight="1">
      <c r="U3643" s="12"/>
    </row>
    <row r="3644" spans="21:21" s="9" customFormat="1" ht="15.2" customHeight="1">
      <c r="U3644" s="12"/>
    </row>
    <row r="3645" spans="21:21" s="9" customFormat="1" ht="15.2" customHeight="1">
      <c r="U3645" s="12"/>
    </row>
    <row r="3646" spans="21:21" s="9" customFormat="1" ht="15.2" customHeight="1">
      <c r="U3646" s="12"/>
    </row>
    <row r="3647" spans="21:21" s="9" customFormat="1" ht="15.2" customHeight="1">
      <c r="U3647" s="12"/>
    </row>
    <row r="3648" spans="21:21" s="9" customFormat="1" ht="15.2" customHeight="1">
      <c r="U3648" s="12"/>
    </row>
    <row r="3649" spans="21:21" s="9" customFormat="1" ht="15.2" customHeight="1">
      <c r="U3649" s="12"/>
    </row>
    <row r="3650" spans="21:21" s="9" customFormat="1" ht="15.2" customHeight="1">
      <c r="U3650" s="12"/>
    </row>
    <row r="3651" spans="21:21" s="9" customFormat="1" ht="15.2" customHeight="1">
      <c r="U3651" s="12"/>
    </row>
    <row r="3652" spans="21:21" s="9" customFormat="1" ht="15.2" customHeight="1">
      <c r="U3652" s="12"/>
    </row>
    <row r="3653" spans="21:21" s="9" customFormat="1" ht="15.2" customHeight="1">
      <c r="U3653" s="12"/>
    </row>
    <row r="3654" spans="21:21" s="9" customFormat="1" ht="15.2" customHeight="1">
      <c r="U3654" s="12"/>
    </row>
    <row r="3655" spans="21:21" s="9" customFormat="1" ht="15.2" customHeight="1">
      <c r="U3655" s="12"/>
    </row>
    <row r="3656" spans="21:21" s="9" customFormat="1" ht="15.2" customHeight="1">
      <c r="U3656" s="12"/>
    </row>
    <row r="3657" spans="21:21" s="9" customFormat="1" ht="15.2" customHeight="1">
      <c r="U3657" s="12"/>
    </row>
    <row r="3658" spans="21:21" s="9" customFormat="1" ht="15.2" customHeight="1">
      <c r="U3658" s="12"/>
    </row>
    <row r="3659" spans="21:21" s="9" customFormat="1" ht="15.2" customHeight="1">
      <c r="U3659" s="12"/>
    </row>
    <row r="3660" spans="21:21" s="9" customFormat="1" ht="15.2" customHeight="1">
      <c r="U3660" s="12"/>
    </row>
    <row r="3661" spans="21:21" s="9" customFormat="1" ht="15.2" customHeight="1">
      <c r="U3661" s="12"/>
    </row>
    <row r="3662" spans="21:21" s="9" customFormat="1" ht="15.2" customHeight="1">
      <c r="U3662" s="12"/>
    </row>
    <row r="3663" spans="21:21" s="9" customFormat="1" ht="15.2" customHeight="1">
      <c r="U3663" s="12"/>
    </row>
    <row r="3664" spans="21:21" s="9" customFormat="1" ht="15.2" customHeight="1">
      <c r="U3664" s="12"/>
    </row>
    <row r="3665" spans="21:21" s="9" customFormat="1" ht="15.2" customHeight="1">
      <c r="U3665" s="12"/>
    </row>
    <row r="3666" spans="21:21" s="9" customFormat="1" ht="15.2" customHeight="1">
      <c r="U3666" s="12"/>
    </row>
    <row r="3667" spans="21:21" s="9" customFormat="1" ht="15.2" customHeight="1">
      <c r="U3667" s="12"/>
    </row>
    <row r="3668" spans="21:21" s="9" customFormat="1" ht="15.2" customHeight="1">
      <c r="U3668" s="12"/>
    </row>
    <row r="3669" spans="21:21" s="9" customFormat="1" ht="15.2" customHeight="1">
      <c r="U3669" s="12"/>
    </row>
    <row r="3670" spans="21:21" s="9" customFormat="1" ht="15.2" customHeight="1">
      <c r="U3670" s="12"/>
    </row>
    <row r="3671" spans="21:21" s="9" customFormat="1" ht="15.2" customHeight="1">
      <c r="U3671" s="12"/>
    </row>
    <row r="3672" spans="21:21" s="9" customFormat="1" ht="15.2" customHeight="1">
      <c r="U3672" s="12"/>
    </row>
    <row r="3673" spans="21:21" s="9" customFormat="1" ht="15.2" customHeight="1">
      <c r="U3673" s="12"/>
    </row>
    <row r="3674" spans="21:21" s="9" customFormat="1" ht="15.2" customHeight="1">
      <c r="U3674" s="12"/>
    </row>
    <row r="3675" spans="21:21" s="9" customFormat="1" ht="15.2" customHeight="1">
      <c r="U3675" s="12"/>
    </row>
    <row r="3676" spans="21:21" s="9" customFormat="1" ht="15.2" customHeight="1">
      <c r="U3676" s="12"/>
    </row>
    <row r="3677" spans="21:21" s="9" customFormat="1" ht="15.2" customHeight="1">
      <c r="U3677" s="12"/>
    </row>
    <row r="3678" spans="21:21" s="9" customFormat="1" ht="15.2" customHeight="1">
      <c r="U3678" s="12"/>
    </row>
    <row r="3679" spans="21:21" s="9" customFormat="1" ht="15.2" customHeight="1">
      <c r="U3679" s="12"/>
    </row>
    <row r="3680" spans="21:21" s="9" customFormat="1" ht="15.2" customHeight="1">
      <c r="U3680" s="12"/>
    </row>
    <row r="3681" spans="21:21" s="9" customFormat="1" ht="15.2" customHeight="1">
      <c r="U3681" s="12"/>
    </row>
    <row r="3682" spans="21:21" s="9" customFormat="1" ht="15.2" customHeight="1">
      <c r="U3682" s="12"/>
    </row>
    <row r="3683" spans="21:21" s="9" customFormat="1" ht="15.2" customHeight="1">
      <c r="U3683" s="12"/>
    </row>
    <row r="3684" spans="21:21" s="9" customFormat="1" ht="15.2" customHeight="1">
      <c r="U3684" s="12"/>
    </row>
    <row r="3685" spans="21:21" s="9" customFormat="1" ht="15.2" customHeight="1">
      <c r="U3685" s="12"/>
    </row>
    <row r="3686" spans="21:21" s="9" customFormat="1" ht="15.2" customHeight="1">
      <c r="U3686" s="12"/>
    </row>
    <row r="3687" spans="21:21" s="9" customFormat="1" ht="15.2" customHeight="1">
      <c r="U3687" s="12"/>
    </row>
    <row r="3688" spans="21:21" s="9" customFormat="1" ht="15.2" customHeight="1">
      <c r="U3688" s="12"/>
    </row>
    <row r="3689" spans="21:21" s="9" customFormat="1" ht="15.2" customHeight="1">
      <c r="U3689" s="12"/>
    </row>
    <row r="3690" spans="21:21" s="9" customFormat="1" ht="15.2" customHeight="1">
      <c r="U3690" s="12"/>
    </row>
    <row r="3691" spans="21:21" s="9" customFormat="1" ht="15.2" customHeight="1">
      <c r="U3691" s="12"/>
    </row>
    <row r="3692" spans="21:21" s="9" customFormat="1" ht="15.2" customHeight="1">
      <c r="U3692" s="12"/>
    </row>
    <row r="3693" spans="21:21" s="9" customFormat="1" ht="15.2" customHeight="1">
      <c r="U3693" s="12"/>
    </row>
    <row r="3694" spans="21:21" s="9" customFormat="1" ht="15.2" customHeight="1">
      <c r="U3694" s="12"/>
    </row>
    <row r="3695" spans="21:21" s="9" customFormat="1" ht="15.2" customHeight="1">
      <c r="U3695" s="12"/>
    </row>
    <row r="3696" spans="21:21" s="9" customFormat="1" ht="15.2" customHeight="1">
      <c r="U3696" s="12"/>
    </row>
    <row r="3697" spans="21:21" s="9" customFormat="1" ht="15.2" customHeight="1">
      <c r="U3697" s="12"/>
    </row>
    <row r="3698" spans="21:21" s="9" customFormat="1" ht="15.2" customHeight="1">
      <c r="U3698" s="12"/>
    </row>
    <row r="3699" spans="21:21" s="9" customFormat="1" ht="15.2" customHeight="1">
      <c r="U3699" s="12"/>
    </row>
    <row r="3700" spans="21:21" s="9" customFormat="1" ht="15.2" customHeight="1">
      <c r="U3700" s="12"/>
    </row>
    <row r="3701" spans="21:21" s="9" customFormat="1" ht="15.2" customHeight="1">
      <c r="U3701" s="12"/>
    </row>
    <row r="3702" spans="21:21" s="9" customFormat="1" ht="15.2" customHeight="1">
      <c r="U3702" s="12"/>
    </row>
    <row r="3703" spans="21:21" s="9" customFormat="1" ht="15.2" customHeight="1">
      <c r="U3703" s="12"/>
    </row>
    <row r="3704" spans="21:21" s="9" customFormat="1" ht="15.2" customHeight="1">
      <c r="U3704" s="12"/>
    </row>
    <row r="3705" spans="21:21" s="9" customFormat="1" ht="15.2" customHeight="1">
      <c r="U3705" s="12"/>
    </row>
    <row r="3706" spans="21:21" s="9" customFormat="1" ht="15.2" customHeight="1">
      <c r="U3706" s="12"/>
    </row>
    <row r="3707" spans="21:21" s="9" customFormat="1" ht="15.2" customHeight="1">
      <c r="U3707" s="12"/>
    </row>
    <row r="3708" spans="21:21" s="9" customFormat="1" ht="15.2" customHeight="1">
      <c r="U3708" s="12"/>
    </row>
    <row r="3709" spans="21:21" s="9" customFormat="1" ht="15.2" customHeight="1">
      <c r="U3709" s="12"/>
    </row>
    <row r="3710" spans="21:21" s="9" customFormat="1" ht="15.2" customHeight="1">
      <c r="U3710" s="12"/>
    </row>
    <row r="3711" spans="21:21" s="9" customFormat="1" ht="15.2" customHeight="1">
      <c r="U3711" s="12"/>
    </row>
    <row r="3712" spans="21:21" s="9" customFormat="1" ht="15.2" customHeight="1">
      <c r="U3712" s="12"/>
    </row>
    <row r="3713" spans="21:21" s="9" customFormat="1" ht="15.2" customHeight="1">
      <c r="U3713" s="12"/>
    </row>
    <row r="3714" spans="21:21" s="9" customFormat="1" ht="15.2" customHeight="1">
      <c r="U3714" s="12"/>
    </row>
    <row r="3715" spans="21:21" s="9" customFormat="1" ht="15.2" customHeight="1">
      <c r="U3715" s="12"/>
    </row>
    <row r="3716" spans="21:21" s="9" customFormat="1" ht="15.2" customHeight="1">
      <c r="U3716" s="12"/>
    </row>
    <row r="3717" spans="21:21" s="9" customFormat="1" ht="15.2" customHeight="1">
      <c r="U3717" s="12"/>
    </row>
    <row r="3718" spans="21:21" s="9" customFormat="1" ht="15.2" customHeight="1">
      <c r="U3718" s="12"/>
    </row>
    <row r="3719" spans="21:21" s="9" customFormat="1" ht="15.2" customHeight="1">
      <c r="U3719" s="12"/>
    </row>
    <row r="3720" spans="21:21" s="9" customFormat="1" ht="15.2" customHeight="1">
      <c r="U3720" s="12"/>
    </row>
    <row r="3721" spans="21:21" s="9" customFormat="1" ht="15.2" customHeight="1">
      <c r="U3721" s="12"/>
    </row>
    <row r="3722" spans="21:21" s="9" customFormat="1" ht="15.2" customHeight="1">
      <c r="U3722" s="12"/>
    </row>
    <row r="3723" spans="21:21" s="9" customFormat="1" ht="15.2" customHeight="1">
      <c r="U3723" s="12"/>
    </row>
    <row r="3724" spans="21:21" s="9" customFormat="1" ht="15.2" customHeight="1">
      <c r="U3724" s="12"/>
    </row>
    <row r="3725" spans="21:21" s="9" customFormat="1" ht="15.2" customHeight="1">
      <c r="U3725" s="12"/>
    </row>
    <row r="3726" spans="21:21" s="9" customFormat="1" ht="15.2" customHeight="1">
      <c r="U3726" s="12"/>
    </row>
    <row r="3727" spans="21:21" s="9" customFormat="1" ht="15.2" customHeight="1">
      <c r="U3727" s="12"/>
    </row>
    <row r="3728" spans="21:21" s="9" customFormat="1" ht="15.2" customHeight="1">
      <c r="U3728" s="12"/>
    </row>
    <row r="3729" spans="21:21" s="9" customFormat="1" ht="15.2" customHeight="1">
      <c r="U3729" s="12"/>
    </row>
    <row r="3730" spans="21:21" s="9" customFormat="1" ht="15.2" customHeight="1">
      <c r="U3730" s="12"/>
    </row>
    <row r="3731" spans="21:21" s="9" customFormat="1" ht="15.2" customHeight="1">
      <c r="U3731" s="12"/>
    </row>
    <row r="3732" spans="21:21" s="9" customFormat="1" ht="15.2" customHeight="1">
      <c r="U3732" s="12"/>
    </row>
    <row r="3733" spans="21:21" s="9" customFormat="1" ht="15.2" customHeight="1">
      <c r="U3733" s="12"/>
    </row>
    <row r="3734" spans="21:21" s="9" customFormat="1" ht="15.2" customHeight="1">
      <c r="U3734" s="12"/>
    </row>
    <row r="3735" spans="21:21" s="9" customFormat="1" ht="15.2" customHeight="1">
      <c r="U3735" s="12"/>
    </row>
    <row r="3736" spans="21:21" s="9" customFormat="1" ht="15.2" customHeight="1">
      <c r="U3736" s="12"/>
    </row>
    <row r="3737" spans="21:21" s="9" customFormat="1" ht="15.2" customHeight="1">
      <c r="U3737" s="12"/>
    </row>
    <row r="3738" spans="21:21" s="9" customFormat="1" ht="15.2" customHeight="1">
      <c r="U3738" s="12"/>
    </row>
    <row r="3739" spans="21:21" s="9" customFormat="1" ht="15.2" customHeight="1">
      <c r="U3739" s="12"/>
    </row>
    <row r="3740" spans="21:21" s="9" customFormat="1" ht="15.2" customHeight="1">
      <c r="U3740" s="12"/>
    </row>
    <row r="3741" spans="21:21" s="9" customFormat="1" ht="15.2" customHeight="1">
      <c r="U3741" s="12"/>
    </row>
    <row r="3742" spans="21:21" s="9" customFormat="1" ht="15.2" customHeight="1">
      <c r="U3742" s="12"/>
    </row>
    <row r="3743" spans="21:21" s="9" customFormat="1" ht="15.2" customHeight="1">
      <c r="U3743" s="12"/>
    </row>
    <row r="3744" spans="21:21" s="9" customFormat="1" ht="15.2" customHeight="1">
      <c r="U3744" s="12"/>
    </row>
    <row r="3745" spans="21:21" s="9" customFormat="1" ht="15.2" customHeight="1">
      <c r="U3745" s="12"/>
    </row>
    <row r="3746" spans="21:21" s="9" customFormat="1" ht="15.2" customHeight="1">
      <c r="U3746" s="12"/>
    </row>
    <row r="3747" spans="21:21" s="9" customFormat="1" ht="15.2" customHeight="1">
      <c r="U3747" s="12"/>
    </row>
    <row r="3748" spans="21:21" s="9" customFormat="1" ht="15.2" customHeight="1">
      <c r="U3748" s="12"/>
    </row>
    <row r="3749" spans="21:21" s="9" customFormat="1" ht="15.2" customHeight="1">
      <c r="U3749" s="12"/>
    </row>
    <row r="3750" spans="21:21" s="9" customFormat="1" ht="15.2" customHeight="1">
      <c r="U3750" s="12"/>
    </row>
    <row r="3751" spans="21:21" s="9" customFormat="1" ht="15.2" customHeight="1">
      <c r="U3751" s="12"/>
    </row>
    <row r="3752" spans="21:21" s="9" customFormat="1" ht="15.2" customHeight="1">
      <c r="U3752" s="12"/>
    </row>
    <row r="3753" spans="21:21" s="9" customFormat="1" ht="15.2" customHeight="1">
      <c r="U3753" s="12"/>
    </row>
    <row r="3754" spans="21:21" s="9" customFormat="1" ht="15.2" customHeight="1">
      <c r="U3754" s="12"/>
    </row>
    <row r="3755" spans="21:21" s="9" customFormat="1" ht="15.2" customHeight="1">
      <c r="U3755" s="12"/>
    </row>
    <row r="3756" spans="21:21" s="9" customFormat="1" ht="15.2" customHeight="1">
      <c r="U3756" s="12"/>
    </row>
    <row r="3757" spans="21:21" s="9" customFormat="1" ht="15.2" customHeight="1">
      <c r="U3757" s="12"/>
    </row>
    <row r="3758" spans="21:21" s="9" customFormat="1" ht="15.2" customHeight="1">
      <c r="U3758" s="12"/>
    </row>
    <row r="3759" spans="21:21" s="9" customFormat="1" ht="15.2" customHeight="1">
      <c r="U3759" s="12"/>
    </row>
    <row r="3760" spans="21:21" s="9" customFormat="1" ht="15.2" customHeight="1">
      <c r="U3760" s="12"/>
    </row>
    <row r="3761" spans="21:21" s="9" customFormat="1" ht="15.2" customHeight="1">
      <c r="U3761" s="12"/>
    </row>
    <row r="3762" spans="21:21" s="9" customFormat="1" ht="15.2" customHeight="1">
      <c r="U3762" s="12"/>
    </row>
    <row r="3763" spans="21:21" s="9" customFormat="1" ht="15.2" customHeight="1">
      <c r="U3763" s="12"/>
    </row>
    <row r="3764" spans="21:21" s="9" customFormat="1" ht="15.2" customHeight="1">
      <c r="U3764" s="12"/>
    </row>
    <row r="3765" spans="21:21" s="9" customFormat="1" ht="15.2" customHeight="1">
      <c r="U3765" s="12"/>
    </row>
    <row r="3766" spans="21:21" s="9" customFormat="1" ht="15.2" customHeight="1">
      <c r="U3766" s="12"/>
    </row>
    <row r="3767" spans="21:21" s="9" customFormat="1" ht="15.2" customHeight="1">
      <c r="U3767" s="12"/>
    </row>
    <row r="3768" spans="21:21" s="9" customFormat="1" ht="15.2" customHeight="1">
      <c r="U3768" s="12"/>
    </row>
    <row r="3769" spans="21:21" s="9" customFormat="1" ht="15.2" customHeight="1">
      <c r="U3769" s="12"/>
    </row>
    <row r="3770" spans="21:21" s="9" customFormat="1" ht="15.2" customHeight="1">
      <c r="U3770" s="12"/>
    </row>
    <row r="3771" spans="21:21" s="9" customFormat="1" ht="15.2" customHeight="1">
      <c r="U3771" s="12"/>
    </row>
    <row r="3772" spans="21:21" s="9" customFormat="1" ht="15.2" customHeight="1">
      <c r="U3772" s="12"/>
    </row>
    <row r="3773" spans="21:21" s="9" customFormat="1" ht="15.2" customHeight="1">
      <c r="U3773" s="12"/>
    </row>
    <row r="3774" spans="21:21" s="9" customFormat="1" ht="15.2" customHeight="1">
      <c r="U3774" s="12"/>
    </row>
    <row r="3775" spans="21:21" s="9" customFormat="1" ht="15.2" customHeight="1">
      <c r="U3775" s="12"/>
    </row>
    <row r="3776" spans="21:21" s="9" customFormat="1" ht="15.2" customHeight="1">
      <c r="U3776" s="12"/>
    </row>
    <row r="3777" spans="21:21" s="9" customFormat="1" ht="15.2" customHeight="1">
      <c r="U3777" s="12"/>
    </row>
    <row r="3778" spans="21:21" s="9" customFormat="1" ht="15.2" customHeight="1">
      <c r="U3778" s="12"/>
    </row>
    <row r="3779" spans="21:21" s="9" customFormat="1" ht="15.2" customHeight="1">
      <c r="U3779" s="12"/>
    </row>
    <row r="3780" spans="21:21" s="9" customFormat="1" ht="15.2" customHeight="1">
      <c r="U3780" s="12"/>
    </row>
    <row r="3781" spans="21:21" s="9" customFormat="1" ht="15.2" customHeight="1">
      <c r="U3781" s="12"/>
    </row>
    <row r="3782" spans="21:21" s="9" customFormat="1" ht="15.2" customHeight="1">
      <c r="U3782" s="12"/>
    </row>
    <row r="3783" spans="21:21" s="9" customFormat="1" ht="15.2" customHeight="1">
      <c r="U3783" s="12"/>
    </row>
    <row r="3784" spans="21:21" s="9" customFormat="1" ht="15.2" customHeight="1">
      <c r="U3784" s="12"/>
    </row>
    <row r="3785" spans="21:21" s="9" customFormat="1" ht="15.2" customHeight="1">
      <c r="U3785" s="12"/>
    </row>
    <row r="3786" spans="21:21" s="9" customFormat="1" ht="15.2" customHeight="1">
      <c r="U3786" s="12"/>
    </row>
    <row r="3787" spans="21:21" s="9" customFormat="1" ht="15.2" customHeight="1">
      <c r="U3787" s="12"/>
    </row>
    <row r="3788" spans="21:21" s="9" customFormat="1" ht="15.2" customHeight="1">
      <c r="U3788" s="12"/>
    </row>
    <row r="3789" spans="21:21" s="9" customFormat="1" ht="15.2" customHeight="1">
      <c r="U3789" s="12"/>
    </row>
    <row r="3790" spans="21:21" s="9" customFormat="1" ht="15.2" customHeight="1">
      <c r="U3790" s="12"/>
    </row>
    <row r="3791" spans="21:21" s="9" customFormat="1" ht="15.2" customHeight="1">
      <c r="U3791" s="12"/>
    </row>
    <row r="3792" spans="21:21" s="9" customFormat="1" ht="15.2" customHeight="1">
      <c r="U3792" s="12"/>
    </row>
    <row r="3793" spans="21:21" s="9" customFormat="1" ht="15.2" customHeight="1">
      <c r="U3793" s="12"/>
    </row>
    <row r="3794" spans="21:21" s="9" customFormat="1" ht="15.2" customHeight="1">
      <c r="U3794" s="12"/>
    </row>
    <row r="3795" spans="21:21" s="9" customFormat="1" ht="15.2" customHeight="1">
      <c r="U3795" s="12"/>
    </row>
    <row r="3796" spans="21:21" s="9" customFormat="1" ht="15.2" customHeight="1">
      <c r="U3796" s="12"/>
    </row>
    <row r="3797" spans="21:21" s="9" customFormat="1" ht="15.2" customHeight="1">
      <c r="U3797" s="12"/>
    </row>
    <row r="3798" spans="21:21" s="9" customFormat="1" ht="15.2" customHeight="1">
      <c r="U3798" s="12"/>
    </row>
    <row r="3799" spans="21:21" s="9" customFormat="1" ht="15.2" customHeight="1">
      <c r="U3799" s="12"/>
    </row>
    <row r="3800" spans="21:21" s="9" customFormat="1" ht="15.2" customHeight="1">
      <c r="U3800" s="12"/>
    </row>
    <row r="3801" spans="21:21" s="9" customFormat="1" ht="15.2" customHeight="1">
      <c r="U3801" s="12"/>
    </row>
    <row r="3802" spans="21:21" s="9" customFormat="1" ht="15.2" customHeight="1">
      <c r="U3802" s="12"/>
    </row>
    <row r="3803" spans="21:21" s="9" customFormat="1" ht="15.2" customHeight="1">
      <c r="U3803" s="12"/>
    </row>
    <row r="3804" spans="21:21" s="9" customFormat="1" ht="15.2" customHeight="1">
      <c r="U3804" s="12"/>
    </row>
    <row r="3805" spans="21:21" s="9" customFormat="1" ht="15.2" customHeight="1">
      <c r="U3805" s="12"/>
    </row>
    <row r="3806" spans="21:21" s="9" customFormat="1" ht="15.2" customHeight="1">
      <c r="U3806" s="12"/>
    </row>
    <row r="3807" spans="21:21" s="9" customFormat="1" ht="15.2" customHeight="1">
      <c r="U3807" s="12"/>
    </row>
    <row r="3808" spans="21:21" s="9" customFormat="1" ht="15.2" customHeight="1">
      <c r="U3808" s="12"/>
    </row>
    <row r="3809" spans="21:21" s="9" customFormat="1" ht="15.2" customHeight="1">
      <c r="U3809" s="12"/>
    </row>
    <row r="3810" spans="21:21" s="9" customFormat="1" ht="15.2" customHeight="1">
      <c r="U3810" s="12"/>
    </row>
    <row r="3811" spans="21:21" s="9" customFormat="1" ht="15.2" customHeight="1">
      <c r="U3811" s="12"/>
    </row>
    <row r="3812" spans="21:21" s="9" customFormat="1" ht="15.2" customHeight="1">
      <c r="U3812" s="12"/>
    </row>
    <row r="3813" spans="21:21" s="9" customFormat="1" ht="15.2" customHeight="1">
      <c r="U3813" s="12"/>
    </row>
    <row r="3814" spans="21:21" s="9" customFormat="1" ht="15.2" customHeight="1">
      <c r="U3814" s="12"/>
    </row>
    <row r="3815" spans="21:21" s="9" customFormat="1" ht="15.2" customHeight="1">
      <c r="U3815" s="12"/>
    </row>
    <row r="3816" spans="21:21" s="9" customFormat="1" ht="15.2" customHeight="1">
      <c r="U3816" s="12"/>
    </row>
    <row r="3817" spans="21:21" s="9" customFormat="1" ht="15.2" customHeight="1">
      <c r="U3817" s="12"/>
    </row>
    <row r="3818" spans="21:21" s="9" customFormat="1" ht="15.2" customHeight="1">
      <c r="U3818" s="12"/>
    </row>
    <row r="3819" spans="21:21" s="9" customFormat="1" ht="15.2" customHeight="1">
      <c r="U3819" s="12"/>
    </row>
    <row r="3820" spans="21:21" s="9" customFormat="1" ht="15.2" customHeight="1">
      <c r="U3820" s="12"/>
    </row>
    <row r="3821" spans="21:21" s="9" customFormat="1" ht="15.2" customHeight="1">
      <c r="U3821" s="12"/>
    </row>
    <row r="3822" spans="21:21" s="9" customFormat="1" ht="15.2" customHeight="1">
      <c r="U3822" s="12"/>
    </row>
    <row r="3823" spans="21:21" s="9" customFormat="1" ht="15.2" customHeight="1">
      <c r="U3823" s="12"/>
    </row>
    <row r="3824" spans="21:21" s="9" customFormat="1" ht="15.2" customHeight="1">
      <c r="U3824" s="12"/>
    </row>
    <row r="3825" spans="21:21" s="9" customFormat="1" ht="15.2" customHeight="1">
      <c r="U3825" s="12"/>
    </row>
    <row r="3826" spans="21:21" s="9" customFormat="1" ht="15.2" customHeight="1">
      <c r="U3826" s="12"/>
    </row>
    <row r="3827" spans="21:21" s="9" customFormat="1" ht="15.2" customHeight="1">
      <c r="U3827" s="12"/>
    </row>
    <row r="3828" spans="21:21" s="9" customFormat="1" ht="15.2" customHeight="1">
      <c r="U3828" s="12"/>
    </row>
    <row r="3829" spans="21:21" s="9" customFormat="1" ht="15.2" customHeight="1">
      <c r="U3829" s="12"/>
    </row>
    <row r="3830" spans="21:21" s="9" customFormat="1" ht="15.2" customHeight="1">
      <c r="U3830" s="12"/>
    </row>
    <row r="3831" spans="21:21" s="9" customFormat="1" ht="15.2" customHeight="1">
      <c r="U3831" s="12"/>
    </row>
    <row r="3832" spans="21:21" s="9" customFormat="1" ht="15.2" customHeight="1">
      <c r="U3832" s="12"/>
    </row>
    <row r="3833" spans="21:21" s="9" customFormat="1" ht="15.2" customHeight="1">
      <c r="U3833" s="12"/>
    </row>
    <row r="3834" spans="21:21" s="9" customFormat="1" ht="15.2" customHeight="1">
      <c r="U3834" s="12"/>
    </row>
    <row r="3835" spans="21:21" s="9" customFormat="1" ht="15.2" customHeight="1">
      <c r="U3835" s="12"/>
    </row>
    <row r="3836" spans="21:21" s="9" customFormat="1" ht="15.2" customHeight="1">
      <c r="U3836" s="12"/>
    </row>
    <row r="3837" spans="21:21" s="9" customFormat="1" ht="15.2" customHeight="1">
      <c r="U3837" s="12"/>
    </row>
    <row r="3838" spans="21:21" s="9" customFormat="1" ht="15.2" customHeight="1">
      <c r="U3838" s="12"/>
    </row>
    <row r="3839" spans="21:21" s="9" customFormat="1" ht="15.2" customHeight="1">
      <c r="U3839" s="12"/>
    </row>
    <row r="3840" spans="21:21" s="9" customFormat="1" ht="15.2" customHeight="1">
      <c r="U3840" s="12"/>
    </row>
    <row r="3841" spans="21:21" s="9" customFormat="1" ht="15.2" customHeight="1">
      <c r="U3841" s="12"/>
    </row>
    <row r="3842" spans="21:21" s="9" customFormat="1" ht="15.2" customHeight="1">
      <c r="U3842" s="12"/>
    </row>
    <row r="3843" spans="21:21" s="9" customFormat="1" ht="15.2" customHeight="1">
      <c r="U3843" s="12"/>
    </row>
    <row r="3844" spans="21:21" s="9" customFormat="1" ht="15.2" customHeight="1">
      <c r="U3844" s="12"/>
    </row>
    <row r="3845" spans="21:21" s="9" customFormat="1" ht="15.2" customHeight="1">
      <c r="U3845" s="12"/>
    </row>
    <row r="3846" spans="21:21" s="9" customFormat="1" ht="15.2" customHeight="1">
      <c r="U3846" s="12"/>
    </row>
    <row r="3847" spans="21:21" s="9" customFormat="1" ht="15.2" customHeight="1">
      <c r="U3847" s="12"/>
    </row>
    <row r="3848" spans="21:21" s="9" customFormat="1" ht="15.2" customHeight="1">
      <c r="U3848" s="12"/>
    </row>
    <row r="3849" spans="21:21" s="9" customFormat="1" ht="15.2" customHeight="1">
      <c r="U3849" s="12"/>
    </row>
    <row r="3850" spans="21:21" s="9" customFormat="1" ht="15.2" customHeight="1">
      <c r="U3850" s="12"/>
    </row>
    <row r="3851" spans="21:21" s="9" customFormat="1" ht="15.2" customHeight="1">
      <c r="U3851" s="12"/>
    </row>
    <row r="3852" spans="21:21" s="9" customFormat="1" ht="15.2" customHeight="1">
      <c r="U3852" s="12"/>
    </row>
    <row r="3853" spans="21:21" s="9" customFormat="1" ht="15.2" customHeight="1">
      <c r="U3853" s="12"/>
    </row>
    <row r="3854" spans="21:21" s="9" customFormat="1" ht="15.2" customHeight="1">
      <c r="U3854" s="12"/>
    </row>
    <row r="3855" spans="21:21" s="9" customFormat="1" ht="15.2" customHeight="1">
      <c r="U3855" s="12"/>
    </row>
    <row r="3856" spans="21:21" s="9" customFormat="1" ht="15.2" customHeight="1">
      <c r="U3856" s="12"/>
    </row>
    <row r="3857" spans="21:21" s="9" customFormat="1" ht="15.2" customHeight="1">
      <c r="U3857" s="12"/>
    </row>
    <row r="3858" spans="21:21" s="9" customFormat="1" ht="15.2" customHeight="1">
      <c r="U3858" s="12"/>
    </row>
    <row r="3859" spans="21:21" s="9" customFormat="1" ht="15.2" customHeight="1">
      <c r="U3859" s="12"/>
    </row>
    <row r="3860" spans="21:21" s="9" customFormat="1" ht="15.2" customHeight="1">
      <c r="U3860" s="12"/>
    </row>
    <row r="3861" spans="21:21" s="9" customFormat="1" ht="15.2" customHeight="1">
      <c r="U3861" s="12"/>
    </row>
    <row r="3862" spans="21:21" s="9" customFormat="1" ht="15.2" customHeight="1">
      <c r="U3862" s="12"/>
    </row>
    <row r="3863" spans="21:21" s="9" customFormat="1" ht="15.2" customHeight="1">
      <c r="U3863" s="12"/>
    </row>
    <row r="3864" spans="21:21" s="9" customFormat="1" ht="15.2" customHeight="1">
      <c r="U3864" s="12"/>
    </row>
    <row r="3865" spans="21:21" s="9" customFormat="1" ht="15.2" customHeight="1">
      <c r="U3865" s="12"/>
    </row>
    <row r="3866" spans="21:21" s="9" customFormat="1" ht="15.2" customHeight="1">
      <c r="U3866" s="12"/>
    </row>
    <row r="3867" spans="21:21" s="9" customFormat="1" ht="15.2" customHeight="1">
      <c r="U3867" s="12"/>
    </row>
    <row r="3868" spans="21:21" s="9" customFormat="1" ht="15.2" customHeight="1">
      <c r="U3868" s="12"/>
    </row>
    <row r="3869" spans="21:21" s="9" customFormat="1" ht="15.2" customHeight="1">
      <c r="U3869" s="12"/>
    </row>
    <row r="3870" spans="21:21" s="9" customFormat="1" ht="15.2" customHeight="1">
      <c r="U3870" s="12"/>
    </row>
    <row r="3871" spans="21:21" s="9" customFormat="1" ht="15.2" customHeight="1">
      <c r="U3871" s="12"/>
    </row>
    <row r="3872" spans="21:21" s="9" customFormat="1" ht="15.2" customHeight="1">
      <c r="U3872" s="12"/>
    </row>
    <row r="3873" spans="21:21" s="9" customFormat="1" ht="15.2" customHeight="1">
      <c r="U3873" s="12"/>
    </row>
    <row r="3874" spans="21:21" s="9" customFormat="1" ht="15.2" customHeight="1">
      <c r="U3874" s="12"/>
    </row>
    <row r="3875" spans="21:21" s="9" customFormat="1" ht="15.2" customHeight="1">
      <c r="U3875" s="12"/>
    </row>
    <row r="3876" spans="21:21" s="9" customFormat="1" ht="15.2" customHeight="1">
      <c r="U3876" s="12"/>
    </row>
    <row r="3877" spans="21:21" s="9" customFormat="1" ht="15.2" customHeight="1">
      <c r="U3877" s="12"/>
    </row>
    <row r="3878" spans="21:21" s="9" customFormat="1" ht="15.2" customHeight="1">
      <c r="U3878" s="12"/>
    </row>
    <row r="3879" spans="21:21" s="9" customFormat="1" ht="15.2" customHeight="1">
      <c r="U3879" s="12"/>
    </row>
    <row r="3880" spans="21:21" s="9" customFormat="1" ht="15.2" customHeight="1">
      <c r="U3880" s="12"/>
    </row>
    <row r="3881" spans="21:21" s="9" customFormat="1" ht="15.2" customHeight="1">
      <c r="U3881" s="12"/>
    </row>
    <row r="3882" spans="21:21" s="9" customFormat="1" ht="15.2" customHeight="1">
      <c r="U3882" s="12"/>
    </row>
    <row r="3883" spans="21:21" s="9" customFormat="1" ht="15.2" customHeight="1">
      <c r="U3883" s="12"/>
    </row>
    <row r="3884" spans="21:21" s="9" customFormat="1" ht="15.2" customHeight="1">
      <c r="U3884" s="12"/>
    </row>
    <row r="3885" spans="21:21" s="9" customFormat="1" ht="15.2" customHeight="1">
      <c r="U3885" s="12"/>
    </row>
    <row r="3886" spans="21:21" s="9" customFormat="1" ht="15.2" customHeight="1">
      <c r="U3886" s="12"/>
    </row>
    <row r="3887" spans="21:21" s="9" customFormat="1" ht="15.2" customHeight="1">
      <c r="U3887" s="12"/>
    </row>
    <row r="3888" spans="21:21" s="9" customFormat="1" ht="15.2" customHeight="1">
      <c r="U3888" s="12"/>
    </row>
    <row r="3889" spans="21:21" s="9" customFormat="1" ht="15.2" customHeight="1">
      <c r="U3889" s="12"/>
    </row>
    <row r="3890" spans="21:21" s="9" customFormat="1" ht="15.2" customHeight="1">
      <c r="U3890" s="12"/>
    </row>
    <row r="3891" spans="21:21" s="9" customFormat="1" ht="15.2" customHeight="1">
      <c r="U3891" s="12"/>
    </row>
    <row r="3892" spans="21:21" s="9" customFormat="1" ht="15.2" customHeight="1">
      <c r="U3892" s="12"/>
    </row>
    <row r="3893" spans="21:21" s="9" customFormat="1" ht="15.2" customHeight="1">
      <c r="U3893" s="12"/>
    </row>
    <row r="3894" spans="21:21" s="9" customFormat="1" ht="15.2" customHeight="1">
      <c r="U3894" s="12"/>
    </row>
    <row r="3895" spans="21:21" s="9" customFormat="1" ht="15.2" customHeight="1">
      <c r="U3895" s="12"/>
    </row>
    <row r="3896" spans="21:21" s="9" customFormat="1" ht="15.2" customHeight="1">
      <c r="U3896" s="12"/>
    </row>
    <row r="3897" spans="21:21" s="9" customFormat="1" ht="15.2" customHeight="1">
      <c r="U3897" s="12"/>
    </row>
    <row r="3898" spans="21:21" s="9" customFormat="1" ht="15.2" customHeight="1">
      <c r="U3898" s="12"/>
    </row>
    <row r="3899" spans="21:21" s="9" customFormat="1" ht="15.2" customHeight="1">
      <c r="U3899" s="12"/>
    </row>
    <row r="3900" spans="21:21" s="9" customFormat="1" ht="15.2" customHeight="1">
      <c r="U3900" s="12"/>
    </row>
    <row r="3901" spans="21:21" s="9" customFormat="1" ht="15.2" customHeight="1">
      <c r="U3901" s="12"/>
    </row>
    <row r="3902" spans="21:21" s="9" customFormat="1" ht="15.2" customHeight="1">
      <c r="U3902" s="12"/>
    </row>
    <row r="3903" spans="21:21" s="9" customFormat="1" ht="15.2" customHeight="1">
      <c r="U3903" s="12"/>
    </row>
    <row r="3904" spans="21:21" s="9" customFormat="1" ht="15.2" customHeight="1">
      <c r="U3904" s="12"/>
    </row>
    <row r="3905" spans="21:21" s="9" customFormat="1" ht="15.2" customHeight="1">
      <c r="U3905" s="12"/>
    </row>
    <row r="3906" spans="21:21" s="9" customFormat="1" ht="15.2" customHeight="1">
      <c r="U3906" s="12"/>
    </row>
    <row r="3907" spans="21:21" s="9" customFormat="1" ht="15.2" customHeight="1">
      <c r="U3907" s="12"/>
    </row>
    <row r="3908" spans="21:21" s="9" customFormat="1" ht="15.2" customHeight="1">
      <c r="U3908" s="12"/>
    </row>
    <row r="3909" spans="21:21" s="9" customFormat="1" ht="15.2" customHeight="1">
      <c r="U3909" s="12"/>
    </row>
    <row r="3910" spans="21:21" s="9" customFormat="1" ht="15.2" customHeight="1">
      <c r="U3910" s="12"/>
    </row>
    <row r="3911" spans="21:21" s="9" customFormat="1" ht="15.2" customHeight="1">
      <c r="U3911" s="12"/>
    </row>
    <row r="3912" spans="21:21" s="9" customFormat="1" ht="15.2" customHeight="1">
      <c r="U3912" s="12"/>
    </row>
    <row r="3913" spans="21:21" s="9" customFormat="1" ht="15.2" customHeight="1">
      <c r="U3913" s="12"/>
    </row>
    <row r="3914" spans="21:21" s="9" customFormat="1" ht="15.2" customHeight="1">
      <c r="U3914" s="12"/>
    </row>
    <row r="3915" spans="21:21" s="9" customFormat="1" ht="15.2" customHeight="1">
      <c r="U3915" s="12"/>
    </row>
    <row r="3916" spans="21:21" s="9" customFormat="1" ht="15.2" customHeight="1">
      <c r="U3916" s="12"/>
    </row>
    <row r="3917" spans="21:21" s="9" customFormat="1" ht="15.2" customHeight="1">
      <c r="U3917" s="12"/>
    </row>
    <row r="3918" spans="21:21" s="9" customFormat="1" ht="15.2" customHeight="1">
      <c r="U3918" s="12"/>
    </row>
    <row r="3919" spans="21:21" s="9" customFormat="1" ht="15.2" customHeight="1">
      <c r="U3919" s="12"/>
    </row>
    <row r="3920" spans="21:21" s="9" customFormat="1" ht="15.2" customHeight="1">
      <c r="U3920" s="12"/>
    </row>
    <row r="3921" spans="21:21" s="9" customFormat="1" ht="15.2" customHeight="1">
      <c r="U3921" s="12"/>
    </row>
    <row r="3922" spans="21:21" s="9" customFormat="1" ht="15.2" customHeight="1">
      <c r="U3922" s="12"/>
    </row>
    <row r="3923" spans="21:21" s="9" customFormat="1" ht="15.2" customHeight="1">
      <c r="U3923" s="12"/>
    </row>
    <row r="3924" spans="21:21" s="9" customFormat="1" ht="15.2" customHeight="1">
      <c r="U3924" s="12"/>
    </row>
    <row r="3925" spans="21:21" s="9" customFormat="1" ht="15.2" customHeight="1">
      <c r="U3925" s="12"/>
    </row>
    <row r="3926" spans="21:21" s="9" customFormat="1" ht="15.2" customHeight="1">
      <c r="U3926" s="12"/>
    </row>
    <row r="3927" spans="21:21" s="9" customFormat="1" ht="15.2" customHeight="1">
      <c r="U3927" s="12"/>
    </row>
    <row r="3928" spans="21:21" s="9" customFormat="1" ht="15.2" customHeight="1">
      <c r="U3928" s="12"/>
    </row>
    <row r="3929" spans="21:21" s="9" customFormat="1" ht="15.2" customHeight="1">
      <c r="U3929" s="12"/>
    </row>
    <row r="3930" spans="21:21" s="9" customFormat="1" ht="15.2" customHeight="1">
      <c r="U3930" s="12"/>
    </row>
    <row r="3931" spans="21:21" s="9" customFormat="1" ht="15.2" customHeight="1">
      <c r="U3931" s="12"/>
    </row>
    <row r="3932" spans="21:21" s="9" customFormat="1" ht="15.2" customHeight="1">
      <c r="U3932" s="12"/>
    </row>
    <row r="3933" spans="21:21" s="9" customFormat="1" ht="15.2" customHeight="1">
      <c r="U3933" s="12"/>
    </row>
    <row r="3934" spans="21:21" s="9" customFormat="1" ht="15.2" customHeight="1">
      <c r="U3934" s="12"/>
    </row>
    <row r="3935" spans="21:21" s="9" customFormat="1" ht="15.2" customHeight="1">
      <c r="U3935" s="12"/>
    </row>
    <row r="3936" spans="21:21" s="9" customFormat="1" ht="15.2" customHeight="1">
      <c r="U3936" s="12"/>
    </row>
    <row r="3937" spans="21:21" s="9" customFormat="1" ht="15.2" customHeight="1">
      <c r="U3937" s="12"/>
    </row>
    <row r="3938" spans="21:21" s="9" customFormat="1" ht="15.2" customHeight="1">
      <c r="U3938" s="12"/>
    </row>
    <row r="3939" spans="21:21" s="9" customFormat="1" ht="15.2" customHeight="1">
      <c r="U3939" s="12"/>
    </row>
    <row r="3940" spans="21:21" s="9" customFormat="1" ht="15.2" customHeight="1">
      <c r="U3940" s="12"/>
    </row>
    <row r="3941" spans="21:21" s="9" customFormat="1" ht="15.2" customHeight="1">
      <c r="U3941" s="12"/>
    </row>
    <row r="3942" spans="21:21" s="9" customFormat="1" ht="15.2" customHeight="1">
      <c r="U3942" s="12"/>
    </row>
    <row r="3943" spans="21:21" s="9" customFormat="1" ht="15.2" customHeight="1">
      <c r="U3943" s="12"/>
    </row>
    <row r="3944" spans="21:21" s="9" customFormat="1" ht="15.2" customHeight="1">
      <c r="U3944" s="12"/>
    </row>
    <row r="3945" spans="21:21" s="9" customFormat="1" ht="15.2" customHeight="1">
      <c r="U3945" s="12"/>
    </row>
    <row r="3946" spans="21:21" s="9" customFormat="1" ht="15.2" customHeight="1">
      <c r="U3946" s="12"/>
    </row>
    <row r="3947" spans="21:21" s="9" customFormat="1" ht="15.2" customHeight="1">
      <c r="U3947" s="12"/>
    </row>
    <row r="3948" spans="21:21" s="9" customFormat="1" ht="15.2" customHeight="1">
      <c r="U3948" s="12"/>
    </row>
    <row r="3949" spans="21:21" s="9" customFormat="1" ht="15.2" customHeight="1">
      <c r="U3949" s="12"/>
    </row>
    <row r="3950" spans="21:21" s="9" customFormat="1" ht="15.2" customHeight="1">
      <c r="U3950" s="12"/>
    </row>
    <row r="3951" spans="21:21" s="9" customFormat="1" ht="15.2" customHeight="1">
      <c r="U3951" s="12"/>
    </row>
    <row r="3952" spans="21:21" s="9" customFormat="1" ht="15.2" customHeight="1">
      <c r="U3952" s="12"/>
    </row>
    <row r="3953" spans="21:21" s="9" customFormat="1" ht="15.2" customHeight="1">
      <c r="U3953" s="12"/>
    </row>
    <row r="3954" spans="21:21" s="9" customFormat="1" ht="15.2" customHeight="1">
      <c r="U3954" s="12"/>
    </row>
    <row r="3955" spans="21:21" s="9" customFormat="1" ht="15.2" customHeight="1">
      <c r="U3955" s="12"/>
    </row>
    <row r="3956" spans="21:21" s="9" customFormat="1" ht="15.2" customHeight="1">
      <c r="U3956" s="12"/>
    </row>
    <row r="3957" spans="21:21" s="9" customFormat="1" ht="15.2" customHeight="1">
      <c r="U3957" s="12"/>
    </row>
    <row r="3958" spans="21:21" s="9" customFormat="1" ht="15.2" customHeight="1">
      <c r="U3958" s="12"/>
    </row>
    <row r="3959" spans="21:21" s="9" customFormat="1" ht="15.2" customHeight="1">
      <c r="U3959" s="12"/>
    </row>
    <row r="3960" spans="21:21" s="9" customFormat="1" ht="15.2" customHeight="1">
      <c r="U3960" s="12"/>
    </row>
    <row r="3961" spans="21:21" s="9" customFormat="1" ht="15.2" customHeight="1">
      <c r="U3961" s="12"/>
    </row>
    <row r="3962" spans="21:21" s="9" customFormat="1" ht="15.2" customHeight="1">
      <c r="U3962" s="12"/>
    </row>
    <row r="3963" spans="21:21" s="9" customFormat="1" ht="15.2" customHeight="1">
      <c r="U3963" s="12"/>
    </row>
    <row r="3964" spans="21:21" s="9" customFormat="1" ht="15.2" customHeight="1">
      <c r="U3964" s="12"/>
    </row>
    <row r="3965" spans="21:21" s="9" customFormat="1" ht="15.2" customHeight="1">
      <c r="U3965" s="12"/>
    </row>
    <row r="3966" spans="21:21" s="9" customFormat="1" ht="15.2" customHeight="1">
      <c r="U3966" s="12"/>
    </row>
    <row r="3967" spans="21:21" s="9" customFormat="1" ht="15.2" customHeight="1">
      <c r="U3967" s="12"/>
    </row>
    <row r="3968" spans="21:21" s="9" customFormat="1" ht="15.2" customHeight="1">
      <c r="U3968" s="12"/>
    </row>
    <row r="3969" spans="21:21" s="9" customFormat="1" ht="15.2" customHeight="1">
      <c r="U3969" s="12"/>
    </row>
    <row r="3970" spans="21:21" s="9" customFormat="1" ht="15.2" customHeight="1">
      <c r="U3970" s="12"/>
    </row>
    <row r="3971" spans="21:21" s="9" customFormat="1" ht="15.2" customHeight="1">
      <c r="U3971" s="12"/>
    </row>
    <row r="3972" spans="21:21" s="9" customFormat="1" ht="15.2" customHeight="1">
      <c r="U3972" s="12"/>
    </row>
    <row r="3973" spans="21:21" s="9" customFormat="1" ht="15.2" customHeight="1">
      <c r="U3973" s="12"/>
    </row>
    <row r="3974" spans="21:21" s="9" customFormat="1" ht="15.2" customHeight="1">
      <c r="U3974" s="12"/>
    </row>
    <row r="3975" spans="21:21" s="9" customFormat="1" ht="15.2" customHeight="1">
      <c r="U3975" s="12"/>
    </row>
    <row r="3976" spans="21:21" s="9" customFormat="1" ht="15.2" customHeight="1">
      <c r="U3976" s="12"/>
    </row>
    <row r="3977" spans="21:21" s="9" customFormat="1" ht="15.2" customHeight="1">
      <c r="U3977" s="12"/>
    </row>
    <row r="3978" spans="21:21" s="9" customFormat="1" ht="15.2" customHeight="1">
      <c r="U3978" s="12"/>
    </row>
    <row r="3979" spans="21:21" s="9" customFormat="1" ht="15.2" customHeight="1">
      <c r="U3979" s="12"/>
    </row>
    <row r="3980" spans="21:21" s="9" customFormat="1" ht="15.2" customHeight="1">
      <c r="U3980" s="12"/>
    </row>
    <row r="3981" spans="21:21" s="9" customFormat="1" ht="15.2" customHeight="1">
      <c r="U3981" s="12"/>
    </row>
    <row r="3982" spans="21:21" s="9" customFormat="1" ht="15.2" customHeight="1">
      <c r="U3982" s="12"/>
    </row>
    <row r="3983" spans="21:21" s="9" customFormat="1" ht="15.2" customHeight="1">
      <c r="U3983" s="12"/>
    </row>
    <row r="3984" spans="21:21" s="9" customFormat="1" ht="15.2" customHeight="1">
      <c r="U3984" s="12"/>
    </row>
    <row r="3985" spans="21:21" s="9" customFormat="1" ht="15.2" customHeight="1">
      <c r="U3985" s="12"/>
    </row>
    <row r="3986" spans="21:21" s="9" customFormat="1" ht="15.2" customHeight="1">
      <c r="U3986" s="12"/>
    </row>
    <row r="3987" spans="21:21" s="9" customFormat="1" ht="15.2" customHeight="1">
      <c r="U3987" s="12"/>
    </row>
    <row r="3988" spans="21:21" s="9" customFormat="1" ht="15.2" customHeight="1">
      <c r="U3988" s="12"/>
    </row>
    <row r="3989" spans="21:21" s="9" customFormat="1" ht="15.2" customHeight="1">
      <c r="U3989" s="12"/>
    </row>
    <row r="3990" spans="21:21" s="9" customFormat="1" ht="15.2" customHeight="1">
      <c r="U3990" s="12"/>
    </row>
    <row r="3991" spans="21:21" s="9" customFormat="1" ht="15.2" customHeight="1">
      <c r="U3991" s="12"/>
    </row>
    <row r="3992" spans="21:21" s="9" customFormat="1" ht="15.2" customHeight="1">
      <c r="U3992" s="12"/>
    </row>
    <row r="3993" spans="21:21" s="9" customFormat="1" ht="15.2" customHeight="1">
      <c r="U3993" s="12"/>
    </row>
    <row r="3994" spans="21:21" s="9" customFormat="1" ht="15.2" customHeight="1">
      <c r="U3994" s="12"/>
    </row>
    <row r="3995" spans="21:21" s="9" customFormat="1" ht="15.2" customHeight="1">
      <c r="U3995" s="12"/>
    </row>
    <row r="3996" spans="21:21" s="9" customFormat="1" ht="15.2" customHeight="1">
      <c r="U3996" s="12"/>
    </row>
    <row r="3997" spans="21:21" s="9" customFormat="1" ht="15.2" customHeight="1">
      <c r="U3997" s="12"/>
    </row>
    <row r="3998" spans="21:21" s="9" customFormat="1" ht="15.2" customHeight="1">
      <c r="U3998" s="12"/>
    </row>
    <row r="3999" spans="21:21" s="9" customFormat="1" ht="15.2" customHeight="1">
      <c r="U3999" s="12"/>
    </row>
    <row r="4000" spans="21:21" s="9" customFormat="1" ht="15.2" customHeight="1">
      <c r="U4000" s="12"/>
    </row>
    <row r="4001" spans="21:21" s="9" customFormat="1" ht="15.2" customHeight="1">
      <c r="U4001" s="12"/>
    </row>
    <row r="4002" spans="21:21" s="9" customFormat="1" ht="15.2" customHeight="1">
      <c r="U4002" s="12"/>
    </row>
    <row r="4003" spans="21:21" s="9" customFormat="1" ht="15.2" customHeight="1">
      <c r="U4003" s="12"/>
    </row>
    <row r="4004" spans="21:21" s="9" customFormat="1" ht="15.2" customHeight="1">
      <c r="U4004" s="12"/>
    </row>
    <row r="4005" spans="21:21" s="9" customFormat="1" ht="15.2" customHeight="1">
      <c r="U4005" s="12"/>
    </row>
    <row r="4006" spans="21:21" s="9" customFormat="1" ht="15.2" customHeight="1">
      <c r="U4006" s="12"/>
    </row>
    <row r="4007" spans="21:21" s="9" customFormat="1" ht="15.2" customHeight="1">
      <c r="U4007" s="12"/>
    </row>
    <row r="4008" spans="21:21" s="9" customFormat="1" ht="15.2" customHeight="1">
      <c r="U4008" s="12"/>
    </row>
    <row r="4009" spans="21:21" s="9" customFormat="1" ht="15.2" customHeight="1">
      <c r="U4009" s="12"/>
    </row>
    <row r="4010" spans="21:21" s="9" customFormat="1" ht="15.2" customHeight="1">
      <c r="U4010" s="12"/>
    </row>
    <row r="4011" spans="21:21" s="9" customFormat="1" ht="15.2" customHeight="1">
      <c r="U4011" s="12"/>
    </row>
    <row r="4012" spans="21:21" s="9" customFormat="1" ht="15.2" customHeight="1">
      <c r="U4012" s="12"/>
    </row>
    <row r="4013" spans="21:21" s="9" customFormat="1" ht="15.2" customHeight="1">
      <c r="U4013" s="12"/>
    </row>
    <row r="4014" spans="21:21" s="9" customFormat="1" ht="15.2" customHeight="1">
      <c r="U4014" s="12"/>
    </row>
    <row r="4015" spans="21:21" s="9" customFormat="1" ht="15.2" customHeight="1">
      <c r="U4015" s="12"/>
    </row>
    <row r="4016" spans="21:21" s="9" customFormat="1" ht="15.2" customHeight="1">
      <c r="U4016" s="12"/>
    </row>
    <row r="4017" spans="21:21" s="9" customFormat="1" ht="15.2" customHeight="1">
      <c r="U4017" s="12"/>
    </row>
    <row r="4018" spans="21:21" s="9" customFormat="1" ht="15.2" customHeight="1">
      <c r="U4018" s="12"/>
    </row>
    <row r="4019" spans="21:21" s="9" customFormat="1" ht="15.2" customHeight="1">
      <c r="U4019" s="12"/>
    </row>
    <row r="4020" spans="21:21" s="9" customFormat="1" ht="15.2" customHeight="1">
      <c r="U4020" s="12"/>
    </row>
    <row r="4021" spans="21:21" s="9" customFormat="1" ht="15.2" customHeight="1">
      <c r="U4021" s="12"/>
    </row>
    <row r="4022" spans="21:21" s="9" customFormat="1" ht="15.2" customHeight="1">
      <c r="U4022" s="12"/>
    </row>
    <row r="4023" spans="21:21" s="9" customFormat="1" ht="15.2" customHeight="1">
      <c r="U4023" s="12"/>
    </row>
    <row r="4024" spans="21:21" s="9" customFormat="1" ht="15.2" customHeight="1">
      <c r="U4024" s="12"/>
    </row>
    <row r="4025" spans="21:21" s="9" customFormat="1" ht="15.2" customHeight="1">
      <c r="U4025" s="12"/>
    </row>
    <row r="4026" spans="21:21" s="9" customFormat="1" ht="15.2" customHeight="1">
      <c r="U4026" s="12"/>
    </row>
    <row r="4027" spans="21:21" s="9" customFormat="1" ht="15.2" customHeight="1">
      <c r="U4027" s="12"/>
    </row>
    <row r="4028" spans="21:21" s="9" customFormat="1" ht="15.2" customHeight="1">
      <c r="U4028" s="12"/>
    </row>
    <row r="4029" spans="21:21" s="9" customFormat="1" ht="15.2" customHeight="1">
      <c r="U4029" s="12"/>
    </row>
    <row r="4030" spans="21:21" s="9" customFormat="1" ht="15.2" customHeight="1">
      <c r="U4030" s="12"/>
    </row>
    <row r="4031" spans="21:21" s="9" customFormat="1" ht="15.2" customHeight="1">
      <c r="U4031" s="12"/>
    </row>
    <row r="4032" spans="21:21" s="9" customFormat="1" ht="15.2" customHeight="1">
      <c r="U4032" s="12"/>
    </row>
    <row r="4033" spans="21:21" s="9" customFormat="1" ht="15.2" customHeight="1">
      <c r="U4033" s="12"/>
    </row>
    <row r="4034" spans="21:21" s="9" customFormat="1" ht="15.2" customHeight="1">
      <c r="U4034" s="12"/>
    </row>
    <row r="4035" spans="21:21" s="9" customFormat="1" ht="15.2" customHeight="1">
      <c r="U4035" s="12"/>
    </row>
    <row r="4036" spans="21:21" s="9" customFormat="1" ht="15.2" customHeight="1">
      <c r="U4036" s="12"/>
    </row>
    <row r="4037" spans="21:21" s="9" customFormat="1" ht="15.2" customHeight="1">
      <c r="U4037" s="12"/>
    </row>
    <row r="4038" spans="21:21" s="9" customFormat="1" ht="15.2" customHeight="1">
      <c r="U4038" s="12"/>
    </row>
    <row r="4039" spans="21:21" s="9" customFormat="1" ht="15.2" customHeight="1">
      <c r="U4039" s="12"/>
    </row>
    <row r="4040" spans="21:21" s="9" customFormat="1" ht="15.2" customHeight="1">
      <c r="U4040" s="12"/>
    </row>
    <row r="4041" spans="21:21" s="9" customFormat="1" ht="15.2" customHeight="1">
      <c r="U4041" s="12"/>
    </row>
    <row r="4042" spans="21:21" s="9" customFormat="1" ht="15.2" customHeight="1">
      <c r="U4042" s="12"/>
    </row>
    <row r="4043" spans="21:21" s="9" customFormat="1" ht="15.2" customHeight="1">
      <c r="U4043" s="12"/>
    </row>
    <row r="4044" spans="21:21" s="9" customFormat="1" ht="15.2" customHeight="1">
      <c r="U4044" s="12"/>
    </row>
    <row r="4045" spans="21:21" s="9" customFormat="1" ht="15.2" customHeight="1">
      <c r="U4045" s="12"/>
    </row>
    <row r="4046" spans="21:21" s="9" customFormat="1" ht="15.2" customHeight="1">
      <c r="U4046" s="12"/>
    </row>
    <row r="4047" spans="21:21" s="9" customFormat="1" ht="15.2" customHeight="1">
      <c r="U4047" s="12"/>
    </row>
    <row r="4048" spans="21:21" s="9" customFormat="1" ht="15.2" customHeight="1">
      <c r="U4048" s="12"/>
    </row>
    <row r="4049" spans="21:21" s="9" customFormat="1" ht="15.2" customHeight="1">
      <c r="U4049" s="12"/>
    </row>
    <row r="4050" spans="21:21" s="9" customFormat="1" ht="15.2" customHeight="1">
      <c r="U4050" s="12"/>
    </row>
    <row r="4051" spans="21:21" s="9" customFormat="1" ht="15.2" customHeight="1">
      <c r="U4051" s="12"/>
    </row>
    <row r="4052" spans="21:21" s="9" customFormat="1" ht="15.2" customHeight="1">
      <c r="U4052" s="12"/>
    </row>
    <row r="4053" spans="21:21" s="9" customFormat="1" ht="15.2" customHeight="1">
      <c r="U4053" s="12"/>
    </row>
    <row r="4054" spans="21:21" s="9" customFormat="1" ht="15.2" customHeight="1">
      <c r="U4054" s="12"/>
    </row>
    <row r="4055" spans="21:21" s="9" customFormat="1" ht="15.2" customHeight="1">
      <c r="U4055" s="12"/>
    </row>
    <row r="4056" spans="21:21" s="9" customFormat="1" ht="15.2" customHeight="1">
      <c r="U4056" s="12"/>
    </row>
    <row r="4057" spans="21:21" s="9" customFormat="1" ht="15.2" customHeight="1">
      <c r="U4057" s="12"/>
    </row>
    <row r="4058" spans="21:21" s="9" customFormat="1" ht="15.2" customHeight="1">
      <c r="U4058" s="12"/>
    </row>
    <row r="4059" spans="21:21" s="9" customFormat="1" ht="15.2" customHeight="1">
      <c r="U4059" s="12"/>
    </row>
    <row r="4060" spans="21:21" s="9" customFormat="1" ht="15.2" customHeight="1">
      <c r="U4060" s="12"/>
    </row>
    <row r="4061" spans="21:21" s="9" customFormat="1" ht="15.2" customHeight="1">
      <c r="U4061" s="12"/>
    </row>
    <row r="4062" spans="21:21" s="9" customFormat="1" ht="15.2" customHeight="1">
      <c r="U4062" s="12"/>
    </row>
    <row r="4063" spans="21:21" s="9" customFormat="1" ht="15.2" customHeight="1">
      <c r="U4063" s="12"/>
    </row>
    <row r="4064" spans="21:21" s="9" customFormat="1" ht="15.2" customHeight="1">
      <c r="U4064" s="12"/>
    </row>
    <row r="4065" spans="21:21" s="9" customFormat="1" ht="15.2" customHeight="1">
      <c r="U4065" s="12"/>
    </row>
    <row r="4066" spans="21:21" s="9" customFormat="1" ht="15.2" customHeight="1">
      <c r="U4066" s="12"/>
    </row>
    <row r="4067" spans="21:21" s="9" customFormat="1" ht="15.2" customHeight="1">
      <c r="U4067" s="12"/>
    </row>
    <row r="4068" spans="21:21" s="9" customFormat="1" ht="15.2" customHeight="1">
      <c r="U4068" s="12"/>
    </row>
    <row r="4069" spans="21:21" s="9" customFormat="1" ht="15.2" customHeight="1">
      <c r="U4069" s="12"/>
    </row>
    <row r="4070" spans="21:21" s="9" customFormat="1" ht="15.2" customHeight="1">
      <c r="U4070" s="12"/>
    </row>
    <row r="4071" spans="21:21" s="9" customFormat="1" ht="15.2" customHeight="1">
      <c r="U4071" s="12"/>
    </row>
    <row r="4072" spans="21:21" s="9" customFormat="1" ht="15.2" customHeight="1">
      <c r="U4072" s="12"/>
    </row>
    <row r="4073" spans="21:21" s="9" customFormat="1" ht="15.2" customHeight="1">
      <c r="U4073" s="12"/>
    </row>
    <row r="4074" spans="21:21" s="9" customFormat="1" ht="15.2" customHeight="1">
      <c r="U4074" s="12"/>
    </row>
    <row r="4075" spans="21:21" s="9" customFormat="1" ht="15.2" customHeight="1">
      <c r="U4075" s="12"/>
    </row>
    <row r="4076" spans="21:21" s="9" customFormat="1" ht="15.2" customHeight="1">
      <c r="U4076" s="12"/>
    </row>
    <row r="4077" spans="21:21" s="9" customFormat="1" ht="15.2" customHeight="1">
      <c r="U4077" s="12"/>
    </row>
    <row r="4078" spans="21:21" s="9" customFormat="1" ht="15.2" customHeight="1">
      <c r="U4078" s="12"/>
    </row>
    <row r="4079" spans="21:21" s="9" customFormat="1" ht="15.2" customHeight="1">
      <c r="U4079" s="12"/>
    </row>
  </sheetData>
  <sheetProtection selectLockedCells="1"/>
  <mergeCells count="8">
    <mergeCell ref="A1:S1"/>
    <mergeCell ref="T6:T7"/>
    <mergeCell ref="D4:R4"/>
    <mergeCell ref="D5:R5"/>
    <mergeCell ref="A6:C6"/>
    <mergeCell ref="D6:H6"/>
    <mergeCell ref="I6:M6"/>
    <mergeCell ref="N6:R6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/>
  <dimension ref="A1:JH4079"/>
  <sheetViews>
    <sheetView zoomScale="85" zoomScaleNormal="85" workbookViewId="0">
      <selection activeCell="C41" sqref="C41"/>
    </sheetView>
  </sheetViews>
  <sheetFormatPr baseColWidth="10" defaultColWidth="11.42578125" defaultRowHeight="18.75"/>
  <cols>
    <col min="1" max="1" width="5.28515625" style="9" bestFit="1" customWidth="1"/>
    <col min="2" max="2" width="70" style="9" bestFit="1" customWidth="1"/>
    <col min="3" max="3" width="25.7109375" style="9" bestFit="1" customWidth="1"/>
    <col min="4" max="18" width="2.7109375" style="9" customWidth="1"/>
    <col min="19" max="19" width="12.140625" style="9" customWidth="1"/>
    <col min="20" max="20" width="36.85546875" style="9" customWidth="1"/>
    <col min="21" max="21" width="13.85546875" style="12" customWidth="1"/>
    <col min="22" max="27" width="12.140625" style="9" customWidth="1"/>
    <col min="28" max="268" width="12.140625" style="11" customWidth="1"/>
    <col min="269" max="16384" width="11.42578125" style="9"/>
  </cols>
  <sheetData>
    <row r="1" spans="1:268" ht="51.75" customHeight="1">
      <c r="A1" s="121" t="str">
        <f>+Vorlage!A1</f>
        <v>Anwenderbewertung - OP-Tische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2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</row>
    <row r="2" spans="1:268" ht="15.2" customHeight="1" thickBot="1">
      <c r="A2" s="5" t="str">
        <f>+Vorlage!A2</f>
        <v>EU-AUS-028/2026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</row>
    <row r="3" spans="1:268" ht="15.2" customHeight="1">
      <c r="A3" s="45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2"/>
      <c r="T3" s="42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</row>
    <row r="4" spans="1:268" ht="16.5" customHeight="1">
      <c r="A4" s="34" t="s">
        <v>0</v>
      </c>
      <c r="B4" s="35"/>
      <c r="C4" s="35" t="s">
        <v>10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20"/>
      <c r="S4" s="45" t="s">
        <v>1</v>
      </c>
      <c r="T4" s="80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</row>
    <row r="5" spans="1:268" ht="16.5" customHeight="1" thickBot="1">
      <c r="A5" s="36"/>
      <c r="B5" s="37"/>
      <c r="C5" s="37" t="s">
        <v>11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20"/>
      <c r="S5" s="46" t="s">
        <v>2</v>
      </c>
      <c r="T5" s="81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</row>
    <row r="6" spans="1:268" ht="16.5" customHeight="1" thickBot="1">
      <c r="A6" s="101" t="s">
        <v>14</v>
      </c>
      <c r="B6" s="102"/>
      <c r="C6" s="103"/>
      <c r="D6" s="104" t="s">
        <v>7</v>
      </c>
      <c r="E6" s="105"/>
      <c r="F6" s="105"/>
      <c r="G6" s="105"/>
      <c r="H6" s="106"/>
      <c r="I6" s="107" t="s">
        <v>8</v>
      </c>
      <c r="J6" s="105"/>
      <c r="K6" s="105"/>
      <c r="L6" s="105"/>
      <c r="M6" s="106"/>
      <c r="N6" s="107" t="s">
        <v>9</v>
      </c>
      <c r="O6" s="105"/>
      <c r="P6" s="105"/>
      <c r="Q6" s="105"/>
      <c r="R6" s="106"/>
      <c r="S6" s="79"/>
      <c r="T6" s="117" t="s">
        <v>4</v>
      </c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</row>
    <row r="7" spans="1:268" s="10" customFormat="1" ht="19.5" thickBot="1">
      <c r="A7" s="43" t="s">
        <v>3</v>
      </c>
      <c r="B7" s="31"/>
      <c r="C7" s="30"/>
      <c r="D7" s="25"/>
      <c r="E7" s="25">
        <v>1</v>
      </c>
      <c r="F7" s="25"/>
      <c r="G7" s="25">
        <v>2</v>
      </c>
      <c r="H7" s="25"/>
      <c r="I7" s="26"/>
      <c r="J7" s="25">
        <v>3</v>
      </c>
      <c r="K7" s="25"/>
      <c r="L7" s="25">
        <v>4</v>
      </c>
      <c r="M7" s="25"/>
      <c r="N7" s="26"/>
      <c r="O7" s="25">
        <v>5</v>
      </c>
      <c r="P7" s="25"/>
      <c r="Q7" s="25">
        <v>6</v>
      </c>
      <c r="R7" s="25"/>
      <c r="S7" s="48"/>
      <c r="T7" s="118"/>
      <c r="U7" s="13"/>
    </row>
    <row r="8" spans="1:268" ht="17.850000000000001" customHeight="1">
      <c r="A8" s="44" t="str">
        <f>+Vorlage!A8</f>
        <v>Gesamt-System</v>
      </c>
      <c r="B8" s="33"/>
      <c r="C8" s="33"/>
      <c r="D8" s="67"/>
      <c r="E8" s="68"/>
      <c r="F8" s="68"/>
      <c r="G8" s="68"/>
      <c r="H8" s="68"/>
      <c r="I8" s="56"/>
      <c r="J8" s="57"/>
      <c r="K8" s="57"/>
      <c r="L8" s="57"/>
      <c r="M8" s="58"/>
      <c r="N8" s="75"/>
      <c r="O8" s="68"/>
      <c r="P8" s="68"/>
      <c r="Q8" s="68"/>
      <c r="R8" s="76"/>
      <c r="S8" s="33"/>
      <c r="T8" s="42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</row>
    <row r="9" spans="1:268" ht="15.2" customHeight="1">
      <c r="A9" s="45"/>
      <c r="B9" s="38" t="str">
        <f>IF(Vorlage!B9&lt;&gt;"",Vorlage!B9,"")</f>
        <v>Optische Verarbeitung der Oberflächen</v>
      </c>
      <c r="C9" s="38"/>
      <c r="D9" s="69"/>
      <c r="E9" s="70"/>
      <c r="F9" s="71"/>
      <c r="G9" s="70"/>
      <c r="H9" s="71"/>
      <c r="I9" s="59"/>
      <c r="J9" s="60"/>
      <c r="K9" s="61"/>
      <c r="L9" s="60"/>
      <c r="M9" s="62"/>
      <c r="N9" s="71"/>
      <c r="O9" s="70"/>
      <c r="P9" s="71"/>
      <c r="Q9" s="70"/>
      <c r="R9" s="77"/>
      <c r="S9" s="38" t="str">
        <f>IF(Vorlage!S9&lt;&gt;0,Vorlage!S9,"")</f>
        <v/>
      </c>
      <c r="T9" s="39"/>
      <c r="U9" s="14" t="str">
        <f>IF(COUNTIF((E9:Q9),"x")&gt;1,"Bitte nur ein Kreuz setzen!","")</f>
        <v/>
      </c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</row>
    <row r="10" spans="1:268" ht="15.2" customHeight="1">
      <c r="A10" s="45"/>
      <c r="B10" s="38" t="str">
        <f>IF(Vorlage!B10&lt;&gt;"",Vorlage!B10,"")</f>
        <v>Anzahl der möglichen Positionierungen des Patienten</v>
      </c>
      <c r="C10" s="38"/>
      <c r="D10" s="69"/>
      <c r="E10" s="70"/>
      <c r="F10" s="71"/>
      <c r="G10" s="70"/>
      <c r="H10" s="71"/>
      <c r="I10" s="59"/>
      <c r="J10" s="60"/>
      <c r="K10" s="61"/>
      <c r="L10" s="60"/>
      <c r="M10" s="62"/>
      <c r="N10" s="71"/>
      <c r="O10" s="70"/>
      <c r="P10" s="71"/>
      <c r="Q10" s="70"/>
      <c r="R10" s="77"/>
      <c r="S10" s="38" t="str">
        <f>IF(Vorlage!S10&lt;&gt;0,Vorlage!S10,"")</f>
        <v/>
      </c>
      <c r="T10" s="39"/>
      <c r="U10" s="14" t="str">
        <f t="shared" ref="U10:U18" si="0">IF(COUNTIF((E10:Q10),"x")&gt;1,"Bitte nur ein Kreuz setzen!","")</f>
        <v/>
      </c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</row>
    <row r="11" spans="1:268" ht="15.2" customHeight="1">
      <c r="A11" s="45"/>
      <c r="B11" s="38" t="str">
        <f>IF(Vorlage!B11&lt;&gt;"",Vorlage!B11,"")</f>
        <v>Eindruck des Bedienkonzeptes (intraoperativ)</v>
      </c>
      <c r="C11" s="38"/>
      <c r="D11" s="69"/>
      <c r="E11" s="70"/>
      <c r="F11" s="71"/>
      <c r="G11" s="70"/>
      <c r="H11" s="71"/>
      <c r="I11" s="59"/>
      <c r="J11" s="60"/>
      <c r="K11" s="61"/>
      <c r="L11" s="60"/>
      <c r="M11" s="62"/>
      <c r="N11" s="71"/>
      <c r="O11" s="70"/>
      <c r="P11" s="71"/>
      <c r="Q11" s="70"/>
      <c r="R11" s="77"/>
      <c r="S11" s="38" t="str">
        <f>IF(Vorlage!S11&lt;&gt;0,Vorlage!S11,"")</f>
        <v/>
      </c>
      <c r="T11" s="39"/>
      <c r="U11" s="14" t="str">
        <f t="shared" si="0"/>
        <v/>
      </c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</row>
    <row r="12" spans="1:268" ht="15.2" hidden="1" customHeight="1">
      <c r="A12" s="45"/>
      <c r="B12" s="38" t="str">
        <f>IF(Vorlage!B12&lt;&gt;"",Vorlage!B12,"")</f>
        <v/>
      </c>
      <c r="C12" s="38"/>
      <c r="D12" s="69"/>
      <c r="E12" s="70"/>
      <c r="F12" s="71"/>
      <c r="G12" s="70"/>
      <c r="H12" s="71"/>
      <c r="I12" s="59"/>
      <c r="J12" s="60"/>
      <c r="K12" s="61"/>
      <c r="L12" s="60"/>
      <c r="M12" s="62"/>
      <c r="N12" s="71"/>
      <c r="O12" s="70"/>
      <c r="P12" s="71"/>
      <c r="Q12" s="70"/>
      <c r="R12" s="77"/>
      <c r="S12" s="38" t="str">
        <f>IF(Vorlage!S12&lt;&gt;0,Vorlage!S12,"")</f>
        <v/>
      </c>
      <c r="T12" s="39"/>
      <c r="U12" s="14" t="str">
        <f t="shared" si="0"/>
        <v/>
      </c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</row>
    <row r="13" spans="1:268" ht="15" hidden="1" customHeight="1">
      <c r="A13" s="45"/>
      <c r="B13" s="38" t="str">
        <f>IF(Vorlage!B13&lt;&gt;"",Vorlage!B13,"")</f>
        <v/>
      </c>
      <c r="C13" s="38"/>
      <c r="D13" s="69"/>
      <c r="E13" s="70"/>
      <c r="F13" s="71"/>
      <c r="G13" s="70"/>
      <c r="H13" s="71"/>
      <c r="I13" s="59"/>
      <c r="J13" s="60"/>
      <c r="K13" s="61"/>
      <c r="L13" s="60"/>
      <c r="M13" s="62"/>
      <c r="N13" s="71"/>
      <c r="O13" s="70"/>
      <c r="P13" s="71"/>
      <c r="Q13" s="70"/>
      <c r="R13" s="77"/>
      <c r="S13" s="38" t="str">
        <f>IF(Vorlage!S13&lt;&gt;0,Vorlage!S13,"")</f>
        <v/>
      </c>
      <c r="T13" s="39"/>
      <c r="U13" s="14" t="str">
        <f t="shared" si="0"/>
        <v/>
      </c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</row>
    <row r="14" spans="1:268" ht="15.2" hidden="1" customHeight="1">
      <c r="A14" s="45"/>
      <c r="B14" s="49" t="str">
        <f>IF(Vorlage!B14&lt;&gt;"",Vorlage!B14,"")</f>
        <v/>
      </c>
      <c r="C14" s="38"/>
      <c r="D14" s="69"/>
      <c r="E14" s="70"/>
      <c r="F14" s="71"/>
      <c r="G14" s="70"/>
      <c r="H14" s="71"/>
      <c r="I14" s="59"/>
      <c r="J14" s="60"/>
      <c r="K14" s="61"/>
      <c r="L14" s="60"/>
      <c r="M14" s="62"/>
      <c r="N14" s="71"/>
      <c r="O14" s="70"/>
      <c r="P14" s="71"/>
      <c r="Q14" s="70"/>
      <c r="R14" s="77"/>
      <c r="S14" s="38" t="str">
        <f>IF(Vorlage!S14&lt;&gt;0,Vorlage!S14,"")</f>
        <v/>
      </c>
      <c r="T14" s="39"/>
      <c r="U14" s="14" t="str">
        <f t="shared" si="0"/>
        <v/>
      </c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</row>
    <row r="15" spans="1:268" ht="15.2" hidden="1" customHeight="1">
      <c r="A15" s="45"/>
      <c r="B15" s="49" t="str">
        <f>IF(Vorlage!B15&lt;&gt;"",Vorlage!B15,"")</f>
        <v/>
      </c>
      <c r="C15" s="38"/>
      <c r="D15" s="69"/>
      <c r="E15" s="70"/>
      <c r="F15" s="71"/>
      <c r="G15" s="70"/>
      <c r="H15" s="71"/>
      <c r="I15" s="59"/>
      <c r="J15" s="60"/>
      <c r="K15" s="61"/>
      <c r="L15" s="60"/>
      <c r="M15" s="62"/>
      <c r="N15" s="71"/>
      <c r="O15" s="70"/>
      <c r="P15" s="71"/>
      <c r="Q15" s="70"/>
      <c r="R15" s="77"/>
      <c r="S15" s="38" t="str">
        <f>IF(Vorlage!S15&lt;&gt;0,Vorlage!S15,"")</f>
        <v/>
      </c>
      <c r="T15" s="39"/>
      <c r="U15" s="14" t="str">
        <f t="shared" si="0"/>
        <v/>
      </c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</row>
    <row r="16" spans="1:268" ht="15.2" hidden="1" customHeight="1">
      <c r="A16" s="45"/>
      <c r="B16" s="49" t="str">
        <f>IF(Vorlage!B16&lt;&gt;"",Vorlage!B16,"")</f>
        <v/>
      </c>
      <c r="C16" s="38"/>
      <c r="D16" s="69"/>
      <c r="E16" s="70"/>
      <c r="F16" s="71"/>
      <c r="G16" s="70"/>
      <c r="H16" s="71"/>
      <c r="I16" s="59"/>
      <c r="J16" s="60"/>
      <c r="K16" s="61"/>
      <c r="L16" s="60"/>
      <c r="M16" s="62"/>
      <c r="N16" s="71"/>
      <c r="O16" s="70"/>
      <c r="P16" s="71"/>
      <c r="Q16" s="70"/>
      <c r="R16" s="77"/>
      <c r="S16" s="38" t="str">
        <f>IF(Vorlage!S16&lt;&gt;0,Vorlage!S16,"")</f>
        <v/>
      </c>
      <c r="T16" s="39"/>
      <c r="U16" s="14" t="str">
        <f t="shared" si="0"/>
        <v/>
      </c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</row>
    <row r="17" spans="1:21" s="9" customFormat="1" ht="15.2" hidden="1" customHeight="1">
      <c r="A17" s="45"/>
      <c r="B17" s="49" t="str">
        <f>IF(Vorlage!B17&lt;&gt;"",Vorlage!B17,"")</f>
        <v/>
      </c>
      <c r="C17" s="38"/>
      <c r="D17" s="69"/>
      <c r="E17" s="70"/>
      <c r="F17" s="71"/>
      <c r="G17" s="70"/>
      <c r="H17" s="71"/>
      <c r="I17" s="59"/>
      <c r="J17" s="60"/>
      <c r="K17" s="61"/>
      <c r="L17" s="60"/>
      <c r="M17" s="62"/>
      <c r="N17" s="71"/>
      <c r="O17" s="70"/>
      <c r="P17" s="71"/>
      <c r="Q17" s="70"/>
      <c r="R17" s="77"/>
      <c r="S17" s="38" t="str">
        <f>IF(Vorlage!S17&lt;&gt;0,Vorlage!S17,"")</f>
        <v/>
      </c>
      <c r="T17" s="39"/>
      <c r="U17" s="14" t="str">
        <f t="shared" si="0"/>
        <v/>
      </c>
    </row>
    <row r="18" spans="1:21" s="9" customFormat="1" ht="15.2" hidden="1" customHeight="1">
      <c r="A18" s="45"/>
      <c r="B18" s="49" t="str">
        <f>IF(Vorlage!B18&lt;&gt;"",Vorlage!B18,"")</f>
        <v/>
      </c>
      <c r="C18" s="38"/>
      <c r="D18" s="69"/>
      <c r="E18" s="70"/>
      <c r="F18" s="71"/>
      <c r="G18" s="70"/>
      <c r="H18" s="71"/>
      <c r="I18" s="59"/>
      <c r="J18" s="60"/>
      <c r="K18" s="61"/>
      <c r="L18" s="60"/>
      <c r="M18" s="62"/>
      <c r="N18" s="71"/>
      <c r="O18" s="70"/>
      <c r="P18" s="71"/>
      <c r="Q18" s="70"/>
      <c r="R18" s="77"/>
      <c r="S18" s="38" t="str">
        <f>IF(Vorlage!S18&lt;&gt;0,Vorlage!S18,"")</f>
        <v/>
      </c>
      <c r="T18" s="39"/>
      <c r="U18" s="14" t="str">
        <f t="shared" si="0"/>
        <v/>
      </c>
    </row>
    <row r="19" spans="1:21" s="9" customFormat="1" ht="15.2" customHeight="1" thickBot="1">
      <c r="A19" s="46"/>
      <c r="B19" s="47"/>
      <c r="C19" s="40"/>
      <c r="D19" s="72"/>
      <c r="E19" s="73"/>
      <c r="F19" s="73"/>
      <c r="G19" s="73"/>
      <c r="H19" s="73"/>
      <c r="I19" s="63"/>
      <c r="J19" s="64"/>
      <c r="K19" s="64"/>
      <c r="L19" s="64"/>
      <c r="M19" s="65"/>
      <c r="N19" s="73"/>
      <c r="O19" s="73"/>
      <c r="P19" s="73"/>
      <c r="Q19" s="73"/>
      <c r="R19" s="78"/>
      <c r="S19" s="40"/>
      <c r="T19" s="41"/>
      <c r="U19" s="15"/>
    </row>
    <row r="20" spans="1:21" s="9" customFormat="1" ht="17.850000000000001" customHeight="1">
      <c r="A20" s="50" t="str">
        <f>+Vorlage!A20</f>
        <v>OP- Tisch Säule</v>
      </c>
      <c r="B20" s="38"/>
      <c r="C20" s="38"/>
      <c r="D20" s="69"/>
      <c r="E20" s="71"/>
      <c r="F20" s="71"/>
      <c r="G20" s="71"/>
      <c r="H20" s="71"/>
      <c r="I20" s="59"/>
      <c r="J20" s="61"/>
      <c r="K20" s="61"/>
      <c r="L20" s="61"/>
      <c r="M20" s="62"/>
      <c r="N20" s="71"/>
      <c r="O20" s="71"/>
      <c r="P20" s="71"/>
      <c r="Q20" s="71"/>
      <c r="R20" s="77"/>
      <c r="S20" s="38"/>
      <c r="T20" s="39"/>
      <c r="U20" s="15"/>
    </row>
    <row r="21" spans="1:21" s="9" customFormat="1" ht="15.2" customHeight="1">
      <c r="A21" s="50"/>
      <c r="B21" s="38" t="str">
        <f>IF(Vorlage!B21&lt;&gt;"",Vorlage!B21,"")</f>
        <v>Drehbereich, Bedienkonzept für die Drehung</v>
      </c>
      <c r="C21" s="38"/>
      <c r="D21" s="69"/>
      <c r="E21" s="70"/>
      <c r="F21" s="71"/>
      <c r="G21" s="70"/>
      <c r="H21" s="71"/>
      <c r="I21" s="59"/>
      <c r="J21" s="60"/>
      <c r="K21" s="61"/>
      <c r="L21" s="60"/>
      <c r="M21" s="62"/>
      <c r="N21" s="71"/>
      <c r="O21" s="70"/>
      <c r="P21" s="71"/>
      <c r="Q21" s="70"/>
      <c r="R21" s="77"/>
      <c r="S21" s="38" t="str">
        <f>IF(Vorlage!S21&lt;&gt;0,Vorlage!S21,"")</f>
        <v/>
      </c>
      <c r="T21" s="39"/>
      <c r="U21" s="14" t="str">
        <f t="shared" ref="U21:U30" si="1">IF(COUNTIF((E21:Q21),"x")&gt;1,"Bitte nur ein Kreuz setzen!","")</f>
        <v/>
      </c>
    </row>
    <row r="22" spans="1:21" s="9" customFormat="1" ht="15.2" customHeight="1">
      <c r="A22" s="50"/>
      <c r="B22" s="38" t="str">
        <f>IF(Vorlage!B22&lt;&gt;"",Vorlage!B22,"")</f>
        <v>Gesamteindruck zur motorischen Verstellung</v>
      </c>
      <c r="C22" s="38"/>
      <c r="D22" s="69"/>
      <c r="E22" s="70"/>
      <c r="F22" s="71"/>
      <c r="G22" s="70"/>
      <c r="H22" s="71"/>
      <c r="I22" s="59"/>
      <c r="J22" s="60"/>
      <c r="K22" s="61"/>
      <c r="L22" s="60"/>
      <c r="M22" s="62"/>
      <c r="N22" s="71"/>
      <c r="O22" s="70"/>
      <c r="P22" s="71"/>
      <c r="Q22" s="70"/>
      <c r="R22" s="77"/>
      <c r="S22" s="38" t="str">
        <f>IF(Vorlage!S22&lt;&gt;0,Vorlage!S22,"")</f>
        <v/>
      </c>
      <c r="T22" s="39"/>
      <c r="U22" s="14" t="str">
        <f t="shared" si="1"/>
        <v/>
      </c>
    </row>
    <row r="23" spans="1:21" s="9" customFormat="1" ht="15.2" customHeight="1">
      <c r="A23" s="50"/>
      <c r="B23" s="38" t="str">
        <f>IF(Vorlage!B23&lt;&gt;"",Vorlage!B23,"")</f>
        <v>Anlaufverhalten</v>
      </c>
      <c r="C23" s="38"/>
      <c r="D23" s="69"/>
      <c r="E23" s="70"/>
      <c r="F23" s="71"/>
      <c r="G23" s="70"/>
      <c r="H23" s="71"/>
      <c r="I23" s="59"/>
      <c r="J23" s="60"/>
      <c r="K23" s="61"/>
      <c r="L23" s="60"/>
      <c r="M23" s="62"/>
      <c r="N23" s="71"/>
      <c r="O23" s="70"/>
      <c r="P23" s="71"/>
      <c r="Q23" s="70"/>
      <c r="R23" s="77"/>
      <c r="S23" s="38" t="str">
        <f>IF(Vorlage!S23&lt;&gt;0,Vorlage!S23,"")</f>
        <v/>
      </c>
      <c r="T23" s="39"/>
      <c r="U23" s="14" t="str">
        <f t="shared" si="1"/>
        <v/>
      </c>
    </row>
    <row r="24" spans="1:21" s="9" customFormat="1" ht="15.2" customHeight="1">
      <c r="A24" s="50"/>
      <c r="B24" s="38" t="str">
        <f>IF(Vorlage!B24&lt;&gt;"",Vorlage!B24,"")</f>
        <v>Verstellmöglichkeiten, Präzision</v>
      </c>
      <c r="C24" s="38"/>
      <c r="D24" s="69"/>
      <c r="E24" s="70"/>
      <c r="F24" s="71"/>
      <c r="G24" s="70"/>
      <c r="H24" s="71"/>
      <c r="I24" s="59"/>
      <c r="J24" s="60"/>
      <c r="K24" s="61"/>
      <c r="L24" s="60"/>
      <c r="M24" s="62"/>
      <c r="N24" s="71"/>
      <c r="O24" s="70"/>
      <c r="P24" s="71"/>
      <c r="Q24" s="70"/>
      <c r="R24" s="77"/>
      <c r="S24" s="38" t="str">
        <f>IF(Vorlage!S24&lt;&gt;0,Vorlage!S24,"")</f>
        <v/>
      </c>
      <c r="T24" s="39"/>
      <c r="U24" s="14" t="str">
        <f t="shared" si="1"/>
        <v/>
      </c>
    </row>
    <row r="25" spans="1:21" s="9" customFormat="1" ht="15.2" customHeight="1">
      <c r="A25" s="50"/>
      <c r="B25" s="38" t="str">
        <f>IF(Vorlage!B25&lt;&gt;"",Vorlage!B25,"")</f>
        <v>Kollisionsschutz</v>
      </c>
      <c r="C25" s="38"/>
      <c r="D25" s="69"/>
      <c r="E25" s="70"/>
      <c r="F25" s="71"/>
      <c r="G25" s="70"/>
      <c r="H25" s="71"/>
      <c r="I25" s="59"/>
      <c r="J25" s="60"/>
      <c r="K25" s="61"/>
      <c r="L25" s="60"/>
      <c r="M25" s="62"/>
      <c r="N25" s="71"/>
      <c r="O25" s="70"/>
      <c r="P25" s="71"/>
      <c r="Q25" s="70"/>
      <c r="R25" s="77"/>
      <c r="S25" s="38" t="str">
        <f>IF(Vorlage!S25&lt;&gt;0,Vorlage!S25,"")</f>
        <v/>
      </c>
      <c r="T25" s="39"/>
      <c r="U25" s="14" t="str">
        <f t="shared" si="1"/>
        <v/>
      </c>
    </row>
    <row r="26" spans="1:21" s="9" customFormat="1" ht="15.2" customHeight="1">
      <c r="A26" s="50"/>
      <c r="B26" s="38" t="str">
        <f>IF(Vorlage!B26&lt;&gt;"",Vorlage!B26,"")</f>
        <v>Automatische 0-Stellung</v>
      </c>
      <c r="C26" s="38"/>
      <c r="D26" s="69"/>
      <c r="E26" s="70"/>
      <c r="F26" s="71"/>
      <c r="G26" s="70"/>
      <c r="H26" s="71"/>
      <c r="I26" s="59"/>
      <c r="J26" s="60"/>
      <c r="K26" s="61"/>
      <c r="L26" s="60"/>
      <c r="M26" s="62"/>
      <c r="N26" s="71"/>
      <c r="O26" s="70"/>
      <c r="P26" s="71"/>
      <c r="Q26" s="70"/>
      <c r="R26" s="77"/>
      <c r="S26" s="38" t="str">
        <f>IF(Vorlage!S26&lt;&gt;0,Vorlage!S26,"")</f>
        <v/>
      </c>
      <c r="T26" s="39"/>
      <c r="U26" s="14" t="str">
        <f t="shared" si="1"/>
        <v/>
      </c>
    </row>
    <row r="27" spans="1:21" s="9" customFormat="1" ht="15.2" customHeight="1">
      <c r="A27" s="50"/>
      <c r="B27" s="38" t="str">
        <f>IF(Vorlage!B27&lt;&gt;"",Vorlage!B27,"")</f>
        <v>Sicherheitskonzept für unbeabsichtigte Verstellung</v>
      </c>
      <c r="C27" s="38"/>
      <c r="D27" s="69"/>
      <c r="E27" s="70"/>
      <c r="F27" s="71"/>
      <c r="G27" s="70"/>
      <c r="H27" s="71"/>
      <c r="I27" s="59"/>
      <c r="J27" s="60"/>
      <c r="K27" s="61"/>
      <c r="L27" s="60"/>
      <c r="M27" s="62"/>
      <c r="N27" s="71"/>
      <c r="O27" s="70"/>
      <c r="P27" s="71"/>
      <c r="Q27" s="70"/>
      <c r="R27" s="77"/>
      <c r="S27" s="38" t="str">
        <f>IF(Vorlage!S27&lt;&gt;0,Vorlage!S27,"")</f>
        <v/>
      </c>
      <c r="T27" s="39"/>
      <c r="U27" s="14" t="str">
        <f t="shared" si="1"/>
        <v/>
      </c>
    </row>
    <row r="28" spans="1:21" s="9" customFormat="1" ht="15.2" customHeight="1">
      <c r="A28" s="50"/>
      <c r="B28" s="38" t="str">
        <f>IF(Vorlage!B28&lt;&gt;"",Vorlage!B28,"")</f>
        <v>Kombinierte Neigungs- und Kantungsfunktion</v>
      </c>
      <c r="C28" s="38"/>
      <c r="D28" s="69"/>
      <c r="E28" s="70"/>
      <c r="F28" s="71"/>
      <c r="G28" s="70"/>
      <c r="H28" s="71"/>
      <c r="I28" s="59"/>
      <c r="J28" s="60"/>
      <c r="K28" s="61"/>
      <c r="L28" s="60"/>
      <c r="M28" s="62"/>
      <c r="N28" s="71"/>
      <c r="O28" s="70"/>
      <c r="P28" s="71"/>
      <c r="Q28" s="70"/>
      <c r="R28" s="77"/>
      <c r="S28" s="38" t="str">
        <f>IF(Vorlage!S28&lt;&gt;0,Vorlage!S28,"")</f>
        <v/>
      </c>
      <c r="T28" s="39"/>
      <c r="U28" s="14" t="str">
        <f t="shared" si="1"/>
        <v/>
      </c>
    </row>
    <row r="29" spans="1:21" s="9" customFormat="1" ht="15.2" customHeight="1">
      <c r="A29" s="50"/>
      <c r="B29" s="38" t="str">
        <f>IF(Vorlage!B29&lt;&gt;"",Vorlage!B29,"")</f>
        <v>Akkukapazität (nur bei mobile Säulen)</v>
      </c>
      <c r="C29" s="38"/>
      <c r="D29" s="69"/>
      <c r="E29" s="70"/>
      <c r="F29" s="71"/>
      <c r="G29" s="70"/>
      <c r="H29" s="71"/>
      <c r="I29" s="59"/>
      <c r="J29" s="60"/>
      <c r="K29" s="61"/>
      <c r="L29" s="60"/>
      <c r="M29" s="62"/>
      <c r="N29" s="71"/>
      <c r="O29" s="70"/>
      <c r="P29" s="71"/>
      <c r="Q29" s="70"/>
      <c r="R29" s="77"/>
      <c r="S29" s="38" t="str">
        <f>IF(Vorlage!S29&lt;&gt;0,Vorlage!S29,"")</f>
        <v/>
      </c>
      <c r="T29" s="39"/>
      <c r="U29" s="14" t="str">
        <f t="shared" si="1"/>
        <v/>
      </c>
    </row>
    <row r="30" spans="1:21" s="9" customFormat="1" ht="15.2" customHeight="1">
      <c r="A30" s="50"/>
      <c r="B30" s="38" t="str">
        <f>IF(Vorlage!B30&lt;&gt;"",Vorlage!B30,"")</f>
        <v>Standfestigkeit (nur bei mobile Säulen)</v>
      </c>
      <c r="C30" s="38"/>
      <c r="D30" s="69"/>
      <c r="E30" s="70"/>
      <c r="F30" s="71"/>
      <c r="G30" s="70"/>
      <c r="H30" s="71"/>
      <c r="I30" s="59"/>
      <c r="J30" s="60"/>
      <c r="K30" s="61"/>
      <c r="L30" s="60"/>
      <c r="M30" s="62"/>
      <c r="N30" s="71"/>
      <c r="O30" s="70"/>
      <c r="P30" s="71"/>
      <c r="Q30" s="70"/>
      <c r="R30" s="77"/>
      <c r="S30" s="38" t="str">
        <f>IF(Vorlage!S30&lt;&gt;0,Vorlage!S30,"")</f>
        <v/>
      </c>
      <c r="T30" s="39"/>
      <c r="U30" s="14" t="str">
        <f t="shared" si="1"/>
        <v/>
      </c>
    </row>
    <row r="31" spans="1:21" s="9" customFormat="1" ht="15.2" customHeight="1" thickBot="1">
      <c r="A31" s="51"/>
      <c r="B31" s="52" t="s">
        <v>6</v>
      </c>
      <c r="C31" s="40"/>
      <c r="D31" s="72"/>
      <c r="E31" s="73"/>
      <c r="F31" s="73"/>
      <c r="G31" s="73"/>
      <c r="H31" s="73"/>
      <c r="I31" s="63"/>
      <c r="J31" s="64"/>
      <c r="K31" s="64"/>
      <c r="L31" s="64"/>
      <c r="M31" s="65"/>
      <c r="N31" s="73"/>
      <c r="O31" s="73"/>
      <c r="P31" s="73"/>
      <c r="Q31" s="73"/>
      <c r="R31" s="78"/>
      <c r="S31" s="40"/>
      <c r="T31" s="41"/>
      <c r="U31" s="15"/>
    </row>
    <row r="32" spans="1:21" s="9" customFormat="1" ht="18.75" customHeight="1">
      <c r="A32" s="53" t="str">
        <f>+Vorlage!A32</f>
        <v>OP-Tischplatten</v>
      </c>
      <c r="B32" s="54"/>
      <c r="C32" s="38"/>
      <c r="D32" s="69"/>
      <c r="E32" s="71"/>
      <c r="F32" s="71"/>
      <c r="G32" s="71"/>
      <c r="H32" s="71"/>
      <c r="I32" s="59"/>
      <c r="J32" s="61"/>
      <c r="K32" s="61"/>
      <c r="L32" s="61"/>
      <c r="M32" s="62"/>
      <c r="N32" s="71"/>
      <c r="O32" s="71"/>
      <c r="P32" s="71"/>
      <c r="Q32" s="71"/>
      <c r="R32" s="77"/>
      <c r="S32" s="38"/>
      <c r="T32" s="39"/>
      <c r="U32" s="15"/>
    </row>
    <row r="33" spans="1:21" s="9" customFormat="1" ht="17.850000000000001" customHeight="1">
      <c r="A33" s="50"/>
      <c r="B33" s="38" t="str">
        <f>IF(Vorlage!B33&lt;&gt;"",Vorlage!B33,"")</f>
        <v>Gesamteindruck (Konzept / Funktionalität)</v>
      </c>
      <c r="C33" s="38"/>
      <c r="D33" s="69"/>
      <c r="E33" s="70"/>
      <c r="F33" s="71"/>
      <c r="G33" s="70"/>
      <c r="H33" s="71"/>
      <c r="I33" s="59"/>
      <c r="J33" s="60"/>
      <c r="K33" s="61"/>
      <c r="L33" s="60"/>
      <c r="M33" s="62"/>
      <c r="N33" s="71"/>
      <c r="O33" s="70"/>
      <c r="P33" s="71"/>
      <c r="Q33" s="70"/>
      <c r="R33" s="77"/>
      <c r="S33" s="38" t="str">
        <f>IF(Vorlage!S33&lt;&gt;0,Vorlage!S33,"")</f>
        <v/>
      </c>
      <c r="T33" s="39"/>
      <c r="U33" s="14" t="str">
        <f t="shared" ref="U33:U42" si="2">IF(COUNTIF((E33:Q33),"x")&gt;1,"Bitte nur ein Kreuz setzen!","")</f>
        <v/>
      </c>
    </row>
    <row r="34" spans="1:21" s="9" customFormat="1" ht="17.850000000000001" customHeight="1">
      <c r="A34" s="50"/>
      <c r="B34" s="38" t="str">
        <f>IF(Vorlage!B34&lt;&gt;"",Vorlage!B34,"")</f>
        <v>Gesamteindruck zur motorischen Verstellung</v>
      </c>
      <c r="C34" s="38"/>
      <c r="D34" s="69"/>
      <c r="E34" s="70"/>
      <c r="F34" s="71"/>
      <c r="G34" s="70"/>
      <c r="H34" s="71"/>
      <c r="I34" s="59"/>
      <c r="J34" s="60"/>
      <c r="K34" s="61"/>
      <c r="L34" s="60"/>
      <c r="M34" s="62"/>
      <c r="N34" s="71"/>
      <c r="O34" s="70"/>
      <c r="P34" s="71"/>
      <c r="Q34" s="70"/>
      <c r="R34" s="77"/>
      <c r="S34" s="38" t="str">
        <f>IF(Vorlage!S34&lt;&gt;0,Vorlage!S34,"")</f>
        <v/>
      </c>
      <c r="T34" s="39"/>
      <c r="U34" s="14" t="str">
        <f t="shared" si="2"/>
        <v/>
      </c>
    </row>
    <row r="35" spans="1:21" s="9" customFormat="1" ht="17.850000000000001" customHeight="1">
      <c r="A35" s="50"/>
      <c r="B35" s="38" t="str">
        <f>IF(Vorlage!B35&lt;&gt;"",Vorlage!B35,"")</f>
        <v>Anlaufverhalten</v>
      </c>
      <c r="C35" s="38"/>
      <c r="D35" s="69"/>
      <c r="E35" s="70"/>
      <c r="F35" s="71"/>
      <c r="G35" s="70"/>
      <c r="H35" s="71"/>
      <c r="I35" s="59"/>
      <c r="J35" s="60"/>
      <c r="K35" s="61"/>
      <c r="L35" s="60"/>
      <c r="M35" s="62"/>
      <c r="N35" s="71"/>
      <c r="O35" s="70"/>
      <c r="P35" s="71"/>
      <c r="Q35" s="70"/>
      <c r="R35" s="77"/>
      <c r="S35" s="38" t="str">
        <f>IF(Vorlage!S35&lt;&gt;0,Vorlage!S35,"")</f>
        <v/>
      </c>
      <c r="T35" s="39"/>
      <c r="U35" s="14" t="str">
        <f t="shared" si="2"/>
        <v/>
      </c>
    </row>
    <row r="36" spans="1:21" s="9" customFormat="1" ht="17.850000000000001" customHeight="1">
      <c r="A36" s="50"/>
      <c r="B36" s="38" t="str">
        <f>IF(Vorlage!B36&lt;&gt;"",Vorlage!B36,"")</f>
        <v>Verstellmöglichkeiten, Präzision</v>
      </c>
      <c r="C36" s="38"/>
      <c r="D36" s="69"/>
      <c r="E36" s="70"/>
      <c r="F36" s="71"/>
      <c r="G36" s="70"/>
      <c r="H36" s="71"/>
      <c r="I36" s="59"/>
      <c r="J36" s="60"/>
      <c r="K36" s="61"/>
      <c r="L36" s="60"/>
      <c r="M36" s="62"/>
      <c r="N36" s="71"/>
      <c r="O36" s="70"/>
      <c r="P36" s="71"/>
      <c r="Q36" s="70"/>
      <c r="R36" s="77"/>
      <c r="S36" s="38" t="str">
        <f>IF(Vorlage!S36&lt;&gt;0,Vorlage!S36,"")</f>
        <v/>
      </c>
      <c r="T36" s="39"/>
      <c r="U36" s="14" t="str">
        <f t="shared" si="2"/>
        <v/>
      </c>
    </row>
    <row r="37" spans="1:21" s="9" customFormat="1" ht="17.850000000000001" customHeight="1">
      <c r="A37" s="50"/>
      <c r="B37" s="38" t="str">
        <f>IF(Vorlage!B37&lt;&gt;"",Vorlage!B37,"")</f>
        <v>Kollisionsschutz</v>
      </c>
      <c r="C37" s="38"/>
      <c r="D37" s="69"/>
      <c r="E37" s="70"/>
      <c r="F37" s="71"/>
      <c r="G37" s="70"/>
      <c r="H37" s="71"/>
      <c r="I37" s="59"/>
      <c r="J37" s="60"/>
      <c r="K37" s="61"/>
      <c r="L37" s="60"/>
      <c r="M37" s="62"/>
      <c r="N37" s="71"/>
      <c r="O37" s="70"/>
      <c r="P37" s="71"/>
      <c r="Q37" s="70"/>
      <c r="R37" s="77"/>
      <c r="S37" s="38" t="str">
        <f>IF(Vorlage!S37&lt;&gt;0,Vorlage!S37,"")</f>
        <v/>
      </c>
      <c r="T37" s="39"/>
      <c r="U37" s="14" t="str">
        <f t="shared" si="2"/>
        <v/>
      </c>
    </row>
    <row r="38" spans="1:21" s="9" customFormat="1" ht="17.850000000000001" customHeight="1">
      <c r="A38" s="50"/>
      <c r="B38" s="38" t="str">
        <f>IF(Vorlage!B38&lt;&gt;"",Vorlage!B38,"")</f>
        <v>Automatische 0-Stellung</v>
      </c>
      <c r="C38" s="38"/>
      <c r="D38" s="69"/>
      <c r="E38" s="70"/>
      <c r="F38" s="71"/>
      <c r="G38" s="70"/>
      <c r="H38" s="71"/>
      <c r="I38" s="59"/>
      <c r="J38" s="60"/>
      <c r="K38" s="61"/>
      <c r="L38" s="60"/>
      <c r="M38" s="62"/>
      <c r="N38" s="71"/>
      <c r="O38" s="70"/>
      <c r="P38" s="71"/>
      <c r="Q38" s="70"/>
      <c r="R38" s="77"/>
      <c r="S38" s="38" t="str">
        <f>IF(Vorlage!S38&lt;&gt;0,Vorlage!S38,"")</f>
        <v/>
      </c>
      <c r="T38" s="39"/>
      <c r="U38" s="14" t="str">
        <f t="shared" si="2"/>
        <v/>
      </c>
    </row>
    <row r="39" spans="1:21" s="9" customFormat="1" ht="17.850000000000001" customHeight="1">
      <c r="A39" s="50"/>
      <c r="B39" s="55" t="str">
        <f>IF(Vorlage!B39&lt;&gt;"",Vorlage!B39,"")</f>
        <v>Sicherheitskonzept für unbeabsichtigte Verstellung</v>
      </c>
      <c r="C39" s="38"/>
      <c r="D39" s="69"/>
      <c r="E39" s="70"/>
      <c r="F39" s="71"/>
      <c r="G39" s="70"/>
      <c r="H39" s="71"/>
      <c r="I39" s="59"/>
      <c r="J39" s="60"/>
      <c r="K39" s="61"/>
      <c r="L39" s="60"/>
      <c r="M39" s="62"/>
      <c r="N39" s="71"/>
      <c r="O39" s="70"/>
      <c r="P39" s="71"/>
      <c r="Q39" s="70"/>
      <c r="R39" s="77"/>
      <c r="S39" s="38" t="str">
        <f>IF(Vorlage!S39&lt;&gt;0,Vorlage!S39,"")</f>
        <v/>
      </c>
      <c r="T39" s="39"/>
      <c r="U39" s="14" t="str">
        <f t="shared" si="2"/>
        <v/>
      </c>
    </row>
    <row r="40" spans="1:21" s="9" customFormat="1" ht="17.850000000000001" customHeight="1">
      <c r="A40" s="50"/>
      <c r="B40" s="55" t="str">
        <f>IF(Vorlage!B40&lt;&gt;"",Vorlage!B40,"")</f>
        <v>Verstellgeschwindigkeit</v>
      </c>
      <c r="C40" s="38"/>
      <c r="D40" s="69"/>
      <c r="E40" s="70"/>
      <c r="F40" s="71"/>
      <c r="G40" s="70"/>
      <c r="H40" s="71"/>
      <c r="I40" s="59"/>
      <c r="J40" s="60"/>
      <c r="K40" s="61"/>
      <c r="L40" s="60"/>
      <c r="M40" s="62"/>
      <c r="N40" s="71"/>
      <c r="O40" s="70"/>
      <c r="P40" s="71"/>
      <c r="Q40" s="70"/>
      <c r="R40" s="77"/>
      <c r="S40" s="38" t="str">
        <f>IF(Vorlage!S40&lt;&gt;0,Vorlage!S40,"")</f>
        <v/>
      </c>
      <c r="T40" s="39"/>
      <c r="U40" s="14" t="str">
        <f t="shared" si="2"/>
        <v/>
      </c>
    </row>
    <row r="41" spans="1:21" s="9" customFormat="1" ht="17.850000000000001" customHeight="1">
      <c r="A41" s="50"/>
      <c r="B41" s="55" t="str">
        <f>IF(Vorlage!B41&lt;&gt;"",Vorlage!B41,"")</f>
        <v>Sicherheitskonzept für unmögliche Teilkombinationen</v>
      </c>
      <c r="C41" s="38"/>
      <c r="D41" s="69"/>
      <c r="E41" s="70"/>
      <c r="F41" s="71"/>
      <c r="G41" s="70"/>
      <c r="H41" s="71"/>
      <c r="I41" s="59"/>
      <c r="J41" s="60"/>
      <c r="K41" s="61"/>
      <c r="L41" s="60"/>
      <c r="M41" s="62"/>
      <c r="N41" s="71"/>
      <c r="O41" s="70"/>
      <c r="P41" s="71"/>
      <c r="Q41" s="70"/>
      <c r="R41" s="77"/>
      <c r="S41" s="38" t="str">
        <f>IF(Vorlage!S41&lt;&gt;0,Vorlage!S41,"")</f>
        <v/>
      </c>
      <c r="T41" s="39"/>
      <c r="U41" s="14" t="str">
        <f t="shared" si="2"/>
        <v/>
      </c>
    </row>
    <row r="42" spans="1:21" s="9" customFormat="1" ht="17.850000000000001" customHeight="1">
      <c r="A42" s="50"/>
      <c r="B42" s="55" t="str">
        <f>IF(Vorlage!B42&lt;&gt;"",Vorlage!B42,"")</f>
        <v>Gesamteindruck zur Röntgendurchlässigkeit</v>
      </c>
      <c r="C42" s="38"/>
      <c r="D42" s="69"/>
      <c r="E42" s="70"/>
      <c r="F42" s="71"/>
      <c r="G42" s="70"/>
      <c r="H42" s="71"/>
      <c r="I42" s="59"/>
      <c r="J42" s="60"/>
      <c r="K42" s="61"/>
      <c r="L42" s="60"/>
      <c r="M42" s="62"/>
      <c r="N42" s="71"/>
      <c r="O42" s="70"/>
      <c r="P42" s="71"/>
      <c r="Q42" s="70"/>
      <c r="R42" s="77"/>
      <c r="S42" s="38" t="str">
        <f>IF(Vorlage!S42&lt;&gt;0,Vorlage!S42,"")</f>
        <v/>
      </c>
      <c r="T42" s="39"/>
      <c r="U42" s="14" t="str">
        <f t="shared" si="2"/>
        <v/>
      </c>
    </row>
    <row r="43" spans="1:21" s="9" customFormat="1" ht="15.2" customHeight="1" thickBot="1">
      <c r="A43" s="51"/>
      <c r="B43" s="52" t="s">
        <v>6</v>
      </c>
      <c r="C43" s="40"/>
      <c r="D43" s="69"/>
      <c r="E43" s="71"/>
      <c r="F43" s="71"/>
      <c r="G43" s="71"/>
      <c r="H43" s="71"/>
      <c r="I43" s="59"/>
      <c r="J43" s="61"/>
      <c r="K43" s="61"/>
      <c r="L43" s="61"/>
      <c r="M43" s="62"/>
      <c r="N43" s="71"/>
      <c r="O43" s="71"/>
      <c r="P43" s="71"/>
      <c r="Q43" s="71"/>
      <c r="R43" s="77"/>
      <c r="S43" s="40"/>
      <c r="T43" s="41"/>
      <c r="U43" s="15"/>
    </row>
    <row r="44" spans="1:21" s="9" customFormat="1" ht="17.850000000000001" customHeight="1">
      <c r="A44" s="50" t="str">
        <f>+Vorlage!A44</f>
        <v>Polster der OP-Tische</v>
      </c>
      <c r="B44" s="38"/>
      <c r="C44" s="38"/>
      <c r="D44" s="74"/>
      <c r="E44" s="68"/>
      <c r="F44" s="68"/>
      <c r="G44" s="68"/>
      <c r="H44" s="68"/>
      <c r="I44" s="66"/>
      <c r="J44" s="57"/>
      <c r="K44" s="57"/>
      <c r="L44" s="57"/>
      <c r="M44" s="58"/>
      <c r="N44" s="68"/>
      <c r="O44" s="68"/>
      <c r="P44" s="68"/>
      <c r="Q44" s="68"/>
      <c r="R44" s="76"/>
      <c r="S44" s="38" t="str">
        <f>IF(Vorlage!S44&lt;&gt;0,Vorlage!S44,"")</f>
        <v/>
      </c>
      <c r="T44" s="39"/>
      <c r="U44" s="15"/>
    </row>
    <row r="45" spans="1:21" s="9" customFormat="1" ht="17.850000000000001" customHeight="1">
      <c r="A45" s="50"/>
      <c r="B45" s="38" t="str">
        <f>IF(Vorlage!B45&lt;&gt;"",Vorlage!B45,"")</f>
        <v>Oberfläche und Verarbeitung</v>
      </c>
      <c r="C45" s="38"/>
      <c r="D45" s="69"/>
      <c r="E45" s="70"/>
      <c r="F45" s="71"/>
      <c r="G45" s="70"/>
      <c r="H45" s="71"/>
      <c r="I45" s="59"/>
      <c r="J45" s="60"/>
      <c r="K45" s="61"/>
      <c r="L45" s="60"/>
      <c r="M45" s="62"/>
      <c r="N45" s="71"/>
      <c r="O45" s="70"/>
      <c r="P45" s="71"/>
      <c r="Q45" s="70"/>
      <c r="R45" s="77"/>
      <c r="S45" s="38" t="str">
        <f>IF(Vorlage!S45&lt;&gt;0,Vorlage!S45,"")</f>
        <v/>
      </c>
      <c r="T45" s="39"/>
      <c r="U45" s="14" t="str">
        <f t="shared" ref="U45:U54" si="3">IF(COUNTIF((E45:Q45),"x")&gt;1,"Bitte nur ein Kreuz setzen!","")</f>
        <v/>
      </c>
    </row>
    <row r="46" spans="1:21" s="9" customFormat="1" ht="17.850000000000001" customHeight="1">
      <c r="A46" s="50"/>
      <c r="B46" s="38" t="str">
        <f>IF(Vorlage!B46&lt;&gt;"",Vorlage!B46,"")</f>
        <v>Antidekubitus-Prophylaxe</v>
      </c>
      <c r="C46" s="38"/>
      <c r="D46" s="69"/>
      <c r="E46" s="70"/>
      <c r="F46" s="71"/>
      <c r="G46" s="70"/>
      <c r="H46" s="71"/>
      <c r="I46" s="59"/>
      <c r="J46" s="60"/>
      <c r="K46" s="61"/>
      <c r="L46" s="60"/>
      <c r="M46" s="62"/>
      <c r="N46" s="71"/>
      <c r="O46" s="70"/>
      <c r="P46" s="71"/>
      <c r="Q46" s="70"/>
      <c r="R46" s="77"/>
      <c r="S46" s="38" t="str">
        <f>IF(Vorlage!S46&lt;&gt;0,Vorlage!S46,"")</f>
        <v/>
      </c>
      <c r="T46" s="39"/>
      <c r="U46" s="14" t="str">
        <f t="shared" si="3"/>
        <v/>
      </c>
    </row>
    <row r="47" spans="1:21" s="9" customFormat="1" ht="17.850000000000001" customHeight="1">
      <c r="A47" s="50"/>
      <c r="B47" s="38" t="str">
        <f>IF(Vorlage!B47&lt;&gt;"",Vorlage!B47,"")</f>
        <v>Wärmeleitfähigkeit</v>
      </c>
      <c r="C47" s="38"/>
      <c r="D47" s="69"/>
      <c r="E47" s="70"/>
      <c r="F47" s="71"/>
      <c r="G47" s="70"/>
      <c r="H47" s="71"/>
      <c r="I47" s="59"/>
      <c r="J47" s="60"/>
      <c r="K47" s="61"/>
      <c r="L47" s="60"/>
      <c r="M47" s="62"/>
      <c r="N47" s="71"/>
      <c r="O47" s="70"/>
      <c r="P47" s="71"/>
      <c r="Q47" s="70"/>
      <c r="R47" s="77"/>
      <c r="S47" s="38" t="str">
        <f>IF(Vorlage!S47&lt;&gt;0,Vorlage!S47,"")</f>
        <v/>
      </c>
      <c r="T47" s="39"/>
      <c r="U47" s="14" t="str">
        <f t="shared" si="3"/>
        <v/>
      </c>
    </row>
    <row r="48" spans="1:21" s="9" customFormat="1" ht="17.850000000000001" customHeight="1">
      <c r="A48" s="50"/>
      <c r="B48" s="38" t="str">
        <f>IF(Vorlage!B48&lt;&gt;"",Vorlage!B48,"")</f>
        <v>Lagerungskomfort</v>
      </c>
      <c r="C48" s="38"/>
      <c r="D48" s="69"/>
      <c r="E48" s="70"/>
      <c r="F48" s="71"/>
      <c r="G48" s="70"/>
      <c r="H48" s="71"/>
      <c r="I48" s="59"/>
      <c r="J48" s="60"/>
      <c r="K48" s="61"/>
      <c r="L48" s="60"/>
      <c r="M48" s="62"/>
      <c r="N48" s="71"/>
      <c r="O48" s="70"/>
      <c r="P48" s="71"/>
      <c r="Q48" s="70"/>
      <c r="R48" s="77"/>
      <c r="S48" s="38" t="str">
        <f>IF(Vorlage!S48&lt;&gt;0,Vorlage!S48,"")</f>
        <v/>
      </c>
      <c r="T48" s="39"/>
      <c r="U48" s="14" t="str">
        <f t="shared" si="3"/>
        <v/>
      </c>
    </row>
    <row r="49" spans="1:21" s="9" customFormat="1" ht="17.850000000000001" hidden="1" customHeight="1">
      <c r="A49" s="50"/>
      <c r="B49" s="38" t="str">
        <f>IF(Vorlage!B49&lt;&gt;"",Vorlage!B49,"")</f>
        <v/>
      </c>
      <c r="C49" s="38"/>
      <c r="D49" s="69"/>
      <c r="E49" s="70"/>
      <c r="F49" s="71"/>
      <c r="G49" s="70"/>
      <c r="H49" s="71"/>
      <c r="I49" s="59"/>
      <c r="J49" s="60"/>
      <c r="K49" s="61"/>
      <c r="L49" s="60"/>
      <c r="M49" s="62"/>
      <c r="N49" s="71"/>
      <c r="O49" s="70"/>
      <c r="P49" s="71"/>
      <c r="Q49" s="70"/>
      <c r="R49" s="77"/>
      <c r="S49" s="38" t="str">
        <f>IF(Vorlage!S49&lt;&gt;0,Vorlage!S49,"")</f>
        <v/>
      </c>
      <c r="T49" s="39"/>
      <c r="U49" s="14" t="str">
        <f t="shared" si="3"/>
        <v/>
      </c>
    </row>
    <row r="50" spans="1:21" s="9" customFormat="1" ht="17.850000000000001" hidden="1" customHeight="1">
      <c r="A50" s="50"/>
      <c r="B50" s="38" t="str">
        <f>IF(Vorlage!B50&lt;&gt;"",Vorlage!B50,"")</f>
        <v/>
      </c>
      <c r="C50" s="38"/>
      <c r="D50" s="69"/>
      <c r="E50" s="70"/>
      <c r="F50" s="71"/>
      <c r="G50" s="70"/>
      <c r="H50" s="71"/>
      <c r="I50" s="59"/>
      <c r="J50" s="60"/>
      <c r="K50" s="61"/>
      <c r="L50" s="60"/>
      <c r="M50" s="62"/>
      <c r="N50" s="71"/>
      <c r="O50" s="70"/>
      <c r="P50" s="71"/>
      <c r="Q50" s="70"/>
      <c r="R50" s="77"/>
      <c r="S50" s="38" t="str">
        <f>IF(Vorlage!S50&lt;&gt;0,Vorlage!S50,"")</f>
        <v/>
      </c>
      <c r="T50" s="39"/>
      <c r="U50" s="14" t="str">
        <f t="shared" si="3"/>
        <v/>
      </c>
    </row>
    <row r="51" spans="1:21" s="9" customFormat="1" ht="17.850000000000001" hidden="1" customHeight="1">
      <c r="A51" s="50"/>
      <c r="B51" s="38" t="str">
        <f>IF(Vorlage!B51&lt;&gt;"",Vorlage!B51,"")</f>
        <v/>
      </c>
      <c r="C51" s="38"/>
      <c r="D51" s="69"/>
      <c r="E51" s="70"/>
      <c r="F51" s="71"/>
      <c r="G51" s="70"/>
      <c r="H51" s="71"/>
      <c r="I51" s="59"/>
      <c r="J51" s="60"/>
      <c r="K51" s="61"/>
      <c r="L51" s="60"/>
      <c r="M51" s="62"/>
      <c r="N51" s="71"/>
      <c r="O51" s="70"/>
      <c r="P51" s="71"/>
      <c r="Q51" s="70"/>
      <c r="R51" s="77"/>
      <c r="S51" s="38" t="str">
        <f>IF(Vorlage!S51&lt;&gt;0,Vorlage!S51,"")</f>
        <v/>
      </c>
      <c r="T51" s="39"/>
      <c r="U51" s="14" t="str">
        <f t="shared" si="3"/>
        <v/>
      </c>
    </row>
    <row r="52" spans="1:21" s="9" customFormat="1" ht="17.850000000000001" hidden="1" customHeight="1">
      <c r="A52" s="50"/>
      <c r="B52" s="38" t="str">
        <f>IF(Vorlage!B52&lt;&gt;"",Vorlage!B52,"")</f>
        <v/>
      </c>
      <c r="C52" s="38"/>
      <c r="D52" s="69"/>
      <c r="E52" s="70"/>
      <c r="F52" s="71"/>
      <c r="G52" s="70"/>
      <c r="H52" s="71"/>
      <c r="I52" s="59"/>
      <c r="J52" s="60"/>
      <c r="K52" s="61"/>
      <c r="L52" s="60"/>
      <c r="M52" s="62"/>
      <c r="N52" s="71"/>
      <c r="O52" s="70"/>
      <c r="P52" s="71"/>
      <c r="Q52" s="70"/>
      <c r="R52" s="77"/>
      <c r="S52" s="38" t="str">
        <f>IF(Vorlage!S52&lt;&gt;0,Vorlage!S52,"")</f>
        <v/>
      </c>
      <c r="T52" s="39"/>
      <c r="U52" s="14" t="str">
        <f t="shared" si="3"/>
        <v/>
      </c>
    </row>
    <row r="53" spans="1:21" s="9" customFormat="1" ht="17.850000000000001" hidden="1" customHeight="1">
      <c r="A53" s="50"/>
      <c r="B53" s="55" t="str">
        <f>IF(Vorlage!B53&lt;&gt;"",Vorlage!B53,"")</f>
        <v/>
      </c>
      <c r="C53" s="38"/>
      <c r="D53" s="69"/>
      <c r="E53" s="70"/>
      <c r="F53" s="71"/>
      <c r="G53" s="70"/>
      <c r="H53" s="71"/>
      <c r="I53" s="59"/>
      <c r="J53" s="60"/>
      <c r="K53" s="61"/>
      <c r="L53" s="60"/>
      <c r="M53" s="62"/>
      <c r="N53" s="71"/>
      <c r="O53" s="70"/>
      <c r="P53" s="71"/>
      <c r="Q53" s="70"/>
      <c r="R53" s="77"/>
      <c r="S53" s="38" t="str">
        <f>IF(Vorlage!S53&lt;&gt;0,Vorlage!S53,"")</f>
        <v/>
      </c>
      <c r="T53" s="39"/>
      <c r="U53" s="14" t="str">
        <f t="shared" si="3"/>
        <v/>
      </c>
    </row>
    <row r="54" spans="1:21" s="9" customFormat="1" ht="17.850000000000001" hidden="1" customHeight="1">
      <c r="A54" s="50"/>
      <c r="B54" s="55" t="str">
        <f>IF(Vorlage!B54&lt;&gt;"",Vorlage!B54,"")</f>
        <v/>
      </c>
      <c r="C54" s="38"/>
      <c r="D54" s="69"/>
      <c r="E54" s="70"/>
      <c r="F54" s="71"/>
      <c r="G54" s="70"/>
      <c r="H54" s="71"/>
      <c r="I54" s="59"/>
      <c r="J54" s="60"/>
      <c r="K54" s="61"/>
      <c r="L54" s="60"/>
      <c r="M54" s="62"/>
      <c r="N54" s="71"/>
      <c r="O54" s="70"/>
      <c r="P54" s="71"/>
      <c r="Q54" s="70"/>
      <c r="R54" s="77"/>
      <c r="S54" s="38" t="str">
        <f>IF(Vorlage!S54&lt;&gt;0,Vorlage!S54,"")</f>
        <v/>
      </c>
      <c r="T54" s="39"/>
      <c r="U54" s="14" t="str">
        <f t="shared" si="3"/>
        <v/>
      </c>
    </row>
    <row r="55" spans="1:21" s="9" customFormat="1" ht="15.2" customHeight="1" thickBot="1">
      <c r="A55" s="51"/>
      <c r="B55" s="52" t="s">
        <v>6</v>
      </c>
      <c r="C55" s="52"/>
      <c r="D55" s="72"/>
      <c r="E55" s="73"/>
      <c r="F55" s="73"/>
      <c r="G55" s="73"/>
      <c r="H55" s="73"/>
      <c r="I55" s="63"/>
      <c r="J55" s="64"/>
      <c r="K55" s="64"/>
      <c r="L55" s="64"/>
      <c r="M55" s="65"/>
      <c r="N55" s="73"/>
      <c r="O55" s="73"/>
      <c r="P55" s="73"/>
      <c r="Q55" s="73"/>
      <c r="R55" s="78"/>
      <c r="S55" s="40"/>
      <c r="T55" s="41"/>
      <c r="U55" s="15"/>
    </row>
    <row r="56" spans="1:21" s="9" customFormat="1" ht="17.850000000000001" customHeight="1">
      <c r="A56" s="50" t="str">
        <f>+Vorlage!A56</f>
        <v>OP-Tischplatten-Transporter bzw. Fahrbarkeit</v>
      </c>
      <c r="B56" s="38"/>
      <c r="C56" s="38"/>
      <c r="D56" s="69"/>
      <c r="E56" s="71"/>
      <c r="F56" s="71"/>
      <c r="G56" s="71"/>
      <c r="H56" s="71"/>
      <c r="I56" s="59"/>
      <c r="J56" s="61"/>
      <c r="K56" s="61"/>
      <c r="L56" s="61"/>
      <c r="M56" s="62"/>
      <c r="N56" s="71"/>
      <c r="O56" s="71"/>
      <c r="P56" s="71"/>
      <c r="Q56" s="71"/>
      <c r="R56" s="77"/>
      <c r="S56" s="38"/>
      <c r="T56" s="39"/>
      <c r="U56" s="15"/>
    </row>
    <row r="57" spans="1:21" s="9" customFormat="1" ht="15.2" customHeight="1">
      <c r="A57" s="45"/>
      <c r="B57" s="38" t="str">
        <f>IF(Vorlage!B57&lt;&gt;"",Vorlage!B57,"")</f>
        <v>Gesamteindruck zur Wendigkeit</v>
      </c>
      <c r="C57" s="38"/>
      <c r="D57" s="69"/>
      <c r="E57" s="70"/>
      <c r="F57" s="71"/>
      <c r="G57" s="70"/>
      <c r="H57" s="71"/>
      <c r="I57" s="59"/>
      <c r="J57" s="60"/>
      <c r="K57" s="61"/>
      <c r="L57" s="60"/>
      <c r="M57" s="62"/>
      <c r="N57" s="71"/>
      <c r="O57" s="70"/>
      <c r="P57" s="71"/>
      <c r="Q57" s="70"/>
      <c r="R57" s="77"/>
      <c r="S57" s="38" t="str">
        <f>IF(Vorlage!S57&lt;&gt;0,Vorlage!S57,"")</f>
        <v/>
      </c>
      <c r="T57" s="39"/>
      <c r="U57" s="14" t="str">
        <f t="shared" ref="U57:U66" si="4">IF(COUNTIF((E57:Q57),"x")&gt;1,"Bitte nur ein Kreuz setzen!","")</f>
        <v/>
      </c>
    </row>
    <row r="58" spans="1:21" s="9" customFormat="1" ht="15.2" customHeight="1">
      <c r="A58" s="45"/>
      <c r="B58" s="38" t="str">
        <f>IF(Vorlage!B58&lt;&gt;"",Vorlage!B58,"")</f>
        <v>Anordnung der Bedienelemente</v>
      </c>
      <c r="C58" s="38"/>
      <c r="D58" s="69"/>
      <c r="E58" s="70"/>
      <c r="F58" s="71"/>
      <c r="G58" s="70"/>
      <c r="H58" s="71"/>
      <c r="I58" s="59"/>
      <c r="J58" s="60"/>
      <c r="K58" s="61"/>
      <c r="L58" s="60"/>
      <c r="M58" s="62"/>
      <c r="N58" s="71"/>
      <c r="O58" s="70"/>
      <c r="P58" s="71"/>
      <c r="Q58" s="70"/>
      <c r="R58" s="77"/>
      <c r="S58" s="38" t="str">
        <f>IF(Vorlage!S58&lt;&gt;0,Vorlage!S58,"")</f>
        <v/>
      </c>
      <c r="T58" s="39"/>
      <c r="U58" s="14" t="str">
        <f t="shared" si="4"/>
        <v/>
      </c>
    </row>
    <row r="59" spans="1:21" s="9" customFormat="1" ht="15.2" customHeight="1">
      <c r="A59" s="45"/>
      <c r="B59" s="38" t="str">
        <f>IF(Vorlage!B59&lt;&gt;"",Vorlage!B59,"")</f>
        <v>Verstellmöglichkeiten der OP-Tischplatte auf dem Transporter</v>
      </c>
      <c r="C59" s="38"/>
      <c r="D59" s="69"/>
      <c r="E59" s="70"/>
      <c r="F59" s="71"/>
      <c r="G59" s="70"/>
      <c r="H59" s="71"/>
      <c r="I59" s="59"/>
      <c r="J59" s="60"/>
      <c r="K59" s="61"/>
      <c r="L59" s="60"/>
      <c r="M59" s="62"/>
      <c r="N59" s="71"/>
      <c r="O59" s="70"/>
      <c r="P59" s="71"/>
      <c r="Q59" s="70"/>
      <c r="R59" s="77"/>
      <c r="S59" s="38" t="str">
        <f>IF(Vorlage!S59&lt;&gt;0,Vorlage!S59,"")</f>
        <v/>
      </c>
      <c r="T59" s="39"/>
      <c r="U59" s="14" t="str">
        <f t="shared" si="4"/>
        <v/>
      </c>
    </row>
    <row r="60" spans="1:21" s="9" customFormat="1" ht="15.2" customHeight="1">
      <c r="A60" s="45"/>
      <c r="B60" s="38" t="str">
        <f>IF(Vorlage!B60&lt;&gt;"",Vorlage!B60,"")</f>
        <v>Schocklagerungsposition auf dem Transporter</v>
      </c>
      <c r="C60" s="38"/>
      <c r="D60" s="69"/>
      <c r="E60" s="70"/>
      <c r="F60" s="71"/>
      <c r="G60" s="70"/>
      <c r="H60" s="71"/>
      <c r="I60" s="59"/>
      <c r="J60" s="60"/>
      <c r="K60" s="61"/>
      <c r="L60" s="60"/>
      <c r="M60" s="62"/>
      <c r="N60" s="71"/>
      <c r="O60" s="70"/>
      <c r="P60" s="71"/>
      <c r="Q60" s="70"/>
      <c r="R60" s="77"/>
      <c r="S60" s="38" t="str">
        <f>IF(Vorlage!S60&lt;&gt;0,Vorlage!S60,"")</f>
        <v/>
      </c>
      <c r="T60" s="39"/>
      <c r="U60" s="14" t="str">
        <f t="shared" si="4"/>
        <v/>
      </c>
    </row>
    <row r="61" spans="1:21" s="9" customFormat="1" ht="15.2" hidden="1" customHeight="1">
      <c r="A61" s="45"/>
      <c r="B61" s="38" t="str">
        <f>IF(Vorlage!B61&lt;&gt;"",Vorlage!B61,"")</f>
        <v/>
      </c>
      <c r="C61" s="38"/>
      <c r="D61" s="69"/>
      <c r="E61" s="70"/>
      <c r="F61" s="71"/>
      <c r="G61" s="70"/>
      <c r="H61" s="71"/>
      <c r="I61" s="59"/>
      <c r="J61" s="60"/>
      <c r="K61" s="61"/>
      <c r="L61" s="60"/>
      <c r="M61" s="62"/>
      <c r="N61" s="71"/>
      <c r="O61" s="70"/>
      <c r="P61" s="71"/>
      <c r="Q61" s="70"/>
      <c r="R61" s="77"/>
      <c r="S61" s="38" t="str">
        <f>IF(Vorlage!S61&lt;&gt;0,Vorlage!S61,"")</f>
        <v/>
      </c>
      <c r="T61" s="39"/>
      <c r="U61" s="14" t="str">
        <f t="shared" si="4"/>
        <v/>
      </c>
    </row>
    <row r="62" spans="1:21" s="9" customFormat="1" ht="15" hidden="1" customHeight="1">
      <c r="A62" s="45"/>
      <c r="B62" s="38" t="str">
        <f>IF(Vorlage!B62&lt;&gt;"",Vorlage!B62,"")</f>
        <v/>
      </c>
      <c r="C62" s="38"/>
      <c r="D62" s="69"/>
      <c r="E62" s="70"/>
      <c r="F62" s="71"/>
      <c r="G62" s="70"/>
      <c r="H62" s="71"/>
      <c r="I62" s="59"/>
      <c r="J62" s="60"/>
      <c r="K62" s="61"/>
      <c r="L62" s="60"/>
      <c r="M62" s="62"/>
      <c r="N62" s="71"/>
      <c r="O62" s="70"/>
      <c r="P62" s="71"/>
      <c r="Q62" s="70"/>
      <c r="R62" s="77"/>
      <c r="S62" s="38" t="str">
        <f>IF(Vorlage!S62&lt;&gt;0,Vorlage!S62,"")</f>
        <v/>
      </c>
      <c r="T62" s="39"/>
      <c r="U62" s="14" t="str">
        <f t="shared" si="4"/>
        <v/>
      </c>
    </row>
    <row r="63" spans="1:21" s="9" customFormat="1" ht="15" hidden="1" customHeight="1">
      <c r="A63" s="45"/>
      <c r="B63" s="38" t="str">
        <f>IF(Vorlage!B63&lt;&gt;"",Vorlage!B63,"")</f>
        <v/>
      </c>
      <c r="C63" s="38"/>
      <c r="D63" s="69"/>
      <c r="E63" s="70"/>
      <c r="F63" s="71"/>
      <c r="G63" s="70"/>
      <c r="H63" s="71"/>
      <c r="I63" s="59"/>
      <c r="J63" s="60"/>
      <c r="K63" s="61"/>
      <c r="L63" s="60"/>
      <c r="M63" s="62"/>
      <c r="N63" s="71"/>
      <c r="O63" s="70"/>
      <c r="P63" s="71"/>
      <c r="Q63" s="70"/>
      <c r="R63" s="77"/>
      <c r="S63" s="38" t="str">
        <f>IF(Vorlage!S63&lt;&gt;0,Vorlage!S63,"")</f>
        <v/>
      </c>
      <c r="T63" s="39"/>
      <c r="U63" s="14" t="str">
        <f t="shared" si="4"/>
        <v/>
      </c>
    </row>
    <row r="64" spans="1:21" s="9" customFormat="1" ht="15" hidden="1" customHeight="1">
      <c r="A64" s="45"/>
      <c r="B64" s="38" t="str">
        <f>IF(Vorlage!B64&lt;&gt;"",Vorlage!B64,"")</f>
        <v/>
      </c>
      <c r="C64" s="38"/>
      <c r="D64" s="69"/>
      <c r="E64" s="70"/>
      <c r="F64" s="71"/>
      <c r="G64" s="70"/>
      <c r="H64" s="71"/>
      <c r="I64" s="59"/>
      <c r="J64" s="60"/>
      <c r="K64" s="61"/>
      <c r="L64" s="60"/>
      <c r="M64" s="62"/>
      <c r="N64" s="71"/>
      <c r="O64" s="70"/>
      <c r="P64" s="71"/>
      <c r="Q64" s="70"/>
      <c r="R64" s="77"/>
      <c r="S64" s="38" t="str">
        <f>IF(Vorlage!S64&lt;&gt;0,Vorlage!S64,"")</f>
        <v/>
      </c>
      <c r="T64" s="39"/>
      <c r="U64" s="14" t="str">
        <f t="shared" si="4"/>
        <v/>
      </c>
    </row>
    <row r="65" spans="1:268" ht="15" hidden="1" customHeight="1">
      <c r="A65" s="45"/>
      <c r="B65" s="38" t="str">
        <f>IF(Vorlage!B65&lt;&gt;"",Vorlage!B65,"")</f>
        <v/>
      </c>
      <c r="C65" s="38"/>
      <c r="D65" s="69"/>
      <c r="E65" s="70"/>
      <c r="F65" s="71"/>
      <c r="G65" s="70"/>
      <c r="H65" s="71"/>
      <c r="I65" s="59"/>
      <c r="J65" s="60"/>
      <c r="K65" s="61"/>
      <c r="L65" s="60"/>
      <c r="M65" s="62"/>
      <c r="N65" s="71"/>
      <c r="O65" s="70"/>
      <c r="P65" s="71"/>
      <c r="Q65" s="70"/>
      <c r="R65" s="77"/>
      <c r="S65" s="38" t="str">
        <f>IF(Vorlage!S65&lt;&gt;0,Vorlage!S65,"")</f>
        <v/>
      </c>
      <c r="T65" s="39"/>
      <c r="U65" s="14" t="str">
        <f t="shared" si="4"/>
        <v/>
      </c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</row>
    <row r="66" spans="1:268" ht="15" hidden="1" customHeight="1">
      <c r="A66" s="45"/>
      <c r="B66" s="38" t="str">
        <f>IF(Vorlage!B66&lt;&gt;"",Vorlage!B66,"")</f>
        <v/>
      </c>
      <c r="C66" s="38"/>
      <c r="D66" s="69"/>
      <c r="E66" s="70"/>
      <c r="F66" s="71"/>
      <c r="G66" s="70"/>
      <c r="H66" s="71"/>
      <c r="I66" s="59"/>
      <c r="J66" s="60"/>
      <c r="K66" s="61"/>
      <c r="L66" s="60"/>
      <c r="M66" s="62"/>
      <c r="N66" s="71"/>
      <c r="O66" s="70"/>
      <c r="P66" s="71"/>
      <c r="Q66" s="70"/>
      <c r="R66" s="77"/>
      <c r="S66" s="38" t="str">
        <f>IF(Vorlage!S66&lt;&gt;0,Vorlage!S66,"")</f>
        <v/>
      </c>
      <c r="T66" s="39"/>
      <c r="U66" s="14" t="str">
        <f t="shared" si="4"/>
        <v/>
      </c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</row>
    <row r="67" spans="1:268" ht="15.2" customHeight="1" thickBot="1">
      <c r="A67" s="46"/>
      <c r="B67" s="40"/>
      <c r="C67" s="40"/>
      <c r="D67" s="72"/>
      <c r="E67" s="73"/>
      <c r="F67" s="73"/>
      <c r="G67" s="73"/>
      <c r="H67" s="73"/>
      <c r="I67" s="63"/>
      <c r="J67" s="64"/>
      <c r="K67" s="64"/>
      <c r="L67" s="64"/>
      <c r="M67" s="65"/>
      <c r="N67" s="73"/>
      <c r="O67" s="73"/>
      <c r="P67" s="73"/>
      <c r="Q67" s="73"/>
      <c r="R67" s="78"/>
      <c r="S67" s="40"/>
      <c r="T67" s="41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</row>
    <row r="68" spans="1:268" ht="17.850000000000001" customHeight="1">
      <c r="A68" s="50" t="str">
        <f>+Vorlage!A68</f>
        <v>Einzelbewertung - Szenario</v>
      </c>
      <c r="B68" s="38"/>
      <c r="C68" s="38"/>
      <c r="D68" s="69"/>
      <c r="E68" s="71"/>
      <c r="F68" s="71"/>
      <c r="G68" s="71"/>
      <c r="H68" s="71"/>
      <c r="I68" s="59"/>
      <c r="J68" s="61"/>
      <c r="K68" s="61"/>
      <c r="L68" s="61"/>
      <c r="M68" s="62"/>
      <c r="N68" s="71"/>
      <c r="O68" s="71"/>
      <c r="P68" s="71"/>
      <c r="Q68" s="71"/>
      <c r="R68" s="77"/>
      <c r="S68" s="38"/>
      <c r="T68" s="39"/>
      <c r="U68" s="15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</row>
    <row r="69" spans="1:268" ht="15.2" customHeight="1">
      <c r="A69" s="45"/>
      <c r="B69" s="38" t="str">
        <f>IF(Vorlage!B69&lt;&gt;"",Vorlage!B69,"")</f>
        <v>Bewertung der erforderlichen Schritte zur Vorbereitung</v>
      </c>
      <c r="C69" s="38"/>
      <c r="D69" s="69"/>
      <c r="E69" s="70"/>
      <c r="F69" s="71"/>
      <c r="G69" s="70"/>
      <c r="H69" s="71"/>
      <c r="I69" s="59"/>
      <c r="J69" s="60"/>
      <c r="K69" s="61"/>
      <c r="L69" s="60"/>
      <c r="M69" s="62"/>
      <c r="N69" s="71"/>
      <c r="O69" s="70"/>
      <c r="P69" s="71"/>
      <c r="Q69" s="70"/>
      <c r="R69" s="77"/>
      <c r="S69" s="38" t="str">
        <f>IF(Vorlage!S69&lt;&gt;0,Vorlage!S69,"")</f>
        <v/>
      </c>
      <c r="T69" s="39"/>
      <c r="U69" s="14" t="str">
        <f t="shared" ref="U69:U78" si="5">IF(COUNTIF((E69:Q69),"x")&gt;1,"Bitte nur ein Kreuz setzen!","")</f>
        <v/>
      </c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</row>
    <row r="70" spans="1:268" ht="15.2" customHeight="1">
      <c r="A70" s="45"/>
      <c r="B70" s="38" t="str">
        <f>IF(Vorlage!B70&lt;&gt;"",Vorlage!B70,"")</f>
        <v>Bewertung der Beweglichkeit und des Verfahrens</v>
      </c>
      <c r="C70" s="38"/>
      <c r="D70" s="69"/>
      <c r="E70" s="70"/>
      <c r="F70" s="71"/>
      <c r="G70" s="70"/>
      <c r="H70" s="71"/>
      <c r="I70" s="59"/>
      <c r="J70" s="60"/>
      <c r="K70" s="61"/>
      <c r="L70" s="60"/>
      <c r="M70" s="62"/>
      <c r="N70" s="71"/>
      <c r="O70" s="70"/>
      <c r="P70" s="71"/>
      <c r="Q70" s="70"/>
      <c r="R70" s="77"/>
      <c r="S70" s="38" t="str">
        <f>IF(Vorlage!S70&lt;&gt;0,Vorlage!S70,"")</f>
        <v/>
      </c>
      <c r="T70" s="39"/>
      <c r="U70" s="14" t="str">
        <f t="shared" si="5"/>
        <v/>
      </c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</row>
    <row r="71" spans="1:268" ht="15.2" customHeight="1">
      <c r="A71" s="45"/>
      <c r="B71" s="38" t="str">
        <f>IF(Vorlage!B71&lt;&gt;"",Vorlage!B71,"")</f>
        <v>Abrüstung und manuelle Reinigung</v>
      </c>
      <c r="C71" s="38"/>
      <c r="D71" s="69"/>
      <c r="E71" s="70"/>
      <c r="F71" s="71"/>
      <c r="G71" s="70"/>
      <c r="H71" s="71"/>
      <c r="I71" s="59"/>
      <c r="J71" s="60"/>
      <c r="K71" s="61"/>
      <c r="L71" s="60"/>
      <c r="M71" s="62"/>
      <c r="N71" s="71"/>
      <c r="O71" s="70"/>
      <c r="P71" s="71"/>
      <c r="Q71" s="70"/>
      <c r="R71" s="77"/>
      <c r="S71" s="38" t="str">
        <f>IF(Vorlage!S71&lt;&gt;0,Vorlage!S71,"")</f>
        <v/>
      </c>
      <c r="T71" s="39"/>
      <c r="U71" s="14" t="str">
        <f t="shared" si="5"/>
        <v/>
      </c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</row>
    <row r="72" spans="1:268" ht="15.2" customHeight="1">
      <c r="A72" s="45"/>
      <c r="B72" s="38" t="str">
        <f>IF(Vorlage!B72&lt;&gt;"",Vorlage!B72,"")</f>
        <v/>
      </c>
      <c r="C72" s="38"/>
      <c r="D72" s="69"/>
      <c r="E72" s="70"/>
      <c r="F72" s="71"/>
      <c r="G72" s="70"/>
      <c r="H72" s="71"/>
      <c r="I72" s="59"/>
      <c r="J72" s="60"/>
      <c r="K72" s="61"/>
      <c r="L72" s="60"/>
      <c r="M72" s="62"/>
      <c r="N72" s="71"/>
      <c r="O72" s="70"/>
      <c r="P72" s="71"/>
      <c r="Q72" s="70"/>
      <c r="R72" s="77"/>
      <c r="S72" s="38" t="str">
        <f>IF(Vorlage!S72&lt;&gt;0,Vorlage!S72,"")</f>
        <v/>
      </c>
      <c r="T72" s="39"/>
      <c r="U72" s="14" t="str">
        <f t="shared" si="5"/>
        <v/>
      </c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</row>
    <row r="73" spans="1:268" ht="15.2" hidden="1" customHeight="1">
      <c r="A73" s="45"/>
      <c r="B73" s="38" t="str">
        <f>IF(Vorlage!B73&lt;&gt;"",Vorlage!B73,"")</f>
        <v/>
      </c>
      <c r="C73" s="38"/>
      <c r="D73" s="69"/>
      <c r="E73" s="70"/>
      <c r="F73" s="71"/>
      <c r="G73" s="70"/>
      <c r="H73" s="71"/>
      <c r="I73" s="59"/>
      <c r="J73" s="60"/>
      <c r="K73" s="61"/>
      <c r="L73" s="60"/>
      <c r="M73" s="62"/>
      <c r="N73" s="71"/>
      <c r="O73" s="70"/>
      <c r="P73" s="71"/>
      <c r="Q73" s="70"/>
      <c r="R73" s="77"/>
      <c r="S73" s="38" t="str">
        <f>IF(Vorlage!S73&lt;&gt;0,Vorlage!S73,"")</f>
        <v/>
      </c>
      <c r="T73" s="39"/>
      <c r="U73" s="14" t="str">
        <f t="shared" si="5"/>
        <v/>
      </c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</row>
    <row r="74" spans="1:268" ht="15" hidden="1" customHeight="1">
      <c r="A74" s="45"/>
      <c r="B74" s="38" t="str">
        <f>IF(Vorlage!B74&lt;&gt;"",Vorlage!B74,"")</f>
        <v/>
      </c>
      <c r="C74" s="38"/>
      <c r="D74" s="69"/>
      <c r="E74" s="70"/>
      <c r="F74" s="71"/>
      <c r="G74" s="70"/>
      <c r="H74" s="71"/>
      <c r="I74" s="59"/>
      <c r="J74" s="60"/>
      <c r="K74" s="61"/>
      <c r="L74" s="60"/>
      <c r="M74" s="62"/>
      <c r="N74" s="71"/>
      <c r="O74" s="70"/>
      <c r="P74" s="71"/>
      <c r="Q74" s="70"/>
      <c r="R74" s="77"/>
      <c r="S74" s="38" t="str">
        <f>IF(Vorlage!S74&lt;&gt;0,Vorlage!S74,"")</f>
        <v/>
      </c>
      <c r="T74" s="39"/>
      <c r="U74" s="14" t="str">
        <f t="shared" si="5"/>
        <v/>
      </c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</row>
    <row r="75" spans="1:268" ht="15" hidden="1" customHeight="1">
      <c r="A75" s="45"/>
      <c r="B75" s="38" t="str">
        <f>IF(Vorlage!B75&lt;&gt;"",Vorlage!B75,"")</f>
        <v/>
      </c>
      <c r="C75" s="38"/>
      <c r="D75" s="69"/>
      <c r="E75" s="70"/>
      <c r="F75" s="71"/>
      <c r="G75" s="70"/>
      <c r="H75" s="71"/>
      <c r="I75" s="59"/>
      <c r="J75" s="60"/>
      <c r="K75" s="61"/>
      <c r="L75" s="60"/>
      <c r="M75" s="62"/>
      <c r="N75" s="71"/>
      <c r="O75" s="70"/>
      <c r="P75" s="71"/>
      <c r="Q75" s="70"/>
      <c r="R75" s="77"/>
      <c r="S75" s="38" t="str">
        <f>IF(Vorlage!S75&lt;&gt;0,Vorlage!S75,"")</f>
        <v/>
      </c>
      <c r="T75" s="39"/>
      <c r="U75" s="14" t="str">
        <f t="shared" si="5"/>
        <v/>
      </c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</row>
    <row r="76" spans="1:268" ht="15" hidden="1" customHeight="1">
      <c r="A76" s="45"/>
      <c r="B76" s="38" t="str">
        <f>IF(Vorlage!B76&lt;&gt;"",Vorlage!B76,"")</f>
        <v/>
      </c>
      <c r="C76" s="38"/>
      <c r="D76" s="69"/>
      <c r="E76" s="70"/>
      <c r="F76" s="71"/>
      <c r="G76" s="70"/>
      <c r="H76" s="71"/>
      <c r="I76" s="59"/>
      <c r="J76" s="60"/>
      <c r="K76" s="61"/>
      <c r="L76" s="60"/>
      <c r="M76" s="62"/>
      <c r="N76" s="71"/>
      <c r="O76" s="70"/>
      <c r="P76" s="71"/>
      <c r="Q76" s="70"/>
      <c r="R76" s="77"/>
      <c r="S76" s="38" t="str">
        <f>IF(Vorlage!S76&lt;&gt;0,Vorlage!S76,"")</f>
        <v/>
      </c>
      <c r="T76" s="39"/>
      <c r="U76" s="14" t="str">
        <f t="shared" si="5"/>
        <v/>
      </c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</row>
    <row r="77" spans="1:268" ht="15" hidden="1" customHeight="1">
      <c r="A77" s="45"/>
      <c r="B77" s="38" t="str">
        <f>IF(Vorlage!B77&lt;&gt;"",Vorlage!B77,"")</f>
        <v/>
      </c>
      <c r="C77" s="38"/>
      <c r="D77" s="69"/>
      <c r="E77" s="70"/>
      <c r="F77" s="71"/>
      <c r="G77" s="70"/>
      <c r="H77" s="71"/>
      <c r="I77" s="59"/>
      <c r="J77" s="60"/>
      <c r="K77" s="61"/>
      <c r="L77" s="60"/>
      <c r="M77" s="62"/>
      <c r="N77" s="71"/>
      <c r="O77" s="70"/>
      <c r="P77" s="71"/>
      <c r="Q77" s="70"/>
      <c r="R77" s="77"/>
      <c r="S77" s="38" t="str">
        <f>IF(Vorlage!S77&lt;&gt;0,Vorlage!S77,"")</f>
        <v/>
      </c>
      <c r="T77" s="39"/>
      <c r="U77" s="14" t="str">
        <f t="shared" si="5"/>
        <v/>
      </c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</row>
    <row r="78" spans="1:268" ht="15" hidden="1" customHeight="1">
      <c r="A78" s="45"/>
      <c r="B78" s="38" t="str">
        <f>IF(Vorlage!B78&lt;&gt;"",Vorlage!B78,"")</f>
        <v/>
      </c>
      <c r="C78" s="38"/>
      <c r="D78" s="69"/>
      <c r="E78" s="70"/>
      <c r="F78" s="71"/>
      <c r="G78" s="70"/>
      <c r="H78" s="71"/>
      <c r="I78" s="59"/>
      <c r="J78" s="60"/>
      <c r="K78" s="61"/>
      <c r="L78" s="60"/>
      <c r="M78" s="62"/>
      <c r="N78" s="71"/>
      <c r="O78" s="70"/>
      <c r="P78" s="71"/>
      <c r="Q78" s="70"/>
      <c r="R78" s="77"/>
      <c r="S78" s="38" t="str">
        <f>IF(Vorlage!S78&lt;&gt;0,Vorlage!S78,"")</f>
        <v/>
      </c>
      <c r="T78" s="39"/>
      <c r="U78" s="14" t="str">
        <f t="shared" si="5"/>
        <v/>
      </c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</row>
    <row r="79" spans="1:268" ht="15.2" customHeight="1" thickBot="1">
      <c r="A79" s="46"/>
      <c r="B79" s="40"/>
      <c r="C79" s="40"/>
      <c r="D79" s="72"/>
      <c r="E79" s="73"/>
      <c r="F79" s="73"/>
      <c r="G79" s="73"/>
      <c r="H79" s="73"/>
      <c r="I79" s="63"/>
      <c r="J79" s="64"/>
      <c r="K79" s="64"/>
      <c r="L79" s="64"/>
      <c r="M79" s="65"/>
      <c r="N79" s="73"/>
      <c r="O79" s="73"/>
      <c r="P79" s="73"/>
      <c r="Q79" s="73"/>
      <c r="R79" s="78"/>
      <c r="S79" s="40"/>
      <c r="T79" s="41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</row>
    <row r="80" spans="1:268" ht="17.850000000000001" customHeight="1">
      <c r="A80" s="50" t="str">
        <f>+Vorlage!A80</f>
        <v>OP-Tisch-Fernbedienung</v>
      </c>
      <c r="B80" s="38"/>
      <c r="C80" s="38"/>
      <c r="D80" s="69"/>
      <c r="E80" s="71"/>
      <c r="F80" s="71"/>
      <c r="G80" s="71"/>
      <c r="H80" s="71"/>
      <c r="I80" s="59"/>
      <c r="J80" s="61"/>
      <c r="K80" s="61"/>
      <c r="L80" s="61"/>
      <c r="M80" s="62"/>
      <c r="N80" s="71"/>
      <c r="O80" s="71"/>
      <c r="P80" s="71"/>
      <c r="Q80" s="71"/>
      <c r="R80" s="77"/>
      <c r="S80" s="38"/>
      <c r="T80" s="39"/>
      <c r="U80" s="15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</row>
    <row r="81" spans="1:268" ht="15.2" customHeight="1">
      <c r="A81" s="45"/>
      <c r="B81" s="38" t="str">
        <f>IF(Vorlage!B81&lt;&gt;"",Vorlage!B81,"")</f>
        <v>Gesamteindruck der Verarbeitung</v>
      </c>
      <c r="C81" s="38"/>
      <c r="D81" s="69"/>
      <c r="E81" s="70"/>
      <c r="F81" s="71"/>
      <c r="G81" s="70"/>
      <c r="H81" s="71"/>
      <c r="I81" s="59"/>
      <c r="J81" s="60"/>
      <c r="K81" s="61"/>
      <c r="L81" s="60"/>
      <c r="M81" s="62"/>
      <c r="N81" s="71"/>
      <c r="O81" s="70"/>
      <c r="P81" s="71"/>
      <c r="Q81" s="70"/>
      <c r="R81" s="77"/>
      <c r="S81" s="38" t="str">
        <f>IF(Vorlage!S81&lt;&gt;0,Vorlage!S81,"")</f>
        <v/>
      </c>
      <c r="T81" s="39"/>
      <c r="U81" s="14" t="str">
        <f t="shared" ref="U81:U90" si="6">IF(COUNTIF((E81:Q81),"x")&gt;1,"Bitte nur ein Kreuz setzen!","")</f>
        <v/>
      </c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</row>
    <row r="82" spans="1:268" ht="15.2" customHeight="1">
      <c r="A82" s="45"/>
      <c r="B82" s="38" t="str">
        <f>IF(Vorlage!B82&lt;&gt;"",Vorlage!B82,"")</f>
        <v>Eindruck des Bedienkonzeptes (intraoperativ)</v>
      </c>
      <c r="C82" s="38"/>
      <c r="D82" s="69"/>
      <c r="E82" s="70"/>
      <c r="F82" s="71"/>
      <c r="G82" s="70"/>
      <c r="H82" s="71"/>
      <c r="I82" s="59"/>
      <c r="J82" s="60"/>
      <c r="K82" s="61"/>
      <c r="L82" s="60"/>
      <c r="M82" s="62"/>
      <c r="N82" s="71"/>
      <c r="O82" s="70"/>
      <c r="P82" s="71"/>
      <c r="Q82" s="70"/>
      <c r="R82" s="77"/>
      <c r="S82" s="38" t="str">
        <f>IF(Vorlage!S82&lt;&gt;0,Vorlage!S82,"")</f>
        <v/>
      </c>
      <c r="T82" s="39"/>
      <c r="U82" s="14" t="str">
        <f t="shared" si="6"/>
        <v/>
      </c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</row>
    <row r="83" spans="1:268" ht="15.2" customHeight="1">
      <c r="A83" s="45"/>
      <c r="B83" s="38" t="str">
        <f>IF(Vorlage!B83&lt;&gt;"",Vorlage!B83,"")</f>
        <v>Umfang der Verstellmöglichkeiten</v>
      </c>
      <c r="C83" s="38"/>
      <c r="D83" s="69"/>
      <c r="E83" s="70"/>
      <c r="F83" s="71"/>
      <c r="G83" s="70"/>
      <c r="H83" s="71"/>
      <c r="I83" s="59"/>
      <c r="J83" s="60"/>
      <c r="K83" s="61"/>
      <c r="L83" s="60"/>
      <c r="M83" s="62"/>
      <c r="N83" s="71"/>
      <c r="O83" s="70"/>
      <c r="P83" s="71"/>
      <c r="Q83" s="70"/>
      <c r="R83" s="77"/>
      <c r="S83" s="38" t="str">
        <f>IF(Vorlage!S83&lt;&gt;0,Vorlage!S83,"")</f>
        <v/>
      </c>
      <c r="T83" s="39"/>
      <c r="U83" s="14" t="str">
        <f t="shared" si="6"/>
        <v/>
      </c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</row>
    <row r="84" spans="1:268" ht="15.2" customHeight="1">
      <c r="A84" s="45"/>
      <c r="B84" s="38" t="str">
        <f>IF(Vorlage!B84&lt;&gt;"",Vorlage!B84,"")</f>
        <v>Art und Umfang der optischen Informationen</v>
      </c>
      <c r="C84" s="38"/>
      <c r="D84" s="69"/>
      <c r="E84" s="70"/>
      <c r="F84" s="71"/>
      <c r="G84" s="70"/>
      <c r="H84" s="71"/>
      <c r="I84" s="59"/>
      <c r="J84" s="60"/>
      <c r="K84" s="61"/>
      <c r="L84" s="60"/>
      <c r="M84" s="62"/>
      <c r="N84" s="71"/>
      <c r="O84" s="70"/>
      <c r="P84" s="71"/>
      <c r="Q84" s="70"/>
      <c r="R84" s="77"/>
      <c r="S84" s="38" t="str">
        <f>IF(Vorlage!S84&lt;&gt;0,Vorlage!S84,"")</f>
        <v/>
      </c>
      <c r="T84" s="39"/>
      <c r="U84" s="14" t="str">
        <f t="shared" si="6"/>
        <v/>
      </c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</row>
    <row r="85" spans="1:268" ht="15.2" hidden="1" customHeight="1">
      <c r="A85" s="45"/>
      <c r="B85" s="38" t="str">
        <f>IF(Vorlage!B85&lt;&gt;"",Vorlage!B85,"")</f>
        <v/>
      </c>
      <c r="C85" s="38"/>
      <c r="D85" s="69"/>
      <c r="E85" s="70"/>
      <c r="F85" s="71"/>
      <c r="G85" s="70"/>
      <c r="H85" s="71"/>
      <c r="I85" s="59"/>
      <c r="J85" s="60"/>
      <c r="K85" s="61"/>
      <c r="L85" s="60"/>
      <c r="M85" s="62"/>
      <c r="N85" s="71"/>
      <c r="O85" s="70"/>
      <c r="P85" s="71"/>
      <c r="Q85" s="70"/>
      <c r="R85" s="77"/>
      <c r="S85" s="38" t="str">
        <f>IF(Vorlage!S85&lt;&gt;0,Vorlage!S85,"")</f>
        <v/>
      </c>
      <c r="T85" s="39"/>
      <c r="U85" s="14" t="str">
        <f t="shared" si="6"/>
        <v/>
      </c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</row>
    <row r="86" spans="1:268" ht="15" hidden="1" customHeight="1">
      <c r="A86" s="45"/>
      <c r="B86" s="38" t="str">
        <f>IF(Vorlage!B86&lt;&gt;"",Vorlage!B86,"")</f>
        <v/>
      </c>
      <c r="C86" s="38"/>
      <c r="D86" s="69"/>
      <c r="E86" s="70"/>
      <c r="F86" s="71"/>
      <c r="G86" s="70"/>
      <c r="H86" s="71"/>
      <c r="I86" s="59"/>
      <c r="J86" s="60"/>
      <c r="K86" s="61"/>
      <c r="L86" s="60"/>
      <c r="M86" s="62"/>
      <c r="N86" s="71"/>
      <c r="O86" s="70"/>
      <c r="P86" s="71"/>
      <c r="Q86" s="70"/>
      <c r="R86" s="77"/>
      <c r="S86" s="38" t="str">
        <f>IF(Vorlage!S86&lt;&gt;0,Vorlage!S86,"")</f>
        <v/>
      </c>
      <c r="T86" s="39"/>
      <c r="U86" s="14" t="str">
        <f t="shared" si="6"/>
        <v/>
      </c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</row>
    <row r="87" spans="1:268" ht="15" hidden="1" customHeight="1">
      <c r="A87" s="45"/>
      <c r="B87" s="38" t="str">
        <f>IF(Vorlage!B87&lt;&gt;"",Vorlage!B87,"")</f>
        <v/>
      </c>
      <c r="C87" s="38"/>
      <c r="D87" s="69"/>
      <c r="E87" s="70"/>
      <c r="F87" s="71"/>
      <c r="G87" s="70"/>
      <c r="H87" s="71"/>
      <c r="I87" s="59"/>
      <c r="J87" s="60"/>
      <c r="K87" s="61"/>
      <c r="L87" s="60"/>
      <c r="M87" s="62"/>
      <c r="N87" s="71"/>
      <c r="O87" s="70"/>
      <c r="P87" s="71"/>
      <c r="Q87" s="70"/>
      <c r="R87" s="77"/>
      <c r="S87" s="38" t="str">
        <f>IF(Vorlage!S87&lt;&gt;0,Vorlage!S87,"")</f>
        <v/>
      </c>
      <c r="T87" s="39"/>
      <c r="U87" s="14" t="str">
        <f t="shared" si="6"/>
        <v/>
      </c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</row>
    <row r="88" spans="1:268" ht="15" hidden="1" customHeight="1">
      <c r="A88" s="45"/>
      <c r="B88" s="38" t="str">
        <f>IF(Vorlage!B88&lt;&gt;"",Vorlage!B88,"")</f>
        <v/>
      </c>
      <c r="C88" s="38"/>
      <c r="D88" s="69"/>
      <c r="E88" s="70"/>
      <c r="F88" s="71"/>
      <c r="G88" s="70"/>
      <c r="H88" s="71"/>
      <c r="I88" s="59"/>
      <c r="J88" s="60"/>
      <c r="K88" s="61"/>
      <c r="L88" s="60"/>
      <c r="M88" s="62"/>
      <c r="N88" s="71"/>
      <c r="O88" s="70"/>
      <c r="P88" s="71"/>
      <c r="Q88" s="70"/>
      <c r="R88" s="77"/>
      <c r="S88" s="38" t="str">
        <f>IF(Vorlage!S88&lt;&gt;0,Vorlage!S88,"")</f>
        <v/>
      </c>
      <c r="T88" s="39"/>
      <c r="U88" s="14" t="str">
        <f t="shared" si="6"/>
        <v/>
      </c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</row>
    <row r="89" spans="1:268" ht="15" hidden="1" customHeight="1">
      <c r="A89" s="45"/>
      <c r="B89" s="38" t="str">
        <f>IF(Vorlage!B89&lt;&gt;"",Vorlage!B89,"")</f>
        <v/>
      </c>
      <c r="C89" s="38"/>
      <c r="D89" s="69"/>
      <c r="E89" s="70"/>
      <c r="F89" s="71"/>
      <c r="G89" s="70"/>
      <c r="H89" s="71"/>
      <c r="I89" s="59"/>
      <c r="J89" s="60"/>
      <c r="K89" s="61"/>
      <c r="L89" s="60"/>
      <c r="M89" s="62"/>
      <c r="N89" s="71"/>
      <c r="O89" s="70"/>
      <c r="P89" s="71"/>
      <c r="Q89" s="70"/>
      <c r="R89" s="77"/>
      <c r="S89" s="38" t="str">
        <f>IF(Vorlage!S89&lt;&gt;0,Vorlage!S89,"")</f>
        <v/>
      </c>
      <c r="T89" s="39"/>
      <c r="U89" s="14" t="str">
        <f t="shared" si="6"/>
        <v/>
      </c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</row>
    <row r="90" spans="1:268" ht="15" hidden="1" customHeight="1">
      <c r="A90" s="45"/>
      <c r="B90" s="38" t="str">
        <f>IF(Vorlage!B90&lt;&gt;"",Vorlage!B90,"")</f>
        <v/>
      </c>
      <c r="C90" s="38"/>
      <c r="D90" s="69"/>
      <c r="E90" s="70"/>
      <c r="F90" s="71"/>
      <c r="G90" s="70"/>
      <c r="H90" s="71"/>
      <c r="I90" s="59"/>
      <c r="J90" s="60"/>
      <c r="K90" s="61"/>
      <c r="L90" s="60"/>
      <c r="M90" s="62"/>
      <c r="N90" s="71"/>
      <c r="O90" s="70"/>
      <c r="P90" s="71"/>
      <c r="Q90" s="70"/>
      <c r="R90" s="77"/>
      <c r="S90" s="38" t="str">
        <f>IF(Vorlage!S90&lt;&gt;0,Vorlage!S90,"")</f>
        <v/>
      </c>
      <c r="T90" s="39"/>
      <c r="U90" s="14" t="str">
        <f t="shared" si="6"/>
        <v/>
      </c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</row>
    <row r="91" spans="1:268" ht="15.2" customHeight="1" thickBot="1">
      <c r="A91" s="46"/>
      <c r="B91" s="40"/>
      <c r="C91" s="40"/>
      <c r="D91" s="72"/>
      <c r="E91" s="73"/>
      <c r="F91" s="73"/>
      <c r="G91" s="73"/>
      <c r="H91" s="73"/>
      <c r="I91" s="63"/>
      <c r="J91" s="64"/>
      <c r="K91" s="64"/>
      <c r="L91" s="64"/>
      <c r="M91" s="65"/>
      <c r="N91" s="73"/>
      <c r="O91" s="73"/>
      <c r="P91" s="73"/>
      <c r="Q91" s="73"/>
      <c r="R91" s="78"/>
      <c r="S91" s="40"/>
      <c r="T91" s="41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</row>
    <row r="92" spans="1:268" ht="17.850000000000001" customHeight="1">
      <c r="A92" s="50" t="str">
        <f>+Vorlage!A92</f>
        <v>Schulung und Wartung</v>
      </c>
      <c r="B92" s="38"/>
      <c r="C92" s="38"/>
      <c r="D92" s="69"/>
      <c r="E92" s="71"/>
      <c r="F92" s="71"/>
      <c r="G92" s="71"/>
      <c r="H92" s="71"/>
      <c r="I92" s="59"/>
      <c r="J92" s="61"/>
      <c r="K92" s="61"/>
      <c r="L92" s="61"/>
      <c r="M92" s="62"/>
      <c r="N92" s="71"/>
      <c r="O92" s="71"/>
      <c r="P92" s="71"/>
      <c r="Q92" s="71"/>
      <c r="R92" s="77"/>
      <c r="S92" s="38"/>
      <c r="T92" s="39"/>
      <c r="U92" s="15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</row>
    <row r="93" spans="1:268" ht="15.2" customHeight="1">
      <c r="A93" s="45"/>
      <c r="B93" s="38" t="str">
        <f>IF(Vorlage!B93&lt;&gt;"",Vorlage!B93,"")</f>
        <v>Darstellung des Schulungskonzeptes</v>
      </c>
      <c r="C93" s="38"/>
      <c r="D93" s="69"/>
      <c r="E93" s="70"/>
      <c r="F93" s="71"/>
      <c r="G93" s="70"/>
      <c r="H93" s="71"/>
      <c r="I93" s="59"/>
      <c r="J93" s="60"/>
      <c r="K93" s="61"/>
      <c r="L93" s="60"/>
      <c r="M93" s="62"/>
      <c r="N93" s="71"/>
      <c r="O93" s="70"/>
      <c r="P93" s="71"/>
      <c r="Q93" s="70"/>
      <c r="R93" s="77"/>
      <c r="S93" s="38" t="str">
        <f>IF(Vorlage!S93&lt;&gt;0,Vorlage!S93,"")</f>
        <v/>
      </c>
      <c r="T93" s="39"/>
      <c r="U93" s="14" t="str">
        <f t="shared" ref="U93:U102" si="7">IF(COUNTIF((E93:Q93),"x")&gt;1,"Bitte nur ein Kreuz setzen!","")</f>
        <v/>
      </c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</row>
    <row r="94" spans="1:268" ht="15.2" customHeight="1">
      <c r="A94" s="45"/>
      <c r="B94" s="38" t="str">
        <f>IF(Vorlage!B94&lt;&gt;"",Vorlage!B94,"")</f>
        <v>Darstellung des Wartungs- und Betreuungskonzeptes</v>
      </c>
      <c r="C94" s="38"/>
      <c r="D94" s="69"/>
      <c r="E94" s="70"/>
      <c r="F94" s="71"/>
      <c r="G94" s="70"/>
      <c r="H94" s="71"/>
      <c r="I94" s="59"/>
      <c r="J94" s="60"/>
      <c r="K94" s="61"/>
      <c r="L94" s="60"/>
      <c r="M94" s="62"/>
      <c r="N94" s="71"/>
      <c r="O94" s="70"/>
      <c r="P94" s="71"/>
      <c r="Q94" s="70"/>
      <c r="R94" s="77"/>
      <c r="S94" s="38" t="str">
        <f>IF(Vorlage!S94&lt;&gt;0,Vorlage!S94,"")</f>
        <v/>
      </c>
      <c r="T94" s="39"/>
      <c r="U94" s="14" t="str">
        <f t="shared" si="7"/>
        <v/>
      </c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</row>
    <row r="95" spans="1:268" ht="15.2" customHeight="1">
      <c r="A95" s="45"/>
      <c r="B95" s="38" t="str">
        <f>IF(Vorlage!B95&lt;&gt;"",Vorlage!B95,"")</f>
        <v>Darstellung des Montage- und Einbringungskonzeptes</v>
      </c>
      <c r="C95" s="38"/>
      <c r="D95" s="69"/>
      <c r="E95" s="70"/>
      <c r="F95" s="71"/>
      <c r="G95" s="70"/>
      <c r="H95" s="71"/>
      <c r="I95" s="59"/>
      <c r="J95" s="60"/>
      <c r="K95" s="61"/>
      <c r="L95" s="60"/>
      <c r="M95" s="62"/>
      <c r="N95" s="71"/>
      <c r="O95" s="70"/>
      <c r="P95" s="71"/>
      <c r="Q95" s="70"/>
      <c r="R95" s="77"/>
      <c r="S95" s="38" t="str">
        <f>IF(Vorlage!S95&lt;&gt;0,Vorlage!S95,"")</f>
        <v/>
      </c>
      <c r="T95" s="39"/>
      <c r="U95" s="14" t="str">
        <f t="shared" si="7"/>
        <v/>
      </c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</row>
    <row r="96" spans="1:268" ht="15.2" customHeight="1">
      <c r="A96" s="45"/>
      <c r="B96" s="38" t="str">
        <f>IF(Vorlage!B96&lt;&gt;"",Vorlage!B96,"")</f>
        <v>Verständlichkeit der Gebrauchsanleitungen</v>
      </c>
      <c r="C96" s="38"/>
      <c r="D96" s="69"/>
      <c r="E96" s="70"/>
      <c r="F96" s="71"/>
      <c r="G96" s="70"/>
      <c r="H96" s="71"/>
      <c r="I96" s="59"/>
      <c r="J96" s="60"/>
      <c r="K96" s="61"/>
      <c r="L96" s="60"/>
      <c r="M96" s="62"/>
      <c r="N96" s="71"/>
      <c r="O96" s="70"/>
      <c r="P96" s="71"/>
      <c r="Q96" s="70"/>
      <c r="R96" s="77"/>
      <c r="S96" s="38" t="str">
        <f>IF(Vorlage!S96&lt;&gt;0,Vorlage!S96,"")</f>
        <v/>
      </c>
      <c r="T96" s="39"/>
      <c r="U96" s="14" t="str">
        <f t="shared" si="7"/>
        <v/>
      </c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</row>
    <row r="97" spans="1:268" ht="15.2" hidden="1" customHeight="1">
      <c r="A97" s="45"/>
      <c r="B97" s="38" t="str">
        <f>IF(Vorlage!B97&lt;&gt;"",Vorlage!B97,"")</f>
        <v/>
      </c>
      <c r="C97" s="38"/>
      <c r="D97" s="69"/>
      <c r="E97" s="70"/>
      <c r="F97" s="71"/>
      <c r="G97" s="70"/>
      <c r="H97" s="71"/>
      <c r="I97" s="59"/>
      <c r="J97" s="60"/>
      <c r="K97" s="61"/>
      <c r="L97" s="60"/>
      <c r="M97" s="62"/>
      <c r="N97" s="71"/>
      <c r="O97" s="70"/>
      <c r="P97" s="71"/>
      <c r="Q97" s="70"/>
      <c r="R97" s="77"/>
      <c r="S97" s="38" t="str">
        <f>IF(Vorlage!S97&lt;&gt;0,Vorlage!S97,"")</f>
        <v/>
      </c>
      <c r="T97" s="39"/>
      <c r="U97" s="14" t="str">
        <f t="shared" si="7"/>
        <v/>
      </c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</row>
    <row r="98" spans="1:268" ht="15" hidden="1" customHeight="1">
      <c r="A98" s="45"/>
      <c r="B98" s="38" t="str">
        <f>IF(Vorlage!B98&lt;&gt;"",Vorlage!B98,"")</f>
        <v/>
      </c>
      <c r="C98" s="38"/>
      <c r="D98" s="69"/>
      <c r="E98" s="70"/>
      <c r="F98" s="71"/>
      <c r="G98" s="70"/>
      <c r="H98" s="71"/>
      <c r="I98" s="59"/>
      <c r="J98" s="60"/>
      <c r="K98" s="61"/>
      <c r="L98" s="60"/>
      <c r="M98" s="62"/>
      <c r="N98" s="71"/>
      <c r="O98" s="70"/>
      <c r="P98" s="71"/>
      <c r="Q98" s="70"/>
      <c r="R98" s="77"/>
      <c r="S98" s="38" t="str">
        <f>IF(Vorlage!S98&lt;&gt;0,Vorlage!S98,"")</f>
        <v/>
      </c>
      <c r="T98" s="39"/>
      <c r="U98" s="14" t="str">
        <f t="shared" si="7"/>
        <v/>
      </c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</row>
    <row r="99" spans="1:268" ht="15" hidden="1" customHeight="1">
      <c r="A99" s="45"/>
      <c r="B99" s="38" t="str">
        <f>IF(Vorlage!B99&lt;&gt;"",Vorlage!B99,"")</f>
        <v/>
      </c>
      <c r="C99" s="38"/>
      <c r="D99" s="69"/>
      <c r="E99" s="70"/>
      <c r="F99" s="71"/>
      <c r="G99" s="70"/>
      <c r="H99" s="71"/>
      <c r="I99" s="59"/>
      <c r="J99" s="60"/>
      <c r="K99" s="61"/>
      <c r="L99" s="60"/>
      <c r="M99" s="62"/>
      <c r="N99" s="71"/>
      <c r="O99" s="70"/>
      <c r="P99" s="71"/>
      <c r="Q99" s="70"/>
      <c r="R99" s="77"/>
      <c r="S99" s="38" t="str">
        <f>IF(Vorlage!S99&lt;&gt;0,Vorlage!S99,"")</f>
        <v/>
      </c>
      <c r="T99" s="39"/>
      <c r="U99" s="14" t="str">
        <f t="shared" si="7"/>
        <v/>
      </c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</row>
    <row r="100" spans="1:268" ht="15" hidden="1" customHeight="1">
      <c r="A100" s="45"/>
      <c r="B100" s="38" t="str">
        <f>IF(Vorlage!B100&lt;&gt;"",Vorlage!B100,"")</f>
        <v/>
      </c>
      <c r="C100" s="38"/>
      <c r="D100" s="69"/>
      <c r="E100" s="70"/>
      <c r="F100" s="71"/>
      <c r="G100" s="70"/>
      <c r="H100" s="71"/>
      <c r="I100" s="59"/>
      <c r="J100" s="60"/>
      <c r="K100" s="61"/>
      <c r="L100" s="60"/>
      <c r="M100" s="62"/>
      <c r="N100" s="71"/>
      <c r="O100" s="70"/>
      <c r="P100" s="71"/>
      <c r="Q100" s="70"/>
      <c r="R100" s="77"/>
      <c r="S100" s="38" t="str">
        <f>IF(Vorlage!S100&lt;&gt;0,Vorlage!S100,"")</f>
        <v/>
      </c>
      <c r="T100" s="39"/>
      <c r="U100" s="14" t="str">
        <f t="shared" si="7"/>
        <v/>
      </c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</row>
    <row r="101" spans="1:268" ht="15" hidden="1" customHeight="1">
      <c r="A101" s="45"/>
      <c r="B101" s="38" t="str">
        <f>IF(Vorlage!B101&lt;&gt;"",Vorlage!B101,"")</f>
        <v/>
      </c>
      <c r="C101" s="38"/>
      <c r="D101" s="69"/>
      <c r="E101" s="70"/>
      <c r="F101" s="71"/>
      <c r="G101" s="70"/>
      <c r="H101" s="71"/>
      <c r="I101" s="59"/>
      <c r="J101" s="60"/>
      <c r="K101" s="61"/>
      <c r="L101" s="60"/>
      <c r="M101" s="62"/>
      <c r="N101" s="71"/>
      <c r="O101" s="70"/>
      <c r="P101" s="71"/>
      <c r="Q101" s="70"/>
      <c r="R101" s="77"/>
      <c r="S101" s="38" t="str">
        <f>IF(Vorlage!S101&lt;&gt;0,Vorlage!S101,"")</f>
        <v/>
      </c>
      <c r="T101" s="39"/>
      <c r="U101" s="14" t="str">
        <f t="shared" si="7"/>
        <v/>
      </c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</row>
    <row r="102" spans="1:268" ht="15" hidden="1" customHeight="1">
      <c r="A102" s="45"/>
      <c r="B102" s="38" t="str">
        <f>IF(Vorlage!B102&lt;&gt;"",Vorlage!B102,"")</f>
        <v/>
      </c>
      <c r="C102" s="38"/>
      <c r="D102" s="69"/>
      <c r="E102" s="70"/>
      <c r="F102" s="71"/>
      <c r="G102" s="70"/>
      <c r="H102" s="71"/>
      <c r="I102" s="59"/>
      <c r="J102" s="60"/>
      <c r="K102" s="61"/>
      <c r="L102" s="60"/>
      <c r="M102" s="62"/>
      <c r="N102" s="71"/>
      <c r="O102" s="70"/>
      <c r="P102" s="71"/>
      <c r="Q102" s="70"/>
      <c r="R102" s="77"/>
      <c r="S102" s="38" t="str">
        <f>IF(Vorlage!S102&lt;&gt;0,Vorlage!S102,"")</f>
        <v/>
      </c>
      <c r="T102" s="39"/>
      <c r="U102" s="14" t="str">
        <f t="shared" si="7"/>
        <v/>
      </c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</row>
    <row r="103" spans="1:268" ht="15.2" customHeight="1" thickBot="1">
      <c r="A103" s="46"/>
      <c r="B103" s="40"/>
      <c r="C103" s="40"/>
      <c r="D103" s="72"/>
      <c r="E103" s="73"/>
      <c r="F103" s="73"/>
      <c r="G103" s="73"/>
      <c r="H103" s="73"/>
      <c r="I103" s="63"/>
      <c r="J103" s="64"/>
      <c r="K103" s="64"/>
      <c r="L103" s="64"/>
      <c r="M103" s="65"/>
      <c r="N103" s="73"/>
      <c r="O103" s="73"/>
      <c r="P103" s="73"/>
      <c r="Q103" s="73"/>
      <c r="R103" s="78"/>
      <c r="S103" s="40"/>
      <c r="T103" s="41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</row>
    <row r="104" spans="1:268" ht="17.850000000000001" customHeight="1">
      <c r="A104" s="50" t="str">
        <f>+Vorlage!A104</f>
        <v>IT-Anschluss</v>
      </c>
      <c r="B104" s="38"/>
      <c r="C104" s="38"/>
      <c r="D104" s="69"/>
      <c r="E104" s="71"/>
      <c r="F104" s="71"/>
      <c r="G104" s="71"/>
      <c r="H104" s="71"/>
      <c r="I104" s="59"/>
      <c r="J104" s="61"/>
      <c r="K104" s="61"/>
      <c r="L104" s="61"/>
      <c r="M104" s="62"/>
      <c r="N104" s="71"/>
      <c r="O104" s="71"/>
      <c r="P104" s="71"/>
      <c r="Q104" s="71"/>
      <c r="R104" s="77"/>
      <c r="S104" s="38"/>
      <c r="T104" s="39"/>
      <c r="U104" s="15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</row>
    <row r="105" spans="1:268" ht="15.2" customHeight="1">
      <c r="A105" s="45"/>
      <c r="B105" s="38" t="str">
        <f>IF(Vorlage!B105&lt;&gt;"",Vorlage!B105,"")</f>
        <v>Direkte Anbindung an das OP-Steuerungssystem</v>
      </c>
      <c r="C105" s="38"/>
      <c r="D105" s="69"/>
      <c r="E105" s="70"/>
      <c r="F105" s="71"/>
      <c r="G105" s="70"/>
      <c r="H105" s="71"/>
      <c r="I105" s="59"/>
      <c r="J105" s="60"/>
      <c r="K105" s="61"/>
      <c r="L105" s="60"/>
      <c r="M105" s="62"/>
      <c r="N105" s="71"/>
      <c r="O105" s="70"/>
      <c r="P105" s="71"/>
      <c r="Q105" s="70"/>
      <c r="R105" s="77"/>
      <c r="S105" s="38" t="str">
        <f>IF(Vorlage!S105&lt;&gt;0,Vorlage!S105,"")</f>
        <v/>
      </c>
      <c r="T105" s="39"/>
      <c r="U105" s="14" t="str">
        <f t="shared" ref="U105:U114" si="8">IF(COUNTIF((E105:Q105),"x")&gt;1,"Bitte nur ein Kreuz setzen!","")</f>
        <v/>
      </c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</row>
    <row r="106" spans="1:268" ht="15.2" customHeight="1">
      <c r="A106" s="45"/>
      <c r="B106" s="38" t="str">
        <f>IF(Vorlage!B106&lt;&gt;"",Vorlage!B106,"")</f>
        <v>Remote-Zugriff zur Fernwartung/-diagnose</v>
      </c>
      <c r="C106" s="38"/>
      <c r="D106" s="69"/>
      <c r="E106" s="70"/>
      <c r="F106" s="71"/>
      <c r="G106" s="70"/>
      <c r="H106" s="71"/>
      <c r="I106" s="59"/>
      <c r="J106" s="60"/>
      <c r="K106" s="61"/>
      <c r="L106" s="60"/>
      <c r="M106" s="62"/>
      <c r="N106" s="71"/>
      <c r="O106" s="70"/>
      <c r="P106" s="71"/>
      <c r="Q106" s="70"/>
      <c r="R106" s="77"/>
      <c r="S106" s="38" t="str">
        <f>IF(Vorlage!S106&lt;&gt;0,Vorlage!S106,"")</f>
        <v/>
      </c>
      <c r="T106" s="39"/>
      <c r="U106" s="14" t="str">
        <f t="shared" si="8"/>
        <v/>
      </c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</row>
    <row r="107" spans="1:268" ht="15.2" hidden="1" customHeight="1">
      <c r="A107" s="45"/>
      <c r="B107" s="38" t="str">
        <f>IF(Vorlage!B107&lt;&gt;"",Vorlage!B107,"")</f>
        <v/>
      </c>
      <c r="C107" s="38"/>
      <c r="D107" s="69"/>
      <c r="E107" s="70"/>
      <c r="F107" s="71"/>
      <c r="G107" s="70"/>
      <c r="H107" s="71"/>
      <c r="I107" s="59"/>
      <c r="J107" s="60"/>
      <c r="K107" s="61"/>
      <c r="L107" s="60"/>
      <c r="M107" s="62"/>
      <c r="N107" s="71"/>
      <c r="O107" s="70"/>
      <c r="P107" s="71"/>
      <c r="Q107" s="70"/>
      <c r="R107" s="77"/>
      <c r="S107" s="38" t="str">
        <f>IF(Vorlage!S107&lt;&gt;0,Vorlage!S107,"")</f>
        <v/>
      </c>
      <c r="T107" s="39"/>
      <c r="U107" s="14" t="str">
        <f t="shared" si="8"/>
        <v/>
      </c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</row>
    <row r="108" spans="1:268" ht="15.2" hidden="1" customHeight="1">
      <c r="A108" s="45"/>
      <c r="B108" s="38" t="str">
        <f>IF(Vorlage!B108&lt;&gt;"",Vorlage!B108,"")</f>
        <v/>
      </c>
      <c r="C108" s="38"/>
      <c r="D108" s="69"/>
      <c r="E108" s="70"/>
      <c r="F108" s="71"/>
      <c r="G108" s="70"/>
      <c r="H108" s="71"/>
      <c r="I108" s="59"/>
      <c r="J108" s="60"/>
      <c r="K108" s="61"/>
      <c r="L108" s="60"/>
      <c r="M108" s="62"/>
      <c r="N108" s="71"/>
      <c r="O108" s="70"/>
      <c r="P108" s="71"/>
      <c r="Q108" s="70"/>
      <c r="R108" s="77"/>
      <c r="S108" s="38" t="str">
        <f>IF(Vorlage!S108&lt;&gt;0,Vorlage!S108,"")</f>
        <v/>
      </c>
      <c r="T108" s="39"/>
      <c r="U108" s="14" t="str">
        <f t="shared" si="8"/>
        <v/>
      </c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</row>
    <row r="109" spans="1:268" ht="15.2" hidden="1" customHeight="1">
      <c r="A109" s="45"/>
      <c r="B109" s="38" t="str">
        <f>IF(Vorlage!B109&lt;&gt;"",Vorlage!B109,"")</f>
        <v/>
      </c>
      <c r="C109" s="38"/>
      <c r="D109" s="69"/>
      <c r="E109" s="70"/>
      <c r="F109" s="71"/>
      <c r="G109" s="70"/>
      <c r="H109" s="71"/>
      <c r="I109" s="59"/>
      <c r="J109" s="60"/>
      <c r="K109" s="61"/>
      <c r="L109" s="60"/>
      <c r="M109" s="62"/>
      <c r="N109" s="71"/>
      <c r="O109" s="70"/>
      <c r="P109" s="71"/>
      <c r="Q109" s="70"/>
      <c r="R109" s="77"/>
      <c r="S109" s="38" t="str">
        <f>IF(Vorlage!S109&lt;&gt;0,Vorlage!S109,"")</f>
        <v/>
      </c>
      <c r="T109" s="39"/>
      <c r="U109" s="14" t="str">
        <f t="shared" si="8"/>
        <v/>
      </c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</row>
    <row r="110" spans="1:268" ht="15" hidden="1" customHeight="1">
      <c r="A110" s="45"/>
      <c r="B110" s="38" t="str">
        <f>IF(Vorlage!B110&lt;&gt;"",Vorlage!B110,"")</f>
        <v/>
      </c>
      <c r="C110" s="38"/>
      <c r="D110" s="69"/>
      <c r="E110" s="70"/>
      <c r="F110" s="71"/>
      <c r="G110" s="70"/>
      <c r="H110" s="71"/>
      <c r="I110" s="59"/>
      <c r="J110" s="60"/>
      <c r="K110" s="61"/>
      <c r="L110" s="60"/>
      <c r="M110" s="62"/>
      <c r="N110" s="71"/>
      <c r="O110" s="70"/>
      <c r="P110" s="71"/>
      <c r="Q110" s="70"/>
      <c r="R110" s="77"/>
      <c r="S110" s="38" t="str">
        <f>IF(Vorlage!S110&lt;&gt;0,Vorlage!S110,"")</f>
        <v/>
      </c>
      <c r="T110" s="39"/>
      <c r="U110" s="14" t="str">
        <f t="shared" si="8"/>
        <v/>
      </c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</row>
    <row r="111" spans="1:268" ht="15" hidden="1" customHeight="1">
      <c r="A111" s="45"/>
      <c r="B111" s="38" t="str">
        <f>IF(Vorlage!B111&lt;&gt;"",Vorlage!B111,"")</f>
        <v/>
      </c>
      <c r="C111" s="38"/>
      <c r="D111" s="69"/>
      <c r="E111" s="70"/>
      <c r="F111" s="71"/>
      <c r="G111" s="70"/>
      <c r="H111" s="71"/>
      <c r="I111" s="59"/>
      <c r="J111" s="60"/>
      <c r="K111" s="61"/>
      <c r="L111" s="60"/>
      <c r="M111" s="62"/>
      <c r="N111" s="71"/>
      <c r="O111" s="70"/>
      <c r="P111" s="71"/>
      <c r="Q111" s="70"/>
      <c r="R111" s="77"/>
      <c r="S111" s="38" t="str">
        <f>IF(Vorlage!S111&lt;&gt;0,Vorlage!S111,"")</f>
        <v/>
      </c>
      <c r="T111" s="39"/>
      <c r="U111" s="14" t="str">
        <f t="shared" si="8"/>
        <v/>
      </c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</row>
    <row r="112" spans="1:268" ht="15" hidden="1" customHeight="1">
      <c r="A112" s="45"/>
      <c r="B112" s="38" t="str">
        <f>IF(Vorlage!B112&lt;&gt;"",Vorlage!B112,"")</f>
        <v/>
      </c>
      <c r="C112" s="38"/>
      <c r="D112" s="69"/>
      <c r="E112" s="70"/>
      <c r="F112" s="71"/>
      <c r="G112" s="70"/>
      <c r="H112" s="71"/>
      <c r="I112" s="59"/>
      <c r="J112" s="60"/>
      <c r="K112" s="61"/>
      <c r="L112" s="60"/>
      <c r="M112" s="62"/>
      <c r="N112" s="71"/>
      <c r="O112" s="70"/>
      <c r="P112" s="71"/>
      <c r="Q112" s="70"/>
      <c r="R112" s="77"/>
      <c r="S112" s="38" t="str">
        <f>IF(Vorlage!S112&lt;&gt;0,Vorlage!S112,"")</f>
        <v/>
      </c>
      <c r="T112" s="39"/>
      <c r="U112" s="14" t="str">
        <f t="shared" si="8"/>
        <v/>
      </c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</row>
    <row r="113" spans="1:268" ht="15" hidden="1" customHeight="1">
      <c r="A113" s="45"/>
      <c r="B113" s="38" t="str">
        <f>IF(Vorlage!B113&lt;&gt;"",Vorlage!B113,"")</f>
        <v/>
      </c>
      <c r="C113" s="38"/>
      <c r="D113" s="69"/>
      <c r="E113" s="70"/>
      <c r="F113" s="71"/>
      <c r="G113" s="70"/>
      <c r="H113" s="71"/>
      <c r="I113" s="59"/>
      <c r="J113" s="60"/>
      <c r="K113" s="61"/>
      <c r="L113" s="60"/>
      <c r="M113" s="62"/>
      <c r="N113" s="71"/>
      <c r="O113" s="70"/>
      <c r="P113" s="71"/>
      <c r="Q113" s="70"/>
      <c r="R113" s="77"/>
      <c r="S113" s="38" t="str">
        <f>IF(Vorlage!S113&lt;&gt;0,Vorlage!S113,"")</f>
        <v/>
      </c>
      <c r="T113" s="39"/>
      <c r="U113" s="14" t="str">
        <f t="shared" si="8"/>
        <v/>
      </c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</row>
    <row r="114" spans="1:268" ht="15" hidden="1" customHeight="1">
      <c r="A114" s="45"/>
      <c r="B114" s="38" t="str">
        <f>IF(Vorlage!B114&lt;&gt;"",Vorlage!B114,"")</f>
        <v/>
      </c>
      <c r="C114" s="38"/>
      <c r="D114" s="69"/>
      <c r="E114" s="70"/>
      <c r="F114" s="71"/>
      <c r="G114" s="70"/>
      <c r="H114" s="71"/>
      <c r="I114" s="59"/>
      <c r="J114" s="60"/>
      <c r="K114" s="61"/>
      <c r="L114" s="60"/>
      <c r="M114" s="62"/>
      <c r="N114" s="71"/>
      <c r="O114" s="70"/>
      <c r="P114" s="71"/>
      <c r="Q114" s="70"/>
      <c r="R114" s="77"/>
      <c r="S114" s="38" t="str">
        <f>IF(Vorlage!S114&lt;&gt;0,Vorlage!S114,"")</f>
        <v/>
      </c>
      <c r="T114" s="39"/>
      <c r="U114" s="14" t="str">
        <f t="shared" si="8"/>
        <v/>
      </c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</row>
    <row r="115" spans="1:268" ht="15.2" customHeight="1" thickBot="1">
      <c r="A115" s="46"/>
      <c r="B115" s="40"/>
      <c r="C115" s="40"/>
      <c r="D115" s="72"/>
      <c r="E115" s="73"/>
      <c r="F115" s="73"/>
      <c r="G115" s="73"/>
      <c r="H115" s="73"/>
      <c r="I115" s="63"/>
      <c r="J115" s="64"/>
      <c r="K115" s="64"/>
      <c r="L115" s="64"/>
      <c r="M115" s="65"/>
      <c r="N115" s="73"/>
      <c r="O115" s="73"/>
      <c r="P115" s="73"/>
      <c r="Q115" s="73"/>
      <c r="R115" s="78"/>
      <c r="S115" s="40"/>
      <c r="T115" s="41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</row>
    <row r="116" spans="1:268" ht="15.2" customHeight="1"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</row>
    <row r="117" spans="1:268" ht="15.2" customHeight="1"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</row>
    <row r="118" spans="1:268" ht="15.2" customHeight="1"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</row>
    <row r="119" spans="1:268" ht="15.2" customHeight="1"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</row>
    <row r="120" spans="1:268" ht="15.2" customHeight="1"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</row>
    <row r="121" spans="1:268" ht="15.2" customHeight="1"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</row>
    <row r="122" spans="1:268" ht="15.2" customHeight="1"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</row>
    <row r="123" spans="1:268" ht="15.2" customHeight="1"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</row>
    <row r="124" spans="1:268" ht="15.2" customHeight="1"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</row>
    <row r="125" spans="1:268" ht="15.2" customHeight="1"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</row>
    <row r="126" spans="1:268" ht="15.2" customHeight="1"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</row>
    <row r="127" spans="1:268" ht="15.2" customHeight="1"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</row>
    <row r="128" spans="1:268" ht="15.2" customHeight="1"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</row>
    <row r="129" spans="21:21" s="9" customFormat="1" ht="15.2" customHeight="1">
      <c r="U129" s="12"/>
    </row>
    <row r="130" spans="21:21" s="9" customFormat="1" ht="15.2" customHeight="1">
      <c r="U130" s="12"/>
    </row>
    <row r="131" spans="21:21" s="9" customFormat="1" ht="15.2" customHeight="1">
      <c r="U131" s="12"/>
    </row>
    <row r="132" spans="21:21" s="9" customFormat="1" ht="15.2" customHeight="1">
      <c r="U132" s="12"/>
    </row>
    <row r="133" spans="21:21" s="9" customFormat="1" ht="15.2" customHeight="1">
      <c r="U133" s="12"/>
    </row>
    <row r="134" spans="21:21" s="9" customFormat="1" ht="15.2" customHeight="1">
      <c r="U134" s="12"/>
    </row>
    <row r="135" spans="21:21" s="9" customFormat="1" ht="15.2" customHeight="1">
      <c r="U135" s="12"/>
    </row>
    <row r="136" spans="21:21" s="9" customFormat="1" ht="15.2" customHeight="1">
      <c r="U136" s="12"/>
    </row>
    <row r="137" spans="21:21" s="9" customFormat="1" ht="15.2" customHeight="1">
      <c r="U137" s="12"/>
    </row>
    <row r="138" spans="21:21" s="9" customFormat="1" ht="15.2" customHeight="1">
      <c r="U138" s="12"/>
    </row>
    <row r="139" spans="21:21" s="9" customFormat="1" ht="15.2" customHeight="1">
      <c r="U139" s="12"/>
    </row>
    <row r="140" spans="21:21" s="9" customFormat="1" ht="15.2" customHeight="1">
      <c r="U140" s="12"/>
    </row>
    <row r="141" spans="21:21" s="9" customFormat="1" ht="15.2" customHeight="1">
      <c r="U141" s="12"/>
    </row>
    <row r="142" spans="21:21" s="9" customFormat="1" ht="15.2" customHeight="1">
      <c r="U142" s="12"/>
    </row>
    <row r="143" spans="21:21" s="9" customFormat="1" ht="15.2" customHeight="1">
      <c r="U143" s="12"/>
    </row>
    <row r="144" spans="21:21" s="9" customFormat="1" ht="15.2" customHeight="1">
      <c r="U144" s="12"/>
    </row>
    <row r="145" spans="21:21" s="9" customFormat="1" ht="15.2" customHeight="1">
      <c r="U145" s="12"/>
    </row>
    <row r="146" spans="21:21" s="9" customFormat="1" ht="15.2" customHeight="1">
      <c r="U146" s="12"/>
    </row>
    <row r="147" spans="21:21" s="9" customFormat="1" ht="15.2" customHeight="1">
      <c r="U147" s="12"/>
    </row>
    <row r="148" spans="21:21" s="9" customFormat="1" ht="15.2" customHeight="1">
      <c r="U148" s="12"/>
    </row>
    <row r="149" spans="21:21" s="9" customFormat="1" ht="15.2" customHeight="1">
      <c r="U149" s="12"/>
    </row>
    <row r="150" spans="21:21" s="9" customFormat="1" ht="15.2" customHeight="1">
      <c r="U150" s="12"/>
    </row>
    <row r="151" spans="21:21" s="9" customFormat="1" ht="15.2" customHeight="1">
      <c r="U151" s="12"/>
    </row>
    <row r="152" spans="21:21" s="9" customFormat="1" ht="15.2" customHeight="1">
      <c r="U152" s="12"/>
    </row>
    <row r="153" spans="21:21" s="9" customFormat="1" ht="15.2" customHeight="1">
      <c r="U153" s="12"/>
    </row>
    <row r="154" spans="21:21" s="9" customFormat="1" ht="15.2" customHeight="1">
      <c r="U154" s="12"/>
    </row>
    <row r="155" spans="21:21" s="9" customFormat="1" ht="15.2" customHeight="1">
      <c r="U155" s="12"/>
    </row>
    <row r="156" spans="21:21" s="9" customFormat="1" ht="15.2" customHeight="1">
      <c r="U156" s="12"/>
    </row>
    <row r="157" spans="21:21" s="9" customFormat="1" ht="15.2" customHeight="1">
      <c r="U157" s="12"/>
    </row>
    <row r="158" spans="21:21" s="9" customFormat="1" ht="15.2" customHeight="1">
      <c r="U158" s="12"/>
    </row>
    <row r="159" spans="21:21" s="9" customFormat="1" ht="15.2" customHeight="1">
      <c r="U159" s="12"/>
    </row>
    <row r="160" spans="21:21" s="9" customFormat="1" ht="15.2" customHeight="1">
      <c r="U160" s="12"/>
    </row>
    <row r="161" spans="21:21" s="9" customFormat="1" ht="15.2" customHeight="1">
      <c r="U161" s="12"/>
    </row>
    <row r="162" spans="21:21" s="9" customFormat="1" ht="15.2" customHeight="1">
      <c r="U162" s="12"/>
    </row>
    <row r="163" spans="21:21" s="9" customFormat="1" ht="15.2" customHeight="1">
      <c r="U163" s="12"/>
    </row>
    <row r="164" spans="21:21" s="9" customFormat="1" ht="15.2" customHeight="1">
      <c r="U164" s="12"/>
    </row>
    <row r="165" spans="21:21" s="9" customFormat="1" ht="15.2" customHeight="1">
      <c r="U165" s="12"/>
    </row>
    <row r="166" spans="21:21" s="9" customFormat="1" ht="15.2" customHeight="1">
      <c r="U166" s="12"/>
    </row>
    <row r="167" spans="21:21" s="9" customFormat="1" ht="15.2" customHeight="1">
      <c r="U167" s="12"/>
    </row>
    <row r="168" spans="21:21" s="9" customFormat="1" ht="15.2" customHeight="1">
      <c r="U168" s="12"/>
    </row>
    <row r="169" spans="21:21" s="9" customFormat="1" ht="15.2" customHeight="1">
      <c r="U169" s="12"/>
    </row>
    <row r="170" spans="21:21" s="9" customFormat="1" ht="15.2" customHeight="1">
      <c r="U170" s="12"/>
    </row>
    <row r="171" spans="21:21" s="9" customFormat="1" ht="15.2" customHeight="1">
      <c r="U171" s="12"/>
    </row>
    <row r="172" spans="21:21" s="9" customFormat="1" ht="15.2" customHeight="1">
      <c r="U172" s="12"/>
    </row>
    <row r="173" spans="21:21" s="9" customFormat="1" ht="15.2" customHeight="1">
      <c r="U173" s="12"/>
    </row>
    <row r="174" spans="21:21" s="9" customFormat="1" ht="15.2" customHeight="1">
      <c r="U174" s="12"/>
    </row>
    <row r="175" spans="21:21" s="9" customFormat="1" ht="15.2" customHeight="1">
      <c r="U175" s="12"/>
    </row>
    <row r="176" spans="21:21" s="9" customFormat="1" ht="15.2" customHeight="1">
      <c r="U176" s="12"/>
    </row>
    <row r="177" spans="21:21" s="9" customFormat="1" ht="15.2" customHeight="1">
      <c r="U177" s="12"/>
    </row>
    <row r="178" spans="21:21" s="9" customFormat="1" ht="15.2" customHeight="1">
      <c r="U178" s="12"/>
    </row>
    <row r="179" spans="21:21" s="9" customFormat="1" ht="15.2" customHeight="1">
      <c r="U179" s="12"/>
    </row>
    <row r="180" spans="21:21" s="9" customFormat="1" ht="15.2" customHeight="1">
      <c r="U180" s="12"/>
    </row>
    <row r="181" spans="21:21" s="9" customFormat="1" ht="15.2" customHeight="1">
      <c r="U181" s="12"/>
    </row>
    <row r="182" spans="21:21" s="9" customFormat="1" ht="15.2" customHeight="1">
      <c r="U182" s="12"/>
    </row>
    <row r="183" spans="21:21" s="9" customFormat="1" ht="15.2" customHeight="1">
      <c r="U183" s="12"/>
    </row>
    <row r="184" spans="21:21" s="9" customFormat="1" ht="15.2" customHeight="1">
      <c r="U184" s="12"/>
    </row>
    <row r="185" spans="21:21" s="9" customFormat="1" ht="15.2" customHeight="1">
      <c r="U185" s="12"/>
    </row>
    <row r="186" spans="21:21" s="9" customFormat="1" ht="15.2" customHeight="1">
      <c r="U186" s="12"/>
    </row>
    <row r="187" spans="21:21" s="9" customFormat="1" ht="15.2" customHeight="1">
      <c r="U187" s="12"/>
    </row>
    <row r="188" spans="21:21" s="9" customFormat="1" ht="15.2" customHeight="1">
      <c r="U188" s="12"/>
    </row>
    <row r="189" spans="21:21" s="9" customFormat="1" ht="15.2" customHeight="1">
      <c r="U189" s="12"/>
    </row>
    <row r="190" spans="21:21" s="9" customFormat="1" ht="15.2" customHeight="1">
      <c r="U190" s="12"/>
    </row>
    <row r="191" spans="21:21" s="9" customFormat="1" ht="15.2" customHeight="1">
      <c r="U191" s="12"/>
    </row>
    <row r="192" spans="21:21" s="9" customFormat="1" ht="15.2" customHeight="1">
      <c r="U192" s="12"/>
    </row>
    <row r="193" spans="21:21" s="9" customFormat="1" ht="15.2" customHeight="1">
      <c r="U193" s="12"/>
    </row>
    <row r="194" spans="21:21" s="9" customFormat="1" ht="15.2" customHeight="1">
      <c r="U194" s="12"/>
    </row>
    <row r="195" spans="21:21" s="9" customFormat="1" ht="15.2" customHeight="1">
      <c r="U195" s="12"/>
    </row>
    <row r="196" spans="21:21" s="9" customFormat="1" ht="15.2" customHeight="1">
      <c r="U196" s="12"/>
    </row>
    <row r="197" spans="21:21" s="9" customFormat="1" ht="15.2" customHeight="1">
      <c r="U197" s="12"/>
    </row>
    <row r="198" spans="21:21" s="9" customFormat="1" ht="15.2" customHeight="1">
      <c r="U198" s="12"/>
    </row>
    <row r="199" spans="21:21" s="9" customFormat="1" ht="15.2" customHeight="1">
      <c r="U199" s="12"/>
    </row>
    <row r="200" spans="21:21" s="9" customFormat="1" ht="15.2" customHeight="1">
      <c r="U200" s="12"/>
    </row>
    <row r="201" spans="21:21" s="9" customFormat="1" ht="15.2" customHeight="1">
      <c r="U201" s="12"/>
    </row>
    <row r="202" spans="21:21" s="9" customFormat="1" ht="15.2" customHeight="1">
      <c r="U202" s="12"/>
    </row>
    <row r="203" spans="21:21" s="9" customFormat="1" ht="15.2" customHeight="1">
      <c r="U203" s="12"/>
    </row>
    <row r="204" spans="21:21" s="9" customFormat="1" ht="15.2" customHeight="1">
      <c r="U204" s="12"/>
    </row>
    <row r="205" spans="21:21" s="9" customFormat="1" ht="15.2" customHeight="1">
      <c r="U205" s="12"/>
    </row>
    <row r="206" spans="21:21" s="9" customFormat="1" ht="15.2" customHeight="1">
      <c r="U206" s="12"/>
    </row>
    <row r="207" spans="21:21" s="9" customFormat="1" ht="15.2" customHeight="1">
      <c r="U207" s="12"/>
    </row>
    <row r="208" spans="21:21" s="9" customFormat="1" ht="15.2" customHeight="1">
      <c r="U208" s="12"/>
    </row>
    <row r="209" spans="21:21" s="9" customFormat="1" ht="15.2" customHeight="1">
      <c r="U209" s="12"/>
    </row>
    <row r="210" spans="21:21" s="9" customFormat="1" ht="15.2" customHeight="1">
      <c r="U210" s="12"/>
    </row>
    <row r="211" spans="21:21" s="9" customFormat="1" ht="15.2" customHeight="1">
      <c r="U211" s="12"/>
    </row>
    <row r="212" spans="21:21" s="9" customFormat="1" ht="15.2" customHeight="1">
      <c r="U212" s="12"/>
    </row>
    <row r="213" spans="21:21" s="9" customFormat="1" ht="15.2" customHeight="1">
      <c r="U213" s="12"/>
    </row>
    <row r="214" spans="21:21" s="9" customFormat="1" ht="15.2" customHeight="1">
      <c r="U214" s="12"/>
    </row>
    <row r="215" spans="21:21" s="9" customFormat="1" ht="15.2" customHeight="1">
      <c r="U215" s="12"/>
    </row>
    <row r="216" spans="21:21" s="9" customFormat="1" ht="15.2" customHeight="1">
      <c r="U216" s="12"/>
    </row>
    <row r="217" spans="21:21" s="9" customFormat="1" ht="15.2" customHeight="1">
      <c r="U217" s="12"/>
    </row>
    <row r="218" spans="21:21" s="9" customFormat="1" ht="15.2" customHeight="1">
      <c r="U218" s="12"/>
    </row>
    <row r="219" spans="21:21" s="9" customFormat="1" ht="15.2" customHeight="1">
      <c r="U219" s="12"/>
    </row>
    <row r="220" spans="21:21" s="9" customFormat="1" ht="15.2" customHeight="1">
      <c r="U220" s="12"/>
    </row>
    <row r="221" spans="21:21" s="9" customFormat="1" ht="15.2" customHeight="1">
      <c r="U221" s="12"/>
    </row>
    <row r="222" spans="21:21" s="9" customFormat="1" ht="15.2" customHeight="1">
      <c r="U222" s="12"/>
    </row>
    <row r="223" spans="21:21" s="9" customFormat="1" ht="15.2" customHeight="1">
      <c r="U223" s="12"/>
    </row>
    <row r="224" spans="21:21" s="9" customFormat="1" ht="15.2" customHeight="1">
      <c r="U224" s="12"/>
    </row>
    <row r="225" spans="21:21" s="9" customFormat="1" ht="15.2" customHeight="1">
      <c r="U225" s="12"/>
    </row>
    <row r="226" spans="21:21" s="9" customFormat="1" ht="15.2" customHeight="1">
      <c r="U226" s="12"/>
    </row>
    <row r="227" spans="21:21" s="9" customFormat="1" ht="15.2" customHeight="1">
      <c r="U227" s="12"/>
    </row>
    <row r="228" spans="21:21" s="9" customFormat="1" ht="15.2" customHeight="1">
      <c r="U228" s="12"/>
    </row>
    <row r="229" spans="21:21" s="9" customFormat="1" ht="15.2" customHeight="1">
      <c r="U229" s="12"/>
    </row>
    <row r="230" spans="21:21" s="9" customFormat="1" ht="15.2" customHeight="1">
      <c r="U230" s="12"/>
    </row>
    <row r="231" spans="21:21" s="9" customFormat="1" ht="15.2" customHeight="1">
      <c r="U231" s="12"/>
    </row>
    <row r="232" spans="21:21" s="9" customFormat="1" ht="15.2" customHeight="1">
      <c r="U232" s="12"/>
    </row>
    <row r="233" spans="21:21" s="9" customFormat="1" ht="15.2" customHeight="1">
      <c r="U233" s="12"/>
    </row>
    <row r="234" spans="21:21" s="9" customFormat="1" ht="15.2" customHeight="1">
      <c r="U234" s="12"/>
    </row>
    <row r="235" spans="21:21" s="9" customFormat="1" ht="15.2" customHeight="1">
      <c r="U235" s="12"/>
    </row>
    <row r="236" spans="21:21" s="9" customFormat="1" ht="15.2" customHeight="1">
      <c r="U236" s="12"/>
    </row>
    <row r="237" spans="21:21" s="9" customFormat="1" ht="15.2" customHeight="1">
      <c r="U237" s="12"/>
    </row>
    <row r="238" spans="21:21" s="9" customFormat="1" ht="15.2" customHeight="1">
      <c r="U238" s="12"/>
    </row>
    <row r="239" spans="21:21" s="9" customFormat="1" ht="15.2" customHeight="1">
      <c r="U239" s="12"/>
    </row>
    <row r="240" spans="21:21" s="9" customFormat="1" ht="15.2" customHeight="1">
      <c r="U240" s="12"/>
    </row>
    <row r="241" spans="21:21" s="9" customFormat="1" ht="15.2" customHeight="1">
      <c r="U241" s="12"/>
    </row>
    <row r="242" spans="21:21" s="9" customFormat="1" ht="15.2" customHeight="1">
      <c r="U242" s="12"/>
    </row>
    <row r="243" spans="21:21" s="9" customFormat="1" ht="15.2" customHeight="1">
      <c r="U243" s="12"/>
    </row>
    <row r="244" spans="21:21" s="9" customFormat="1" ht="15.2" customHeight="1">
      <c r="U244" s="12"/>
    </row>
    <row r="245" spans="21:21" s="9" customFormat="1" ht="15.2" customHeight="1">
      <c r="U245" s="12"/>
    </row>
    <row r="246" spans="21:21" s="9" customFormat="1" ht="15.2" customHeight="1">
      <c r="U246" s="12"/>
    </row>
    <row r="247" spans="21:21" s="9" customFormat="1" ht="15.2" customHeight="1">
      <c r="U247" s="12"/>
    </row>
    <row r="248" spans="21:21" s="9" customFormat="1" ht="15.2" customHeight="1">
      <c r="U248" s="12"/>
    </row>
    <row r="249" spans="21:21" s="9" customFormat="1" ht="15.2" customHeight="1">
      <c r="U249" s="12"/>
    </row>
    <row r="250" spans="21:21" s="9" customFormat="1" ht="15.2" customHeight="1">
      <c r="U250" s="12"/>
    </row>
    <row r="251" spans="21:21" s="9" customFormat="1" ht="15.2" customHeight="1">
      <c r="U251" s="12"/>
    </row>
    <row r="252" spans="21:21" s="9" customFormat="1" ht="15.2" customHeight="1">
      <c r="U252" s="12"/>
    </row>
    <row r="253" spans="21:21" s="9" customFormat="1" ht="15.2" customHeight="1">
      <c r="U253" s="12"/>
    </row>
    <row r="254" spans="21:21" s="9" customFormat="1" ht="15.2" customHeight="1">
      <c r="U254" s="12"/>
    </row>
    <row r="255" spans="21:21" s="9" customFormat="1" ht="15.2" customHeight="1">
      <c r="U255" s="12"/>
    </row>
    <row r="256" spans="21:21" s="9" customFormat="1" ht="15.2" customHeight="1">
      <c r="U256" s="12"/>
    </row>
    <row r="257" spans="21:21" s="9" customFormat="1" ht="15.2" customHeight="1">
      <c r="U257" s="12"/>
    </row>
    <row r="258" spans="21:21" s="9" customFormat="1" ht="15.2" customHeight="1">
      <c r="U258" s="12"/>
    </row>
    <row r="259" spans="21:21" s="9" customFormat="1" ht="15.2" customHeight="1">
      <c r="U259" s="12"/>
    </row>
    <row r="260" spans="21:21" s="9" customFormat="1" ht="15.2" customHeight="1">
      <c r="U260" s="12"/>
    </row>
    <row r="261" spans="21:21" s="9" customFormat="1" ht="15.2" customHeight="1">
      <c r="U261" s="12"/>
    </row>
    <row r="262" spans="21:21" s="9" customFormat="1" ht="15.2" customHeight="1">
      <c r="U262" s="12"/>
    </row>
    <row r="263" spans="21:21" s="9" customFormat="1" ht="15.2" customHeight="1">
      <c r="U263" s="12"/>
    </row>
    <row r="264" spans="21:21" s="9" customFormat="1" ht="15.2" customHeight="1">
      <c r="U264" s="12"/>
    </row>
    <row r="265" spans="21:21" s="9" customFormat="1" ht="15.2" customHeight="1">
      <c r="U265" s="12"/>
    </row>
    <row r="266" spans="21:21" s="9" customFormat="1" ht="15.2" customHeight="1">
      <c r="U266" s="12"/>
    </row>
    <row r="267" spans="21:21" s="9" customFormat="1" ht="15.2" customHeight="1">
      <c r="U267" s="12"/>
    </row>
    <row r="268" spans="21:21" s="9" customFormat="1" ht="15.2" customHeight="1">
      <c r="U268" s="12"/>
    </row>
    <row r="269" spans="21:21" s="9" customFormat="1" ht="15.2" customHeight="1">
      <c r="U269" s="12"/>
    </row>
    <row r="270" spans="21:21" s="9" customFormat="1" ht="15.2" customHeight="1">
      <c r="U270" s="12"/>
    </row>
    <row r="271" spans="21:21" s="9" customFormat="1" ht="15.2" customHeight="1">
      <c r="U271" s="12"/>
    </row>
    <row r="272" spans="21:21" s="9" customFormat="1" ht="15.2" customHeight="1">
      <c r="U272" s="12"/>
    </row>
    <row r="273" spans="21:21" s="9" customFormat="1" ht="15.2" customHeight="1">
      <c r="U273" s="12"/>
    </row>
    <row r="274" spans="21:21" s="9" customFormat="1" ht="15.2" customHeight="1">
      <c r="U274" s="12"/>
    </row>
    <row r="275" spans="21:21" s="9" customFormat="1" ht="15.2" customHeight="1">
      <c r="U275" s="12"/>
    </row>
    <row r="276" spans="21:21" s="9" customFormat="1" ht="15.2" customHeight="1">
      <c r="U276" s="12"/>
    </row>
    <row r="277" spans="21:21" s="9" customFormat="1" ht="15.2" customHeight="1">
      <c r="U277" s="12"/>
    </row>
    <row r="278" spans="21:21" s="9" customFormat="1" ht="15.2" customHeight="1">
      <c r="U278" s="12"/>
    </row>
    <row r="279" spans="21:21" s="9" customFormat="1" ht="15.2" customHeight="1">
      <c r="U279" s="12"/>
    </row>
    <row r="280" spans="21:21" s="9" customFormat="1" ht="15.2" customHeight="1">
      <c r="U280" s="12"/>
    </row>
    <row r="281" spans="21:21" s="9" customFormat="1" ht="15.2" customHeight="1">
      <c r="U281" s="12"/>
    </row>
    <row r="282" spans="21:21" s="9" customFormat="1" ht="15.2" customHeight="1">
      <c r="U282" s="12"/>
    </row>
    <row r="283" spans="21:21" s="9" customFormat="1" ht="15.2" customHeight="1">
      <c r="U283" s="12"/>
    </row>
    <row r="284" spans="21:21" s="9" customFormat="1" ht="15.2" customHeight="1">
      <c r="U284" s="12"/>
    </row>
    <row r="285" spans="21:21" s="9" customFormat="1" ht="15.2" customHeight="1">
      <c r="U285" s="12"/>
    </row>
    <row r="286" spans="21:21" s="9" customFormat="1" ht="15.2" customHeight="1">
      <c r="U286" s="12"/>
    </row>
    <row r="287" spans="21:21" s="9" customFormat="1" ht="15.2" customHeight="1">
      <c r="U287" s="12"/>
    </row>
    <row r="288" spans="21:21" s="9" customFormat="1" ht="15.2" customHeight="1">
      <c r="U288" s="12"/>
    </row>
    <row r="289" spans="21:21" s="9" customFormat="1" ht="15.2" customHeight="1">
      <c r="U289" s="12"/>
    </row>
    <row r="290" spans="21:21" s="9" customFormat="1" ht="15.2" customHeight="1">
      <c r="U290" s="12"/>
    </row>
    <row r="291" spans="21:21" s="9" customFormat="1" ht="15.2" customHeight="1">
      <c r="U291" s="12"/>
    </row>
    <row r="292" spans="21:21" s="9" customFormat="1" ht="15.2" customHeight="1">
      <c r="U292" s="12"/>
    </row>
    <row r="293" spans="21:21" s="9" customFormat="1" ht="15.2" customHeight="1">
      <c r="U293" s="12"/>
    </row>
    <row r="294" spans="21:21" s="9" customFormat="1" ht="15.2" customHeight="1">
      <c r="U294" s="12"/>
    </row>
    <row r="295" spans="21:21" s="9" customFormat="1" ht="15.2" customHeight="1">
      <c r="U295" s="12"/>
    </row>
    <row r="296" spans="21:21" s="9" customFormat="1" ht="15.2" customHeight="1">
      <c r="U296" s="12"/>
    </row>
    <row r="297" spans="21:21" s="9" customFormat="1" ht="15.2" customHeight="1">
      <c r="U297" s="12"/>
    </row>
    <row r="298" spans="21:21" s="9" customFormat="1" ht="15.2" customHeight="1">
      <c r="U298" s="12"/>
    </row>
    <row r="299" spans="21:21" s="9" customFormat="1" ht="15.2" customHeight="1">
      <c r="U299" s="12"/>
    </row>
    <row r="300" spans="21:21" s="9" customFormat="1" ht="15.2" customHeight="1">
      <c r="U300" s="12"/>
    </row>
    <row r="301" spans="21:21" s="9" customFormat="1" ht="15.2" customHeight="1">
      <c r="U301" s="12"/>
    </row>
    <row r="302" spans="21:21" s="9" customFormat="1" ht="15.2" customHeight="1">
      <c r="U302" s="12"/>
    </row>
    <row r="303" spans="21:21" s="9" customFormat="1" ht="15.2" customHeight="1">
      <c r="U303" s="12"/>
    </row>
    <row r="304" spans="21:21" s="9" customFormat="1" ht="15.2" customHeight="1">
      <c r="U304" s="12"/>
    </row>
    <row r="305" spans="21:21" s="9" customFormat="1" ht="15.2" customHeight="1">
      <c r="U305" s="12"/>
    </row>
    <row r="306" spans="21:21" s="9" customFormat="1" ht="15.2" customHeight="1">
      <c r="U306" s="12"/>
    </row>
    <row r="307" spans="21:21" s="9" customFormat="1" ht="15.2" customHeight="1">
      <c r="U307" s="12"/>
    </row>
    <row r="308" spans="21:21" s="9" customFormat="1" ht="15.2" customHeight="1">
      <c r="U308" s="12"/>
    </row>
    <row r="309" spans="21:21" s="9" customFormat="1" ht="15.2" customHeight="1">
      <c r="U309" s="12"/>
    </row>
    <row r="310" spans="21:21" s="9" customFormat="1" ht="15.2" customHeight="1">
      <c r="U310" s="12"/>
    </row>
    <row r="311" spans="21:21" s="9" customFormat="1" ht="15.2" customHeight="1">
      <c r="U311" s="12"/>
    </row>
    <row r="312" spans="21:21" s="9" customFormat="1" ht="15.2" customHeight="1">
      <c r="U312" s="12"/>
    </row>
    <row r="313" spans="21:21" s="9" customFormat="1" ht="15.2" customHeight="1">
      <c r="U313" s="12"/>
    </row>
    <row r="314" spans="21:21" s="9" customFormat="1" ht="15.2" customHeight="1">
      <c r="U314" s="12"/>
    </row>
    <row r="315" spans="21:21" s="9" customFormat="1" ht="15.2" customHeight="1">
      <c r="U315" s="12"/>
    </row>
    <row r="316" spans="21:21" s="9" customFormat="1" ht="15.2" customHeight="1">
      <c r="U316" s="12"/>
    </row>
    <row r="317" spans="21:21" s="9" customFormat="1" ht="15.2" customHeight="1">
      <c r="U317" s="12"/>
    </row>
    <row r="318" spans="21:21" s="9" customFormat="1" ht="15.2" customHeight="1">
      <c r="U318" s="12"/>
    </row>
    <row r="319" spans="21:21" s="9" customFormat="1" ht="15.2" customHeight="1">
      <c r="U319" s="12"/>
    </row>
    <row r="320" spans="21:21" s="9" customFormat="1" ht="15.2" customHeight="1">
      <c r="U320" s="12"/>
    </row>
    <row r="321" spans="21:21" s="9" customFormat="1" ht="15.2" customHeight="1">
      <c r="U321" s="12"/>
    </row>
    <row r="322" spans="21:21" s="9" customFormat="1" ht="15.2" customHeight="1">
      <c r="U322" s="12"/>
    </row>
    <row r="323" spans="21:21" s="9" customFormat="1" ht="15.2" customHeight="1">
      <c r="U323" s="12"/>
    </row>
    <row r="324" spans="21:21" s="9" customFormat="1" ht="15.2" customHeight="1">
      <c r="U324" s="12"/>
    </row>
    <row r="325" spans="21:21" s="9" customFormat="1" ht="15.2" customHeight="1">
      <c r="U325" s="12"/>
    </row>
    <row r="326" spans="21:21" s="9" customFormat="1" ht="15.2" customHeight="1">
      <c r="U326" s="12"/>
    </row>
    <row r="327" spans="21:21" s="9" customFormat="1" ht="15.2" customHeight="1">
      <c r="U327" s="12"/>
    </row>
    <row r="328" spans="21:21" s="9" customFormat="1" ht="15.2" customHeight="1">
      <c r="U328" s="12"/>
    </row>
    <row r="329" spans="21:21" s="9" customFormat="1" ht="15.2" customHeight="1">
      <c r="U329" s="12"/>
    </row>
    <row r="330" spans="21:21" s="9" customFormat="1" ht="15.2" customHeight="1">
      <c r="U330" s="12"/>
    </row>
    <row r="331" spans="21:21" s="9" customFormat="1" ht="15.2" customHeight="1">
      <c r="U331" s="12"/>
    </row>
    <row r="332" spans="21:21" s="9" customFormat="1" ht="15.2" customHeight="1">
      <c r="U332" s="12"/>
    </row>
    <row r="333" spans="21:21" s="9" customFormat="1" ht="15.2" customHeight="1">
      <c r="U333" s="12"/>
    </row>
    <row r="334" spans="21:21" s="9" customFormat="1" ht="15.2" customHeight="1">
      <c r="U334" s="12"/>
    </row>
    <row r="335" spans="21:21" s="9" customFormat="1" ht="15.2" customHeight="1">
      <c r="U335" s="12"/>
    </row>
    <row r="336" spans="21:21" s="9" customFormat="1" ht="15.2" customHeight="1">
      <c r="U336" s="12"/>
    </row>
    <row r="337" spans="21:21" s="9" customFormat="1" ht="15.2" customHeight="1">
      <c r="U337" s="12"/>
    </row>
    <row r="338" spans="21:21" s="9" customFormat="1" ht="15.2" customHeight="1">
      <c r="U338" s="12"/>
    </row>
    <row r="339" spans="21:21" s="9" customFormat="1" ht="15.2" customHeight="1">
      <c r="U339" s="12"/>
    </row>
    <row r="340" spans="21:21" s="9" customFormat="1" ht="15.2" customHeight="1">
      <c r="U340" s="12"/>
    </row>
    <row r="341" spans="21:21" s="9" customFormat="1" ht="15.2" customHeight="1">
      <c r="U341" s="12"/>
    </row>
    <row r="342" spans="21:21" s="9" customFormat="1" ht="15.2" customHeight="1">
      <c r="U342" s="12"/>
    </row>
    <row r="343" spans="21:21" s="9" customFormat="1" ht="15.2" customHeight="1">
      <c r="U343" s="12"/>
    </row>
    <row r="344" spans="21:21" s="9" customFormat="1" ht="15.2" customHeight="1">
      <c r="U344" s="12"/>
    </row>
    <row r="345" spans="21:21" s="9" customFormat="1" ht="15.2" customHeight="1">
      <c r="U345" s="12"/>
    </row>
    <row r="346" spans="21:21" s="9" customFormat="1" ht="15.2" customHeight="1">
      <c r="U346" s="12"/>
    </row>
    <row r="347" spans="21:21" s="9" customFormat="1" ht="15.2" customHeight="1">
      <c r="U347" s="12"/>
    </row>
    <row r="348" spans="21:21" s="9" customFormat="1" ht="15.2" customHeight="1">
      <c r="U348" s="12"/>
    </row>
    <row r="349" spans="21:21" s="9" customFormat="1" ht="15.2" customHeight="1">
      <c r="U349" s="12"/>
    </row>
    <row r="350" spans="21:21" s="9" customFormat="1" ht="15.2" customHeight="1">
      <c r="U350" s="12"/>
    </row>
    <row r="351" spans="21:21" s="9" customFormat="1" ht="15.2" customHeight="1">
      <c r="U351" s="12"/>
    </row>
    <row r="352" spans="21:21" s="9" customFormat="1" ht="15.2" customHeight="1">
      <c r="U352" s="12"/>
    </row>
    <row r="353" spans="21:21" s="9" customFormat="1" ht="15.2" customHeight="1">
      <c r="U353" s="12"/>
    </row>
    <row r="354" spans="21:21" s="9" customFormat="1" ht="15.2" customHeight="1">
      <c r="U354" s="12"/>
    </row>
    <row r="355" spans="21:21" s="9" customFormat="1" ht="15.2" customHeight="1">
      <c r="U355" s="12"/>
    </row>
    <row r="356" spans="21:21" s="9" customFormat="1" ht="15.2" customHeight="1">
      <c r="U356" s="12"/>
    </row>
    <row r="357" spans="21:21" s="9" customFormat="1" ht="15.2" customHeight="1">
      <c r="U357" s="12"/>
    </row>
    <row r="358" spans="21:21" s="9" customFormat="1" ht="15.2" customHeight="1">
      <c r="U358" s="12"/>
    </row>
    <row r="359" spans="21:21" s="9" customFormat="1" ht="15.2" customHeight="1">
      <c r="U359" s="12"/>
    </row>
    <row r="360" spans="21:21" s="9" customFormat="1" ht="15.2" customHeight="1">
      <c r="U360" s="12"/>
    </row>
    <row r="361" spans="21:21" s="9" customFormat="1" ht="15.2" customHeight="1">
      <c r="U361" s="12"/>
    </row>
    <row r="362" spans="21:21" s="9" customFormat="1" ht="15.2" customHeight="1">
      <c r="U362" s="12"/>
    </row>
    <row r="363" spans="21:21" s="9" customFormat="1" ht="15.2" customHeight="1">
      <c r="U363" s="12"/>
    </row>
    <row r="364" spans="21:21" s="9" customFormat="1" ht="15.2" customHeight="1">
      <c r="U364" s="12"/>
    </row>
    <row r="365" spans="21:21" s="9" customFormat="1" ht="15.2" customHeight="1">
      <c r="U365" s="12"/>
    </row>
    <row r="366" spans="21:21" s="9" customFormat="1" ht="15.2" customHeight="1">
      <c r="U366" s="12"/>
    </row>
    <row r="367" spans="21:21" s="9" customFormat="1" ht="15.2" customHeight="1">
      <c r="U367" s="12"/>
    </row>
    <row r="368" spans="21:21" s="9" customFormat="1" ht="15.2" customHeight="1">
      <c r="U368" s="12"/>
    </row>
    <row r="369" spans="21:21" s="9" customFormat="1" ht="15.2" customHeight="1">
      <c r="U369" s="12"/>
    </row>
    <row r="370" spans="21:21" s="9" customFormat="1" ht="15.2" customHeight="1">
      <c r="U370" s="12"/>
    </row>
    <row r="371" spans="21:21" s="9" customFormat="1" ht="15.2" customHeight="1">
      <c r="U371" s="12"/>
    </row>
    <row r="372" spans="21:21" s="9" customFormat="1" ht="15.2" customHeight="1">
      <c r="U372" s="12"/>
    </row>
    <row r="373" spans="21:21" s="9" customFormat="1" ht="15.2" customHeight="1">
      <c r="U373" s="12"/>
    </row>
    <row r="374" spans="21:21" s="9" customFormat="1" ht="15.2" customHeight="1">
      <c r="U374" s="12"/>
    </row>
    <row r="375" spans="21:21" s="9" customFormat="1" ht="15.2" customHeight="1">
      <c r="U375" s="12"/>
    </row>
    <row r="376" spans="21:21" s="9" customFormat="1" ht="15.2" customHeight="1">
      <c r="U376" s="12"/>
    </row>
    <row r="377" spans="21:21" s="9" customFormat="1" ht="15.2" customHeight="1">
      <c r="U377" s="12"/>
    </row>
    <row r="378" spans="21:21" s="9" customFormat="1" ht="15.2" customHeight="1">
      <c r="U378" s="12"/>
    </row>
    <row r="379" spans="21:21" s="9" customFormat="1" ht="15.2" customHeight="1">
      <c r="U379" s="12"/>
    </row>
    <row r="380" spans="21:21" s="9" customFormat="1" ht="15.2" customHeight="1">
      <c r="U380" s="12"/>
    </row>
    <row r="381" spans="21:21" s="9" customFormat="1" ht="15.2" customHeight="1">
      <c r="U381" s="12"/>
    </row>
    <row r="382" spans="21:21" s="9" customFormat="1" ht="15.2" customHeight="1">
      <c r="U382" s="12"/>
    </row>
    <row r="383" spans="21:21" s="9" customFormat="1" ht="15.2" customHeight="1">
      <c r="U383" s="12"/>
    </row>
    <row r="384" spans="21:21" s="9" customFormat="1" ht="15.2" customHeight="1">
      <c r="U384" s="12"/>
    </row>
    <row r="385" spans="21:21" s="9" customFormat="1" ht="15.2" customHeight="1">
      <c r="U385" s="12"/>
    </row>
    <row r="386" spans="21:21" s="9" customFormat="1" ht="15.2" customHeight="1">
      <c r="U386" s="12"/>
    </row>
    <row r="387" spans="21:21" s="9" customFormat="1" ht="15.2" customHeight="1">
      <c r="U387" s="12"/>
    </row>
    <row r="388" spans="21:21" s="9" customFormat="1" ht="15.2" customHeight="1">
      <c r="U388" s="12"/>
    </row>
    <row r="389" spans="21:21" s="9" customFormat="1" ht="15.2" customHeight="1">
      <c r="U389" s="12"/>
    </row>
    <row r="390" spans="21:21" s="9" customFormat="1" ht="15.2" customHeight="1">
      <c r="U390" s="12"/>
    </row>
    <row r="391" spans="21:21" s="9" customFormat="1" ht="15.2" customHeight="1">
      <c r="U391" s="12"/>
    </row>
    <row r="392" spans="21:21" s="9" customFormat="1" ht="15.2" customHeight="1">
      <c r="U392" s="12"/>
    </row>
    <row r="393" spans="21:21" s="9" customFormat="1" ht="15.2" customHeight="1">
      <c r="U393" s="12"/>
    </row>
    <row r="394" spans="21:21" s="9" customFormat="1" ht="15.2" customHeight="1">
      <c r="U394" s="12"/>
    </row>
    <row r="395" spans="21:21" s="9" customFormat="1" ht="15.2" customHeight="1">
      <c r="U395" s="12"/>
    </row>
    <row r="396" spans="21:21" s="9" customFormat="1" ht="15.2" customHeight="1">
      <c r="U396" s="12"/>
    </row>
    <row r="397" spans="21:21" s="9" customFormat="1" ht="15.2" customHeight="1">
      <c r="U397" s="12"/>
    </row>
    <row r="398" spans="21:21" s="9" customFormat="1" ht="15.2" customHeight="1">
      <c r="U398" s="12"/>
    </row>
    <row r="399" spans="21:21" s="9" customFormat="1" ht="15.2" customHeight="1">
      <c r="U399" s="12"/>
    </row>
    <row r="400" spans="21:21" s="9" customFormat="1" ht="15.2" customHeight="1">
      <c r="U400" s="12"/>
    </row>
    <row r="401" spans="21:21" s="9" customFormat="1" ht="15.2" customHeight="1">
      <c r="U401" s="12"/>
    </row>
    <row r="402" spans="21:21" s="9" customFormat="1" ht="15.2" customHeight="1">
      <c r="U402" s="12"/>
    </row>
    <row r="403" spans="21:21" s="9" customFormat="1" ht="15.2" customHeight="1">
      <c r="U403" s="12"/>
    </row>
    <row r="404" spans="21:21" s="9" customFormat="1" ht="15.2" customHeight="1">
      <c r="U404" s="12"/>
    </row>
    <row r="405" spans="21:21" s="9" customFormat="1" ht="15.2" customHeight="1">
      <c r="U405" s="12"/>
    </row>
    <row r="406" spans="21:21" s="9" customFormat="1" ht="15.2" customHeight="1">
      <c r="U406" s="12"/>
    </row>
    <row r="407" spans="21:21" s="9" customFormat="1" ht="15.2" customHeight="1">
      <c r="U407" s="12"/>
    </row>
    <row r="408" spans="21:21" s="9" customFormat="1" ht="15.2" customHeight="1">
      <c r="U408" s="12"/>
    </row>
    <row r="409" spans="21:21" s="9" customFormat="1" ht="15.2" customHeight="1">
      <c r="U409" s="12"/>
    </row>
    <row r="410" spans="21:21" s="9" customFormat="1" ht="15.2" customHeight="1">
      <c r="U410" s="12"/>
    </row>
    <row r="411" spans="21:21" s="9" customFormat="1" ht="15.2" customHeight="1">
      <c r="U411" s="12"/>
    </row>
    <row r="412" spans="21:21" s="9" customFormat="1" ht="15.2" customHeight="1">
      <c r="U412" s="12"/>
    </row>
    <row r="413" spans="21:21" s="9" customFormat="1" ht="15.2" customHeight="1">
      <c r="U413" s="12"/>
    </row>
    <row r="414" spans="21:21" s="9" customFormat="1" ht="15.2" customHeight="1">
      <c r="U414" s="12"/>
    </row>
    <row r="415" spans="21:21" s="9" customFormat="1" ht="15.2" customHeight="1">
      <c r="U415" s="12"/>
    </row>
    <row r="416" spans="21:21" s="9" customFormat="1" ht="15.2" customHeight="1">
      <c r="U416" s="12"/>
    </row>
    <row r="417" spans="21:21" s="9" customFormat="1" ht="15.2" customHeight="1">
      <c r="U417" s="12"/>
    </row>
    <row r="418" spans="21:21" s="9" customFormat="1" ht="15.2" customHeight="1">
      <c r="U418" s="12"/>
    </row>
    <row r="419" spans="21:21" s="9" customFormat="1" ht="15.2" customHeight="1">
      <c r="U419" s="12"/>
    </row>
    <row r="420" spans="21:21" s="9" customFormat="1" ht="15.2" customHeight="1">
      <c r="U420" s="12"/>
    </row>
    <row r="421" spans="21:21" s="9" customFormat="1" ht="15.2" customHeight="1">
      <c r="U421" s="12"/>
    </row>
    <row r="422" spans="21:21" s="9" customFormat="1" ht="15.2" customHeight="1">
      <c r="U422" s="12"/>
    </row>
    <row r="423" spans="21:21" s="9" customFormat="1" ht="15.2" customHeight="1">
      <c r="U423" s="12"/>
    </row>
    <row r="424" spans="21:21" s="9" customFormat="1" ht="15.2" customHeight="1">
      <c r="U424" s="12"/>
    </row>
    <row r="425" spans="21:21" s="9" customFormat="1" ht="15.2" customHeight="1">
      <c r="U425" s="12"/>
    </row>
    <row r="426" spans="21:21" s="9" customFormat="1" ht="15.2" customHeight="1">
      <c r="U426" s="12"/>
    </row>
    <row r="427" spans="21:21" s="9" customFormat="1" ht="15.2" customHeight="1">
      <c r="U427" s="12"/>
    </row>
    <row r="428" spans="21:21" s="9" customFormat="1" ht="15.2" customHeight="1">
      <c r="U428" s="12"/>
    </row>
    <row r="429" spans="21:21" s="9" customFormat="1" ht="15.2" customHeight="1">
      <c r="U429" s="12"/>
    </row>
    <row r="430" spans="21:21" s="9" customFormat="1" ht="15.2" customHeight="1">
      <c r="U430" s="12"/>
    </row>
    <row r="431" spans="21:21" s="9" customFormat="1" ht="15.2" customHeight="1">
      <c r="U431" s="12"/>
    </row>
    <row r="432" spans="21:21" s="9" customFormat="1" ht="15.2" customHeight="1">
      <c r="U432" s="12"/>
    </row>
    <row r="433" spans="21:21" s="9" customFormat="1" ht="15.2" customHeight="1">
      <c r="U433" s="12"/>
    </row>
    <row r="434" spans="21:21" s="9" customFormat="1" ht="15.2" customHeight="1">
      <c r="U434" s="12"/>
    </row>
    <row r="435" spans="21:21" s="9" customFormat="1" ht="15.2" customHeight="1">
      <c r="U435" s="12"/>
    </row>
    <row r="436" spans="21:21" s="9" customFormat="1" ht="15.2" customHeight="1">
      <c r="U436" s="12"/>
    </row>
    <row r="437" spans="21:21" s="9" customFormat="1" ht="15.2" customHeight="1">
      <c r="U437" s="12"/>
    </row>
    <row r="438" spans="21:21" s="9" customFormat="1" ht="15.2" customHeight="1">
      <c r="U438" s="12"/>
    </row>
    <row r="439" spans="21:21" s="9" customFormat="1" ht="15.2" customHeight="1">
      <c r="U439" s="12"/>
    </row>
    <row r="440" spans="21:21" s="9" customFormat="1" ht="15.2" customHeight="1">
      <c r="U440" s="12"/>
    </row>
    <row r="441" spans="21:21" s="9" customFormat="1" ht="15.2" customHeight="1">
      <c r="U441" s="12"/>
    </row>
    <row r="442" spans="21:21" s="9" customFormat="1" ht="15.2" customHeight="1">
      <c r="U442" s="12"/>
    </row>
    <row r="443" spans="21:21" s="9" customFormat="1" ht="15.2" customHeight="1">
      <c r="U443" s="12"/>
    </row>
    <row r="444" spans="21:21" s="9" customFormat="1" ht="15.2" customHeight="1">
      <c r="U444" s="12"/>
    </row>
    <row r="445" spans="21:21" s="9" customFormat="1" ht="15.2" customHeight="1">
      <c r="U445" s="12"/>
    </row>
    <row r="446" spans="21:21" s="9" customFormat="1" ht="15.2" customHeight="1">
      <c r="U446" s="12"/>
    </row>
    <row r="447" spans="21:21" s="9" customFormat="1" ht="15.2" customHeight="1">
      <c r="U447" s="12"/>
    </row>
    <row r="448" spans="21:21" s="9" customFormat="1" ht="15.2" customHeight="1">
      <c r="U448" s="12"/>
    </row>
    <row r="449" spans="21:21" s="9" customFormat="1" ht="15.2" customHeight="1">
      <c r="U449" s="12"/>
    </row>
    <row r="450" spans="21:21" s="9" customFormat="1" ht="15.2" customHeight="1">
      <c r="U450" s="12"/>
    </row>
    <row r="451" spans="21:21" s="9" customFormat="1" ht="15.2" customHeight="1">
      <c r="U451" s="12"/>
    </row>
    <row r="452" spans="21:21" s="9" customFormat="1" ht="15.2" customHeight="1">
      <c r="U452" s="12"/>
    </row>
    <row r="453" spans="21:21" s="9" customFormat="1" ht="15.2" customHeight="1">
      <c r="U453" s="12"/>
    </row>
    <row r="454" spans="21:21" s="9" customFormat="1" ht="15.2" customHeight="1">
      <c r="U454" s="12"/>
    </row>
    <row r="455" spans="21:21" s="9" customFormat="1" ht="15.2" customHeight="1">
      <c r="U455" s="12"/>
    </row>
    <row r="456" spans="21:21" s="9" customFormat="1" ht="15.2" customHeight="1">
      <c r="U456" s="12"/>
    </row>
    <row r="457" spans="21:21" s="9" customFormat="1" ht="15.2" customHeight="1">
      <c r="U457" s="12"/>
    </row>
    <row r="458" spans="21:21" s="9" customFormat="1" ht="15.2" customHeight="1">
      <c r="U458" s="12"/>
    </row>
    <row r="459" spans="21:21" s="9" customFormat="1" ht="15.2" customHeight="1">
      <c r="U459" s="12"/>
    </row>
    <row r="460" spans="21:21" s="9" customFormat="1" ht="15.2" customHeight="1">
      <c r="U460" s="12"/>
    </row>
    <row r="461" spans="21:21" s="9" customFormat="1" ht="15.2" customHeight="1">
      <c r="U461" s="12"/>
    </row>
    <row r="462" spans="21:21" s="9" customFormat="1" ht="15.2" customHeight="1">
      <c r="U462" s="12"/>
    </row>
    <row r="463" spans="21:21" s="9" customFormat="1" ht="15.2" customHeight="1">
      <c r="U463" s="12"/>
    </row>
    <row r="464" spans="21:21" s="9" customFormat="1" ht="15.2" customHeight="1">
      <c r="U464" s="12"/>
    </row>
    <row r="465" spans="21:21" s="9" customFormat="1" ht="15.2" customHeight="1">
      <c r="U465" s="12"/>
    </row>
    <row r="466" spans="21:21" s="9" customFormat="1" ht="15.2" customHeight="1">
      <c r="U466" s="12"/>
    </row>
    <row r="467" spans="21:21" s="9" customFormat="1" ht="15.2" customHeight="1">
      <c r="U467" s="12"/>
    </row>
    <row r="468" spans="21:21" s="9" customFormat="1" ht="15.2" customHeight="1">
      <c r="U468" s="12"/>
    </row>
    <row r="469" spans="21:21" s="9" customFormat="1" ht="15.2" customHeight="1">
      <c r="U469" s="12"/>
    </row>
    <row r="470" spans="21:21" s="9" customFormat="1" ht="15.2" customHeight="1">
      <c r="U470" s="12"/>
    </row>
    <row r="471" spans="21:21" s="9" customFormat="1" ht="15.2" customHeight="1">
      <c r="U471" s="12"/>
    </row>
    <row r="472" spans="21:21" s="9" customFormat="1" ht="15.2" customHeight="1">
      <c r="U472" s="12"/>
    </row>
    <row r="473" spans="21:21" s="9" customFormat="1" ht="15.2" customHeight="1">
      <c r="U473" s="12"/>
    </row>
    <row r="474" spans="21:21" s="9" customFormat="1" ht="15.2" customHeight="1">
      <c r="U474" s="12"/>
    </row>
    <row r="475" spans="21:21" s="9" customFormat="1" ht="15.2" customHeight="1">
      <c r="U475" s="12"/>
    </row>
    <row r="476" spans="21:21" s="9" customFormat="1" ht="15.2" customHeight="1">
      <c r="U476" s="12"/>
    </row>
    <row r="477" spans="21:21" s="9" customFormat="1" ht="15.2" customHeight="1">
      <c r="U477" s="12"/>
    </row>
    <row r="478" spans="21:21" s="9" customFormat="1" ht="15.2" customHeight="1">
      <c r="U478" s="12"/>
    </row>
    <row r="479" spans="21:21" s="9" customFormat="1" ht="15.2" customHeight="1">
      <c r="U479" s="12"/>
    </row>
    <row r="480" spans="21:21" s="9" customFormat="1" ht="15.2" customHeight="1">
      <c r="U480" s="12"/>
    </row>
    <row r="481" spans="21:21" s="9" customFormat="1" ht="15.2" customHeight="1">
      <c r="U481" s="12"/>
    </row>
    <row r="482" spans="21:21" s="9" customFormat="1" ht="15.2" customHeight="1">
      <c r="U482" s="12"/>
    </row>
    <row r="483" spans="21:21" s="9" customFormat="1" ht="15.2" customHeight="1">
      <c r="U483" s="12"/>
    </row>
    <row r="484" spans="21:21" s="9" customFormat="1" ht="15.2" customHeight="1">
      <c r="U484" s="12"/>
    </row>
    <row r="485" spans="21:21" s="9" customFormat="1" ht="15.2" customHeight="1">
      <c r="U485" s="12"/>
    </row>
    <row r="486" spans="21:21" s="9" customFormat="1" ht="15.2" customHeight="1">
      <c r="U486" s="12"/>
    </row>
    <row r="487" spans="21:21" s="9" customFormat="1" ht="15.2" customHeight="1">
      <c r="U487" s="12"/>
    </row>
    <row r="488" spans="21:21" s="9" customFormat="1" ht="15.2" customHeight="1">
      <c r="U488" s="12"/>
    </row>
    <row r="489" spans="21:21" s="9" customFormat="1" ht="15.2" customHeight="1">
      <c r="U489" s="12"/>
    </row>
    <row r="490" spans="21:21" s="9" customFormat="1" ht="15.2" customHeight="1">
      <c r="U490" s="12"/>
    </row>
    <row r="491" spans="21:21" s="9" customFormat="1" ht="15.2" customHeight="1">
      <c r="U491" s="12"/>
    </row>
    <row r="492" spans="21:21" s="9" customFormat="1" ht="15.2" customHeight="1">
      <c r="U492" s="12"/>
    </row>
    <row r="493" spans="21:21" s="9" customFormat="1" ht="15.2" customHeight="1">
      <c r="U493" s="12"/>
    </row>
    <row r="494" spans="21:21" s="9" customFormat="1" ht="15.2" customHeight="1">
      <c r="U494" s="12"/>
    </row>
    <row r="495" spans="21:21" s="9" customFormat="1" ht="15.2" customHeight="1">
      <c r="U495" s="12"/>
    </row>
    <row r="496" spans="21:21" s="9" customFormat="1" ht="15.2" customHeight="1">
      <c r="U496" s="12"/>
    </row>
    <row r="497" spans="21:21" s="9" customFormat="1" ht="15.2" customHeight="1">
      <c r="U497" s="12"/>
    </row>
    <row r="498" spans="21:21" s="9" customFormat="1" ht="15.2" customHeight="1">
      <c r="U498" s="12"/>
    </row>
    <row r="499" spans="21:21" s="9" customFormat="1" ht="15.2" customHeight="1">
      <c r="U499" s="12"/>
    </row>
    <row r="500" spans="21:21" s="9" customFormat="1" ht="15.2" customHeight="1">
      <c r="U500" s="12"/>
    </row>
    <row r="501" spans="21:21" s="9" customFormat="1" ht="15.2" customHeight="1">
      <c r="U501" s="12"/>
    </row>
    <row r="502" spans="21:21" s="9" customFormat="1" ht="15.2" customHeight="1">
      <c r="U502" s="12"/>
    </row>
    <row r="503" spans="21:21" s="9" customFormat="1" ht="15.2" customHeight="1">
      <c r="U503" s="12"/>
    </row>
    <row r="504" spans="21:21" s="9" customFormat="1" ht="15.2" customHeight="1">
      <c r="U504" s="12"/>
    </row>
    <row r="505" spans="21:21" s="9" customFormat="1" ht="15.2" customHeight="1">
      <c r="U505" s="12"/>
    </row>
    <row r="506" spans="21:21" s="9" customFormat="1" ht="15.2" customHeight="1">
      <c r="U506" s="12"/>
    </row>
    <row r="507" spans="21:21" s="9" customFormat="1" ht="15.2" customHeight="1">
      <c r="U507" s="12"/>
    </row>
    <row r="508" spans="21:21" s="9" customFormat="1" ht="15.2" customHeight="1">
      <c r="U508" s="12"/>
    </row>
    <row r="509" spans="21:21" s="9" customFormat="1" ht="15.2" customHeight="1">
      <c r="U509" s="12"/>
    </row>
    <row r="510" spans="21:21" s="9" customFormat="1" ht="15.2" customHeight="1">
      <c r="U510" s="12"/>
    </row>
    <row r="511" spans="21:21" s="9" customFormat="1" ht="15.2" customHeight="1">
      <c r="U511" s="12"/>
    </row>
    <row r="512" spans="21:21" s="9" customFormat="1" ht="15.2" customHeight="1">
      <c r="U512" s="12"/>
    </row>
    <row r="513" spans="21:21" s="9" customFormat="1" ht="15.2" customHeight="1">
      <c r="U513" s="12"/>
    </row>
    <row r="514" spans="21:21" s="9" customFormat="1" ht="15.2" customHeight="1">
      <c r="U514" s="12"/>
    </row>
    <row r="515" spans="21:21" s="9" customFormat="1" ht="15.2" customHeight="1">
      <c r="U515" s="12"/>
    </row>
    <row r="516" spans="21:21" s="9" customFormat="1" ht="15.2" customHeight="1">
      <c r="U516" s="12"/>
    </row>
    <row r="517" spans="21:21" s="9" customFormat="1" ht="15.2" customHeight="1">
      <c r="U517" s="12"/>
    </row>
    <row r="518" spans="21:21" s="9" customFormat="1" ht="15.2" customHeight="1">
      <c r="U518" s="12"/>
    </row>
    <row r="519" spans="21:21" s="9" customFormat="1" ht="15.2" customHeight="1">
      <c r="U519" s="12"/>
    </row>
    <row r="520" spans="21:21" s="9" customFormat="1" ht="15.2" customHeight="1">
      <c r="U520" s="12"/>
    </row>
    <row r="521" spans="21:21" s="9" customFormat="1" ht="15.2" customHeight="1">
      <c r="U521" s="12"/>
    </row>
    <row r="522" spans="21:21" s="9" customFormat="1" ht="15.2" customHeight="1">
      <c r="U522" s="12"/>
    </row>
    <row r="523" spans="21:21" s="9" customFormat="1" ht="15.2" customHeight="1">
      <c r="U523" s="12"/>
    </row>
    <row r="524" spans="21:21" s="9" customFormat="1" ht="15.2" customHeight="1">
      <c r="U524" s="12"/>
    </row>
    <row r="525" spans="21:21" s="9" customFormat="1" ht="15.2" customHeight="1">
      <c r="U525" s="12"/>
    </row>
    <row r="526" spans="21:21" s="9" customFormat="1" ht="15.2" customHeight="1">
      <c r="U526" s="12"/>
    </row>
    <row r="527" spans="21:21" s="9" customFormat="1" ht="15.2" customHeight="1">
      <c r="U527" s="12"/>
    </row>
    <row r="528" spans="21:21" s="9" customFormat="1" ht="15.2" customHeight="1">
      <c r="U528" s="12"/>
    </row>
    <row r="529" spans="21:21" s="9" customFormat="1" ht="15.2" customHeight="1">
      <c r="U529" s="12"/>
    </row>
    <row r="530" spans="21:21" s="9" customFormat="1" ht="15.2" customHeight="1">
      <c r="U530" s="12"/>
    </row>
    <row r="531" spans="21:21" s="9" customFormat="1" ht="15.2" customHeight="1">
      <c r="U531" s="12"/>
    </row>
    <row r="532" spans="21:21" s="9" customFormat="1" ht="15.2" customHeight="1">
      <c r="U532" s="12"/>
    </row>
    <row r="533" spans="21:21" s="9" customFormat="1" ht="15.2" customHeight="1">
      <c r="U533" s="12"/>
    </row>
    <row r="534" spans="21:21" s="9" customFormat="1" ht="15.2" customHeight="1">
      <c r="U534" s="12"/>
    </row>
    <row r="535" spans="21:21" s="9" customFormat="1" ht="15.2" customHeight="1">
      <c r="U535" s="12"/>
    </row>
    <row r="536" spans="21:21" s="9" customFormat="1" ht="15.2" customHeight="1">
      <c r="U536" s="12"/>
    </row>
    <row r="537" spans="21:21" s="9" customFormat="1" ht="15.2" customHeight="1">
      <c r="U537" s="12"/>
    </row>
    <row r="538" spans="21:21" s="9" customFormat="1" ht="15.2" customHeight="1">
      <c r="U538" s="12"/>
    </row>
    <row r="539" spans="21:21" s="9" customFormat="1" ht="15.2" customHeight="1">
      <c r="U539" s="12"/>
    </row>
    <row r="540" spans="21:21" s="9" customFormat="1" ht="15.2" customHeight="1">
      <c r="U540" s="12"/>
    </row>
    <row r="541" spans="21:21" s="9" customFormat="1" ht="15.2" customHeight="1">
      <c r="U541" s="12"/>
    </row>
    <row r="542" spans="21:21" s="9" customFormat="1" ht="15.2" customHeight="1">
      <c r="U542" s="12"/>
    </row>
    <row r="543" spans="21:21" s="9" customFormat="1" ht="15.2" customHeight="1">
      <c r="U543" s="12"/>
    </row>
    <row r="544" spans="21:21" s="9" customFormat="1" ht="15.2" customHeight="1">
      <c r="U544" s="12"/>
    </row>
    <row r="545" spans="21:21" s="9" customFormat="1" ht="15.2" customHeight="1">
      <c r="U545" s="12"/>
    </row>
    <row r="546" spans="21:21" s="9" customFormat="1" ht="15.2" customHeight="1">
      <c r="U546" s="12"/>
    </row>
    <row r="547" spans="21:21" s="9" customFormat="1" ht="15.2" customHeight="1">
      <c r="U547" s="12"/>
    </row>
    <row r="548" spans="21:21" s="9" customFormat="1" ht="15.2" customHeight="1">
      <c r="U548" s="12"/>
    </row>
    <row r="549" spans="21:21" s="9" customFormat="1" ht="15.2" customHeight="1">
      <c r="U549" s="12"/>
    </row>
    <row r="550" spans="21:21" s="9" customFormat="1" ht="15.2" customHeight="1">
      <c r="U550" s="12"/>
    </row>
    <row r="551" spans="21:21" s="9" customFormat="1" ht="15.2" customHeight="1">
      <c r="U551" s="12"/>
    </row>
    <row r="552" spans="21:21" s="9" customFormat="1" ht="15.2" customHeight="1">
      <c r="U552" s="12"/>
    </row>
    <row r="553" spans="21:21" s="9" customFormat="1" ht="15.2" customHeight="1">
      <c r="U553" s="12"/>
    </row>
    <row r="554" spans="21:21" s="9" customFormat="1" ht="15.2" customHeight="1">
      <c r="U554" s="12"/>
    </row>
    <row r="555" spans="21:21" s="9" customFormat="1" ht="15.2" customHeight="1">
      <c r="U555" s="12"/>
    </row>
    <row r="556" spans="21:21" s="9" customFormat="1" ht="15.2" customHeight="1">
      <c r="U556" s="12"/>
    </row>
    <row r="557" spans="21:21" s="9" customFormat="1" ht="15.2" customHeight="1">
      <c r="U557" s="12"/>
    </row>
    <row r="558" spans="21:21" s="9" customFormat="1" ht="15.2" customHeight="1">
      <c r="U558" s="12"/>
    </row>
    <row r="559" spans="21:21" s="9" customFormat="1" ht="15.2" customHeight="1">
      <c r="U559" s="12"/>
    </row>
    <row r="560" spans="21:21" s="9" customFormat="1" ht="15.2" customHeight="1">
      <c r="U560" s="12"/>
    </row>
    <row r="561" spans="21:21" s="9" customFormat="1" ht="15.2" customHeight="1">
      <c r="U561" s="12"/>
    </row>
    <row r="562" spans="21:21" s="9" customFormat="1" ht="15.2" customHeight="1">
      <c r="U562" s="12"/>
    </row>
    <row r="563" spans="21:21" s="9" customFormat="1" ht="15.2" customHeight="1">
      <c r="U563" s="12"/>
    </row>
    <row r="564" spans="21:21" s="9" customFormat="1" ht="15.2" customHeight="1">
      <c r="U564" s="12"/>
    </row>
    <row r="565" spans="21:21" s="9" customFormat="1" ht="15.2" customHeight="1">
      <c r="U565" s="12"/>
    </row>
    <row r="566" spans="21:21" s="9" customFormat="1" ht="15.2" customHeight="1">
      <c r="U566" s="12"/>
    </row>
    <row r="567" spans="21:21" s="9" customFormat="1" ht="15.2" customHeight="1">
      <c r="U567" s="12"/>
    </row>
    <row r="568" spans="21:21" s="9" customFormat="1" ht="15.2" customHeight="1">
      <c r="U568" s="12"/>
    </row>
    <row r="569" spans="21:21" s="9" customFormat="1" ht="15.2" customHeight="1">
      <c r="U569" s="12"/>
    </row>
    <row r="570" spans="21:21" s="9" customFormat="1" ht="15.2" customHeight="1">
      <c r="U570" s="12"/>
    </row>
    <row r="571" spans="21:21" s="9" customFormat="1" ht="15.2" customHeight="1">
      <c r="U571" s="12"/>
    </row>
    <row r="572" spans="21:21" s="9" customFormat="1" ht="15.2" customHeight="1">
      <c r="U572" s="12"/>
    </row>
    <row r="573" spans="21:21" s="9" customFormat="1" ht="15.2" customHeight="1">
      <c r="U573" s="12"/>
    </row>
    <row r="574" spans="21:21" s="9" customFormat="1" ht="15.2" customHeight="1">
      <c r="U574" s="12"/>
    </row>
    <row r="575" spans="21:21" s="9" customFormat="1" ht="15.2" customHeight="1">
      <c r="U575" s="12"/>
    </row>
    <row r="576" spans="21:21" s="9" customFormat="1" ht="15.2" customHeight="1">
      <c r="U576" s="12"/>
    </row>
    <row r="577" spans="21:21" s="9" customFormat="1" ht="15.2" customHeight="1">
      <c r="U577" s="12"/>
    </row>
    <row r="578" spans="21:21" s="9" customFormat="1" ht="15.2" customHeight="1">
      <c r="U578" s="12"/>
    </row>
    <row r="579" spans="21:21" s="9" customFormat="1" ht="15.2" customHeight="1">
      <c r="U579" s="12"/>
    </row>
    <row r="580" spans="21:21" s="9" customFormat="1" ht="15.2" customHeight="1">
      <c r="U580" s="12"/>
    </row>
    <row r="581" spans="21:21" s="9" customFormat="1" ht="15.2" customHeight="1">
      <c r="U581" s="12"/>
    </row>
    <row r="582" spans="21:21" s="9" customFormat="1" ht="15.2" customHeight="1">
      <c r="U582" s="12"/>
    </row>
    <row r="583" spans="21:21" s="9" customFormat="1" ht="15.2" customHeight="1">
      <c r="U583" s="12"/>
    </row>
    <row r="584" spans="21:21" s="9" customFormat="1" ht="15.2" customHeight="1">
      <c r="U584" s="12"/>
    </row>
    <row r="585" spans="21:21" s="9" customFormat="1" ht="15.2" customHeight="1">
      <c r="U585" s="12"/>
    </row>
    <row r="586" spans="21:21" s="9" customFormat="1" ht="15.2" customHeight="1">
      <c r="U586" s="12"/>
    </row>
    <row r="587" spans="21:21" s="9" customFormat="1" ht="15.2" customHeight="1">
      <c r="U587" s="12"/>
    </row>
    <row r="588" spans="21:21" s="9" customFormat="1" ht="15.2" customHeight="1">
      <c r="U588" s="12"/>
    </row>
    <row r="589" spans="21:21" s="9" customFormat="1" ht="15.2" customHeight="1">
      <c r="U589" s="12"/>
    </row>
    <row r="590" spans="21:21" s="9" customFormat="1" ht="15.2" customHeight="1">
      <c r="U590" s="12"/>
    </row>
    <row r="591" spans="21:21" s="9" customFormat="1" ht="15.2" customHeight="1">
      <c r="U591" s="12"/>
    </row>
    <row r="592" spans="21:21" s="9" customFormat="1" ht="15.2" customHeight="1">
      <c r="U592" s="12"/>
    </row>
    <row r="593" spans="21:21" s="9" customFormat="1" ht="15.2" customHeight="1">
      <c r="U593" s="12"/>
    </row>
    <row r="594" spans="21:21" s="9" customFormat="1" ht="15.2" customHeight="1">
      <c r="U594" s="12"/>
    </row>
    <row r="595" spans="21:21" s="9" customFormat="1" ht="15.2" customHeight="1">
      <c r="U595" s="12"/>
    </row>
    <row r="596" spans="21:21" s="9" customFormat="1" ht="15.2" customHeight="1">
      <c r="U596" s="12"/>
    </row>
    <row r="597" spans="21:21" s="9" customFormat="1" ht="15.2" customHeight="1">
      <c r="U597" s="12"/>
    </row>
    <row r="598" spans="21:21" s="9" customFormat="1" ht="15.2" customHeight="1">
      <c r="U598" s="12"/>
    </row>
    <row r="599" spans="21:21" s="9" customFormat="1" ht="15.2" customHeight="1">
      <c r="U599" s="12"/>
    </row>
    <row r="600" spans="21:21" s="9" customFormat="1" ht="15.2" customHeight="1">
      <c r="U600" s="12"/>
    </row>
    <row r="601" spans="21:21" s="9" customFormat="1" ht="15.2" customHeight="1">
      <c r="U601" s="12"/>
    </row>
    <row r="602" spans="21:21" s="9" customFormat="1" ht="15.2" customHeight="1">
      <c r="U602" s="12"/>
    </row>
    <row r="603" spans="21:21" s="9" customFormat="1" ht="15.2" customHeight="1">
      <c r="U603" s="12"/>
    </row>
    <row r="604" spans="21:21" s="9" customFormat="1" ht="15.2" customHeight="1">
      <c r="U604" s="12"/>
    </row>
    <row r="605" spans="21:21" s="9" customFormat="1" ht="15.2" customHeight="1">
      <c r="U605" s="12"/>
    </row>
    <row r="606" spans="21:21" s="9" customFormat="1" ht="15.2" customHeight="1">
      <c r="U606" s="12"/>
    </row>
    <row r="607" spans="21:21" s="9" customFormat="1" ht="15.2" customHeight="1">
      <c r="U607" s="12"/>
    </row>
    <row r="608" spans="21:21" s="9" customFormat="1" ht="15.2" customHeight="1">
      <c r="U608" s="12"/>
    </row>
    <row r="609" spans="21:21" s="9" customFormat="1" ht="15.2" customHeight="1">
      <c r="U609" s="12"/>
    </row>
    <row r="610" spans="21:21" s="9" customFormat="1" ht="15.2" customHeight="1">
      <c r="U610" s="12"/>
    </row>
    <row r="611" spans="21:21" s="9" customFormat="1" ht="15.2" customHeight="1">
      <c r="U611" s="12"/>
    </row>
    <row r="612" spans="21:21" s="9" customFormat="1" ht="15.2" customHeight="1">
      <c r="U612" s="12"/>
    </row>
    <row r="613" spans="21:21" s="9" customFormat="1" ht="15.2" customHeight="1">
      <c r="U613" s="12"/>
    </row>
    <row r="614" spans="21:21" s="9" customFormat="1" ht="15.2" customHeight="1">
      <c r="U614" s="12"/>
    </row>
    <row r="615" spans="21:21" s="9" customFormat="1" ht="15.2" customHeight="1">
      <c r="U615" s="12"/>
    </row>
    <row r="616" spans="21:21" s="9" customFormat="1" ht="15.2" customHeight="1">
      <c r="U616" s="12"/>
    </row>
    <row r="617" spans="21:21" s="9" customFormat="1" ht="15.2" customHeight="1">
      <c r="U617" s="12"/>
    </row>
    <row r="618" spans="21:21" s="9" customFormat="1" ht="15.2" customHeight="1">
      <c r="U618" s="12"/>
    </row>
    <row r="619" spans="21:21" s="9" customFormat="1" ht="15.2" customHeight="1">
      <c r="U619" s="12"/>
    </row>
    <row r="620" spans="21:21" s="9" customFormat="1" ht="15.2" customHeight="1">
      <c r="U620" s="12"/>
    </row>
    <row r="621" spans="21:21" s="9" customFormat="1" ht="15.2" customHeight="1">
      <c r="U621" s="12"/>
    </row>
    <row r="622" spans="21:21" s="9" customFormat="1" ht="15.2" customHeight="1">
      <c r="U622" s="12"/>
    </row>
    <row r="623" spans="21:21" s="9" customFormat="1" ht="15.2" customHeight="1">
      <c r="U623" s="12"/>
    </row>
    <row r="624" spans="21:21" s="9" customFormat="1" ht="15.2" customHeight="1">
      <c r="U624" s="12"/>
    </row>
    <row r="625" spans="21:21" s="9" customFormat="1" ht="15.2" customHeight="1">
      <c r="U625" s="12"/>
    </row>
    <row r="626" spans="21:21" s="9" customFormat="1" ht="15.2" customHeight="1">
      <c r="U626" s="12"/>
    </row>
    <row r="627" spans="21:21" s="9" customFormat="1" ht="15.2" customHeight="1">
      <c r="U627" s="12"/>
    </row>
    <row r="628" spans="21:21" s="9" customFormat="1" ht="15.2" customHeight="1">
      <c r="U628" s="12"/>
    </row>
    <row r="629" spans="21:21" s="9" customFormat="1" ht="15.2" customHeight="1">
      <c r="U629" s="12"/>
    </row>
    <row r="630" spans="21:21" s="9" customFormat="1" ht="15.2" customHeight="1">
      <c r="U630" s="12"/>
    </row>
    <row r="631" spans="21:21" s="9" customFormat="1" ht="15.2" customHeight="1">
      <c r="U631" s="12"/>
    </row>
    <row r="632" spans="21:21" s="9" customFormat="1" ht="15.2" customHeight="1">
      <c r="U632" s="12"/>
    </row>
    <row r="633" spans="21:21" s="9" customFormat="1" ht="15.2" customHeight="1">
      <c r="U633" s="12"/>
    </row>
    <row r="634" spans="21:21" s="9" customFormat="1" ht="15.2" customHeight="1">
      <c r="U634" s="12"/>
    </row>
    <row r="635" spans="21:21" s="9" customFormat="1" ht="15.2" customHeight="1">
      <c r="U635" s="12"/>
    </row>
    <row r="636" spans="21:21" s="9" customFormat="1" ht="15.2" customHeight="1">
      <c r="U636" s="12"/>
    </row>
    <row r="637" spans="21:21" s="9" customFormat="1" ht="15.2" customHeight="1">
      <c r="U637" s="12"/>
    </row>
    <row r="638" spans="21:21" s="9" customFormat="1" ht="15.2" customHeight="1">
      <c r="U638" s="12"/>
    </row>
    <row r="639" spans="21:21" s="9" customFormat="1" ht="15.2" customHeight="1">
      <c r="U639" s="12"/>
    </row>
    <row r="640" spans="21:21" s="9" customFormat="1" ht="15.2" customHeight="1">
      <c r="U640" s="12"/>
    </row>
    <row r="641" spans="21:21" s="9" customFormat="1" ht="15.2" customHeight="1">
      <c r="U641" s="12"/>
    </row>
    <row r="642" spans="21:21" s="9" customFormat="1" ht="15.2" customHeight="1">
      <c r="U642" s="12"/>
    </row>
    <row r="643" spans="21:21" s="9" customFormat="1" ht="15.2" customHeight="1">
      <c r="U643" s="12"/>
    </row>
    <row r="644" spans="21:21" s="9" customFormat="1" ht="15.2" customHeight="1">
      <c r="U644" s="12"/>
    </row>
    <row r="645" spans="21:21" s="9" customFormat="1" ht="15.2" customHeight="1">
      <c r="U645" s="12"/>
    </row>
    <row r="646" spans="21:21" s="9" customFormat="1" ht="15.2" customHeight="1">
      <c r="U646" s="12"/>
    </row>
    <row r="647" spans="21:21" s="9" customFormat="1" ht="15.2" customHeight="1">
      <c r="U647" s="12"/>
    </row>
    <row r="648" spans="21:21" s="9" customFormat="1" ht="15.2" customHeight="1">
      <c r="U648" s="12"/>
    </row>
    <row r="649" spans="21:21" s="9" customFormat="1" ht="15.2" customHeight="1">
      <c r="U649" s="12"/>
    </row>
    <row r="650" spans="21:21" s="9" customFormat="1" ht="15.2" customHeight="1">
      <c r="U650" s="12"/>
    </row>
    <row r="651" spans="21:21" s="9" customFormat="1" ht="15.2" customHeight="1">
      <c r="U651" s="12"/>
    </row>
    <row r="652" spans="21:21" s="9" customFormat="1" ht="15.2" customHeight="1">
      <c r="U652" s="12"/>
    </row>
    <row r="653" spans="21:21" s="9" customFormat="1" ht="15.2" customHeight="1">
      <c r="U653" s="12"/>
    </row>
    <row r="654" spans="21:21" s="9" customFormat="1" ht="15.2" customHeight="1">
      <c r="U654" s="12"/>
    </row>
    <row r="655" spans="21:21" s="9" customFormat="1" ht="15.2" customHeight="1">
      <c r="U655" s="12"/>
    </row>
    <row r="656" spans="21:21" s="9" customFormat="1" ht="15.2" customHeight="1">
      <c r="U656" s="12"/>
    </row>
    <row r="657" spans="21:21" s="9" customFormat="1" ht="15.2" customHeight="1">
      <c r="U657" s="12"/>
    </row>
    <row r="658" spans="21:21" s="9" customFormat="1" ht="15.2" customHeight="1">
      <c r="U658" s="12"/>
    </row>
    <row r="659" spans="21:21" s="9" customFormat="1" ht="15.2" customHeight="1">
      <c r="U659" s="12"/>
    </row>
    <row r="660" spans="21:21" s="9" customFormat="1" ht="15.2" customHeight="1">
      <c r="U660" s="12"/>
    </row>
    <row r="661" spans="21:21" s="9" customFormat="1" ht="15.2" customHeight="1">
      <c r="U661" s="12"/>
    </row>
    <row r="662" spans="21:21" s="9" customFormat="1" ht="15.2" customHeight="1">
      <c r="U662" s="12"/>
    </row>
    <row r="663" spans="21:21" s="9" customFormat="1" ht="15.2" customHeight="1">
      <c r="U663" s="12"/>
    </row>
    <row r="664" spans="21:21" s="9" customFormat="1" ht="15.2" customHeight="1">
      <c r="U664" s="12"/>
    </row>
    <row r="665" spans="21:21" s="9" customFormat="1" ht="15.2" customHeight="1">
      <c r="U665" s="12"/>
    </row>
    <row r="666" spans="21:21" s="9" customFormat="1" ht="15.2" customHeight="1">
      <c r="U666" s="12"/>
    </row>
    <row r="667" spans="21:21" s="9" customFormat="1" ht="15.2" customHeight="1">
      <c r="U667" s="12"/>
    </row>
    <row r="668" spans="21:21" s="9" customFormat="1" ht="15.2" customHeight="1">
      <c r="U668" s="12"/>
    </row>
    <row r="669" spans="21:21" s="9" customFormat="1" ht="15.2" customHeight="1">
      <c r="U669" s="12"/>
    </row>
    <row r="670" spans="21:21" s="9" customFormat="1" ht="15.2" customHeight="1">
      <c r="U670" s="12"/>
    </row>
    <row r="671" spans="21:21" s="9" customFormat="1" ht="15.2" customHeight="1">
      <c r="U671" s="12"/>
    </row>
    <row r="672" spans="21:21" s="9" customFormat="1" ht="15.2" customHeight="1">
      <c r="U672" s="12"/>
    </row>
    <row r="673" spans="21:21" s="9" customFormat="1" ht="15.2" customHeight="1">
      <c r="U673" s="12"/>
    </row>
    <row r="674" spans="21:21" s="9" customFormat="1" ht="15.2" customHeight="1">
      <c r="U674" s="12"/>
    </row>
    <row r="675" spans="21:21" s="9" customFormat="1" ht="15.2" customHeight="1">
      <c r="U675" s="12"/>
    </row>
    <row r="676" spans="21:21" s="9" customFormat="1" ht="15.2" customHeight="1">
      <c r="U676" s="12"/>
    </row>
    <row r="677" spans="21:21" s="9" customFormat="1" ht="15.2" customHeight="1">
      <c r="U677" s="12"/>
    </row>
    <row r="678" spans="21:21" s="9" customFormat="1" ht="15.2" customHeight="1">
      <c r="U678" s="12"/>
    </row>
    <row r="679" spans="21:21" s="9" customFormat="1" ht="15.2" customHeight="1">
      <c r="U679" s="12"/>
    </row>
    <row r="680" spans="21:21" s="9" customFormat="1" ht="15.2" customHeight="1">
      <c r="U680" s="12"/>
    </row>
    <row r="681" spans="21:21" s="9" customFormat="1" ht="15.2" customHeight="1">
      <c r="U681" s="12"/>
    </row>
    <row r="682" spans="21:21" s="9" customFormat="1" ht="15.2" customHeight="1">
      <c r="U682" s="12"/>
    </row>
    <row r="683" spans="21:21" s="9" customFormat="1" ht="15.2" customHeight="1">
      <c r="U683" s="12"/>
    </row>
    <row r="684" spans="21:21" s="9" customFormat="1" ht="15.2" customHeight="1">
      <c r="U684" s="12"/>
    </row>
    <row r="685" spans="21:21" s="9" customFormat="1" ht="15.2" customHeight="1">
      <c r="U685" s="12"/>
    </row>
    <row r="686" spans="21:21" s="9" customFormat="1" ht="15.2" customHeight="1">
      <c r="U686" s="12"/>
    </row>
    <row r="687" spans="21:21" s="9" customFormat="1" ht="15.2" customHeight="1">
      <c r="U687" s="12"/>
    </row>
    <row r="688" spans="21:21" s="9" customFormat="1" ht="15.2" customHeight="1">
      <c r="U688" s="12"/>
    </row>
    <row r="689" spans="21:21" s="9" customFormat="1" ht="15.2" customHeight="1">
      <c r="U689" s="12"/>
    </row>
    <row r="690" spans="21:21" s="9" customFormat="1" ht="15.2" customHeight="1">
      <c r="U690" s="12"/>
    </row>
    <row r="691" spans="21:21" s="9" customFormat="1" ht="15.2" customHeight="1">
      <c r="U691" s="12"/>
    </row>
    <row r="692" spans="21:21" s="9" customFormat="1" ht="15.2" customHeight="1">
      <c r="U692" s="12"/>
    </row>
    <row r="693" spans="21:21" s="9" customFormat="1" ht="15.2" customHeight="1">
      <c r="U693" s="12"/>
    </row>
    <row r="694" spans="21:21" s="9" customFormat="1" ht="15.2" customHeight="1">
      <c r="U694" s="12"/>
    </row>
    <row r="695" spans="21:21" s="9" customFormat="1" ht="15.2" customHeight="1">
      <c r="U695" s="12"/>
    </row>
    <row r="696" spans="21:21" s="9" customFormat="1" ht="15.2" customHeight="1">
      <c r="U696" s="12"/>
    </row>
    <row r="697" spans="21:21" s="9" customFormat="1" ht="15.2" customHeight="1">
      <c r="U697" s="12"/>
    </row>
    <row r="698" spans="21:21" s="9" customFormat="1" ht="15.2" customHeight="1">
      <c r="U698" s="12"/>
    </row>
    <row r="699" spans="21:21" s="9" customFormat="1" ht="15.2" customHeight="1">
      <c r="U699" s="12"/>
    </row>
    <row r="700" spans="21:21" s="9" customFormat="1" ht="15.2" customHeight="1">
      <c r="U700" s="12"/>
    </row>
    <row r="701" spans="21:21" s="9" customFormat="1" ht="15.2" customHeight="1">
      <c r="U701" s="12"/>
    </row>
    <row r="702" spans="21:21" s="9" customFormat="1" ht="15.2" customHeight="1">
      <c r="U702" s="12"/>
    </row>
    <row r="703" spans="21:21" s="9" customFormat="1" ht="15.2" customHeight="1">
      <c r="U703" s="12"/>
    </row>
    <row r="704" spans="21:21" s="9" customFormat="1" ht="15.2" customHeight="1">
      <c r="U704" s="12"/>
    </row>
    <row r="705" spans="21:21" s="9" customFormat="1" ht="15.2" customHeight="1">
      <c r="U705" s="12"/>
    </row>
    <row r="706" spans="21:21" s="9" customFormat="1" ht="15.2" customHeight="1">
      <c r="U706" s="12"/>
    </row>
    <row r="707" spans="21:21" s="9" customFormat="1" ht="15.2" customHeight="1">
      <c r="U707" s="12"/>
    </row>
    <row r="708" spans="21:21" s="9" customFormat="1" ht="15.2" customHeight="1">
      <c r="U708" s="12"/>
    </row>
    <row r="709" spans="21:21" s="9" customFormat="1" ht="15.2" customHeight="1">
      <c r="U709" s="12"/>
    </row>
    <row r="710" spans="21:21" s="9" customFormat="1" ht="15.2" customHeight="1">
      <c r="U710" s="12"/>
    </row>
    <row r="711" spans="21:21" s="9" customFormat="1" ht="15.2" customHeight="1">
      <c r="U711" s="12"/>
    </row>
    <row r="712" spans="21:21" s="9" customFormat="1" ht="15.2" customHeight="1">
      <c r="U712" s="12"/>
    </row>
    <row r="713" spans="21:21" s="9" customFormat="1" ht="15.2" customHeight="1">
      <c r="U713" s="12"/>
    </row>
    <row r="714" spans="21:21" s="9" customFormat="1" ht="15.2" customHeight="1">
      <c r="U714" s="12"/>
    </row>
    <row r="715" spans="21:21" s="9" customFormat="1" ht="15.2" customHeight="1">
      <c r="U715" s="12"/>
    </row>
    <row r="716" spans="21:21" s="9" customFormat="1" ht="15.2" customHeight="1">
      <c r="U716" s="12"/>
    </row>
    <row r="717" spans="21:21" s="9" customFormat="1" ht="15.2" customHeight="1">
      <c r="U717" s="12"/>
    </row>
    <row r="718" spans="21:21" s="9" customFormat="1" ht="15.2" customHeight="1">
      <c r="U718" s="12"/>
    </row>
    <row r="719" spans="21:21" s="9" customFormat="1" ht="15.2" customHeight="1">
      <c r="U719" s="12"/>
    </row>
    <row r="720" spans="21:21" s="9" customFormat="1" ht="15.2" customHeight="1">
      <c r="U720" s="12"/>
    </row>
    <row r="721" spans="21:21" s="9" customFormat="1" ht="15.2" customHeight="1">
      <c r="U721" s="12"/>
    </row>
    <row r="722" spans="21:21" s="9" customFormat="1" ht="15.2" customHeight="1">
      <c r="U722" s="12"/>
    </row>
    <row r="723" spans="21:21" s="9" customFormat="1" ht="15.2" customHeight="1">
      <c r="U723" s="12"/>
    </row>
    <row r="724" spans="21:21" s="9" customFormat="1" ht="15.2" customHeight="1">
      <c r="U724" s="12"/>
    </row>
    <row r="725" spans="21:21" s="9" customFormat="1" ht="15.2" customHeight="1">
      <c r="U725" s="12"/>
    </row>
    <row r="726" spans="21:21" s="9" customFormat="1" ht="15.2" customHeight="1">
      <c r="U726" s="12"/>
    </row>
    <row r="727" spans="21:21" s="9" customFormat="1" ht="15.2" customHeight="1">
      <c r="U727" s="12"/>
    </row>
    <row r="728" spans="21:21" s="9" customFormat="1" ht="15.2" customHeight="1">
      <c r="U728" s="12"/>
    </row>
    <row r="729" spans="21:21" s="9" customFormat="1" ht="15.2" customHeight="1">
      <c r="U729" s="12"/>
    </row>
    <row r="730" spans="21:21" s="9" customFormat="1" ht="15.2" customHeight="1">
      <c r="U730" s="12"/>
    </row>
    <row r="731" spans="21:21" s="9" customFormat="1" ht="15.2" customHeight="1">
      <c r="U731" s="12"/>
    </row>
    <row r="732" spans="21:21" s="9" customFormat="1" ht="15.2" customHeight="1">
      <c r="U732" s="12"/>
    </row>
    <row r="733" spans="21:21" s="9" customFormat="1" ht="15.2" customHeight="1">
      <c r="U733" s="12"/>
    </row>
    <row r="734" spans="21:21" s="9" customFormat="1" ht="15.2" customHeight="1">
      <c r="U734" s="12"/>
    </row>
    <row r="735" spans="21:21" s="9" customFormat="1" ht="15.2" customHeight="1">
      <c r="U735" s="12"/>
    </row>
    <row r="736" spans="21:21" s="9" customFormat="1" ht="15.2" customHeight="1">
      <c r="U736" s="12"/>
    </row>
    <row r="737" spans="21:21" s="9" customFormat="1" ht="15.2" customHeight="1">
      <c r="U737" s="12"/>
    </row>
    <row r="738" spans="21:21" s="9" customFormat="1" ht="15.2" customHeight="1">
      <c r="U738" s="12"/>
    </row>
    <row r="739" spans="21:21" s="9" customFormat="1" ht="15.2" customHeight="1">
      <c r="U739" s="12"/>
    </row>
    <row r="740" spans="21:21" s="9" customFormat="1" ht="15.2" customHeight="1">
      <c r="U740" s="12"/>
    </row>
    <row r="741" spans="21:21" s="9" customFormat="1" ht="15.2" customHeight="1">
      <c r="U741" s="12"/>
    </row>
    <row r="742" spans="21:21" s="9" customFormat="1" ht="15.2" customHeight="1">
      <c r="U742" s="12"/>
    </row>
    <row r="743" spans="21:21" s="9" customFormat="1" ht="15.2" customHeight="1">
      <c r="U743" s="12"/>
    </row>
    <row r="744" spans="21:21" s="9" customFormat="1" ht="15.2" customHeight="1">
      <c r="U744" s="12"/>
    </row>
    <row r="745" spans="21:21" s="9" customFormat="1" ht="15.2" customHeight="1">
      <c r="U745" s="12"/>
    </row>
    <row r="746" spans="21:21" s="9" customFormat="1" ht="15.2" customHeight="1">
      <c r="U746" s="12"/>
    </row>
    <row r="747" spans="21:21" s="9" customFormat="1" ht="15.2" customHeight="1">
      <c r="U747" s="12"/>
    </row>
    <row r="748" spans="21:21" s="9" customFormat="1" ht="15.2" customHeight="1">
      <c r="U748" s="12"/>
    </row>
    <row r="749" spans="21:21" s="9" customFormat="1" ht="15.2" customHeight="1">
      <c r="U749" s="12"/>
    </row>
    <row r="750" spans="21:21" s="9" customFormat="1" ht="15.2" customHeight="1">
      <c r="U750" s="12"/>
    </row>
    <row r="751" spans="21:21" s="9" customFormat="1" ht="15.2" customHeight="1">
      <c r="U751" s="12"/>
    </row>
    <row r="752" spans="21:21" s="9" customFormat="1" ht="15.2" customHeight="1">
      <c r="U752" s="12"/>
    </row>
    <row r="753" spans="21:21" s="9" customFormat="1" ht="15.2" customHeight="1">
      <c r="U753" s="12"/>
    </row>
    <row r="754" spans="21:21" s="9" customFormat="1" ht="15.2" customHeight="1">
      <c r="U754" s="12"/>
    </row>
    <row r="755" spans="21:21" s="9" customFormat="1" ht="15.2" customHeight="1">
      <c r="U755" s="12"/>
    </row>
    <row r="756" spans="21:21" s="9" customFormat="1" ht="15.2" customHeight="1">
      <c r="U756" s="12"/>
    </row>
    <row r="757" spans="21:21" s="9" customFormat="1" ht="15.2" customHeight="1">
      <c r="U757" s="12"/>
    </row>
    <row r="758" spans="21:21" s="9" customFormat="1" ht="15.2" customHeight="1">
      <c r="U758" s="12"/>
    </row>
    <row r="759" spans="21:21" s="9" customFormat="1" ht="15.2" customHeight="1">
      <c r="U759" s="12"/>
    </row>
    <row r="760" spans="21:21" s="9" customFormat="1" ht="15.2" customHeight="1">
      <c r="U760" s="12"/>
    </row>
    <row r="761" spans="21:21" s="9" customFormat="1" ht="15.2" customHeight="1">
      <c r="U761" s="12"/>
    </row>
    <row r="762" spans="21:21" s="9" customFormat="1" ht="15.2" customHeight="1">
      <c r="U762" s="12"/>
    </row>
    <row r="763" spans="21:21" s="9" customFormat="1" ht="15.2" customHeight="1">
      <c r="U763" s="12"/>
    </row>
    <row r="764" spans="21:21" s="9" customFormat="1" ht="15.2" customHeight="1">
      <c r="U764" s="12"/>
    </row>
    <row r="765" spans="21:21" s="9" customFormat="1" ht="15.2" customHeight="1">
      <c r="U765" s="12"/>
    </row>
    <row r="766" spans="21:21" s="9" customFormat="1" ht="15.2" customHeight="1">
      <c r="U766" s="12"/>
    </row>
    <row r="767" spans="21:21" s="9" customFormat="1" ht="15.2" customHeight="1">
      <c r="U767" s="12"/>
    </row>
    <row r="768" spans="21:21" s="9" customFormat="1" ht="15.2" customHeight="1">
      <c r="U768" s="12"/>
    </row>
    <row r="769" spans="21:21" s="9" customFormat="1" ht="15.2" customHeight="1">
      <c r="U769" s="12"/>
    </row>
    <row r="770" spans="21:21" s="9" customFormat="1" ht="15.2" customHeight="1">
      <c r="U770" s="12"/>
    </row>
    <row r="771" spans="21:21" s="9" customFormat="1" ht="15.2" customHeight="1">
      <c r="U771" s="12"/>
    </row>
    <row r="772" spans="21:21" s="9" customFormat="1" ht="15.2" customHeight="1">
      <c r="U772" s="12"/>
    </row>
    <row r="773" spans="21:21" s="9" customFormat="1" ht="15.2" customHeight="1">
      <c r="U773" s="12"/>
    </row>
    <row r="774" spans="21:21" s="9" customFormat="1" ht="15.2" customHeight="1">
      <c r="U774" s="12"/>
    </row>
    <row r="775" spans="21:21" s="9" customFormat="1" ht="15.2" customHeight="1">
      <c r="U775" s="12"/>
    </row>
    <row r="776" spans="21:21" s="9" customFormat="1" ht="15.2" customHeight="1">
      <c r="U776" s="12"/>
    </row>
    <row r="777" spans="21:21" s="9" customFormat="1" ht="15.2" customHeight="1">
      <c r="U777" s="12"/>
    </row>
    <row r="778" spans="21:21" s="9" customFormat="1" ht="15.2" customHeight="1">
      <c r="U778" s="12"/>
    </row>
    <row r="779" spans="21:21" s="9" customFormat="1" ht="15.2" customHeight="1">
      <c r="U779" s="12"/>
    </row>
    <row r="780" spans="21:21" s="9" customFormat="1" ht="15.2" customHeight="1">
      <c r="U780" s="12"/>
    </row>
    <row r="781" spans="21:21" s="9" customFormat="1" ht="15.2" customHeight="1">
      <c r="U781" s="12"/>
    </row>
    <row r="782" spans="21:21" s="9" customFormat="1" ht="15.2" customHeight="1">
      <c r="U782" s="12"/>
    </row>
    <row r="783" spans="21:21" s="9" customFormat="1" ht="15.2" customHeight="1">
      <c r="U783" s="12"/>
    </row>
    <row r="784" spans="21:21" s="9" customFormat="1" ht="15.2" customHeight="1">
      <c r="U784" s="12"/>
    </row>
    <row r="785" spans="21:21" s="9" customFormat="1" ht="15.2" customHeight="1">
      <c r="U785" s="12"/>
    </row>
    <row r="786" spans="21:21" s="9" customFormat="1" ht="15.2" customHeight="1">
      <c r="U786" s="12"/>
    </row>
    <row r="787" spans="21:21" s="9" customFormat="1" ht="15.2" customHeight="1">
      <c r="U787" s="12"/>
    </row>
    <row r="788" spans="21:21" s="9" customFormat="1" ht="15.2" customHeight="1">
      <c r="U788" s="12"/>
    </row>
    <row r="789" spans="21:21" s="9" customFormat="1" ht="15.2" customHeight="1">
      <c r="U789" s="12"/>
    </row>
    <row r="790" spans="21:21" s="9" customFormat="1" ht="15.2" customHeight="1">
      <c r="U790" s="12"/>
    </row>
    <row r="791" spans="21:21" s="9" customFormat="1" ht="15.2" customHeight="1">
      <c r="U791" s="12"/>
    </row>
    <row r="792" spans="21:21" s="9" customFormat="1" ht="15.2" customHeight="1">
      <c r="U792" s="12"/>
    </row>
    <row r="793" spans="21:21" s="9" customFormat="1" ht="15.2" customHeight="1">
      <c r="U793" s="12"/>
    </row>
    <row r="794" spans="21:21" s="9" customFormat="1" ht="15.2" customHeight="1">
      <c r="U794" s="12"/>
    </row>
    <row r="795" spans="21:21" s="9" customFormat="1" ht="15.2" customHeight="1">
      <c r="U795" s="12"/>
    </row>
    <row r="796" spans="21:21" s="9" customFormat="1" ht="15.2" customHeight="1">
      <c r="U796" s="12"/>
    </row>
    <row r="797" spans="21:21" s="9" customFormat="1" ht="15.2" customHeight="1">
      <c r="U797" s="12"/>
    </row>
    <row r="798" spans="21:21" s="9" customFormat="1" ht="15.2" customHeight="1">
      <c r="U798" s="12"/>
    </row>
    <row r="799" spans="21:21" s="9" customFormat="1" ht="15.2" customHeight="1">
      <c r="U799" s="12"/>
    </row>
    <row r="800" spans="21:21" s="9" customFormat="1" ht="15.2" customHeight="1">
      <c r="U800" s="12"/>
    </row>
    <row r="801" spans="21:21" s="9" customFormat="1" ht="15.2" customHeight="1">
      <c r="U801" s="12"/>
    </row>
    <row r="802" spans="21:21" s="9" customFormat="1" ht="15.2" customHeight="1">
      <c r="U802" s="12"/>
    </row>
    <row r="803" spans="21:21" s="9" customFormat="1" ht="15.2" customHeight="1">
      <c r="U803" s="12"/>
    </row>
    <row r="804" spans="21:21" s="9" customFormat="1" ht="15.2" customHeight="1">
      <c r="U804" s="12"/>
    </row>
    <row r="805" spans="21:21" s="9" customFormat="1" ht="15.2" customHeight="1">
      <c r="U805" s="12"/>
    </row>
    <row r="806" spans="21:21" s="9" customFormat="1" ht="15.2" customHeight="1">
      <c r="U806" s="12"/>
    </row>
    <row r="807" spans="21:21" s="9" customFormat="1" ht="15.2" customHeight="1">
      <c r="U807" s="12"/>
    </row>
    <row r="808" spans="21:21" s="9" customFormat="1" ht="15.2" customHeight="1">
      <c r="U808" s="12"/>
    </row>
    <row r="809" spans="21:21" s="9" customFormat="1" ht="15.2" customHeight="1">
      <c r="U809" s="12"/>
    </row>
    <row r="810" spans="21:21" s="9" customFormat="1" ht="15.2" customHeight="1">
      <c r="U810" s="12"/>
    </row>
    <row r="811" spans="21:21" s="9" customFormat="1" ht="15.2" customHeight="1">
      <c r="U811" s="12"/>
    </row>
    <row r="812" spans="21:21" s="9" customFormat="1" ht="15.2" customHeight="1">
      <c r="U812" s="12"/>
    </row>
    <row r="813" spans="21:21" s="9" customFormat="1" ht="15.2" customHeight="1">
      <c r="U813" s="12"/>
    </row>
    <row r="814" spans="21:21" s="9" customFormat="1" ht="15.2" customHeight="1">
      <c r="U814" s="12"/>
    </row>
    <row r="815" spans="21:21" s="9" customFormat="1" ht="15.2" customHeight="1">
      <c r="U815" s="12"/>
    </row>
    <row r="816" spans="21:21" s="9" customFormat="1" ht="15.2" customHeight="1">
      <c r="U816" s="12"/>
    </row>
    <row r="817" spans="21:21" s="9" customFormat="1" ht="15.2" customHeight="1">
      <c r="U817" s="12"/>
    </row>
    <row r="818" spans="21:21" s="9" customFormat="1" ht="15.2" customHeight="1">
      <c r="U818" s="12"/>
    </row>
    <row r="819" spans="21:21" s="9" customFormat="1" ht="15.2" customHeight="1">
      <c r="U819" s="12"/>
    </row>
    <row r="820" spans="21:21" s="9" customFormat="1" ht="15.2" customHeight="1">
      <c r="U820" s="12"/>
    </row>
    <row r="821" spans="21:21" s="9" customFormat="1" ht="15.2" customHeight="1">
      <c r="U821" s="12"/>
    </row>
    <row r="822" spans="21:21" s="9" customFormat="1" ht="15.2" customHeight="1">
      <c r="U822" s="12"/>
    </row>
    <row r="823" spans="21:21" s="9" customFormat="1" ht="15.2" customHeight="1">
      <c r="U823" s="12"/>
    </row>
    <row r="824" spans="21:21" s="9" customFormat="1" ht="15.2" customHeight="1">
      <c r="U824" s="12"/>
    </row>
    <row r="825" spans="21:21" s="9" customFormat="1" ht="15.2" customHeight="1">
      <c r="U825" s="12"/>
    </row>
    <row r="826" spans="21:21" s="9" customFormat="1" ht="15.2" customHeight="1">
      <c r="U826" s="12"/>
    </row>
    <row r="827" spans="21:21" s="9" customFormat="1" ht="15.2" customHeight="1">
      <c r="U827" s="12"/>
    </row>
    <row r="828" spans="21:21" s="9" customFormat="1" ht="15.2" customHeight="1">
      <c r="U828" s="12"/>
    </row>
    <row r="829" spans="21:21" s="9" customFormat="1" ht="15.2" customHeight="1">
      <c r="U829" s="12"/>
    </row>
    <row r="830" spans="21:21" s="9" customFormat="1" ht="15.2" customHeight="1">
      <c r="U830" s="12"/>
    </row>
    <row r="831" spans="21:21" s="9" customFormat="1" ht="15.2" customHeight="1">
      <c r="U831" s="12"/>
    </row>
    <row r="832" spans="21:21" s="9" customFormat="1" ht="15.2" customHeight="1">
      <c r="U832" s="12"/>
    </row>
    <row r="833" spans="21:21" s="9" customFormat="1" ht="15.2" customHeight="1">
      <c r="U833" s="12"/>
    </row>
    <row r="834" spans="21:21" s="9" customFormat="1" ht="15.2" customHeight="1">
      <c r="U834" s="12"/>
    </row>
    <row r="835" spans="21:21" s="9" customFormat="1" ht="15.2" customHeight="1">
      <c r="U835" s="12"/>
    </row>
    <row r="836" spans="21:21" s="9" customFormat="1" ht="15.2" customHeight="1">
      <c r="U836" s="12"/>
    </row>
    <row r="837" spans="21:21" s="9" customFormat="1" ht="15.2" customHeight="1">
      <c r="U837" s="12"/>
    </row>
    <row r="838" spans="21:21" s="9" customFormat="1" ht="15.2" customHeight="1">
      <c r="U838" s="12"/>
    </row>
    <row r="839" spans="21:21" s="9" customFormat="1" ht="15.2" customHeight="1">
      <c r="U839" s="12"/>
    </row>
    <row r="840" spans="21:21" s="9" customFormat="1" ht="15.2" customHeight="1">
      <c r="U840" s="12"/>
    </row>
    <row r="841" spans="21:21" s="9" customFormat="1" ht="15.2" customHeight="1">
      <c r="U841" s="12"/>
    </row>
    <row r="842" spans="21:21" s="9" customFormat="1" ht="15.2" customHeight="1">
      <c r="U842" s="12"/>
    </row>
    <row r="843" spans="21:21" s="9" customFormat="1" ht="15.2" customHeight="1">
      <c r="U843" s="12"/>
    </row>
    <row r="844" spans="21:21" s="9" customFormat="1" ht="15.2" customHeight="1">
      <c r="U844" s="12"/>
    </row>
    <row r="845" spans="21:21" s="9" customFormat="1" ht="15.2" customHeight="1">
      <c r="U845" s="12"/>
    </row>
    <row r="846" spans="21:21" s="9" customFormat="1" ht="15.2" customHeight="1">
      <c r="U846" s="12"/>
    </row>
    <row r="847" spans="21:21" s="9" customFormat="1" ht="15.2" customHeight="1">
      <c r="U847" s="12"/>
    </row>
    <row r="848" spans="21:21" s="9" customFormat="1" ht="15.2" customHeight="1">
      <c r="U848" s="12"/>
    </row>
    <row r="849" spans="21:21" s="9" customFormat="1" ht="15.2" customHeight="1">
      <c r="U849" s="12"/>
    </row>
    <row r="850" spans="21:21" s="9" customFormat="1" ht="15.2" customHeight="1">
      <c r="U850" s="12"/>
    </row>
    <row r="851" spans="21:21" s="9" customFormat="1" ht="15.2" customHeight="1">
      <c r="U851" s="12"/>
    </row>
    <row r="852" spans="21:21" s="9" customFormat="1" ht="15.2" customHeight="1">
      <c r="U852" s="12"/>
    </row>
    <row r="853" spans="21:21" s="9" customFormat="1" ht="15.2" customHeight="1">
      <c r="U853" s="12"/>
    </row>
    <row r="854" spans="21:21" s="9" customFormat="1" ht="15.2" customHeight="1">
      <c r="U854" s="12"/>
    </row>
    <row r="855" spans="21:21" s="9" customFormat="1" ht="15.2" customHeight="1">
      <c r="U855" s="12"/>
    </row>
    <row r="856" spans="21:21" s="9" customFormat="1" ht="15.2" customHeight="1">
      <c r="U856" s="12"/>
    </row>
    <row r="857" spans="21:21" s="9" customFormat="1" ht="15.2" customHeight="1">
      <c r="U857" s="12"/>
    </row>
    <row r="858" spans="21:21" s="9" customFormat="1" ht="15.2" customHeight="1">
      <c r="U858" s="12"/>
    </row>
    <row r="859" spans="21:21" s="9" customFormat="1" ht="15.2" customHeight="1">
      <c r="U859" s="12"/>
    </row>
    <row r="860" spans="21:21" s="9" customFormat="1" ht="15.2" customHeight="1">
      <c r="U860" s="12"/>
    </row>
    <row r="861" spans="21:21" s="9" customFormat="1" ht="15.2" customHeight="1">
      <c r="U861" s="12"/>
    </row>
    <row r="862" spans="21:21" s="9" customFormat="1" ht="15.2" customHeight="1">
      <c r="U862" s="12"/>
    </row>
    <row r="863" spans="21:21" s="9" customFormat="1" ht="15.2" customHeight="1">
      <c r="U863" s="12"/>
    </row>
    <row r="864" spans="21:21" s="9" customFormat="1" ht="15.2" customHeight="1">
      <c r="U864" s="12"/>
    </row>
    <row r="865" spans="21:21" s="9" customFormat="1" ht="15.2" customHeight="1">
      <c r="U865" s="12"/>
    </row>
    <row r="866" spans="21:21" s="9" customFormat="1" ht="15.2" customHeight="1">
      <c r="U866" s="12"/>
    </row>
    <row r="867" spans="21:21" s="9" customFormat="1" ht="15.2" customHeight="1">
      <c r="U867" s="12"/>
    </row>
    <row r="868" spans="21:21" s="9" customFormat="1" ht="15.2" customHeight="1">
      <c r="U868" s="12"/>
    </row>
    <row r="869" spans="21:21" s="9" customFormat="1" ht="15.2" customHeight="1">
      <c r="U869" s="12"/>
    </row>
    <row r="870" spans="21:21" s="9" customFormat="1" ht="15.2" customHeight="1">
      <c r="U870" s="12"/>
    </row>
    <row r="871" spans="21:21" s="9" customFormat="1" ht="15.2" customHeight="1">
      <c r="U871" s="12"/>
    </row>
    <row r="872" spans="21:21" s="9" customFormat="1" ht="15.2" customHeight="1">
      <c r="U872" s="12"/>
    </row>
    <row r="873" spans="21:21" s="9" customFormat="1" ht="15.2" customHeight="1">
      <c r="U873" s="12"/>
    </row>
    <row r="874" spans="21:21" s="9" customFormat="1" ht="15.2" customHeight="1">
      <c r="U874" s="12"/>
    </row>
    <row r="875" spans="21:21" s="9" customFormat="1" ht="15.2" customHeight="1">
      <c r="U875" s="12"/>
    </row>
    <row r="876" spans="21:21" s="9" customFormat="1" ht="15.2" customHeight="1">
      <c r="U876" s="12"/>
    </row>
    <row r="877" spans="21:21" s="9" customFormat="1" ht="15.2" customHeight="1">
      <c r="U877" s="12"/>
    </row>
    <row r="878" spans="21:21" s="9" customFormat="1" ht="15.2" customHeight="1">
      <c r="U878" s="12"/>
    </row>
    <row r="879" spans="21:21" s="9" customFormat="1" ht="15.2" customHeight="1">
      <c r="U879" s="12"/>
    </row>
    <row r="880" spans="21:21" s="9" customFormat="1" ht="15.2" customHeight="1">
      <c r="U880" s="12"/>
    </row>
    <row r="881" spans="21:21" s="9" customFormat="1" ht="15.2" customHeight="1">
      <c r="U881" s="12"/>
    </row>
    <row r="882" spans="21:21" s="9" customFormat="1" ht="15.2" customHeight="1">
      <c r="U882" s="12"/>
    </row>
    <row r="883" spans="21:21" s="9" customFormat="1" ht="15.2" customHeight="1">
      <c r="U883" s="12"/>
    </row>
    <row r="884" spans="21:21" s="9" customFormat="1" ht="15.2" customHeight="1">
      <c r="U884" s="12"/>
    </row>
    <row r="885" spans="21:21" s="9" customFormat="1" ht="15.2" customHeight="1">
      <c r="U885" s="12"/>
    </row>
    <row r="886" spans="21:21" s="9" customFormat="1" ht="15.2" customHeight="1">
      <c r="U886" s="12"/>
    </row>
    <row r="887" spans="21:21" s="9" customFormat="1" ht="15.2" customHeight="1">
      <c r="U887" s="12"/>
    </row>
    <row r="888" spans="21:21" s="9" customFormat="1" ht="15.2" customHeight="1">
      <c r="U888" s="12"/>
    </row>
    <row r="889" spans="21:21" s="9" customFormat="1" ht="15.2" customHeight="1">
      <c r="U889" s="12"/>
    </row>
    <row r="890" spans="21:21" s="9" customFormat="1" ht="15.2" customHeight="1">
      <c r="U890" s="12"/>
    </row>
    <row r="891" spans="21:21" s="9" customFormat="1" ht="15.2" customHeight="1">
      <c r="U891" s="12"/>
    </row>
    <row r="892" spans="21:21" s="9" customFormat="1" ht="15.2" customHeight="1">
      <c r="U892" s="12"/>
    </row>
    <row r="893" spans="21:21" s="9" customFormat="1" ht="15.2" customHeight="1">
      <c r="U893" s="12"/>
    </row>
    <row r="894" spans="21:21" s="9" customFormat="1" ht="15.2" customHeight="1">
      <c r="U894" s="12"/>
    </row>
    <row r="895" spans="21:21" s="9" customFormat="1" ht="15.2" customHeight="1">
      <c r="U895" s="12"/>
    </row>
    <row r="896" spans="21:21" s="9" customFormat="1" ht="15.2" customHeight="1">
      <c r="U896" s="12"/>
    </row>
    <row r="897" spans="21:21" s="9" customFormat="1" ht="15.2" customHeight="1">
      <c r="U897" s="12"/>
    </row>
    <row r="898" spans="21:21" s="9" customFormat="1" ht="15.2" customHeight="1">
      <c r="U898" s="12"/>
    </row>
    <row r="899" spans="21:21" s="9" customFormat="1" ht="15.2" customHeight="1">
      <c r="U899" s="12"/>
    </row>
    <row r="900" spans="21:21" s="9" customFormat="1" ht="15.2" customHeight="1">
      <c r="U900" s="12"/>
    </row>
    <row r="901" spans="21:21" s="9" customFormat="1" ht="15.2" customHeight="1">
      <c r="U901" s="12"/>
    </row>
    <row r="902" spans="21:21" s="9" customFormat="1" ht="15.2" customHeight="1">
      <c r="U902" s="12"/>
    </row>
    <row r="903" spans="21:21" s="9" customFormat="1" ht="15.2" customHeight="1">
      <c r="U903" s="12"/>
    </row>
    <row r="904" spans="21:21" s="9" customFormat="1" ht="15.2" customHeight="1">
      <c r="U904" s="12"/>
    </row>
    <row r="905" spans="21:21" s="9" customFormat="1" ht="15.2" customHeight="1">
      <c r="U905" s="12"/>
    </row>
    <row r="906" spans="21:21" s="9" customFormat="1" ht="15.2" customHeight="1">
      <c r="U906" s="12"/>
    </row>
    <row r="907" spans="21:21" s="9" customFormat="1" ht="15.2" customHeight="1">
      <c r="U907" s="12"/>
    </row>
    <row r="908" spans="21:21" s="9" customFormat="1" ht="15.2" customHeight="1">
      <c r="U908" s="12"/>
    </row>
    <row r="909" spans="21:21" s="9" customFormat="1" ht="15.2" customHeight="1">
      <c r="U909" s="12"/>
    </row>
    <row r="910" spans="21:21" s="9" customFormat="1" ht="15.2" customHeight="1">
      <c r="U910" s="12"/>
    </row>
    <row r="911" spans="21:21" s="9" customFormat="1" ht="15.2" customHeight="1">
      <c r="U911" s="12"/>
    </row>
    <row r="912" spans="21:21" s="9" customFormat="1" ht="15.2" customHeight="1">
      <c r="U912" s="12"/>
    </row>
    <row r="913" spans="21:21" s="9" customFormat="1" ht="15.2" customHeight="1">
      <c r="U913" s="12"/>
    </row>
    <row r="914" spans="21:21" s="9" customFormat="1" ht="15.2" customHeight="1">
      <c r="U914" s="12"/>
    </row>
    <row r="915" spans="21:21" s="9" customFormat="1" ht="15.2" customHeight="1">
      <c r="U915" s="12"/>
    </row>
    <row r="916" spans="21:21" s="9" customFormat="1" ht="15.2" customHeight="1">
      <c r="U916" s="12"/>
    </row>
    <row r="917" spans="21:21" s="9" customFormat="1" ht="15.2" customHeight="1">
      <c r="U917" s="12"/>
    </row>
    <row r="918" spans="21:21" s="9" customFormat="1" ht="15.2" customHeight="1">
      <c r="U918" s="12"/>
    </row>
    <row r="919" spans="21:21" s="9" customFormat="1" ht="15.2" customHeight="1">
      <c r="U919" s="12"/>
    </row>
    <row r="920" spans="21:21" s="9" customFormat="1" ht="15.2" customHeight="1">
      <c r="U920" s="12"/>
    </row>
    <row r="921" spans="21:21" s="9" customFormat="1" ht="15.2" customHeight="1">
      <c r="U921" s="12"/>
    </row>
    <row r="922" spans="21:21" s="9" customFormat="1" ht="15.2" customHeight="1">
      <c r="U922" s="12"/>
    </row>
    <row r="923" spans="21:21" s="9" customFormat="1" ht="15.2" customHeight="1">
      <c r="U923" s="12"/>
    </row>
    <row r="924" spans="21:21" s="9" customFormat="1" ht="15.2" customHeight="1">
      <c r="U924" s="12"/>
    </row>
    <row r="925" spans="21:21" s="9" customFormat="1" ht="15.2" customHeight="1">
      <c r="U925" s="12"/>
    </row>
    <row r="926" spans="21:21" s="9" customFormat="1" ht="15.2" customHeight="1">
      <c r="U926" s="12"/>
    </row>
    <row r="927" spans="21:21" s="9" customFormat="1" ht="15.2" customHeight="1">
      <c r="U927" s="12"/>
    </row>
    <row r="928" spans="21:21" s="9" customFormat="1" ht="15.2" customHeight="1">
      <c r="U928" s="12"/>
    </row>
    <row r="929" spans="21:21" s="9" customFormat="1" ht="15.2" customHeight="1">
      <c r="U929" s="12"/>
    </row>
    <row r="930" spans="21:21" s="9" customFormat="1" ht="15.2" customHeight="1">
      <c r="U930" s="12"/>
    </row>
    <row r="931" spans="21:21" s="9" customFormat="1" ht="15.2" customHeight="1">
      <c r="U931" s="12"/>
    </row>
    <row r="932" spans="21:21" s="9" customFormat="1" ht="15.2" customHeight="1">
      <c r="U932" s="12"/>
    </row>
    <row r="933" spans="21:21" s="9" customFormat="1" ht="15.2" customHeight="1">
      <c r="U933" s="12"/>
    </row>
    <row r="934" spans="21:21" s="9" customFormat="1" ht="15.2" customHeight="1">
      <c r="U934" s="12"/>
    </row>
    <row r="935" spans="21:21" s="9" customFormat="1" ht="15.2" customHeight="1">
      <c r="U935" s="12"/>
    </row>
    <row r="936" spans="21:21" s="9" customFormat="1" ht="15.2" customHeight="1">
      <c r="U936" s="12"/>
    </row>
    <row r="937" spans="21:21" s="9" customFormat="1" ht="15.2" customHeight="1">
      <c r="U937" s="12"/>
    </row>
    <row r="938" spans="21:21" s="9" customFormat="1" ht="15.2" customHeight="1">
      <c r="U938" s="12"/>
    </row>
    <row r="939" spans="21:21" s="9" customFormat="1" ht="15.2" customHeight="1">
      <c r="U939" s="12"/>
    </row>
    <row r="940" spans="21:21" s="9" customFormat="1" ht="15.2" customHeight="1">
      <c r="U940" s="12"/>
    </row>
    <row r="941" spans="21:21" s="9" customFormat="1" ht="15.2" customHeight="1">
      <c r="U941" s="12"/>
    </row>
    <row r="942" spans="21:21" s="9" customFormat="1" ht="15.2" customHeight="1">
      <c r="U942" s="12"/>
    </row>
    <row r="943" spans="21:21" s="9" customFormat="1" ht="15.2" customHeight="1">
      <c r="U943" s="12"/>
    </row>
    <row r="944" spans="21:21" s="9" customFormat="1" ht="15.2" customHeight="1">
      <c r="U944" s="12"/>
    </row>
    <row r="945" spans="21:21" s="9" customFormat="1" ht="15.2" customHeight="1">
      <c r="U945" s="12"/>
    </row>
    <row r="946" spans="21:21" s="9" customFormat="1" ht="15.2" customHeight="1">
      <c r="U946" s="12"/>
    </row>
    <row r="947" spans="21:21" s="9" customFormat="1" ht="15.2" customHeight="1">
      <c r="U947" s="12"/>
    </row>
    <row r="948" spans="21:21" s="9" customFormat="1" ht="15.2" customHeight="1">
      <c r="U948" s="12"/>
    </row>
    <row r="949" spans="21:21" s="9" customFormat="1" ht="15.2" customHeight="1">
      <c r="U949" s="12"/>
    </row>
    <row r="950" spans="21:21" s="9" customFormat="1" ht="15.2" customHeight="1">
      <c r="U950" s="12"/>
    </row>
    <row r="951" spans="21:21" s="9" customFormat="1" ht="15.2" customHeight="1">
      <c r="U951" s="12"/>
    </row>
    <row r="952" spans="21:21" s="9" customFormat="1" ht="15.2" customHeight="1">
      <c r="U952" s="12"/>
    </row>
    <row r="953" spans="21:21" s="9" customFormat="1" ht="15.2" customHeight="1">
      <c r="U953" s="12"/>
    </row>
    <row r="954" spans="21:21" s="9" customFormat="1" ht="15.2" customHeight="1">
      <c r="U954" s="12"/>
    </row>
    <row r="955" spans="21:21" s="9" customFormat="1" ht="15.2" customHeight="1">
      <c r="U955" s="12"/>
    </row>
    <row r="956" spans="21:21" s="9" customFormat="1" ht="15.2" customHeight="1">
      <c r="U956" s="12"/>
    </row>
    <row r="957" spans="21:21" s="9" customFormat="1" ht="15.2" customHeight="1">
      <c r="U957" s="12"/>
    </row>
    <row r="958" spans="21:21" s="9" customFormat="1" ht="15.2" customHeight="1">
      <c r="U958" s="12"/>
    </row>
    <row r="959" spans="21:21" s="9" customFormat="1" ht="15.2" customHeight="1">
      <c r="U959" s="12"/>
    </row>
    <row r="960" spans="21:21" s="9" customFormat="1" ht="15.2" customHeight="1">
      <c r="U960" s="12"/>
    </row>
    <row r="961" spans="21:21" s="9" customFormat="1" ht="15.2" customHeight="1">
      <c r="U961" s="12"/>
    </row>
    <row r="962" spans="21:21" s="9" customFormat="1" ht="15.2" customHeight="1">
      <c r="U962" s="12"/>
    </row>
    <row r="963" spans="21:21" s="9" customFormat="1" ht="15.2" customHeight="1">
      <c r="U963" s="12"/>
    </row>
    <row r="964" spans="21:21" s="9" customFormat="1" ht="15.2" customHeight="1">
      <c r="U964" s="12"/>
    </row>
    <row r="965" spans="21:21" s="9" customFormat="1" ht="15.2" customHeight="1">
      <c r="U965" s="12"/>
    </row>
    <row r="966" spans="21:21" s="9" customFormat="1" ht="15.2" customHeight="1">
      <c r="U966" s="12"/>
    </row>
    <row r="967" spans="21:21" s="9" customFormat="1" ht="15.2" customHeight="1">
      <c r="U967" s="12"/>
    </row>
    <row r="968" spans="21:21" s="9" customFormat="1" ht="15.2" customHeight="1">
      <c r="U968" s="12"/>
    </row>
    <row r="969" spans="21:21" s="9" customFormat="1" ht="15.2" customHeight="1">
      <c r="U969" s="12"/>
    </row>
    <row r="970" spans="21:21" s="9" customFormat="1" ht="15.2" customHeight="1">
      <c r="U970" s="12"/>
    </row>
    <row r="971" spans="21:21" s="9" customFormat="1" ht="15.2" customHeight="1">
      <c r="U971" s="12"/>
    </row>
    <row r="972" spans="21:21" s="9" customFormat="1" ht="15.2" customHeight="1">
      <c r="U972" s="12"/>
    </row>
    <row r="973" spans="21:21" s="9" customFormat="1" ht="15.2" customHeight="1">
      <c r="U973" s="12"/>
    </row>
    <row r="974" spans="21:21" s="9" customFormat="1" ht="15.2" customHeight="1">
      <c r="U974" s="12"/>
    </row>
    <row r="975" spans="21:21" s="9" customFormat="1" ht="15.2" customHeight="1">
      <c r="U975" s="12"/>
    </row>
    <row r="976" spans="21:21" s="9" customFormat="1" ht="15.2" customHeight="1">
      <c r="U976" s="12"/>
    </row>
    <row r="977" spans="21:21" s="9" customFormat="1" ht="15.2" customHeight="1">
      <c r="U977" s="12"/>
    </row>
    <row r="978" spans="21:21" s="9" customFormat="1" ht="15.2" customHeight="1">
      <c r="U978" s="12"/>
    </row>
    <row r="979" spans="21:21" s="9" customFormat="1" ht="15.2" customHeight="1">
      <c r="U979" s="12"/>
    </row>
    <row r="980" spans="21:21" s="9" customFormat="1" ht="15.2" customHeight="1">
      <c r="U980" s="12"/>
    </row>
    <row r="981" spans="21:21" s="9" customFormat="1" ht="15.2" customHeight="1">
      <c r="U981" s="12"/>
    </row>
    <row r="982" spans="21:21" s="9" customFormat="1" ht="15.2" customHeight="1">
      <c r="U982" s="12"/>
    </row>
    <row r="983" spans="21:21" s="9" customFormat="1" ht="15.2" customHeight="1">
      <c r="U983" s="12"/>
    </row>
    <row r="984" spans="21:21" s="9" customFormat="1" ht="15.2" customHeight="1">
      <c r="U984" s="12"/>
    </row>
    <row r="985" spans="21:21" s="9" customFormat="1" ht="15.2" customHeight="1">
      <c r="U985" s="12"/>
    </row>
    <row r="986" spans="21:21" s="9" customFormat="1" ht="15.2" customHeight="1">
      <c r="U986" s="12"/>
    </row>
    <row r="987" spans="21:21" s="9" customFormat="1" ht="15.2" customHeight="1">
      <c r="U987" s="12"/>
    </row>
    <row r="988" spans="21:21" s="9" customFormat="1" ht="15.2" customHeight="1">
      <c r="U988" s="12"/>
    </row>
    <row r="989" spans="21:21" s="9" customFormat="1" ht="15.2" customHeight="1">
      <c r="U989" s="12"/>
    </row>
    <row r="990" spans="21:21" s="9" customFormat="1" ht="15.2" customHeight="1">
      <c r="U990" s="12"/>
    </row>
    <row r="991" spans="21:21" s="9" customFormat="1" ht="15.2" customHeight="1">
      <c r="U991" s="12"/>
    </row>
    <row r="992" spans="21:21" s="9" customFormat="1" ht="15.2" customHeight="1">
      <c r="U992" s="12"/>
    </row>
    <row r="993" spans="21:21" s="9" customFormat="1" ht="15.2" customHeight="1">
      <c r="U993" s="12"/>
    </row>
    <row r="994" spans="21:21" s="9" customFormat="1" ht="15.2" customHeight="1">
      <c r="U994" s="12"/>
    </row>
    <row r="995" spans="21:21" s="9" customFormat="1" ht="15.2" customHeight="1">
      <c r="U995" s="12"/>
    </row>
    <row r="996" spans="21:21" s="9" customFormat="1" ht="15.2" customHeight="1">
      <c r="U996" s="12"/>
    </row>
    <row r="997" spans="21:21" s="9" customFormat="1" ht="15.2" customHeight="1">
      <c r="U997" s="12"/>
    </row>
    <row r="998" spans="21:21" s="9" customFormat="1" ht="15.2" customHeight="1">
      <c r="U998" s="12"/>
    </row>
    <row r="999" spans="21:21" s="9" customFormat="1" ht="15.2" customHeight="1">
      <c r="U999" s="12"/>
    </row>
    <row r="1000" spans="21:21" s="9" customFormat="1" ht="15.2" customHeight="1">
      <c r="U1000" s="12"/>
    </row>
    <row r="1001" spans="21:21" s="9" customFormat="1" ht="15.2" customHeight="1">
      <c r="U1001" s="12"/>
    </row>
    <row r="1002" spans="21:21" s="9" customFormat="1" ht="15.2" customHeight="1">
      <c r="U1002" s="12"/>
    </row>
    <row r="1003" spans="21:21" s="9" customFormat="1" ht="15.2" customHeight="1">
      <c r="U1003" s="12"/>
    </row>
    <row r="1004" spans="21:21" s="9" customFormat="1" ht="15.2" customHeight="1">
      <c r="U1004" s="12"/>
    </row>
    <row r="1005" spans="21:21" s="9" customFormat="1" ht="15.2" customHeight="1">
      <c r="U1005" s="12"/>
    </row>
    <row r="1006" spans="21:21" s="9" customFormat="1" ht="15.2" customHeight="1">
      <c r="U1006" s="12"/>
    </row>
    <row r="1007" spans="21:21" s="9" customFormat="1" ht="15.2" customHeight="1">
      <c r="U1007" s="12"/>
    </row>
    <row r="1008" spans="21:21" s="9" customFormat="1" ht="15.2" customHeight="1">
      <c r="U1008" s="12"/>
    </row>
    <row r="1009" spans="21:21" s="9" customFormat="1" ht="15.2" customHeight="1">
      <c r="U1009" s="12"/>
    </row>
    <row r="1010" spans="21:21" s="9" customFormat="1" ht="15.2" customHeight="1">
      <c r="U1010" s="12"/>
    </row>
    <row r="1011" spans="21:21" s="9" customFormat="1" ht="15.2" customHeight="1">
      <c r="U1011" s="12"/>
    </row>
    <row r="1012" spans="21:21" s="9" customFormat="1" ht="15.2" customHeight="1">
      <c r="U1012" s="12"/>
    </row>
    <row r="1013" spans="21:21" s="9" customFormat="1" ht="15.2" customHeight="1">
      <c r="U1013" s="12"/>
    </row>
    <row r="1014" spans="21:21" s="9" customFormat="1" ht="15.2" customHeight="1">
      <c r="U1014" s="12"/>
    </row>
    <row r="1015" spans="21:21" s="9" customFormat="1" ht="15.2" customHeight="1">
      <c r="U1015" s="12"/>
    </row>
    <row r="1016" spans="21:21" s="9" customFormat="1" ht="15.2" customHeight="1">
      <c r="U1016" s="12"/>
    </row>
    <row r="1017" spans="21:21" s="9" customFormat="1" ht="15.2" customHeight="1">
      <c r="U1017" s="12"/>
    </row>
    <row r="1018" spans="21:21" s="9" customFormat="1" ht="15.2" customHeight="1">
      <c r="U1018" s="12"/>
    </row>
    <row r="1019" spans="21:21" s="9" customFormat="1" ht="15.2" customHeight="1">
      <c r="U1019" s="12"/>
    </row>
    <row r="1020" spans="21:21" s="9" customFormat="1" ht="15.2" customHeight="1">
      <c r="U1020" s="12"/>
    </row>
    <row r="1021" spans="21:21" s="9" customFormat="1" ht="15.2" customHeight="1">
      <c r="U1021" s="12"/>
    </row>
    <row r="1022" spans="21:21" s="9" customFormat="1" ht="15.2" customHeight="1">
      <c r="U1022" s="12"/>
    </row>
    <row r="1023" spans="21:21" s="9" customFormat="1" ht="15.2" customHeight="1">
      <c r="U1023" s="12"/>
    </row>
    <row r="1024" spans="21:21" s="9" customFormat="1" ht="15.2" customHeight="1">
      <c r="U1024" s="12"/>
    </row>
    <row r="1025" spans="21:21" s="9" customFormat="1" ht="15.2" customHeight="1">
      <c r="U1025" s="12"/>
    </row>
    <row r="1026" spans="21:21" s="9" customFormat="1" ht="15.2" customHeight="1">
      <c r="U1026" s="12"/>
    </row>
    <row r="1027" spans="21:21" s="9" customFormat="1" ht="15.2" customHeight="1">
      <c r="U1027" s="12"/>
    </row>
    <row r="1028" spans="21:21" s="9" customFormat="1" ht="15.2" customHeight="1">
      <c r="U1028" s="12"/>
    </row>
    <row r="1029" spans="21:21" s="9" customFormat="1" ht="15.2" customHeight="1">
      <c r="U1029" s="12"/>
    </row>
    <row r="1030" spans="21:21" s="9" customFormat="1" ht="15.2" customHeight="1">
      <c r="U1030" s="12"/>
    </row>
    <row r="1031" spans="21:21" s="9" customFormat="1" ht="15.2" customHeight="1">
      <c r="U1031" s="12"/>
    </row>
    <row r="1032" spans="21:21" s="9" customFormat="1" ht="15.2" customHeight="1">
      <c r="U1032" s="12"/>
    </row>
    <row r="1033" spans="21:21" s="9" customFormat="1" ht="15.2" customHeight="1">
      <c r="U1033" s="12"/>
    </row>
    <row r="1034" spans="21:21" s="9" customFormat="1" ht="15.2" customHeight="1">
      <c r="U1034" s="12"/>
    </row>
    <row r="1035" spans="21:21" s="9" customFormat="1" ht="15.2" customHeight="1">
      <c r="U1035" s="12"/>
    </row>
    <row r="1036" spans="21:21" s="9" customFormat="1" ht="15.2" customHeight="1">
      <c r="U1036" s="12"/>
    </row>
    <row r="1037" spans="21:21" s="9" customFormat="1" ht="15.2" customHeight="1">
      <c r="U1037" s="12"/>
    </row>
    <row r="1038" spans="21:21" s="9" customFormat="1" ht="15.2" customHeight="1">
      <c r="U1038" s="12"/>
    </row>
    <row r="1039" spans="21:21" s="9" customFormat="1" ht="15.2" customHeight="1">
      <c r="U1039" s="12"/>
    </row>
    <row r="1040" spans="21:21" s="9" customFormat="1" ht="15.2" customHeight="1">
      <c r="U1040" s="12"/>
    </row>
    <row r="1041" spans="21:21" s="9" customFormat="1" ht="15.2" customHeight="1">
      <c r="U1041" s="12"/>
    </row>
    <row r="1042" spans="21:21" s="9" customFormat="1" ht="15.2" customHeight="1">
      <c r="U1042" s="12"/>
    </row>
    <row r="1043" spans="21:21" s="9" customFormat="1" ht="15.2" customHeight="1">
      <c r="U1043" s="12"/>
    </row>
    <row r="1044" spans="21:21" s="9" customFormat="1" ht="15.2" customHeight="1">
      <c r="U1044" s="12"/>
    </row>
    <row r="1045" spans="21:21" s="9" customFormat="1" ht="15.2" customHeight="1">
      <c r="U1045" s="12"/>
    </row>
    <row r="1046" spans="21:21" s="9" customFormat="1" ht="15.2" customHeight="1">
      <c r="U1046" s="12"/>
    </row>
    <row r="1047" spans="21:21" s="9" customFormat="1" ht="15.2" customHeight="1">
      <c r="U1047" s="12"/>
    </row>
    <row r="1048" spans="21:21" s="9" customFormat="1" ht="15.2" customHeight="1">
      <c r="U1048" s="12"/>
    </row>
    <row r="1049" spans="21:21" s="9" customFormat="1" ht="15.2" customHeight="1">
      <c r="U1049" s="12"/>
    </row>
    <row r="1050" spans="21:21" s="9" customFormat="1" ht="15.2" customHeight="1">
      <c r="U1050" s="12"/>
    </row>
    <row r="1051" spans="21:21" s="9" customFormat="1" ht="15.2" customHeight="1">
      <c r="U1051" s="12"/>
    </row>
    <row r="1052" spans="21:21" s="9" customFormat="1" ht="15.2" customHeight="1">
      <c r="U1052" s="12"/>
    </row>
    <row r="1053" spans="21:21" s="9" customFormat="1" ht="15.2" customHeight="1">
      <c r="U1053" s="12"/>
    </row>
    <row r="1054" spans="21:21" s="9" customFormat="1" ht="15.2" customHeight="1">
      <c r="U1054" s="12"/>
    </row>
    <row r="1055" spans="21:21" s="9" customFormat="1" ht="15.2" customHeight="1">
      <c r="U1055" s="12"/>
    </row>
    <row r="1056" spans="21:21" s="9" customFormat="1" ht="15.2" customHeight="1">
      <c r="U1056" s="12"/>
    </row>
    <row r="1057" spans="21:21" s="9" customFormat="1" ht="15.2" customHeight="1">
      <c r="U1057" s="12"/>
    </row>
    <row r="1058" spans="21:21" s="9" customFormat="1" ht="15.2" customHeight="1">
      <c r="U1058" s="12"/>
    </row>
    <row r="1059" spans="21:21" s="9" customFormat="1" ht="15.2" customHeight="1">
      <c r="U1059" s="12"/>
    </row>
    <row r="1060" spans="21:21" s="9" customFormat="1" ht="15.2" customHeight="1">
      <c r="U1060" s="12"/>
    </row>
    <row r="1061" spans="21:21" s="9" customFormat="1" ht="15.2" customHeight="1">
      <c r="U1061" s="12"/>
    </row>
    <row r="1062" spans="21:21" s="9" customFormat="1" ht="15.2" customHeight="1">
      <c r="U1062" s="12"/>
    </row>
    <row r="1063" spans="21:21" s="9" customFormat="1" ht="15.2" customHeight="1">
      <c r="U1063" s="12"/>
    </row>
    <row r="1064" spans="21:21" s="9" customFormat="1" ht="15.2" customHeight="1">
      <c r="U1064" s="12"/>
    </row>
    <row r="1065" spans="21:21" s="9" customFormat="1" ht="15.2" customHeight="1">
      <c r="U1065" s="12"/>
    </row>
    <row r="1066" spans="21:21" s="9" customFormat="1" ht="15.2" customHeight="1">
      <c r="U1066" s="12"/>
    </row>
    <row r="1067" spans="21:21" s="9" customFormat="1" ht="15.2" customHeight="1">
      <c r="U1067" s="12"/>
    </row>
    <row r="1068" spans="21:21" s="9" customFormat="1" ht="15.2" customHeight="1">
      <c r="U1068" s="12"/>
    </row>
    <row r="1069" spans="21:21" s="9" customFormat="1" ht="15.2" customHeight="1">
      <c r="U1069" s="12"/>
    </row>
    <row r="1070" spans="21:21" s="9" customFormat="1" ht="15.2" customHeight="1">
      <c r="U1070" s="12"/>
    </row>
    <row r="1071" spans="21:21" s="9" customFormat="1" ht="15.2" customHeight="1">
      <c r="U1071" s="12"/>
    </row>
    <row r="1072" spans="21:21" s="9" customFormat="1" ht="15.2" customHeight="1">
      <c r="U1072" s="12"/>
    </row>
    <row r="1073" spans="21:21" s="9" customFormat="1" ht="15.2" customHeight="1">
      <c r="U1073" s="12"/>
    </row>
    <row r="1074" spans="21:21" s="9" customFormat="1" ht="15.2" customHeight="1">
      <c r="U1074" s="12"/>
    </row>
    <row r="1075" spans="21:21" s="9" customFormat="1" ht="15.2" customHeight="1">
      <c r="U1075" s="12"/>
    </row>
    <row r="1076" spans="21:21" s="9" customFormat="1" ht="15.2" customHeight="1">
      <c r="U1076" s="12"/>
    </row>
    <row r="1077" spans="21:21" s="9" customFormat="1" ht="15.2" customHeight="1">
      <c r="U1077" s="12"/>
    </row>
    <row r="1078" spans="21:21" s="9" customFormat="1" ht="15.2" customHeight="1">
      <c r="U1078" s="12"/>
    </row>
    <row r="1079" spans="21:21" s="9" customFormat="1" ht="15.2" customHeight="1">
      <c r="U1079" s="12"/>
    </row>
    <row r="1080" spans="21:21" s="9" customFormat="1" ht="15.2" customHeight="1">
      <c r="U1080" s="12"/>
    </row>
    <row r="1081" spans="21:21" s="9" customFormat="1" ht="15.2" customHeight="1">
      <c r="U1081" s="12"/>
    </row>
    <row r="1082" spans="21:21" s="9" customFormat="1" ht="15.2" customHeight="1">
      <c r="U1082" s="12"/>
    </row>
    <row r="1083" spans="21:21" s="9" customFormat="1" ht="15.2" customHeight="1">
      <c r="U1083" s="12"/>
    </row>
    <row r="1084" spans="21:21" s="9" customFormat="1" ht="15.2" customHeight="1">
      <c r="U1084" s="12"/>
    </row>
    <row r="1085" spans="21:21" s="9" customFormat="1" ht="15.2" customHeight="1">
      <c r="U1085" s="12"/>
    </row>
    <row r="1086" spans="21:21" s="9" customFormat="1" ht="15.2" customHeight="1">
      <c r="U1086" s="12"/>
    </row>
    <row r="1087" spans="21:21" s="9" customFormat="1" ht="15.2" customHeight="1">
      <c r="U1087" s="12"/>
    </row>
    <row r="1088" spans="21:21" s="9" customFormat="1" ht="15.2" customHeight="1">
      <c r="U1088" s="12"/>
    </row>
    <row r="1089" spans="21:21" s="9" customFormat="1" ht="15.2" customHeight="1">
      <c r="U1089" s="12"/>
    </row>
    <row r="1090" spans="21:21" s="9" customFormat="1" ht="15.2" customHeight="1">
      <c r="U1090" s="12"/>
    </row>
    <row r="1091" spans="21:21" s="9" customFormat="1" ht="15.2" customHeight="1">
      <c r="U1091" s="12"/>
    </row>
    <row r="1092" spans="21:21" s="9" customFormat="1" ht="15.2" customHeight="1">
      <c r="U1092" s="12"/>
    </row>
    <row r="1093" spans="21:21" s="9" customFormat="1" ht="15.2" customHeight="1">
      <c r="U1093" s="12"/>
    </row>
    <row r="1094" spans="21:21" s="9" customFormat="1" ht="15.2" customHeight="1">
      <c r="U1094" s="12"/>
    </row>
    <row r="1095" spans="21:21" s="9" customFormat="1" ht="15.2" customHeight="1">
      <c r="U1095" s="12"/>
    </row>
    <row r="1096" spans="21:21" s="9" customFormat="1" ht="15.2" customHeight="1">
      <c r="U1096" s="12"/>
    </row>
    <row r="1097" spans="21:21" s="9" customFormat="1" ht="15.2" customHeight="1">
      <c r="U1097" s="12"/>
    </row>
    <row r="1098" spans="21:21" s="9" customFormat="1" ht="15.2" customHeight="1">
      <c r="U1098" s="12"/>
    </row>
    <row r="1099" spans="21:21" s="9" customFormat="1" ht="15.2" customHeight="1">
      <c r="U1099" s="12"/>
    </row>
    <row r="1100" spans="21:21" s="9" customFormat="1" ht="15.2" customHeight="1">
      <c r="U1100" s="12"/>
    </row>
    <row r="1101" spans="21:21" s="9" customFormat="1" ht="15.2" customHeight="1">
      <c r="U1101" s="12"/>
    </row>
    <row r="1102" spans="21:21" s="9" customFormat="1" ht="15.2" customHeight="1">
      <c r="U1102" s="12"/>
    </row>
    <row r="1103" spans="21:21" s="9" customFormat="1" ht="15.2" customHeight="1">
      <c r="U1103" s="12"/>
    </row>
    <row r="1104" spans="21:21" s="9" customFormat="1" ht="15.2" customHeight="1">
      <c r="U1104" s="12"/>
    </row>
    <row r="1105" spans="21:21" s="9" customFormat="1" ht="15.2" customHeight="1">
      <c r="U1105" s="12"/>
    </row>
    <row r="1106" spans="21:21" s="9" customFormat="1" ht="15.2" customHeight="1">
      <c r="U1106" s="12"/>
    </row>
    <row r="1107" spans="21:21" s="9" customFormat="1" ht="15.2" customHeight="1">
      <c r="U1107" s="12"/>
    </row>
    <row r="1108" spans="21:21" s="9" customFormat="1" ht="15.2" customHeight="1">
      <c r="U1108" s="12"/>
    </row>
    <row r="1109" spans="21:21" s="9" customFormat="1" ht="15.2" customHeight="1">
      <c r="U1109" s="12"/>
    </row>
    <row r="1110" spans="21:21" s="9" customFormat="1" ht="15.2" customHeight="1">
      <c r="U1110" s="12"/>
    </row>
    <row r="1111" spans="21:21" s="9" customFormat="1" ht="15.2" customHeight="1">
      <c r="U1111" s="12"/>
    </row>
    <row r="1112" spans="21:21" s="9" customFormat="1" ht="15.2" customHeight="1">
      <c r="U1112" s="12"/>
    </row>
    <row r="1113" spans="21:21" s="9" customFormat="1" ht="15.2" customHeight="1">
      <c r="U1113" s="12"/>
    </row>
    <row r="1114" spans="21:21" s="9" customFormat="1" ht="15.2" customHeight="1">
      <c r="U1114" s="12"/>
    </row>
    <row r="1115" spans="21:21" s="9" customFormat="1" ht="15.2" customHeight="1">
      <c r="U1115" s="12"/>
    </row>
    <row r="1116" spans="21:21" s="9" customFormat="1" ht="15.2" customHeight="1">
      <c r="U1116" s="12"/>
    </row>
    <row r="1117" spans="21:21" s="9" customFormat="1" ht="15.2" customHeight="1">
      <c r="U1117" s="12"/>
    </row>
    <row r="1118" spans="21:21" s="9" customFormat="1" ht="15.2" customHeight="1">
      <c r="U1118" s="12"/>
    </row>
    <row r="1119" spans="21:21" s="9" customFormat="1" ht="15.2" customHeight="1">
      <c r="U1119" s="12"/>
    </row>
    <row r="1120" spans="21:21" s="9" customFormat="1" ht="15.2" customHeight="1">
      <c r="U1120" s="12"/>
    </row>
    <row r="1121" spans="21:21" s="9" customFormat="1" ht="15.2" customHeight="1">
      <c r="U1121" s="12"/>
    </row>
    <row r="1122" spans="21:21" s="9" customFormat="1" ht="15.2" customHeight="1">
      <c r="U1122" s="12"/>
    </row>
    <row r="1123" spans="21:21" s="9" customFormat="1" ht="15.2" customHeight="1">
      <c r="U1123" s="12"/>
    </row>
    <row r="1124" spans="21:21" s="9" customFormat="1" ht="15.2" customHeight="1">
      <c r="U1124" s="12"/>
    </row>
    <row r="1125" spans="21:21" s="9" customFormat="1" ht="15.2" customHeight="1">
      <c r="U1125" s="12"/>
    </row>
    <row r="1126" spans="21:21" s="9" customFormat="1" ht="15.2" customHeight="1">
      <c r="U1126" s="12"/>
    </row>
    <row r="1127" spans="21:21" s="9" customFormat="1" ht="15.2" customHeight="1">
      <c r="U1127" s="12"/>
    </row>
    <row r="1128" spans="21:21" s="9" customFormat="1" ht="15.2" customHeight="1">
      <c r="U1128" s="12"/>
    </row>
    <row r="1129" spans="21:21" s="9" customFormat="1" ht="15.2" customHeight="1">
      <c r="U1129" s="12"/>
    </row>
    <row r="1130" spans="21:21" s="9" customFormat="1" ht="15.2" customHeight="1">
      <c r="U1130" s="12"/>
    </row>
    <row r="1131" spans="21:21" s="9" customFormat="1" ht="15.2" customHeight="1">
      <c r="U1131" s="12"/>
    </row>
    <row r="1132" spans="21:21" s="9" customFormat="1" ht="15.2" customHeight="1">
      <c r="U1132" s="12"/>
    </row>
    <row r="1133" spans="21:21" s="9" customFormat="1" ht="15.2" customHeight="1">
      <c r="U1133" s="12"/>
    </row>
    <row r="1134" spans="21:21" s="9" customFormat="1" ht="15.2" customHeight="1">
      <c r="U1134" s="12"/>
    </row>
    <row r="1135" spans="21:21" s="9" customFormat="1" ht="15.2" customHeight="1">
      <c r="U1135" s="12"/>
    </row>
    <row r="1136" spans="21:21" s="9" customFormat="1" ht="15.2" customHeight="1">
      <c r="U1136" s="12"/>
    </row>
    <row r="1137" spans="21:21" s="9" customFormat="1" ht="15.2" customHeight="1">
      <c r="U1137" s="12"/>
    </row>
    <row r="1138" spans="21:21" s="9" customFormat="1" ht="15.2" customHeight="1">
      <c r="U1138" s="12"/>
    </row>
    <row r="1139" spans="21:21" s="9" customFormat="1" ht="15.2" customHeight="1">
      <c r="U1139" s="12"/>
    </row>
    <row r="1140" spans="21:21" s="9" customFormat="1" ht="15.2" customHeight="1">
      <c r="U1140" s="12"/>
    </row>
    <row r="1141" spans="21:21" s="9" customFormat="1" ht="15.2" customHeight="1">
      <c r="U1141" s="12"/>
    </row>
    <row r="1142" spans="21:21" s="9" customFormat="1" ht="15.2" customHeight="1">
      <c r="U1142" s="12"/>
    </row>
    <row r="1143" spans="21:21" s="9" customFormat="1" ht="15.2" customHeight="1">
      <c r="U1143" s="12"/>
    </row>
    <row r="1144" spans="21:21" s="9" customFormat="1" ht="15.2" customHeight="1">
      <c r="U1144" s="12"/>
    </row>
    <row r="1145" spans="21:21" s="9" customFormat="1" ht="15.2" customHeight="1">
      <c r="U1145" s="12"/>
    </row>
    <row r="1146" spans="21:21" s="9" customFormat="1" ht="15.2" customHeight="1">
      <c r="U1146" s="12"/>
    </row>
    <row r="1147" spans="21:21" s="9" customFormat="1" ht="15.2" customHeight="1">
      <c r="U1147" s="12"/>
    </row>
    <row r="1148" spans="21:21" s="9" customFormat="1" ht="15.2" customHeight="1">
      <c r="U1148" s="12"/>
    </row>
    <row r="1149" spans="21:21" s="9" customFormat="1" ht="15.2" customHeight="1">
      <c r="U1149" s="12"/>
    </row>
    <row r="1150" spans="21:21" s="9" customFormat="1" ht="15.2" customHeight="1">
      <c r="U1150" s="12"/>
    </row>
    <row r="1151" spans="21:21" s="9" customFormat="1" ht="15.2" customHeight="1">
      <c r="U1151" s="12"/>
    </row>
    <row r="1152" spans="21:21" s="9" customFormat="1" ht="15.2" customHeight="1">
      <c r="U1152" s="12"/>
    </row>
    <row r="1153" spans="21:21" s="9" customFormat="1" ht="15.2" customHeight="1">
      <c r="U1153" s="12"/>
    </row>
    <row r="1154" spans="21:21" s="9" customFormat="1" ht="15.2" customHeight="1">
      <c r="U1154" s="12"/>
    </row>
    <row r="1155" spans="21:21" s="9" customFormat="1" ht="15.2" customHeight="1">
      <c r="U1155" s="12"/>
    </row>
    <row r="1156" spans="21:21" s="9" customFormat="1" ht="15.2" customHeight="1">
      <c r="U1156" s="12"/>
    </row>
    <row r="1157" spans="21:21" s="9" customFormat="1" ht="15.2" customHeight="1">
      <c r="U1157" s="12"/>
    </row>
    <row r="1158" spans="21:21" s="9" customFormat="1" ht="15.2" customHeight="1">
      <c r="U1158" s="12"/>
    </row>
    <row r="1159" spans="21:21" s="9" customFormat="1" ht="15.2" customHeight="1">
      <c r="U1159" s="12"/>
    </row>
    <row r="1160" spans="21:21" s="9" customFormat="1" ht="15.2" customHeight="1">
      <c r="U1160" s="12"/>
    </row>
    <row r="1161" spans="21:21" s="9" customFormat="1" ht="15.2" customHeight="1">
      <c r="U1161" s="12"/>
    </row>
    <row r="1162" spans="21:21" s="9" customFormat="1" ht="15.2" customHeight="1">
      <c r="U1162" s="12"/>
    </row>
    <row r="1163" spans="21:21" s="9" customFormat="1" ht="15.2" customHeight="1">
      <c r="U1163" s="12"/>
    </row>
    <row r="1164" spans="21:21" s="9" customFormat="1" ht="15.2" customHeight="1">
      <c r="U1164" s="12"/>
    </row>
    <row r="1165" spans="21:21" s="9" customFormat="1" ht="15.2" customHeight="1">
      <c r="U1165" s="12"/>
    </row>
    <row r="1166" spans="21:21" s="9" customFormat="1" ht="15.2" customHeight="1">
      <c r="U1166" s="12"/>
    </row>
    <row r="1167" spans="21:21" s="9" customFormat="1" ht="15.2" customHeight="1">
      <c r="U1167" s="12"/>
    </row>
    <row r="1168" spans="21:21" s="9" customFormat="1" ht="15.2" customHeight="1">
      <c r="U1168" s="12"/>
    </row>
    <row r="1169" spans="21:21" s="9" customFormat="1" ht="15.2" customHeight="1">
      <c r="U1169" s="12"/>
    </row>
    <row r="1170" spans="21:21" s="9" customFormat="1" ht="15.2" customHeight="1">
      <c r="U1170" s="12"/>
    </row>
    <row r="1171" spans="21:21" s="9" customFormat="1" ht="15.2" customHeight="1">
      <c r="U1171" s="12"/>
    </row>
    <row r="1172" spans="21:21" s="9" customFormat="1" ht="15.2" customHeight="1">
      <c r="U1172" s="12"/>
    </row>
    <row r="1173" spans="21:21" s="9" customFormat="1" ht="15.2" customHeight="1">
      <c r="U1173" s="12"/>
    </row>
    <row r="1174" spans="21:21" s="9" customFormat="1" ht="15.2" customHeight="1">
      <c r="U1174" s="12"/>
    </row>
    <row r="1175" spans="21:21" s="9" customFormat="1" ht="15.2" customHeight="1">
      <c r="U1175" s="12"/>
    </row>
    <row r="1176" spans="21:21" s="9" customFormat="1" ht="15.2" customHeight="1">
      <c r="U1176" s="12"/>
    </row>
    <row r="1177" spans="21:21" s="9" customFormat="1" ht="15.2" customHeight="1">
      <c r="U1177" s="12"/>
    </row>
    <row r="1178" spans="21:21" s="9" customFormat="1" ht="15.2" customHeight="1">
      <c r="U1178" s="12"/>
    </row>
    <row r="1179" spans="21:21" s="9" customFormat="1" ht="15.2" customHeight="1">
      <c r="U1179" s="12"/>
    </row>
    <row r="1180" spans="21:21" s="9" customFormat="1" ht="15.2" customHeight="1">
      <c r="U1180" s="12"/>
    </row>
    <row r="1181" spans="21:21" s="9" customFormat="1" ht="15.2" customHeight="1">
      <c r="U1181" s="12"/>
    </row>
    <row r="1182" spans="21:21" s="9" customFormat="1" ht="15.2" customHeight="1">
      <c r="U1182" s="12"/>
    </row>
    <row r="1183" spans="21:21" s="9" customFormat="1" ht="15.2" customHeight="1">
      <c r="U1183" s="12"/>
    </row>
    <row r="1184" spans="21:21" s="9" customFormat="1" ht="15.2" customHeight="1">
      <c r="U1184" s="12"/>
    </row>
    <row r="1185" spans="21:21" s="9" customFormat="1" ht="15.2" customHeight="1">
      <c r="U1185" s="12"/>
    </row>
    <row r="1186" spans="21:21" s="9" customFormat="1" ht="15.2" customHeight="1">
      <c r="U1186" s="12"/>
    </row>
    <row r="1187" spans="21:21" s="9" customFormat="1" ht="15.2" customHeight="1">
      <c r="U1187" s="12"/>
    </row>
    <row r="1188" spans="21:21" s="9" customFormat="1" ht="15.2" customHeight="1">
      <c r="U1188" s="12"/>
    </row>
    <row r="1189" spans="21:21" s="9" customFormat="1" ht="15.2" customHeight="1">
      <c r="U1189" s="12"/>
    </row>
    <row r="1190" spans="21:21" s="9" customFormat="1" ht="15.2" customHeight="1">
      <c r="U1190" s="12"/>
    </row>
    <row r="1191" spans="21:21" s="9" customFormat="1" ht="15.2" customHeight="1">
      <c r="U1191" s="12"/>
    </row>
    <row r="1192" spans="21:21" s="9" customFormat="1" ht="15.2" customHeight="1">
      <c r="U1192" s="12"/>
    </row>
    <row r="1193" spans="21:21" s="9" customFormat="1" ht="15.2" customHeight="1">
      <c r="U1193" s="12"/>
    </row>
    <row r="1194" spans="21:21" s="9" customFormat="1" ht="15.2" customHeight="1">
      <c r="U1194" s="12"/>
    </row>
    <row r="1195" spans="21:21" s="9" customFormat="1" ht="15.2" customHeight="1">
      <c r="U1195" s="12"/>
    </row>
    <row r="1196" spans="21:21" s="9" customFormat="1" ht="15.2" customHeight="1">
      <c r="U1196" s="12"/>
    </row>
    <row r="1197" spans="21:21" s="9" customFormat="1" ht="15.2" customHeight="1">
      <c r="U1197" s="12"/>
    </row>
    <row r="1198" spans="21:21" s="9" customFormat="1" ht="15.2" customHeight="1">
      <c r="U1198" s="12"/>
    </row>
    <row r="1199" spans="21:21" s="9" customFormat="1" ht="15.2" customHeight="1">
      <c r="U1199" s="12"/>
    </row>
    <row r="1200" spans="21:21" s="9" customFormat="1" ht="15.2" customHeight="1">
      <c r="U1200" s="12"/>
    </row>
    <row r="1201" spans="21:21" s="9" customFormat="1" ht="15.2" customHeight="1">
      <c r="U1201" s="12"/>
    </row>
    <row r="1202" spans="21:21" s="9" customFormat="1" ht="15.2" customHeight="1">
      <c r="U1202" s="12"/>
    </row>
    <row r="1203" spans="21:21" s="9" customFormat="1" ht="15.2" customHeight="1">
      <c r="U1203" s="12"/>
    </row>
    <row r="1204" spans="21:21" s="9" customFormat="1" ht="15.2" customHeight="1">
      <c r="U1204" s="12"/>
    </row>
    <row r="1205" spans="21:21" s="9" customFormat="1" ht="15.2" customHeight="1">
      <c r="U1205" s="12"/>
    </row>
    <row r="1206" spans="21:21" s="9" customFormat="1" ht="15.2" customHeight="1">
      <c r="U1206" s="12"/>
    </row>
    <row r="1207" spans="21:21" s="9" customFormat="1" ht="15.2" customHeight="1">
      <c r="U1207" s="12"/>
    </row>
    <row r="1208" spans="21:21" s="9" customFormat="1" ht="15.2" customHeight="1">
      <c r="U1208" s="12"/>
    </row>
    <row r="1209" spans="21:21" s="9" customFormat="1" ht="15.2" customHeight="1">
      <c r="U1209" s="12"/>
    </row>
    <row r="1210" spans="21:21" s="9" customFormat="1" ht="15.2" customHeight="1">
      <c r="U1210" s="12"/>
    </row>
    <row r="1211" spans="21:21" s="9" customFormat="1" ht="15.2" customHeight="1">
      <c r="U1211" s="12"/>
    </row>
    <row r="1212" spans="21:21" s="9" customFormat="1" ht="15.2" customHeight="1">
      <c r="U1212" s="12"/>
    </row>
    <row r="1213" spans="21:21" s="9" customFormat="1" ht="15.2" customHeight="1">
      <c r="U1213" s="12"/>
    </row>
    <row r="1214" spans="21:21" s="9" customFormat="1" ht="15.2" customHeight="1">
      <c r="U1214" s="12"/>
    </row>
    <row r="1215" spans="21:21" s="9" customFormat="1" ht="15.2" customHeight="1">
      <c r="U1215" s="12"/>
    </row>
    <row r="1216" spans="21:21" s="9" customFormat="1" ht="15.2" customHeight="1">
      <c r="U1216" s="12"/>
    </row>
    <row r="1217" spans="21:21" s="9" customFormat="1" ht="15.2" customHeight="1">
      <c r="U1217" s="12"/>
    </row>
    <row r="1218" spans="21:21" s="9" customFormat="1" ht="15.2" customHeight="1">
      <c r="U1218" s="12"/>
    </row>
    <row r="1219" spans="21:21" s="9" customFormat="1" ht="15.2" customHeight="1">
      <c r="U1219" s="12"/>
    </row>
    <row r="1220" spans="21:21" s="9" customFormat="1" ht="15.2" customHeight="1">
      <c r="U1220" s="12"/>
    </row>
    <row r="1221" spans="21:21" s="9" customFormat="1" ht="15.2" customHeight="1">
      <c r="U1221" s="12"/>
    </row>
    <row r="1222" spans="21:21" s="9" customFormat="1" ht="15.2" customHeight="1">
      <c r="U1222" s="12"/>
    </row>
    <row r="1223" spans="21:21" s="9" customFormat="1" ht="15.2" customHeight="1">
      <c r="U1223" s="12"/>
    </row>
    <row r="1224" spans="21:21" s="9" customFormat="1" ht="15.2" customHeight="1">
      <c r="U1224" s="12"/>
    </row>
    <row r="1225" spans="21:21" s="9" customFormat="1" ht="15.2" customHeight="1">
      <c r="U1225" s="12"/>
    </row>
    <row r="1226" spans="21:21" s="9" customFormat="1" ht="15.2" customHeight="1">
      <c r="U1226" s="12"/>
    </row>
    <row r="1227" spans="21:21" s="9" customFormat="1" ht="15.2" customHeight="1">
      <c r="U1227" s="12"/>
    </row>
    <row r="1228" spans="21:21" s="9" customFormat="1" ht="15.2" customHeight="1">
      <c r="U1228" s="12"/>
    </row>
    <row r="1229" spans="21:21" s="9" customFormat="1" ht="15.2" customHeight="1">
      <c r="U1229" s="12"/>
    </row>
    <row r="1230" spans="21:21" s="9" customFormat="1" ht="15.2" customHeight="1">
      <c r="U1230" s="12"/>
    </row>
    <row r="1231" spans="21:21" s="9" customFormat="1" ht="15.2" customHeight="1">
      <c r="U1231" s="12"/>
    </row>
    <row r="1232" spans="21:21" s="9" customFormat="1" ht="15.2" customHeight="1">
      <c r="U1232" s="12"/>
    </row>
    <row r="1233" spans="21:21" s="9" customFormat="1" ht="15.2" customHeight="1">
      <c r="U1233" s="12"/>
    </row>
    <row r="1234" spans="21:21" s="9" customFormat="1" ht="15.2" customHeight="1">
      <c r="U1234" s="12"/>
    </row>
    <row r="1235" spans="21:21" s="9" customFormat="1" ht="15.2" customHeight="1">
      <c r="U1235" s="12"/>
    </row>
    <row r="1236" spans="21:21" s="9" customFormat="1" ht="15.2" customHeight="1">
      <c r="U1236" s="12"/>
    </row>
    <row r="1237" spans="21:21" s="9" customFormat="1" ht="15.2" customHeight="1">
      <c r="U1237" s="12"/>
    </row>
    <row r="1238" spans="21:21" s="9" customFormat="1" ht="15.2" customHeight="1">
      <c r="U1238" s="12"/>
    </row>
    <row r="1239" spans="21:21" s="9" customFormat="1" ht="15.2" customHeight="1">
      <c r="U1239" s="12"/>
    </row>
    <row r="1240" spans="21:21" s="9" customFormat="1" ht="15.2" customHeight="1">
      <c r="U1240" s="12"/>
    </row>
    <row r="1241" spans="21:21" s="9" customFormat="1" ht="15.2" customHeight="1">
      <c r="U1241" s="12"/>
    </row>
    <row r="1242" spans="21:21" s="9" customFormat="1" ht="15.2" customHeight="1">
      <c r="U1242" s="12"/>
    </row>
    <row r="1243" spans="21:21" s="9" customFormat="1" ht="15.2" customHeight="1">
      <c r="U1243" s="12"/>
    </row>
    <row r="1244" spans="21:21" s="9" customFormat="1" ht="15.2" customHeight="1">
      <c r="U1244" s="12"/>
    </row>
    <row r="1245" spans="21:21" s="9" customFormat="1" ht="15.2" customHeight="1">
      <c r="U1245" s="12"/>
    </row>
    <row r="1246" spans="21:21" s="9" customFormat="1" ht="15.2" customHeight="1">
      <c r="U1246" s="12"/>
    </row>
    <row r="1247" spans="21:21" s="9" customFormat="1" ht="15.2" customHeight="1">
      <c r="U1247" s="12"/>
    </row>
    <row r="1248" spans="21:21" s="9" customFormat="1" ht="15.2" customHeight="1">
      <c r="U1248" s="12"/>
    </row>
    <row r="1249" spans="21:21" s="9" customFormat="1" ht="15.2" customHeight="1">
      <c r="U1249" s="12"/>
    </row>
    <row r="1250" spans="21:21" s="9" customFormat="1" ht="15.2" customHeight="1">
      <c r="U1250" s="12"/>
    </row>
    <row r="1251" spans="21:21" s="9" customFormat="1" ht="15.2" customHeight="1">
      <c r="U1251" s="12"/>
    </row>
    <row r="1252" spans="21:21" s="9" customFormat="1" ht="15.2" customHeight="1">
      <c r="U1252" s="12"/>
    </row>
    <row r="1253" spans="21:21" s="9" customFormat="1" ht="15.2" customHeight="1">
      <c r="U1253" s="12"/>
    </row>
    <row r="1254" spans="21:21" s="9" customFormat="1" ht="15.2" customHeight="1">
      <c r="U1254" s="12"/>
    </row>
    <row r="1255" spans="21:21" s="9" customFormat="1" ht="15.2" customHeight="1">
      <c r="U1255" s="12"/>
    </row>
    <row r="1256" spans="21:21" s="9" customFormat="1" ht="15.2" customHeight="1">
      <c r="U1256" s="12"/>
    </row>
    <row r="1257" spans="21:21" s="9" customFormat="1" ht="15.2" customHeight="1">
      <c r="U1257" s="12"/>
    </row>
    <row r="1258" spans="21:21" s="9" customFormat="1" ht="15.2" customHeight="1">
      <c r="U1258" s="12"/>
    </row>
    <row r="1259" spans="21:21" s="9" customFormat="1" ht="15.2" customHeight="1">
      <c r="U1259" s="12"/>
    </row>
    <row r="1260" spans="21:21" s="9" customFormat="1" ht="15.2" customHeight="1">
      <c r="U1260" s="12"/>
    </row>
    <row r="1261" spans="21:21" s="9" customFormat="1" ht="15.2" customHeight="1">
      <c r="U1261" s="12"/>
    </row>
    <row r="1262" spans="21:21" s="9" customFormat="1" ht="15.2" customHeight="1">
      <c r="U1262" s="12"/>
    </row>
    <row r="1263" spans="21:21" s="9" customFormat="1" ht="15.2" customHeight="1">
      <c r="U1263" s="12"/>
    </row>
    <row r="1264" spans="21:21" s="9" customFormat="1" ht="15.2" customHeight="1">
      <c r="U1264" s="12"/>
    </row>
    <row r="1265" spans="21:21" s="9" customFormat="1" ht="15.2" customHeight="1">
      <c r="U1265" s="12"/>
    </row>
    <row r="1266" spans="21:21" s="9" customFormat="1" ht="15.2" customHeight="1">
      <c r="U1266" s="12"/>
    </row>
    <row r="1267" spans="21:21" s="9" customFormat="1" ht="15.2" customHeight="1">
      <c r="U1267" s="12"/>
    </row>
    <row r="1268" spans="21:21" s="9" customFormat="1" ht="15.2" customHeight="1">
      <c r="U1268" s="12"/>
    </row>
    <row r="1269" spans="21:21" s="9" customFormat="1" ht="15.2" customHeight="1">
      <c r="U1269" s="12"/>
    </row>
    <row r="1270" spans="21:21" s="9" customFormat="1" ht="15.2" customHeight="1">
      <c r="U1270" s="12"/>
    </row>
    <row r="1271" spans="21:21" s="9" customFormat="1" ht="15.2" customHeight="1">
      <c r="U1271" s="12"/>
    </row>
    <row r="1272" spans="21:21" s="9" customFormat="1" ht="15.2" customHeight="1">
      <c r="U1272" s="12"/>
    </row>
    <row r="1273" spans="21:21" s="9" customFormat="1" ht="15.2" customHeight="1">
      <c r="U1273" s="12"/>
    </row>
    <row r="1274" spans="21:21" s="9" customFormat="1" ht="15.2" customHeight="1">
      <c r="U1274" s="12"/>
    </row>
    <row r="1275" spans="21:21" s="9" customFormat="1" ht="15.2" customHeight="1">
      <c r="U1275" s="12"/>
    </row>
    <row r="1276" spans="21:21" s="9" customFormat="1" ht="15.2" customHeight="1">
      <c r="U1276" s="12"/>
    </row>
    <row r="1277" spans="21:21" s="9" customFormat="1" ht="15.2" customHeight="1">
      <c r="U1277" s="12"/>
    </row>
    <row r="1278" spans="21:21" s="9" customFormat="1" ht="15.2" customHeight="1">
      <c r="U1278" s="12"/>
    </row>
    <row r="1279" spans="21:21" s="9" customFormat="1" ht="15.2" customHeight="1">
      <c r="U1279" s="12"/>
    </row>
    <row r="1280" spans="21:21" s="9" customFormat="1" ht="15.2" customHeight="1">
      <c r="U1280" s="12"/>
    </row>
    <row r="1281" spans="21:21" s="9" customFormat="1" ht="15.2" customHeight="1">
      <c r="U1281" s="12"/>
    </row>
    <row r="1282" spans="21:21" s="9" customFormat="1" ht="15.2" customHeight="1">
      <c r="U1282" s="12"/>
    </row>
    <row r="1283" spans="21:21" s="9" customFormat="1" ht="15.2" customHeight="1">
      <c r="U1283" s="12"/>
    </row>
    <row r="1284" spans="21:21" s="9" customFormat="1" ht="15.2" customHeight="1">
      <c r="U1284" s="12"/>
    </row>
    <row r="1285" spans="21:21" s="9" customFormat="1" ht="15.2" customHeight="1">
      <c r="U1285" s="12"/>
    </row>
    <row r="1286" spans="21:21" s="9" customFormat="1" ht="15.2" customHeight="1">
      <c r="U1286" s="12"/>
    </row>
    <row r="1287" spans="21:21" s="9" customFormat="1" ht="15.2" customHeight="1">
      <c r="U1287" s="12"/>
    </row>
    <row r="1288" spans="21:21" s="9" customFormat="1" ht="15.2" customHeight="1">
      <c r="U1288" s="12"/>
    </row>
    <row r="1289" spans="21:21" s="9" customFormat="1" ht="15.2" customHeight="1">
      <c r="U1289" s="12"/>
    </row>
    <row r="1290" spans="21:21" s="9" customFormat="1" ht="15.2" customHeight="1">
      <c r="U1290" s="12"/>
    </row>
    <row r="1291" spans="21:21" s="9" customFormat="1" ht="15.2" customHeight="1">
      <c r="U1291" s="12"/>
    </row>
    <row r="1292" spans="21:21" s="9" customFormat="1" ht="15.2" customHeight="1">
      <c r="U1292" s="12"/>
    </row>
    <row r="1293" spans="21:21" s="9" customFormat="1" ht="15.2" customHeight="1">
      <c r="U1293" s="12"/>
    </row>
    <row r="1294" spans="21:21" s="9" customFormat="1" ht="15.2" customHeight="1">
      <c r="U1294" s="12"/>
    </row>
    <row r="1295" spans="21:21" s="9" customFormat="1" ht="15.2" customHeight="1">
      <c r="U1295" s="12"/>
    </row>
    <row r="1296" spans="21:21" s="9" customFormat="1" ht="15.2" customHeight="1">
      <c r="U1296" s="12"/>
    </row>
    <row r="1297" spans="21:21" s="9" customFormat="1" ht="15.2" customHeight="1">
      <c r="U1297" s="12"/>
    </row>
    <row r="1298" spans="21:21" s="9" customFormat="1" ht="15.2" customHeight="1">
      <c r="U1298" s="12"/>
    </row>
    <row r="1299" spans="21:21" s="9" customFormat="1" ht="15.2" customHeight="1">
      <c r="U1299" s="12"/>
    </row>
    <row r="1300" spans="21:21" s="9" customFormat="1" ht="15.2" customHeight="1">
      <c r="U1300" s="12"/>
    </row>
    <row r="1301" spans="21:21" s="9" customFormat="1" ht="15.2" customHeight="1">
      <c r="U1301" s="12"/>
    </row>
    <row r="1302" spans="21:21" s="9" customFormat="1" ht="15.2" customHeight="1">
      <c r="U1302" s="12"/>
    </row>
    <row r="1303" spans="21:21" s="9" customFormat="1" ht="15.2" customHeight="1">
      <c r="U1303" s="12"/>
    </row>
    <row r="1304" spans="21:21" s="9" customFormat="1" ht="15.2" customHeight="1">
      <c r="U1304" s="12"/>
    </row>
    <row r="1305" spans="21:21" s="9" customFormat="1" ht="15.2" customHeight="1">
      <c r="U1305" s="12"/>
    </row>
    <row r="1306" spans="21:21" s="9" customFormat="1" ht="15.2" customHeight="1">
      <c r="U1306" s="12"/>
    </row>
    <row r="1307" spans="21:21" s="9" customFormat="1" ht="15.2" customHeight="1">
      <c r="U1307" s="12"/>
    </row>
    <row r="1308" spans="21:21" s="9" customFormat="1" ht="15.2" customHeight="1">
      <c r="U1308" s="12"/>
    </row>
    <row r="1309" spans="21:21" s="9" customFormat="1" ht="15.2" customHeight="1">
      <c r="U1309" s="12"/>
    </row>
    <row r="1310" spans="21:21" s="9" customFormat="1" ht="15.2" customHeight="1">
      <c r="U1310" s="12"/>
    </row>
    <row r="1311" spans="21:21" s="9" customFormat="1" ht="15.2" customHeight="1">
      <c r="U1311" s="12"/>
    </row>
    <row r="1312" spans="21:21" s="9" customFormat="1" ht="15.2" customHeight="1">
      <c r="U1312" s="12"/>
    </row>
    <row r="1313" spans="21:21" s="9" customFormat="1" ht="15.2" customHeight="1">
      <c r="U1313" s="12"/>
    </row>
    <row r="1314" spans="21:21" s="9" customFormat="1" ht="15.2" customHeight="1">
      <c r="U1314" s="12"/>
    </row>
    <row r="1315" spans="21:21" s="9" customFormat="1" ht="15.2" customHeight="1">
      <c r="U1315" s="12"/>
    </row>
    <row r="1316" spans="21:21" s="9" customFormat="1" ht="15.2" customHeight="1">
      <c r="U1316" s="12"/>
    </row>
    <row r="1317" spans="21:21" s="9" customFormat="1" ht="15.2" customHeight="1">
      <c r="U1317" s="12"/>
    </row>
    <row r="1318" spans="21:21" s="9" customFormat="1" ht="15.2" customHeight="1">
      <c r="U1318" s="12"/>
    </row>
    <row r="1319" spans="21:21" s="9" customFormat="1" ht="15.2" customHeight="1">
      <c r="U1319" s="12"/>
    </row>
    <row r="1320" spans="21:21" s="9" customFormat="1" ht="15.2" customHeight="1">
      <c r="U1320" s="12"/>
    </row>
    <row r="1321" spans="21:21" s="9" customFormat="1" ht="15.2" customHeight="1">
      <c r="U1321" s="12"/>
    </row>
    <row r="1322" spans="21:21" s="9" customFormat="1" ht="15.2" customHeight="1">
      <c r="U1322" s="12"/>
    </row>
    <row r="1323" spans="21:21" s="9" customFormat="1" ht="15.2" customHeight="1">
      <c r="U1323" s="12"/>
    </row>
    <row r="1324" spans="21:21" s="9" customFormat="1" ht="15.2" customHeight="1">
      <c r="U1324" s="12"/>
    </row>
    <row r="1325" spans="21:21" s="9" customFormat="1" ht="15.2" customHeight="1">
      <c r="U1325" s="12"/>
    </row>
    <row r="1326" spans="21:21" s="9" customFormat="1" ht="15.2" customHeight="1">
      <c r="U1326" s="12"/>
    </row>
    <row r="1327" spans="21:21" s="9" customFormat="1" ht="15.2" customHeight="1">
      <c r="U1327" s="12"/>
    </row>
    <row r="1328" spans="21:21" s="9" customFormat="1" ht="15.2" customHeight="1">
      <c r="U1328" s="12"/>
    </row>
    <row r="1329" spans="21:21" s="9" customFormat="1" ht="15.2" customHeight="1">
      <c r="U1329" s="12"/>
    </row>
    <row r="1330" spans="21:21" s="9" customFormat="1" ht="15.2" customHeight="1">
      <c r="U1330" s="12"/>
    </row>
    <row r="1331" spans="21:21" s="9" customFormat="1" ht="15.2" customHeight="1">
      <c r="U1331" s="12"/>
    </row>
    <row r="1332" spans="21:21" s="9" customFormat="1" ht="15.2" customHeight="1">
      <c r="U1332" s="12"/>
    </row>
    <row r="1333" spans="21:21" s="9" customFormat="1" ht="15.2" customHeight="1">
      <c r="U1333" s="12"/>
    </row>
    <row r="1334" spans="21:21" s="9" customFormat="1" ht="15.2" customHeight="1">
      <c r="U1334" s="12"/>
    </row>
    <row r="1335" spans="21:21" s="9" customFormat="1" ht="15.2" customHeight="1">
      <c r="U1335" s="12"/>
    </row>
    <row r="1336" spans="21:21" s="9" customFormat="1" ht="15.2" customHeight="1">
      <c r="U1336" s="12"/>
    </row>
    <row r="1337" spans="21:21" s="9" customFormat="1" ht="15.2" customHeight="1">
      <c r="U1337" s="12"/>
    </row>
    <row r="1338" spans="21:21" s="9" customFormat="1" ht="15.2" customHeight="1">
      <c r="U1338" s="12"/>
    </row>
    <row r="1339" spans="21:21" s="9" customFormat="1" ht="15.2" customHeight="1">
      <c r="U1339" s="12"/>
    </row>
    <row r="1340" spans="21:21" s="9" customFormat="1" ht="15.2" customHeight="1">
      <c r="U1340" s="12"/>
    </row>
    <row r="1341" spans="21:21" s="9" customFormat="1" ht="15.2" customHeight="1">
      <c r="U1341" s="12"/>
    </row>
    <row r="1342" spans="21:21" s="9" customFormat="1" ht="15.2" customHeight="1">
      <c r="U1342" s="12"/>
    </row>
    <row r="1343" spans="21:21" s="9" customFormat="1" ht="15.2" customHeight="1">
      <c r="U1343" s="12"/>
    </row>
    <row r="1344" spans="21:21" s="9" customFormat="1" ht="15.2" customHeight="1">
      <c r="U1344" s="12"/>
    </row>
    <row r="1345" spans="21:21" s="9" customFormat="1" ht="15.2" customHeight="1">
      <c r="U1345" s="12"/>
    </row>
    <row r="1346" spans="21:21" s="9" customFormat="1" ht="15.2" customHeight="1">
      <c r="U1346" s="12"/>
    </row>
    <row r="1347" spans="21:21" s="9" customFormat="1" ht="15.2" customHeight="1">
      <c r="U1347" s="12"/>
    </row>
    <row r="1348" spans="21:21" s="9" customFormat="1" ht="15.2" customHeight="1">
      <c r="U1348" s="12"/>
    </row>
    <row r="1349" spans="21:21" s="9" customFormat="1" ht="15.2" customHeight="1">
      <c r="U1349" s="12"/>
    </row>
    <row r="1350" spans="21:21" s="9" customFormat="1" ht="15.2" customHeight="1">
      <c r="U1350" s="12"/>
    </row>
    <row r="1351" spans="21:21" s="9" customFormat="1" ht="15.2" customHeight="1">
      <c r="U1351" s="12"/>
    </row>
    <row r="1352" spans="21:21" s="9" customFormat="1" ht="15.2" customHeight="1">
      <c r="U1352" s="12"/>
    </row>
    <row r="1353" spans="21:21" s="9" customFormat="1" ht="15.2" customHeight="1">
      <c r="U1353" s="12"/>
    </row>
    <row r="1354" spans="21:21" s="9" customFormat="1" ht="15.2" customHeight="1">
      <c r="U1354" s="12"/>
    </row>
    <row r="1355" spans="21:21" s="9" customFormat="1" ht="15.2" customHeight="1">
      <c r="U1355" s="12"/>
    </row>
    <row r="1356" spans="21:21" s="9" customFormat="1" ht="15.2" customHeight="1">
      <c r="U1356" s="12"/>
    </row>
    <row r="1357" spans="21:21" s="9" customFormat="1" ht="15.2" customHeight="1">
      <c r="U1357" s="12"/>
    </row>
    <row r="1358" spans="21:21" s="9" customFormat="1" ht="15.2" customHeight="1">
      <c r="U1358" s="12"/>
    </row>
    <row r="1359" spans="21:21" s="9" customFormat="1" ht="15.2" customHeight="1">
      <c r="U1359" s="12"/>
    </row>
    <row r="1360" spans="21:21" s="9" customFormat="1" ht="15.2" customHeight="1">
      <c r="U1360" s="12"/>
    </row>
    <row r="1361" spans="21:21" s="9" customFormat="1" ht="15.2" customHeight="1">
      <c r="U1361" s="12"/>
    </row>
    <row r="1362" spans="21:21" s="9" customFormat="1" ht="15.2" customHeight="1">
      <c r="U1362" s="12"/>
    </row>
    <row r="1363" spans="21:21" s="9" customFormat="1" ht="15.2" customHeight="1">
      <c r="U1363" s="12"/>
    </row>
    <row r="1364" spans="21:21" s="9" customFormat="1" ht="15.2" customHeight="1">
      <c r="U1364" s="12"/>
    </row>
    <row r="1365" spans="21:21" s="9" customFormat="1" ht="15.2" customHeight="1">
      <c r="U1365" s="12"/>
    </row>
    <row r="1366" spans="21:21" s="9" customFormat="1" ht="15.2" customHeight="1">
      <c r="U1366" s="12"/>
    </row>
    <row r="1367" spans="21:21" s="9" customFormat="1" ht="15.2" customHeight="1">
      <c r="U1367" s="12"/>
    </row>
    <row r="1368" spans="21:21" s="9" customFormat="1" ht="15.2" customHeight="1">
      <c r="U1368" s="12"/>
    </row>
    <row r="1369" spans="21:21" s="9" customFormat="1" ht="15.2" customHeight="1">
      <c r="U1369" s="12"/>
    </row>
    <row r="1370" spans="21:21" s="9" customFormat="1" ht="15.2" customHeight="1">
      <c r="U1370" s="12"/>
    </row>
    <row r="1371" spans="21:21" s="9" customFormat="1" ht="15.2" customHeight="1">
      <c r="U1371" s="12"/>
    </row>
    <row r="1372" spans="21:21" s="9" customFormat="1" ht="15.2" customHeight="1">
      <c r="U1372" s="12"/>
    </row>
    <row r="1373" spans="21:21" s="9" customFormat="1" ht="15.2" customHeight="1">
      <c r="U1373" s="12"/>
    </row>
    <row r="1374" spans="21:21" s="9" customFormat="1" ht="15.2" customHeight="1">
      <c r="U1374" s="12"/>
    </row>
    <row r="1375" spans="21:21" s="9" customFormat="1" ht="15.2" customHeight="1">
      <c r="U1375" s="12"/>
    </row>
    <row r="1376" spans="21:21" s="9" customFormat="1" ht="15.2" customHeight="1">
      <c r="U1376" s="12"/>
    </row>
    <row r="1377" spans="21:21" s="9" customFormat="1" ht="15.2" customHeight="1">
      <c r="U1377" s="12"/>
    </row>
    <row r="1378" spans="21:21" s="9" customFormat="1" ht="15.2" customHeight="1">
      <c r="U1378" s="12"/>
    </row>
    <row r="1379" spans="21:21" s="9" customFormat="1" ht="15.2" customHeight="1">
      <c r="U1379" s="12"/>
    </row>
    <row r="1380" spans="21:21" s="9" customFormat="1" ht="15.2" customHeight="1">
      <c r="U1380" s="12"/>
    </row>
    <row r="1381" spans="21:21" s="9" customFormat="1" ht="15.2" customHeight="1">
      <c r="U1381" s="12"/>
    </row>
    <row r="1382" spans="21:21" s="9" customFormat="1" ht="15.2" customHeight="1">
      <c r="U1382" s="12"/>
    </row>
    <row r="1383" spans="21:21" s="9" customFormat="1" ht="15.2" customHeight="1">
      <c r="U1383" s="12"/>
    </row>
    <row r="1384" spans="21:21" s="9" customFormat="1" ht="15.2" customHeight="1">
      <c r="U1384" s="12"/>
    </row>
    <row r="1385" spans="21:21" s="9" customFormat="1" ht="15.2" customHeight="1">
      <c r="U1385" s="12"/>
    </row>
    <row r="1386" spans="21:21" s="9" customFormat="1" ht="15.2" customHeight="1">
      <c r="U1386" s="12"/>
    </row>
    <row r="1387" spans="21:21" s="9" customFormat="1" ht="15.2" customHeight="1">
      <c r="U1387" s="12"/>
    </row>
    <row r="1388" spans="21:21" s="9" customFormat="1" ht="15.2" customHeight="1">
      <c r="U1388" s="12"/>
    </row>
    <row r="1389" spans="21:21" s="9" customFormat="1" ht="15.2" customHeight="1">
      <c r="U1389" s="12"/>
    </row>
    <row r="1390" spans="21:21" s="9" customFormat="1" ht="15.2" customHeight="1">
      <c r="U1390" s="12"/>
    </row>
    <row r="1391" spans="21:21" s="9" customFormat="1" ht="15.2" customHeight="1">
      <c r="U1391" s="12"/>
    </row>
    <row r="1392" spans="21:21" s="9" customFormat="1" ht="15.2" customHeight="1">
      <c r="U1392" s="12"/>
    </row>
    <row r="1393" spans="21:21" s="9" customFormat="1" ht="15.2" customHeight="1">
      <c r="U1393" s="12"/>
    </row>
    <row r="1394" spans="21:21" s="9" customFormat="1" ht="15.2" customHeight="1">
      <c r="U1394" s="12"/>
    </row>
    <row r="1395" spans="21:21" s="9" customFormat="1" ht="15.2" customHeight="1">
      <c r="U1395" s="12"/>
    </row>
    <row r="1396" spans="21:21" s="9" customFormat="1" ht="15.2" customHeight="1">
      <c r="U1396" s="12"/>
    </row>
    <row r="1397" spans="21:21" s="9" customFormat="1" ht="15.2" customHeight="1">
      <c r="U1397" s="12"/>
    </row>
    <row r="1398" spans="21:21" s="9" customFormat="1" ht="15.2" customHeight="1">
      <c r="U1398" s="12"/>
    </row>
    <row r="1399" spans="21:21" s="9" customFormat="1" ht="15.2" customHeight="1">
      <c r="U1399" s="12"/>
    </row>
    <row r="1400" spans="21:21" s="9" customFormat="1" ht="15.2" customHeight="1">
      <c r="U1400" s="12"/>
    </row>
    <row r="1401" spans="21:21" s="9" customFormat="1" ht="15.2" customHeight="1">
      <c r="U1401" s="12"/>
    </row>
    <row r="1402" spans="21:21" s="9" customFormat="1" ht="15.2" customHeight="1">
      <c r="U1402" s="12"/>
    </row>
    <row r="1403" spans="21:21" s="9" customFormat="1" ht="15.2" customHeight="1">
      <c r="U1403" s="12"/>
    </row>
    <row r="1404" spans="21:21" s="9" customFormat="1" ht="15.2" customHeight="1">
      <c r="U1404" s="12"/>
    </row>
    <row r="1405" spans="21:21" s="9" customFormat="1" ht="15.2" customHeight="1">
      <c r="U1405" s="12"/>
    </row>
    <row r="1406" spans="21:21" s="9" customFormat="1" ht="15.2" customHeight="1">
      <c r="U1406" s="12"/>
    </row>
    <row r="1407" spans="21:21" s="9" customFormat="1" ht="15.2" customHeight="1">
      <c r="U1407" s="12"/>
    </row>
    <row r="1408" spans="21:21" s="9" customFormat="1" ht="15.2" customHeight="1">
      <c r="U1408" s="12"/>
    </row>
    <row r="1409" spans="21:21" s="9" customFormat="1" ht="15.2" customHeight="1">
      <c r="U1409" s="12"/>
    </row>
    <row r="1410" spans="21:21" s="9" customFormat="1" ht="15.2" customHeight="1">
      <c r="U1410" s="12"/>
    </row>
    <row r="1411" spans="21:21" s="9" customFormat="1" ht="15.2" customHeight="1">
      <c r="U1411" s="12"/>
    </row>
    <row r="1412" spans="21:21" s="9" customFormat="1" ht="15.2" customHeight="1">
      <c r="U1412" s="12"/>
    </row>
    <row r="1413" spans="21:21" s="9" customFormat="1" ht="15.2" customHeight="1">
      <c r="U1413" s="12"/>
    </row>
    <row r="1414" spans="21:21" s="9" customFormat="1" ht="15.2" customHeight="1">
      <c r="U1414" s="12"/>
    </row>
    <row r="1415" spans="21:21" s="9" customFormat="1" ht="15.2" customHeight="1">
      <c r="U1415" s="12"/>
    </row>
    <row r="1416" spans="21:21" s="9" customFormat="1" ht="15.2" customHeight="1">
      <c r="U1416" s="12"/>
    </row>
    <row r="1417" spans="21:21" s="9" customFormat="1" ht="15.2" customHeight="1">
      <c r="U1417" s="12"/>
    </row>
    <row r="1418" spans="21:21" s="9" customFormat="1" ht="15.2" customHeight="1">
      <c r="U1418" s="12"/>
    </row>
    <row r="1419" spans="21:21" s="9" customFormat="1" ht="15.2" customHeight="1">
      <c r="U1419" s="12"/>
    </row>
    <row r="1420" spans="21:21" s="9" customFormat="1" ht="15.2" customHeight="1">
      <c r="U1420" s="12"/>
    </row>
    <row r="1421" spans="21:21" s="9" customFormat="1" ht="15.2" customHeight="1">
      <c r="U1421" s="12"/>
    </row>
    <row r="1422" spans="21:21" s="9" customFormat="1" ht="15.2" customHeight="1">
      <c r="U1422" s="12"/>
    </row>
    <row r="1423" spans="21:21" s="9" customFormat="1" ht="15.2" customHeight="1">
      <c r="U1423" s="12"/>
    </row>
    <row r="1424" spans="21:21" s="9" customFormat="1" ht="15.2" customHeight="1">
      <c r="U1424" s="12"/>
    </row>
    <row r="1425" spans="21:21" s="9" customFormat="1" ht="15.2" customHeight="1">
      <c r="U1425" s="12"/>
    </row>
    <row r="1426" spans="21:21" s="9" customFormat="1" ht="15.2" customHeight="1">
      <c r="U1426" s="12"/>
    </row>
    <row r="1427" spans="21:21" s="9" customFormat="1" ht="15.2" customHeight="1">
      <c r="U1427" s="12"/>
    </row>
    <row r="1428" spans="21:21" s="9" customFormat="1" ht="15.2" customHeight="1">
      <c r="U1428" s="12"/>
    </row>
    <row r="1429" spans="21:21" s="9" customFormat="1" ht="15.2" customHeight="1">
      <c r="U1429" s="12"/>
    </row>
    <row r="1430" spans="21:21" s="9" customFormat="1" ht="15.2" customHeight="1">
      <c r="U1430" s="12"/>
    </row>
    <row r="1431" spans="21:21" s="9" customFormat="1" ht="15.2" customHeight="1">
      <c r="U1431" s="12"/>
    </row>
    <row r="1432" spans="21:21" s="9" customFormat="1" ht="15.2" customHeight="1">
      <c r="U1432" s="12"/>
    </row>
    <row r="1433" spans="21:21" s="9" customFormat="1" ht="15.2" customHeight="1">
      <c r="U1433" s="12"/>
    </row>
    <row r="1434" spans="21:21" s="9" customFormat="1" ht="15.2" customHeight="1">
      <c r="U1434" s="12"/>
    </row>
    <row r="1435" spans="21:21" s="9" customFormat="1" ht="15.2" customHeight="1">
      <c r="U1435" s="12"/>
    </row>
    <row r="1436" spans="21:21" s="9" customFormat="1" ht="15.2" customHeight="1">
      <c r="U1436" s="12"/>
    </row>
    <row r="1437" spans="21:21" s="9" customFormat="1" ht="15.2" customHeight="1">
      <c r="U1437" s="12"/>
    </row>
    <row r="1438" spans="21:21" s="9" customFormat="1" ht="15.2" customHeight="1">
      <c r="U1438" s="12"/>
    </row>
    <row r="1439" spans="21:21" s="9" customFormat="1" ht="15.2" customHeight="1">
      <c r="U1439" s="12"/>
    </row>
    <row r="1440" spans="21:21" s="9" customFormat="1" ht="15.2" customHeight="1">
      <c r="U1440" s="12"/>
    </row>
    <row r="1441" spans="21:21" s="9" customFormat="1" ht="15.2" customHeight="1">
      <c r="U1441" s="12"/>
    </row>
    <row r="1442" spans="21:21" s="9" customFormat="1" ht="15.2" customHeight="1">
      <c r="U1442" s="12"/>
    </row>
    <row r="1443" spans="21:21" s="9" customFormat="1" ht="15.2" customHeight="1">
      <c r="U1443" s="12"/>
    </row>
    <row r="1444" spans="21:21" s="9" customFormat="1" ht="15.2" customHeight="1">
      <c r="U1444" s="12"/>
    </row>
    <row r="1445" spans="21:21" s="9" customFormat="1" ht="15.2" customHeight="1">
      <c r="U1445" s="12"/>
    </row>
    <row r="1446" spans="21:21" s="9" customFormat="1" ht="15.2" customHeight="1">
      <c r="U1446" s="12"/>
    </row>
    <row r="1447" spans="21:21" s="9" customFormat="1" ht="15.2" customHeight="1">
      <c r="U1447" s="12"/>
    </row>
    <row r="1448" spans="21:21" s="9" customFormat="1" ht="15.2" customHeight="1">
      <c r="U1448" s="12"/>
    </row>
    <row r="1449" spans="21:21" s="9" customFormat="1" ht="15.2" customHeight="1">
      <c r="U1449" s="12"/>
    </row>
    <row r="1450" spans="21:21" s="9" customFormat="1" ht="15.2" customHeight="1">
      <c r="U1450" s="12"/>
    </row>
    <row r="1451" spans="21:21" s="9" customFormat="1" ht="15.2" customHeight="1">
      <c r="U1451" s="12"/>
    </row>
    <row r="1452" spans="21:21" s="9" customFormat="1" ht="15.2" customHeight="1">
      <c r="U1452" s="12"/>
    </row>
    <row r="1453" spans="21:21" s="9" customFormat="1" ht="15.2" customHeight="1">
      <c r="U1453" s="12"/>
    </row>
    <row r="1454" spans="21:21" s="9" customFormat="1" ht="15.2" customHeight="1">
      <c r="U1454" s="12"/>
    </row>
    <row r="1455" spans="21:21" s="9" customFormat="1" ht="15.2" customHeight="1">
      <c r="U1455" s="12"/>
    </row>
    <row r="1456" spans="21:21" s="9" customFormat="1" ht="15.2" customHeight="1">
      <c r="U1456" s="12"/>
    </row>
    <row r="1457" spans="21:21" s="9" customFormat="1" ht="15.2" customHeight="1">
      <c r="U1457" s="12"/>
    </row>
    <row r="1458" spans="21:21" s="9" customFormat="1" ht="15.2" customHeight="1">
      <c r="U1458" s="12"/>
    </row>
    <row r="1459" spans="21:21" s="9" customFormat="1" ht="15.2" customHeight="1">
      <c r="U1459" s="12"/>
    </row>
    <row r="1460" spans="21:21" s="9" customFormat="1" ht="15.2" customHeight="1">
      <c r="U1460" s="12"/>
    </row>
    <row r="1461" spans="21:21" s="9" customFormat="1" ht="15.2" customHeight="1">
      <c r="U1461" s="12"/>
    </row>
    <row r="1462" spans="21:21" s="9" customFormat="1" ht="15.2" customHeight="1">
      <c r="U1462" s="12"/>
    </row>
    <row r="1463" spans="21:21" s="9" customFormat="1" ht="15.2" customHeight="1">
      <c r="U1463" s="12"/>
    </row>
    <row r="1464" spans="21:21" s="9" customFormat="1" ht="15.2" customHeight="1">
      <c r="U1464" s="12"/>
    </row>
    <row r="1465" spans="21:21" s="9" customFormat="1" ht="15.2" customHeight="1">
      <c r="U1465" s="12"/>
    </row>
    <row r="1466" spans="21:21" s="9" customFormat="1" ht="15.2" customHeight="1">
      <c r="U1466" s="12"/>
    </row>
    <row r="1467" spans="21:21" s="9" customFormat="1" ht="15.2" customHeight="1">
      <c r="U1467" s="12"/>
    </row>
    <row r="1468" spans="21:21" s="9" customFormat="1" ht="15.2" customHeight="1">
      <c r="U1468" s="12"/>
    </row>
    <row r="1469" spans="21:21" s="9" customFormat="1" ht="15.2" customHeight="1">
      <c r="U1469" s="12"/>
    </row>
    <row r="1470" spans="21:21" s="9" customFormat="1" ht="15.2" customHeight="1">
      <c r="U1470" s="12"/>
    </row>
    <row r="1471" spans="21:21" s="9" customFormat="1" ht="15.2" customHeight="1">
      <c r="U1471" s="12"/>
    </row>
    <row r="1472" spans="21:21" s="9" customFormat="1" ht="15.2" customHeight="1">
      <c r="U1472" s="12"/>
    </row>
    <row r="1473" spans="21:21" s="9" customFormat="1" ht="15.2" customHeight="1">
      <c r="U1473" s="12"/>
    </row>
    <row r="1474" spans="21:21" s="9" customFormat="1" ht="15.2" customHeight="1">
      <c r="U1474" s="12"/>
    </row>
    <row r="1475" spans="21:21" s="9" customFormat="1" ht="15.2" customHeight="1">
      <c r="U1475" s="12"/>
    </row>
    <row r="1476" spans="21:21" s="9" customFormat="1" ht="15.2" customHeight="1">
      <c r="U1476" s="12"/>
    </row>
    <row r="1477" spans="21:21" s="9" customFormat="1" ht="15.2" customHeight="1">
      <c r="U1477" s="12"/>
    </row>
    <row r="1478" spans="21:21" s="9" customFormat="1" ht="15.2" customHeight="1">
      <c r="U1478" s="12"/>
    </row>
    <row r="1479" spans="21:21" s="9" customFormat="1" ht="15.2" customHeight="1">
      <c r="U1479" s="12"/>
    </row>
    <row r="1480" spans="21:21" s="9" customFormat="1" ht="15.2" customHeight="1">
      <c r="U1480" s="12"/>
    </row>
    <row r="1481" spans="21:21" s="9" customFormat="1" ht="15.2" customHeight="1">
      <c r="U1481" s="12"/>
    </row>
    <row r="1482" spans="21:21" s="9" customFormat="1" ht="15.2" customHeight="1">
      <c r="U1482" s="12"/>
    </row>
    <row r="1483" spans="21:21" s="9" customFormat="1" ht="15.2" customHeight="1">
      <c r="U1483" s="12"/>
    </row>
    <row r="1484" spans="21:21" s="9" customFormat="1" ht="15.2" customHeight="1">
      <c r="U1484" s="12"/>
    </row>
    <row r="1485" spans="21:21" s="9" customFormat="1" ht="15.2" customHeight="1">
      <c r="U1485" s="12"/>
    </row>
    <row r="1486" spans="21:21" s="9" customFormat="1" ht="15.2" customHeight="1">
      <c r="U1486" s="12"/>
    </row>
    <row r="1487" spans="21:21" s="9" customFormat="1" ht="15.2" customHeight="1">
      <c r="U1487" s="12"/>
    </row>
    <row r="1488" spans="21:21" s="9" customFormat="1" ht="15.2" customHeight="1">
      <c r="U1488" s="12"/>
    </row>
    <row r="1489" spans="21:21" s="9" customFormat="1" ht="15.2" customHeight="1">
      <c r="U1489" s="12"/>
    </row>
    <row r="1490" spans="21:21" s="9" customFormat="1" ht="15.2" customHeight="1">
      <c r="U1490" s="12"/>
    </row>
    <row r="1491" spans="21:21" s="9" customFormat="1" ht="15.2" customHeight="1">
      <c r="U1491" s="12"/>
    </row>
    <row r="1492" spans="21:21" s="9" customFormat="1" ht="15.2" customHeight="1">
      <c r="U1492" s="12"/>
    </row>
    <row r="1493" spans="21:21" s="9" customFormat="1" ht="15.2" customHeight="1">
      <c r="U1493" s="12"/>
    </row>
    <row r="1494" spans="21:21" s="9" customFormat="1" ht="15.2" customHeight="1">
      <c r="U1494" s="12"/>
    </row>
    <row r="1495" spans="21:21" s="9" customFormat="1" ht="15.2" customHeight="1">
      <c r="U1495" s="12"/>
    </row>
    <row r="1496" spans="21:21" s="9" customFormat="1" ht="15.2" customHeight="1">
      <c r="U1496" s="12"/>
    </row>
    <row r="1497" spans="21:21" s="9" customFormat="1" ht="15.2" customHeight="1">
      <c r="U1497" s="12"/>
    </row>
    <row r="1498" spans="21:21" s="9" customFormat="1" ht="15.2" customHeight="1">
      <c r="U1498" s="12"/>
    </row>
    <row r="1499" spans="21:21" s="9" customFormat="1" ht="15.2" customHeight="1">
      <c r="U1499" s="12"/>
    </row>
    <row r="1500" spans="21:21" s="9" customFormat="1" ht="15.2" customHeight="1">
      <c r="U1500" s="12"/>
    </row>
    <row r="1501" spans="21:21" s="9" customFormat="1" ht="15.2" customHeight="1">
      <c r="U1501" s="12"/>
    </row>
    <row r="1502" spans="21:21" s="9" customFormat="1" ht="15.2" customHeight="1">
      <c r="U1502" s="12"/>
    </row>
    <row r="1503" spans="21:21" s="9" customFormat="1" ht="15.2" customHeight="1">
      <c r="U1503" s="12"/>
    </row>
    <row r="1504" spans="21:21" s="9" customFormat="1" ht="15.2" customHeight="1">
      <c r="U1504" s="12"/>
    </row>
    <row r="1505" spans="21:21" s="9" customFormat="1" ht="15.2" customHeight="1">
      <c r="U1505" s="12"/>
    </row>
    <row r="1506" spans="21:21" s="9" customFormat="1" ht="15.2" customHeight="1">
      <c r="U1506" s="12"/>
    </row>
    <row r="1507" spans="21:21" s="9" customFormat="1" ht="15.2" customHeight="1">
      <c r="U1507" s="12"/>
    </row>
    <row r="1508" spans="21:21" s="9" customFormat="1" ht="15.2" customHeight="1">
      <c r="U1508" s="12"/>
    </row>
    <row r="1509" spans="21:21" s="9" customFormat="1" ht="15.2" customHeight="1">
      <c r="U1509" s="12"/>
    </row>
    <row r="1510" spans="21:21" s="9" customFormat="1" ht="15.2" customHeight="1">
      <c r="U1510" s="12"/>
    </row>
    <row r="1511" spans="21:21" s="9" customFormat="1" ht="15.2" customHeight="1">
      <c r="U1511" s="12"/>
    </row>
    <row r="1512" spans="21:21" s="9" customFormat="1" ht="15.2" customHeight="1">
      <c r="U1512" s="12"/>
    </row>
    <row r="1513" spans="21:21" s="9" customFormat="1" ht="15.2" customHeight="1">
      <c r="U1513" s="12"/>
    </row>
    <row r="1514" spans="21:21" s="9" customFormat="1" ht="15.2" customHeight="1">
      <c r="U1514" s="12"/>
    </row>
    <row r="1515" spans="21:21" s="9" customFormat="1" ht="15.2" customHeight="1">
      <c r="U1515" s="12"/>
    </row>
    <row r="1516" spans="21:21" s="9" customFormat="1" ht="15.2" customHeight="1">
      <c r="U1516" s="12"/>
    </row>
    <row r="1517" spans="21:21" s="9" customFormat="1" ht="15.2" customHeight="1">
      <c r="U1517" s="12"/>
    </row>
    <row r="1518" spans="21:21" s="9" customFormat="1" ht="15.2" customHeight="1">
      <c r="U1518" s="12"/>
    </row>
    <row r="1519" spans="21:21" s="9" customFormat="1" ht="15.2" customHeight="1">
      <c r="U1519" s="12"/>
    </row>
    <row r="1520" spans="21:21" s="9" customFormat="1" ht="15.2" customHeight="1">
      <c r="U1520" s="12"/>
    </row>
    <row r="1521" spans="21:21" s="9" customFormat="1" ht="15.2" customHeight="1">
      <c r="U1521" s="12"/>
    </row>
    <row r="1522" spans="21:21" s="9" customFormat="1" ht="15.2" customHeight="1">
      <c r="U1522" s="12"/>
    </row>
    <row r="1523" spans="21:21" s="9" customFormat="1" ht="15.2" customHeight="1">
      <c r="U1523" s="12"/>
    </row>
    <row r="1524" spans="21:21" s="9" customFormat="1" ht="15.2" customHeight="1">
      <c r="U1524" s="12"/>
    </row>
    <row r="1525" spans="21:21" s="9" customFormat="1" ht="15.2" customHeight="1">
      <c r="U1525" s="12"/>
    </row>
    <row r="1526" spans="21:21" s="9" customFormat="1" ht="15.2" customHeight="1">
      <c r="U1526" s="12"/>
    </row>
    <row r="1527" spans="21:21" s="9" customFormat="1" ht="15.2" customHeight="1">
      <c r="U1527" s="12"/>
    </row>
    <row r="1528" spans="21:21" s="9" customFormat="1" ht="15.2" customHeight="1">
      <c r="U1528" s="12"/>
    </row>
    <row r="1529" spans="21:21" s="9" customFormat="1" ht="15.2" customHeight="1">
      <c r="U1529" s="12"/>
    </row>
    <row r="1530" spans="21:21" s="9" customFormat="1" ht="15.2" customHeight="1">
      <c r="U1530" s="12"/>
    </row>
    <row r="1531" spans="21:21" s="9" customFormat="1" ht="15.2" customHeight="1">
      <c r="U1531" s="12"/>
    </row>
    <row r="1532" spans="21:21" s="9" customFormat="1" ht="15.2" customHeight="1">
      <c r="U1532" s="12"/>
    </row>
    <row r="1533" spans="21:21" s="9" customFormat="1" ht="15.2" customHeight="1">
      <c r="U1533" s="12"/>
    </row>
    <row r="1534" spans="21:21" s="9" customFormat="1" ht="15.2" customHeight="1">
      <c r="U1534" s="12"/>
    </row>
    <row r="1535" spans="21:21" s="9" customFormat="1" ht="15.2" customHeight="1">
      <c r="U1535" s="12"/>
    </row>
    <row r="1536" spans="21:21" s="9" customFormat="1" ht="15.2" customHeight="1">
      <c r="U1536" s="12"/>
    </row>
    <row r="1537" spans="21:21" s="9" customFormat="1" ht="15.2" customHeight="1">
      <c r="U1537" s="12"/>
    </row>
    <row r="1538" spans="21:21" s="9" customFormat="1" ht="15.2" customHeight="1">
      <c r="U1538" s="12"/>
    </row>
    <row r="1539" spans="21:21" s="9" customFormat="1" ht="15.2" customHeight="1">
      <c r="U1539" s="12"/>
    </row>
    <row r="1540" spans="21:21" s="9" customFormat="1" ht="15.2" customHeight="1">
      <c r="U1540" s="12"/>
    </row>
    <row r="1541" spans="21:21" s="9" customFormat="1" ht="15.2" customHeight="1">
      <c r="U1541" s="12"/>
    </row>
    <row r="1542" spans="21:21" s="9" customFormat="1" ht="15.2" customHeight="1">
      <c r="U1542" s="12"/>
    </row>
    <row r="1543" spans="21:21" s="9" customFormat="1" ht="15.2" customHeight="1">
      <c r="U1543" s="12"/>
    </row>
    <row r="1544" spans="21:21" s="9" customFormat="1" ht="15.2" customHeight="1">
      <c r="U1544" s="12"/>
    </row>
    <row r="1545" spans="21:21" s="9" customFormat="1" ht="15.2" customHeight="1">
      <c r="U1545" s="12"/>
    </row>
    <row r="1546" spans="21:21" s="9" customFormat="1" ht="15.2" customHeight="1">
      <c r="U1546" s="12"/>
    </row>
    <row r="1547" spans="21:21" s="9" customFormat="1" ht="15.2" customHeight="1">
      <c r="U1547" s="12"/>
    </row>
    <row r="1548" spans="21:21" s="9" customFormat="1" ht="15.2" customHeight="1">
      <c r="U1548" s="12"/>
    </row>
    <row r="1549" spans="21:21" s="9" customFormat="1" ht="15.2" customHeight="1">
      <c r="U1549" s="12"/>
    </row>
    <row r="1550" spans="21:21" s="9" customFormat="1" ht="15.2" customHeight="1">
      <c r="U1550" s="12"/>
    </row>
    <row r="1551" spans="21:21" s="9" customFormat="1" ht="15.2" customHeight="1">
      <c r="U1551" s="12"/>
    </row>
    <row r="1552" spans="21:21" s="9" customFormat="1" ht="15.2" customHeight="1">
      <c r="U1552" s="12"/>
    </row>
    <row r="1553" spans="21:21" s="9" customFormat="1" ht="15.2" customHeight="1">
      <c r="U1553" s="12"/>
    </row>
    <row r="1554" spans="21:21" s="9" customFormat="1" ht="15.2" customHeight="1">
      <c r="U1554" s="12"/>
    </row>
    <row r="1555" spans="21:21" s="9" customFormat="1" ht="15.2" customHeight="1">
      <c r="U1555" s="12"/>
    </row>
    <row r="1556" spans="21:21" s="9" customFormat="1" ht="15.2" customHeight="1">
      <c r="U1556" s="12"/>
    </row>
    <row r="1557" spans="21:21" s="9" customFormat="1" ht="15.2" customHeight="1">
      <c r="U1557" s="12"/>
    </row>
    <row r="1558" spans="21:21" s="9" customFormat="1" ht="15.2" customHeight="1">
      <c r="U1558" s="12"/>
    </row>
    <row r="1559" spans="21:21" s="9" customFormat="1" ht="15.2" customHeight="1">
      <c r="U1559" s="12"/>
    </row>
    <row r="1560" spans="21:21" s="9" customFormat="1" ht="15.2" customHeight="1">
      <c r="U1560" s="12"/>
    </row>
    <row r="1561" spans="21:21" s="9" customFormat="1" ht="15.2" customHeight="1">
      <c r="U1561" s="12"/>
    </row>
    <row r="1562" spans="21:21" s="9" customFormat="1" ht="15.2" customHeight="1">
      <c r="U1562" s="12"/>
    </row>
    <row r="1563" spans="21:21" s="9" customFormat="1" ht="15.2" customHeight="1">
      <c r="U1563" s="12"/>
    </row>
    <row r="1564" spans="21:21" s="9" customFormat="1" ht="15.2" customHeight="1">
      <c r="U1564" s="12"/>
    </row>
    <row r="1565" spans="21:21" s="9" customFormat="1" ht="15.2" customHeight="1">
      <c r="U1565" s="12"/>
    </row>
    <row r="1566" spans="21:21" s="9" customFormat="1" ht="15.2" customHeight="1">
      <c r="U1566" s="12"/>
    </row>
    <row r="1567" spans="21:21" s="9" customFormat="1" ht="15.2" customHeight="1">
      <c r="U1567" s="12"/>
    </row>
    <row r="1568" spans="21:21" s="9" customFormat="1" ht="15.2" customHeight="1">
      <c r="U1568" s="12"/>
    </row>
    <row r="1569" spans="21:21" s="9" customFormat="1" ht="15.2" customHeight="1">
      <c r="U1569" s="12"/>
    </row>
    <row r="1570" spans="21:21" s="9" customFormat="1" ht="15.2" customHeight="1">
      <c r="U1570" s="12"/>
    </row>
    <row r="1571" spans="21:21" s="9" customFormat="1" ht="15.2" customHeight="1">
      <c r="U1571" s="12"/>
    </row>
    <row r="1572" spans="21:21" s="9" customFormat="1" ht="15.2" customHeight="1">
      <c r="U1572" s="12"/>
    </row>
    <row r="1573" spans="21:21" s="9" customFormat="1" ht="15.2" customHeight="1">
      <c r="U1573" s="12"/>
    </row>
    <row r="1574" spans="21:21" s="9" customFormat="1" ht="15.2" customHeight="1">
      <c r="U1574" s="12"/>
    </row>
    <row r="1575" spans="21:21" s="9" customFormat="1" ht="15.2" customHeight="1">
      <c r="U1575" s="12"/>
    </row>
    <row r="1576" spans="21:21" s="9" customFormat="1" ht="15.2" customHeight="1">
      <c r="U1576" s="12"/>
    </row>
    <row r="1577" spans="21:21" s="9" customFormat="1" ht="15.2" customHeight="1">
      <c r="U1577" s="12"/>
    </row>
    <row r="1578" spans="21:21" s="9" customFormat="1" ht="15.2" customHeight="1">
      <c r="U1578" s="12"/>
    </row>
    <row r="1579" spans="21:21" s="9" customFormat="1" ht="15.2" customHeight="1">
      <c r="U1579" s="12"/>
    </row>
    <row r="1580" spans="21:21" s="9" customFormat="1" ht="15.2" customHeight="1">
      <c r="U1580" s="12"/>
    </row>
    <row r="1581" spans="21:21" s="9" customFormat="1" ht="15.2" customHeight="1">
      <c r="U1581" s="12"/>
    </row>
    <row r="1582" spans="21:21" s="9" customFormat="1" ht="15.2" customHeight="1">
      <c r="U1582" s="12"/>
    </row>
    <row r="1583" spans="21:21" s="9" customFormat="1" ht="15.2" customHeight="1">
      <c r="U1583" s="12"/>
    </row>
    <row r="1584" spans="21:21" s="9" customFormat="1" ht="15.2" customHeight="1">
      <c r="U1584" s="12"/>
    </row>
    <row r="1585" spans="21:21" s="9" customFormat="1" ht="15.2" customHeight="1">
      <c r="U1585" s="12"/>
    </row>
    <row r="1586" spans="21:21" s="9" customFormat="1" ht="15.2" customHeight="1">
      <c r="U1586" s="12"/>
    </row>
    <row r="1587" spans="21:21" s="9" customFormat="1" ht="15.2" customHeight="1">
      <c r="U1587" s="12"/>
    </row>
    <row r="1588" spans="21:21" s="9" customFormat="1" ht="15.2" customHeight="1">
      <c r="U1588" s="12"/>
    </row>
    <row r="1589" spans="21:21" s="9" customFormat="1" ht="15.2" customHeight="1">
      <c r="U1589" s="12"/>
    </row>
    <row r="1590" spans="21:21" s="9" customFormat="1" ht="15.2" customHeight="1">
      <c r="U1590" s="12"/>
    </row>
    <row r="1591" spans="21:21" s="9" customFormat="1" ht="15.2" customHeight="1">
      <c r="U1591" s="12"/>
    </row>
    <row r="1592" spans="21:21" s="9" customFormat="1" ht="15.2" customHeight="1">
      <c r="U1592" s="12"/>
    </row>
    <row r="1593" spans="21:21" s="9" customFormat="1" ht="15.2" customHeight="1">
      <c r="U1593" s="12"/>
    </row>
    <row r="1594" spans="21:21" s="9" customFormat="1" ht="15.2" customHeight="1">
      <c r="U1594" s="12"/>
    </row>
    <row r="1595" spans="21:21" s="9" customFormat="1" ht="15.2" customHeight="1">
      <c r="U1595" s="12"/>
    </row>
    <row r="1596" spans="21:21" s="9" customFormat="1" ht="15.2" customHeight="1">
      <c r="U1596" s="12"/>
    </row>
    <row r="1597" spans="21:21" s="9" customFormat="1" ht="15.2" customHeight="1">
      <c r="U1597" s="12"/>
    </row>
    <row r="1598" spans="21:21" s="9" customFormat="1" ht="15.2" customHeight="1">
      <c r="U1598" s="12"/>
    </row>
    <row r="1599" spans="21:21" s="9" customFormat="1" ht="15.2" customHeight="1">
      <c r="U1599" s="12"/>
    </row>
    <row r="1600" spans="21:21" s="9" customFormat="1" ht="15.2" customHeight="1">
      <c r="U1600" s="12"/>
    </row>
    <row r="1601" spans="21:21" s="9" customFormat="1" ht="15.2" customHeight="1">
      <c r="U1601" s="12"/>
    </row>
    <row r="1602" spans="21:21" s="9" customFormat="1" ht="15.2" customHeight="1">
      <c r="U1602" s="12"/>
    </row>
    <row r="1603" spans="21:21" s="9" customFormat="1" ht="15.2" customHeight="1">
      <c r="U1603" s="12"/>
    </row>
    <row r="1604" spans="21:21" s="9" customFormat="1" ht="15.2" customHeight="1">
      <c r="U1604" s="12"/>
    </row>
    <row r="1605" spans="21:21" s="9" customFormat="1" ht="15.2" customHeight="1">
      <c r="U1605" s="12"/>
    </row>
    <row r="1606" spans="21:21" s="9" customFormat="1" ht="15.2" customHeight="1">
      <c r="U1606" s="12"/>
    </row>
    <row r="1607" spans="21:21" s="9" customFormat="1" ht="15.2" customHeight="1">
      <c r="U1607" s="12"/>
    </row>
    <row r="1608" spans="21:21" s="9" customFormat="1" ht="15.2" customHeight="1">
      <c r="U1608" s="12"/>
    </row>
    <row r="1609" spans="21:21" s="9" customFormat="1" ht="15.2" customHeight="1">
      <c r="U1609" s="12"/>
    </row>
    <row r="1610" spans="21:21" s="9" customFormat="1" ht="15.2" customHeight="1">
      <c r="U1610" s="12"/>
    </row>
    <row r="1611" spans="21:21" s="9" customFormat="1" ht="15.2" customHeight="1">
      <c r="U1611" s="12"/>
    </row>
    <row r="1612" spans="21:21" s="9" customFormat="1" ht="15.2" customHeight="1">
      <c r="U1612" s="12"/>
    </row>
    <row r="1613" spans="21:21" s="9" customFormat="1" ht="15.2" customHeight="1">
      <c r="U1613" s="12"/>
    </row>
    <row r="1614" spans="21:21" s="9" customFormat="1" ht="15.2" customHeight="1">
      <c r="U1614" s="12"/>
    </row>
    <row r="1615" spans="21:21" s="9" customFormat="1" ht="15.2" customHeight="1">
      <c r="U1615" s="12"/>
    </row>
    <row r="1616" spans="21:21" s="9" customFormat="1" ht="15.2" customHeight="1">
      <c r="U1616" s="12"/>
    </row>
    <row r="1617" spans="21:21" s="9" customFormat="1" ht="15.2" customHeight="1">
      <c r="U1617" s="12"/>
    </row>
    <row r="1618" spans="21:21" s="9" customFormat="1" ht="15.2" customHeight="1">
      <c r="U1618" s="12"/>
    </row>
    <row r="1619" spans="21:21" s="9" customFormat="1" ht="15.2" customHeight="1">
      <c r="U1619" s="12"/>
    </row>
    <row r="1620" spans="21:21" s="9" customFormat="1" ht="15.2" customHeight="1">
      <c r="U1620" s="12"/>
    </row>
    <row r="1621" spans="21:21" s="9" customFormat="1" ht="15.2" customHeight="1">
      <c r="U1621" s="12"/>
    </row>
    <row r="1622" spans="21:21" s="9" customFormat="1" ht="15.2" customHeight="1">
      <c r="U1622" s="12"/>
    </row>
    <row r="1623" spans="21:21" s="9" customFormat="1" ht="15.2" customHeight="1">
      <c r="U1623" s="12"/>
    </row>
    <row r="1624" spans="21:21" s="9" customFormat="1" ht="15.2" customHeight="1">
      <c r="U1624" s="12"/>
    </row>
    <row r="1625" spans="21:21" s="9" customFormat="1" ht="15.2" customHeight="1">
      <c r="U1625" s="12"/>
    </row>
    <row r="1626" spans="21:21" s="9" customFormat="1" ht="15.2" customHeight="1">
      <c r="U1626" s="12"/>
    </row>
    <row r="1627" spans="21:21" s="9" customFormat="1" ht="15.2" customHeight="1">
      <c r="U1627" s="12"/>
    </row>
    <row r="1628" spans="21:21" s="9" customFormat="1" ht="15.2" customHeight="1">
      <c r="U1628" s="12"/>
    </row>
    <row r="1629" spans="21:21" s="9" customFormat="1" ht="15.2" customHeight="1">
      <c r="U1629" s="12"/>
    </row>
    <row r="1630" spans="21:21" s="9" customFormat="1" ht="15.2" customHeight="1">
      <c r="U1630" s="12"/>
    </row>
    <row r="1631" spans="21:21" s="9" customFormat="1" ht="15.2" customHeight="1">
      <c r="U1631" s="12"/>
    </row>
    <row r="1632" spans="21:21" s="9" customFormat="1" ht="15.2" customHeight="1">
      <c r="U1632" s="12"/>
    </row>
    <row r="1633" spans="21:21" s="9" customFormat="1" ht="15.2" customHeight="1">
      <c r="U1633" s="12"/>
    </row>
    <row r="1634" spans="21:21" s="9" customFormat="1" ht="15.2" customHeight="1">
      <c r="U1634" s="12"/>
    </row>
    <row r="1635" spans="21:21" s="9" customFormat="1" ht="15.2" customHeight="1">
      <c r="U1635" s="12"/>
    </row>
    <row r="1636" spans="21:21" s="9" customFormat="1" ht="15.2" customHeight="1">
      <c r="U1636" s="12"/>
    </row>
    <row r="1637" spans="21:21" s="9" customFormat="1" ht="15.2" customHeight="1">
      <c r="U1637" s="12"/>
    </row>
    <row r="1638" spans="21:21" s="9" customFormat="1" ht="15.2" customHeight="1">
      <c r="U1638" s="12"/>
    </row>
    <row r="1639" spans="21:21" s="9" customFormat="1" ht="15.2" customHeight="1">
      <c r="U1639" s="12"/>
    </row>
    <row r="1640" spans="21:21" s="9" customFormat="1" ht="15.2" customHeight="1">
      <c r="U1640" s="12"/>
    </row>
    <row r="1641" spans="21:21" s="9" customFormat="1" ht="15.2" customHeight="1">
      <c r="U1641" s="12"/>
    </row>
    <row r="1642" spans="21:21" s="9" customFormat="1" ht="15.2" customHeight="1">
      <c r="U1642" s="12"/>
    </row>
    <row r="1643" spans="21:21" s="9" customFormat="1" ht="15.2" customHeight="1">
      <c r="U1643" s="12"/>
    </row>
    <row r="1644" spans="21:21" s="9" customFormat="1" ht="15.2" customHeight="1">
      <c r="U1644" s="12"/>
    </row>
    <row r="1645" spans="21:21" s="9" customFormat="1" ht="15.2" customHeight="1">
      <c r="U1645" s="12"/>
    </row>
    <row r="1646" spans="21:21" s="9" customFormat="1" ht="15.2" customHeight="1">
      <c r="U1646" s="12"/>
    </row>
    <row r="1647" spans="21:21" s="9" customFormat="1" ht="15.2" customHeight="1">
      <c r="U1647" s="12"/>
    </row>
    <row r="1648" spans="21:21" s="9" customFormat="1" ht="15.2" customHeight="1">
      <c r="U1648" s="12"/>
    </row>
    <row r="1649" spans="21:21" s="9" customFormat="1" ht="15.2" customHeight="1">
      <c r="U1649" s="12"/>
    </row>
    <row r="1650" spans="21:21" s="9" customFormat="1" ht="15.2" customHeight="1">
      <c r="U1650" s="12"/>
    </row>
    <row r="1651" spans="21:21" s="9" customFormat="1" ht="15.2" customHeight="1">
      <c r="U1651" s="12"/>
    </row>
    <row r="1652" spans="21:21" s="9" customFormat="1" ht="15.2" customHeight="1">
      <c r="U1652" s="12"/>
    </row>
    <row r="1653" spans="21:21" s="9" customFormat="1" ht="15.2" customHeight="1">
      <c r="U1653" s="12"/>
    </row>
    <row r="1654" spans="21:21" s="9" customFormat="1" ht="15.2" customHeight="1">
      <c r="U1654" s="12"/>
    </row>
    <row r="1655" spans="21:21" s="9" customFormat="1" ht="15.2" customHeight="1">
      <c r="U1655" s="12"/>
    </row>
    <row r="1656" spans="21:21" s="9" customFormat="1" ht="15.2" customHeight="1">
      <c r="U1656" s="12"/>
    </row>
    <row r="1657" spans="21:21" s="9" customFormat="1" ht="15.2" customHeight="1">
      <c r="U1657" s="12"/>
    </row>
    <row r="1658" spans="21:21" s="9" customFormat="1" ht="15.2" customHeight="1">
      <c r="U1658" s="12"/>
    </row>
    <row r="1659" spans="21:21" s="9" customFormat="1" ht="15.2" customHeight="1">
      <c r="U1659" s="12"/>
    </row>
    <row r="1660" spans="21:21" s="9" customFormat="1" ht="15.2" customHeight="1">
      <c r="U1660" s="12"/>
    </row>
    <row r="1661" spans="21:21" s="9" customFormat="1" ht="15.2" customHeight="1">
      <c r="U1661" s="12"/>
    </row>
    <row r="1662" spans="21:21" s="9" customFormat="1" ht="15.2" customHeight="1">
      <c r="U1662" s="12"/>
    </row>
    <row r="1663" spans="21:21" s="9" customFormat="1" ht="15.2" customHeight="1">
      <c r="U1663" s="12"/>
    </row>
    <row r="1664" spans="21:21" s="9" customFormat="1" ht="15.2" customHeight="1">
      <c r="U1664" s="12"/>
    </row>
    <row r="1665" spans="21:21" s="9" customFormat="1" ht="15.2" customHeight="1">
      <c r="U1665" s="12"/>
    </row>
    <row r="1666" spans="21:21" s="9" customFormat="1" ht="15.2" customHeight="1">
      <c r="U1666" s="12"/>
    </row>
    <row r="1667" spans="21:21" s="9" customFormat="1" ht="15.2" customHeight="1">
      <c r="U1667" s="12"/>
    </row>
    <row r="1668" spans="21:21" s="9" customFormat="1" ht="15.2" customHeight="1">
      <c r="U1668" s="12"/>
    </row>
    <row r="1669" spans="21:21" s="9" customFormat="1" ht="15.2" customHeight="1">
      <c r="U1669" s="12"/>
    </row>
    <row r="1670" spans="21:21" s="9" customFormat="1" ht="15.2" customHeight="1">
      <c r="U1670" s="12"/>
    </row>
    <row r="1671" spans="21:21" s="9" customFormat="1" ht="15.2" customHeight="1">
      <c r="U1671" s="12"/>
    </row>
    <row r="1672" spans="21:21" s="9" customFormat="1" ht="15.2" customHeight="1">
      <c r="U1672" s="12"/>
    </row>
    <row r="1673" spans="21:21" s="9" customFormat="1" ht="15.2" customHeight="1">
      <c r="U1673" s="12"/>
    </row>
    <row r="1674" spans="21:21" s="9" customFormat="1" ht="15.2" customHeight="1">
      <c r="U1674" s="12"/>
    </row>
    <row r="1675" spans="21:21" s="9" customFormat="1" ht="15.2" customHeight="1">
      <c r="U1675" s="12"/>
    </row>
    <row r="1676" spans="21:21" s="9" customFormat="1" ht="15.2" customHeight="1">
      <c r="U1676" s="12"/>
    </row>
    <row r="1677" spans="21:21" s="9" customFormat="1" ht="15.2" customHeight="1">
      <c r="U1677" s="12"/>
    </row>
    <row r="1678" spans="21:21" s="9" customFormat="1" ht="15.2" customHeight="1">
      <c r="U1678" s="12"/>
    </row>
    <row r="1679" spans="21:21" s="9" customFormat="1" ht="15.2" customHeight="1">
      <c r="U1679" s="12"/>
    </row>
    <row r="1680" spans="21:21" s="9" customFormat="1" ht="15.2" customHeight="1">
      <c r="U1680" s="12"/>
    </row>
    <row r="1681" spans="21:21" s="9" customFormat="1" ht="15.2" customHeight="1">
      <c r="U1681" s="12"/>
    </row>
    <row r="1682" spans="21:21" s="9" customFormat="1" ht="15.2" customHeight="1">
      <c r="U1682" s="12"/>
    </row>
    <row r="1683" spans="21:21" s="9" customFormat="1" ht="15.2" customHeight="1">
      <c r="U1683" s="12"/>
    </row>
    <row r="1684" spans="21:21" s="9" customFormat="1" ht="15.2" customHeight="1">
      <c r="U1684" s="12"/>
    </row>
    <row r="1685" spans="21:21" s="9" customFormat="1" ht="15.2" customHeight="1">
      <c r="U1685" s="12"/>
    </row>
    <row r="1686" spans="21:21" s="9" customFormat="1" ht="15.2" customHeight="1">
      <c r="U1686" s="12"/>
    </row>
    <row r="1687" spans="21:21" s="9" customFormat="1" ht="15.2" customHeight="1">
      <c r="U1687" s="12"/>
    </row>
    <row r="1688" spans="21:21" s="9" customFormat="1" ht="15.2" customHeight="1">
      <c r="U1688" s="12"/>
    </row>
    <row r="1689" spans="21:21" s="9" customFormat="1" ht="15.2" customHeight="1">
      <c r="U1689" s="12"/>
    </row>
    <row r="1690" spans="21:21" s="9" customFormat="1" ht="15.2" customHeight="1">
      <c r="U1690" s="12"/>
    </row>
    <row r="1691" spans="21:21" s="9" customFormat="1" ht="15.2" customHeight="1">
      <c r="U1691" s="12"/>
    </row>
    <row r="1692" spans="21:21" s="9" customFormat="1" ht="15.2" customHeight="1">
      <c r="U1692" s="12"/>
    </row>
    <row r="1693" spans="21:21" s="9" customFormat="1" ht="15.2" customHeight="1">
      <c r="U1693" s="12"/>
    </row>
    <row r="1694" spans="21:21" s="9" customFormat="1" ht="15.2" customHeight="1">
      <c r="U1694" s="12"/>
    </row>
    <row r="1695" spans="21:21" s="9" customFormat="1" ht="15.2" customHeight="1">
      <c r="U1695" s="12"/>
    </row>
    <row r="1696" spans="21:21" s="9" customFormat="1" ht="15.2" customHeight="1">
      <c r="U1696" s="12"/>
    </row>
    <row r="1697" spans="21:21" s="9" customFormat="1" ht="15.2" customHeight="1">
      <c r="U1697" s="12"/>
    </row>
    <row r="1698" spans="21:21" s="9" customFormat="1" ht="15.2" customHeight="1">
      <c r="U1698" s="12"/>
    </row>
    <row r="1699" spans="21:21" s="9" customFormat="1" ht="15.2" customHeight="1">
      <c r="U1699" s="12"/>
    </row>
    <row r="1700" spans="21:21" s="9" customFormat="1" ht="15.2" customHeight="1">
      <c r="U1700" s="12"/>
    </row>
    <row r="1701" spans="21:21" s="9" customFormat="1" ht="15.2" customHeight="1">
      <c r="U1701" s="12"/>
    </row>
    <row r="1702" spans="21:21" s="9" customFormat="1" ht="15.2" customHeight="1">
      <c r="U1702" s="12"/>
    </row>
    <row r="1703" spans="21:21" s="9" customFormat="1" ht="15.2" customHeight="1">
      <c r="U1703" s="12"/>
    </row>
    <row r="1704" spans="21:21" s="9" customFormat="1" ht="15.2" customHeight="1">
      <c r="U1704" s="12"/>
    </row>
    <row r="1705" spans="21:21" s="9" customFormat="1" ht="15.2" customHeight="1">
      <c r="U1705" s="12"/>
    </row>
    <row r="1706" spans="21:21" s="9" customFormat="1" ht="15.2" customHeight="1">
      <c r="U1706" s="12"/>
    </row>
    <row r="1707" spans="21:21" s="9" customFormat="1" ht="15.2" customHeight="1">
      <c r="U1707" s="12"/>
    </row>
    <row r="1708" spans="21:21" s="9" customFormat="1" ht="15.2" customHeight="1">
      <c r="U1708" s="12"/>
    </row>
    <row r="1709" spans="21:21" s="9" customFormat="1" ht="15.2" customHeight="1">
      <c r="U1709" s="12"/>
    </row>
    <row r="1710" spans="21:21" s="9" customFormat="1" ht="15.2" customHeight="1">
      <c r="U1710" s="12"/>
    </row>
    <row r="1711" spans="21:21" s="9" customFormat="1" ht="15.2" customHeight="1">
      <c r="U1711" s="12"/>
    </row>
    <row r="1712" spans="21:21" s="9" customFormat="1" ht="15.2" customHeight="1">
      <c r="U1712" s="12"/>
    </row>
    <row r="1713" spans="21:21" s="9" customFormat="1" ht="15.2" customHeight="1">
      <c r="U1713" s="12"/>
    </row>
    <row r="1714" spans="21:21" s="9" customFormat="1" ht="15.2" customHeight="1">
      <c r="U1714" s="12"/>
    </row>
    <row r="1715" spans="21:21" s="9" customFormat="1" ht="15.2" customHeight="1">
      <c r="U1715" s="12"/>
    </row>
    <row r="1716" spans="21:21" s="9" customFormat="1" ht="15.2" customHeight="1">
      <c r="U1716" s="12"/>
    </row>
    <row r="1717" spans="21:21" s="9" customFormat="1" ht="15.2" customHeight="1">
      <c r="U1717" s="12"/>
    </row>
    <row r="1718" spans="21:21" s="9" customFormat="1" ht="15.2" customHeight="1">
      <c r="U1718" s="12"/>
    </row>
    <row r="1719" spans="21:21" s="9" customFormat="1" ht="15.2" customHeight="1">
      <c r="U1719" s="12"/>
    </row>
    <row r="1720" spans="21:21" s="9" customFormat="1" ht="15.2" customHeight="1">
      <c r="U1720" s="12"/>
    </row>
    <row r="1721" spans="21:21" s="9" customFormat="1" ht="15.2" customHeight="1">
      <c r="U1721" s="12"/>
    </row>
    <row r="1722" spans="21:21" s="9" customFormat="1" ht="15.2" customHeight="1">
      <c r="U1722" s="12"/>
    </row>
    <row r="1723" spans="21:21" s="9" customFormat="1" ht="15.2" customHeight="1">
      <c r="U1723" s="12"/>
    </row>
    <row r="1724" spans="21:21" s="9" customFormat="1" ht="15.2" customHeight="1">
      <c r="U1724" s="12"/>
    </row>
    <row r="1725" spans="21:21" s="9" customFormat="1" ht="15.2" customHeight="1">
      <c r="U1725" s="12"/>
    </row>
    <row r="1726" spans="21:21" s="9" customFormat="1" ht="15.2" customHeight="1">
      <c r="U1726" s="12"/>
    </row>
    <row r="1727" spans="21:21" s="9" customFormat="1" ht="15.2" customHeight="1">
      <c r="U1727" s="12"/>
    </row>
    <row r="1728" spans="21:21" s="9" customFormat="1" ht="15.2" customHeight="1">
      <c r="U1728" s="12"/>
    </row>
    <row r="1729" spans="21:21" s="9" customFormat="1" ht="15.2" customHeight="1">
      <c r="U1729" s="12"/>
    </row>
    <row r="1730" spans="21:21" s="9" customFormat="1" ht="15.2" customHeight="1">
      <c r="U1730" s="12"/>
    </row>
    <row r="1731" spans="21:21" s="9" customFormat="1" ht="15.2" customHeight="1">
      <c r="U1731" s="12"/>
    </row>
    <row r="1732" spans="21:21" s="9" customFormat="1" ht="15.2" customHeight="1">
      <c r="U1732" s="12"/>
    </row>
    <row r="1733" spans="21:21" s="9" customFormat="1" ht="15.2" customHeight="1">
      <c r="U1733" s="12"/>
    </row>
    <row r="1734" spans="21:21" s="9" customFormat="1" ht="15.2" customHeight="1">
      <c r="U1734" s="12"/>
    </row>
    <row r="1735" spans="21:21" s="9" customFormat="1" ht="15.2" customHeight="1">
      <c r="U1735" s="12"/>
    </row>
    <row r="1736" spans="21:21" s="9" customFormat="1" ht="15.2" customHeight="1">
      <c r="U1736" s="12"/>
    </row>
    <row r="1737" spans="21:21" s="9" customFormat="1" ht="15.2" customHeight="1">
      <c r="U1737" s="12"/>
    </row>
    <row r="1738" spans="21:21" s="9" customFormat="1" ht="15.2" customHeight="1">
      <c r="U1738" s="12"/>
    </row>
    <row r="1739" spans="21:21" s="9" customFormat="1" ht="15.2" customHeight="1">
      <c r="U1739" s="12"/>
    </row>
    <row r="1740" spans="21:21" s="9" customFormat="1" ht="15.2" customHeight="1">
      <c r="U1740" s="12"/>
    </row>
    <row r="1741" spans="21:21" s="9" customFormat="1" ht="15.2" customHeight="1">
      <c r="U1741" s="12"/>
    </row>
    <row r="1742" spans="21:21" s="9" customFormat="1" ht="15.2" customHeight="1">
      <c r="U1742" s="12"/>
    </row>
    <row r="1743" spans="21:21" s="9" customFormat="1" ht="15.2" customHeight="1">
      <c r="U1743" s="12"/>
    </row>
    <row r="1744" spans="21:21" s="9" customFormat="1" ht="15.2" customHeight="1">
      <c r="U1744" s="12"/>
    </row>
    <row r="1745" spans="21:21" s="9" customFormat="1" ht="15.2" customHeight="1">
      <c r="U1745" s="12"/>
    </row>
    <row r="1746" spans="21:21" s="9" customFormat="1" ht="15.2" customHeight="1">
      <c r="U1746" s="12"/>
    </row>
    <row r="1747" spans="21:21" s="9" customFormat="1" ht="15.2" customHeight="1">
      <c r="U1747" s="12"/>
    </row>
    <row r="1748" spans="21:21" s="9" customFormat="1" ht="15.2" customHeight="1">
      <c r="U1748" s="12"/>
    </row>
    <row r="1749" spans="21:21" s="9" customFormat="1" ht="15.2" customHeight="1">
      <c r="U1749" s="12"/>
    </row>
    <row r="1750" spans="21:21" s="9" customFormat="1" ht="15.2" customHeight="1">
      <c r="U1750" s="12"/>
    </row>
    <row r="1751" spans="21:21" s="9" customFormat="1" ht="15.2" customHeight="1">
      <c r="U1751" s="12"/>
    </row>
    <row r="1752" spans="21:21" s="9" customFormat="1" ht="15.2" customHeight="1">
      <c r="U1752" s="12"/>
    </row>
    <row r="1753" spans="21:21" s="9" customFormat="1" ht="15.2" customHeight="1">
      <c r="U1753" s="12"/>
    </row>
    <row r="1754" spans="21:21" s="9" customFormat="1" ht="15.2" customHeight="1">
      <c r="U1754" s="12"/>
    </row>
    <row r="1755" spans="21:21" s="9" customFormat="1" ht="15.2" customHeight="1">
      <c r="U1755" s="12"/>
    </row>
    <row r="1756" spans="21:21" s="9" customFormat="1" ht="15.2" customHeight="1">
      <c r="U1756" s="12"/>
    </row>
    <row r="1757" spans="21:21" s="9" customFormat="1" ht="15.2" customHeight="1">
      <c r="U1757" s="12"/>
    </row>
    <row r="1758" spans="21:21" s="9" customFormat="1" ht="15.2" customHeight="1">
      <c r="U1758" s="12"/>
    </row>
    <row r="1759" spans="21:21" s="9" customFormat="1" ht="15.2" customHeight="1">
      <c r="U1759" s="12"/>
    </row>
    <row r="1760" spans="21:21" s="9" customFormat="1" ht="15.2" customHeight="1">
      <c r="U1760" s="12"/>
    </row>
    <row r="1761" spans="21:21" s="9" customFormat="1" ht="15.2" customHeight="1">
      <c r="U1761" s="12"/>
    </row>
    <row r="1762" spans="21:21" s="9" customFormat="1" ht="15.2" customHeight="1">
      <c r="U1762" s="12"/>
    </row>
    <row r="1763" spans="21:21" s="9" customFormat="1" ht="15.2" customHeight="1">
      <c r="U1763" s="12"/>
    </row>
    <row r="1764" spans="21:21" s="9" customFormat="1" ht="15.2" customHeight="1">
      <c r="U1764" s="12"/>
    </row>
    <row r="1765" spans="21:21" s="9" customFormat="1" ht="15.2" customHeight="1">
      <c r="U1765" s="12"/>
    </row>
    <row r="1766" spans="21:21" s="9" customFormat="1" ht="15.2" customHeight="1">
      <c r="U1766" s="12"/>
    </row>
    <row r="1767" spans="21:21" s="9" customFormat="1" ht="15.2" customHeight="1">
      <c r="U1767" s="12"/>
    </row>
    <row r="1768" spans="21:21" s="9" customFormat="1" ht="15.2" customHeight="1">
      <c r="U1768" s="12"/>
    </row>
    <row r="1769" spans="21:21" s="9" customFormat="1" ht="15.2" customHeight="1">
      <c r="U1769" s="12"/>
    </row>
    <row r="1770" spans="21:21" s="9" customFormat="1" ht="15.2" customHeight="1">
      <c r="U1770" s="12"/>
    </row>
    <row r="1771" spans="21:21" s="9" customFormat="1" ht="15.2" customHeight="1">
      <c r="U1771" s="12"/>
    </row>
    <row r="1772" spans="21:21" s="9" customFormat="1" ht="15.2" customHeight="1">
      <c r="U1772" s="12"/>
    </row>
    <row r="1773" spans="21:21" s="9" customFormat="1" ht="15.2" customHeight="1">
      <c r="U1773" s="12"/>
    </row>
    <row r="1774" spans="21:21" s="9" customFormat="1" ht="15.2" customHeight="1">
      <c r="U1774" s="12"/>
    </row>
    <row r="1775" spans="21:21" s="9" customFormat="1" ht="15.2" customHeight="1">
      <c r="U1775" s="12"/>
    </row>
    <row r="1776" spans="21:21" s="9" customFormat="1" ht="15.2" customHeight="1">
      <c r="U1776" s="12"/>
    </row>
    <row r="1777" spans="21:21" s="9" customFormat="1" ht="15.2" customHeight="1">
      <c r="U1777" s="12"/>
    </row>
    <row r="1778" spans="21:21" s="9" customFormat="1" ht="15.2" customHeight="1">
      <c r="U1778" s="12"/>
    </row>
    <row r="1779" spans="21:21" s="9" customFormat="1" ht="15.2" customHeight="1">
      <c r="U1779" s="12"/>
    </row>
    <row r="1780" spans="21:21" s="9" customFormat="1" ht="15.2" customHeight="1">
      <c r="U1780" s="12"/>
    </row>
    <row r="1781" spans="21:21" s="9" customFormat="1" ht="15.2" customHeight="1">
      <c r="U1781" s="12"/>
    </row>
    <row r="1782" spans="21:21" s="9" customFormat="1" ht="15.2" customHeight="1">
      <c r="U1782" s="12"/>
    </row>
    <row r="1783" spans="21:21" s="9" customFormat="1" ht="15.2" customHeight="1">
      <c r="U1783" s="12"/>
    </row>
    <row r="1784" spans="21:21" s="9" customFormat="1" ht="15.2" customHeight="1">
      <c r="U1784" s="12"/>
    </row>
    <row r="1785" spans="21:21" s="9" customFormat="1" ht="15.2" customHeight="1">
      <c r="U1785" s="12"/>
    </row>
    <row r="1786" spans="21:21" s="9" customFormat="1" ht="15.2" customHeight="1">
      <c r="U1786" s="12"/>
    </row>
    <row r="1787" spans="21:21" s="9" customFormat="1" ht="15.2" customHeight="1">
      <c r="U1787" s="12"/>
    </row>
    <row r="1788" spans="21:21" s="9" customFormat="1" ht="15.2" customHeight="1">
      <c r="U1788" s="12"/>
    </row>
    <row r="1789" spans="21:21" s="9" customFormat="1" ht="15.2" customHeight="1">
      <c r="U1789" s="12"/>
    </row>
    <row r="1790" spans="21:21" s="9" customFormat="1" ht="15.2" customHeight="1">
      <c r="U1790" s="12"/>
    </row>
    <row r="1791" spans="21:21" s="9" customFormat="1" ht="15.2" customHeight="1">
      <c r="U1791" s="12"/>
    </row>
    <row r="1792" spans="21:21" s="9" customFormat="1" ht="15.2" customHeight="1">
      <c r="U1792" s="12"/>
    </row>
    <row r="1793" spans="21:21" s="9" customFormat="1" ht="15.2" customHeight="1">
      <c r="U1793" s="12"/>
    </row>
    <row r="1794" spans="21:21" s="9" customFormat="1" ht="15.2" customHeight="1">
      <c r="U1794" s="12"/>
    </row>
    <row r="1795" spans="21:21" s="9" customFormat="1" ht="15.2" customHeight="1">
      <c r="U1795" s="12"/>
    </row>
    <row r="1796" spans="21:21" s="9" customFormat="1" ht="15.2" customHeight="1">
      <c r="U1796" s="12"/>
    </row>
    <row r="1797" spans="21:21" s="9" customFormat="1" ht="15.2" customHeight="1">
      <c r="U1797" s="12"/>
    </row>
    <row r="1798" spans="21:21" s="9" customFormat="1" ht="15.2" customHeight="1">
      <c r="U1798" s="12"/>
    </row>
    <row r="1799" spans="21:21" s="9" customFormat="1" ht="15.2" customHeight="1">
      <c r="U1799" s="12"/>
    </row>
    <row r="1800" spans="21:21" s="9" customFormat="1" ht="15.2" customHeight="1">
      <c r="U1800" s="12"/>
    </row>
    <row r="1801" spans="21:21" s="9" customFormat="1" ht="15.2" customHeight="1">
      <c r="U1801" s="12"/>
    </row>
    <row r="1802" spans="21:21" s="9" customFormat="1" ht="15.2" customHeight="1">
      <c r="U1802" s="12"/>
    </row>
    <row r="1803" spans="21:21" s="9" customFormat="1" ht="15.2" customHeight="1">
      <c r="U1803" s="12"/>
    </row>
    <row r="1804" spans="21:21" s="9" customFormat="1" ht="15.2" customHeight="1">
      <c r="U1804" s="12"/>
    </row>
    <row r="1805" spans="21:21" s="9" customFormat="1" ht="15.2" customHeight="1">
      <c r="U1805" s="12"/>
    </row>
    <row r="1806" spans="21:21" s="9" customFormat="1" ht="15.2" customHeight="1">
      <c r="U1806" s="12"/>
    </row>
    <row r="1807" spans="21:21" s="9" customFormat="1" ht="15.2" customHeight="1">
      <c r="U1807" s="12"/>
    </row>
    <row r="1808" spans="21:21" s="9" customFormat="1" ht="15.2" customHeight="1">
      <c r="U1808" s="12"/>
    </row>
    <row r="1809" spans="21:21" s="9" customFormat="1" ht="15.2" customHeight="1">
      <c r="U1809" s="12"/>
    </row>
    <row r="1810" spans="21:21" s="9" customFormat="1" ht="15.2" customHeight="1">
      <c r="U1810" s="12"/>
    </row>
    <row r="1811" spans="21:21" s="9" customFormat="1" ht="15.2" customHeight="1">
      <c r="U1811" s="12"/>
    </row>
    <row r="1812" spans="21:21" s="9" customFormat="1" ht="15.2" customHeight="1">
      <c r="U1812" s="12"/>
    </row>
    <row r="1813" spans="21:21" s="9" customFormat="1" ht="15.2" customHeight="1">
      <c r="U1813" s="12"/>
    </row>
    <row r="1814" spans="21:21" s="9" customFormat="1" ht="15.2" customHeight="1">
      <c r="U1814" s="12"/>
    </row>
    <row r="1815" spans="21:21" s="9" customFormat="1" ht="15.2" customHeight="1">
      <c r="U1815" s="12"/>
    </row>
    <row r="1816" spans="21:21" s="9" customFormat="1" ht="15.2" customHeight="1">
      <c r="U1816" s="12"/>
    </row>
    <row r="1817" spans="21:21" s="9" customFormat="1" ht="15.2" customHeight="1">
      <c r="U1817" s="12"/>
    </row>
    <row r="1818" spans="21:21" s="9" customFormat="1" ht="15.2" customHeight="1">
      <c r="U1818" s="12"/>
    </row>
    <row r="1819" spans="21:21" s="9" customFormat="1" ht="15.2" customHeight="1">
      <c r="U1819" s="12"/>
    </row>
    <row r="1820" spans="21:21" s="9" customFormat="1" ht="15.2" customHeight="1">
      <c r="U1820" s="12"/>
    </row>
    <row r="1821" spans="21:21" s="9" customFormat="1" ht="15.2" customHeight="1">
      <c r="U1821" s="12"/>
    </row>
    <row r="1822" spans="21:21" s="9" customFormat="1" ht="15.2" customHeight="1">
      <c r="U1822" s="12"/>
    </row>
    <row r="1823" spans="21:21" s="9" customFormat="1" ht="15.2" customHeight="1">
      <c r="U1823" s="12"/>
    </row>
    <row r="1824" spans="21:21" s="9" customFormat="1" ht="15.2" customHeight="1">
      <c r="U1824" s="12"/>
    </row>
    <row r="1825" spans="21:21" s="9" customFormat="1" ht="15.2" customHeight="1">
      <c r="U1825" s="12"/>
    </row>
    <row r="1826" spans="21:21" s="9" customFormat="1" ht="15.2" customHeight="1">
      <c r="U1826" s="12"/>
    </row>
    <row r="1827" spans="21:21" s="9" customFormat="1" ht="15.2" customHeight="1">
      <c r="U1827" s="12"/>
    </row>
    <row r="1828" spans="21:21" s="9" customFormat="1" ht="15.2" customHeight="1">
      <c r="U1828" s="12"/>
    </row>
    <row r="1829" spans="21:21" s="9" customFormat="1" ht="15.2" customHeight="1">
      <c r="U1829" s="12"/>
    </row>
    <row r="1830" spans="21:21" s="9" customFormat="1" ht="15.2" customHeight="1">
      <c r="U1830" s="12"/>
    </row>
    <row r="1831" spans="21:21" s="9" customFormat="1" ht="15.2" customHeight="1">
      <c r="U1831" s="12"/>
    </row>
    <row r="1832" spans="21:21" s="9" customFormat="1" ht="15.2" customHeight="1">
      <c r="U1832" s="12"/>
    </row>
    <row r="1833" spans="21:21" s="9" customFormat="1" ht="15.2" customHeight="1">
      <c r="U1833" s="12"/>
    </row>
    <row r="1834" spans="21:21" s="9" customFormat="1" ht="15.2" customHeight="1">
      <c r="U1834" s="12"/>
    </row>
    <row r="1835" spans="21:21" s="9" customFormat="1" ht="15.2" customHeight="1">
      <c r="U1835" s="12"/>
    </row>
    <row r="1836" spans="21:21" s="9" customFormat="1" ht="15.2" customHeight="1">
      <c r="U1836" s="12"/>
    </row>
    <row r="1837" spans="21:21" s="9" customFormat="1" ht="15.2" customHeight="1">
      <c r="U1837" s="12"/>
    </row>
    <row r="1838" spans="21:21" s="9" customFormat="1" ht="15.2" customHeight="1">
      <c r="U1838" s="12"/>
    </row>
    <row r="1839" spans="21:21" s="9" customFormat="1" ht="15.2" customHeight="1">
      <c r="U1839" s="12"/>
    </row>
    <row r="1840" spans="21:21" s="9" customFormat="1" ht="15.2" customHeight="1">
      <c r="U1840" s="12"/>
    </row>
    <row r="1841" spans="21:21" s="9" customFormat="1" ht="15.2" customHeight="1">
      <c r="U1841" s="12"/>
    </row>
    <row r="1842" spans="21:21" s="9" customFormat="1" ht="15.2" customHeight="1">
      <c r="U1842" s="12"/>
    </row>
    <row r="1843" spans="21:21" s="9" customFormat="1" ht="15.2" customHeight="1">
      <c r="U1843" s="12"/>
    </row>
    <row r="1844" spans="21:21" s="9" customFormat="1" ht="15.2" customHeight="1">
      <c r="U1844" s="12"/>
    </row>
    <row r="1845" spans="21:21" s="9" customFormat="1" ht="15.2" customHeight="1">
      <c r="U1845" s="12"/>
    </row>
    <row r="1846" spans="21:21" s="9" customFormat="1" ht="15.2" customHeight="1">
      <c r="U1846" s="12"/>
    </row>
    <row r="1847" spans="21:21" s="9" customFormat="1" ht="15.2" customHeight="1">
      <c r="U1847" s="12"/>
    </row>
    <row r="1848" spans="21:21" s="9" customFormat="1" ht="15.2" customHeight="1">
      <c r="U1848" s="12"/>
    </row>
    <row r="1849" spans="21:21" s="9" customFormat="1" ht="15.2" customHeight="1">
      <c r="U1849" s="12"/>
    </row>
    <row r="1850" spans="21:21" s="9" customFormat="1" ht="15.2" customHeight="1">
      <c r="U1850" s="12"/>
    </row>
    <row r="1851" spans="21:21" s="9" customFormat="1" ht="15.2" customHeight="1">
      <c r="U1851" s="12"/>
    </row>
    <row r="1852" spans="21:21" s="9" customFormat="1" ht="15.2" customHeight="1">
      <c r="U1852" s="12"/>
    </row>
    <row r="1853" spans="21:21" s="9" customFormat="1" ht="15.2" customHeight="1">
      <c r="U1853" s="12"/>
    </row>
    <row r="1854" spans="21:21" s="9" customFormat="1" ht="15.2" customHeight="1">
      <c r="U1854" s="12"/>
    </row>
    <row r="1855" spans="21:21" s="9" customFormat="1" ht="15.2" customHeight="1">
      <c r="U1855" s="12"/>
    </row>
    <row r="1856" spans="21:21" s="9" customFormat="1" ht="15.2" customHeight="1">
      <c r="U1856" s="12"/>
    </row>
    <row r="1857" spans="21:21" s="9" customFormat="1" ht="15.2" customHeight="1">
      <c r="U1857" s="12"/>
    </row>
    <row r="1858" spans="21:21" s="9" customFormat="1" ht="15.2" customHeight="1">
      <c r="U1858" s="12"/>
    </row>
    <row r="1859" spans="21:21" s="9" customFormat="1" ht="15.2" customHeight="1">
      <c r="U1859" s="12"/>
    </row>
    <row r="1860" spans="21:21" s="9" customFormat="1" ht="15.2" customHeight="1">
      <c r="U1860" s="12"/>
    </row>
    <row r="1861" spans="21:21" s="9" customFormat="1" ht="15.2" customHeight="1">
      <c r="U1861" s="12"/>
    </row>
    <row r="1862" spans="21:21" s="9" customFormat="1" ht="15.2" customHeight="1">
      <c r="U1862" s="12"/>
    </row>
    <row r="1863" spans="21:21" s="9" customFormat="1" ht="15.2" customHeight="1">
      <c r="U1863" s="12"/>
    </row>
    <row r="1864" spans="21:21" s="9" customFormat="1" ht="15.2" customHeight="1">
      <c r="U1864" s="12"/>
    </row>
    <row r="1865" spans="21:21" s="9" customFormat="1" ht="15.2" customHeight="1">
      <c r="U1865" s="12"/>
    </row>
    <row r="1866" spans="21:21" s="9" customFormat="1" ht="15.2" customHeight="1">
      <c r="U1866" s="12"/>
    </row>
    <row r="1867" spans="21:21" s="9" customFormat="1" ht="15.2" customHeight="1">
      <c r="U1867" s="12"/>
    </row>
    <row r="1868" spans="21:21" s="9" customFormat="1" ht="15.2" customHeight="1">
      <c r="U1868" s="12"/>
    </row>
    <row r="1869" spans="21:21" s="9" customFormat="1" ht="15.2" customHeight="1">
      <c r="U1869" s="12"/>
    </row>
    <row r="1870" spans="21:21" s="9" customFormat="1" ht="15.2" customHeight="1">
      <c r="U1870" s="12"/>
    </row>
    <row r="1871" spans="21:21" s="9" customFormat="1" ht="15.2" customHeight="1">
      <c r="U1871" s="12"/>
    </row>
    <row r="1872" spans="21:21" s="9" customFormat="1" ht="15.2" customHeight="1">
      <c r="U1872" s="12"/>
    </row>
    <row r="1873" spans="21:21" s="9" customFormat="1" ht="15.2" customHeight="1">
      <c r="U1873" s="12"/>
    </row>
    <row r="1874" spans="21:21" s="9" customFormat="1" ht="15.2" customHeight="1">
      <c r="U1874" s="12"/>
    </row>
    <row r="1875" spans="21:21" s="9" customFormat="1" ht="15.2" customHeight="1">
      <c r="U1875" s="12"/>
    </row>
    <row r="1876" spans="21:21" s="9" customFormat="1" ht="15.2" customHeight="1">
      <c r="U1876" s="12"/>
    </row>
    <row r="1877" spans="21:21" s="9" customFormat="1" ht="15.2" customHeight="1">
      <c r="U1877" s="12"/>
    </row>
    <row r="1878" spans="21:21" s="9" customFormat="1" ht="15.2" customHeight="1">
      <c r="U1878" s="12"/>
    </row>
    <row r="1879" spans="21:21" s="9" customFormat="1" ht="15.2" customHeight="1">
      <c r="U1879" s="12"/>
    </row>
    <row r="1880" spans="21:21" s="9" customFormat="1" ht="15.2" customHeight="1">
      <c r="U1880" s="12"/>
    </row>
    <row r="1881" spans="21:21" s="9" customFormat="1" ht="15.2" customHeight="1">
      <c r="U1881" s="12"/>
    </row>
    <row r="1882" spans="21:21" s="9" customFormat="1" ht="15.2" customHeight="1">
      <c r="U1882" s="12"/>
    </row>
    <row r="1883" spans="21:21" s="9" customFormat="1" ht="15.2" customHeight="1">
      <c r="U1883" s="12"/>
    </row>
    <row r="1884" spans="21:21" s="9" customFormat="1" ht="15.2" customHeight="1">
      <c r="U1884" s="12"/>
    </row>
    <row r="1885" spans="21:21" s="9" customFormat="1" ht="15.2" customHeight="1">
      <c r="U1885" s="12"/>
    </row>
    <row r="1886" spans="21:21" s="9" customFormat="1" ht="15.2" customHeight="1">
      <c r="U1886" s="12"/>
    </row>
    <row r="1887" spans="21:21" s="9" customFormat="1" ht="15.2" customHeight="1">
      <c r="U1887" s="12"/>
    </row>
    <row r="1888" spans="21:21" s="9" customFormat="1" ht="15.2" customHeight="1">
      <c r="U1888" s="12"/>
    </row>
    <row r="1889" spans="21:21" s="9" customFormat="1" ht="15.2" customHeight="1">
      <c r="U1889" s="12"/>
    </row>
    <row r="1890" spans="21:21" s="9" customFormat="1" ht="15.2" customHeight="1">
      <c r="U1890" s="12"/>
    </row>
    <row r="1891" spans="21:21" s="9" customFormat="1" ht="15.2" customHeight="1">
      <c r="U1891" s="12"/>
    </row>
    <row r="1892" spans="21:21" s="9" customFormat="1" ht="15.2" customHeight="1">
      <c r="U1892" s="12"/>
    </row>
    <row r="1893" spans="21:21" s="9" customFormat="1" ht="15.2" customHeight="1">
      <c r="U1893" s="12"/>
    </row>
    <row r="1894" spans="21:21" s="9" customFormat="1" ht="15.2" customHeight="1">
      <c r="U1894" s="12"/>
    </row>
    <row r="1895" spans="21:21" s="9" customFormat="1" ht="15.2" customHeight="1">
      <c r="U1895" s="12"/>
    </row>
    <row r="1896" spans="21:21" s="9" customFormat="1" ht="15.2" customHeight="1">
      <c r="U1896" s="12"/>
    </row>
    <row r="1897" spans="21:21" s="9" customFormat="1" ht="15.2" customHeight="1">
      <c r="U1897" s="12"/>
    </row>
    <row r="1898" spans="21:21" s="9" customFormat="1" ht="15.2" customHeight="1">
      <c r="U1898" s="12"/>
    </row>
    <row r="1899" spans="21:21" s="9" customFormat="1" ht="15.2" customHeight="1">
      <c r="U1899" s="12"/>
    </row>
    <row r="1900" spans="21:21" s="9" customFormat="1" ht="15.2" customHeight="1">
      <c r="U1900" s="12"/>
    </row>
    <row r="1901" spans="21:21" s="9" customFormat="1" ht="15.2" customHeight="1">
      <c r="U1901" s="12"/>
    </row>
    <row r="1902" spans="21:21" s="9" customFormat="1" ht="15.2" customHeight="1">
      <c r="U1902" s="12"/>
    </row>
    <row r="1903" spans="21:21" s="9" customFormat="1" ht="15.2" customHeight="1">
      <c r="U1903" s="12"/>
    </row>
    <row r="1904" spans="21:21" s="9" customFormat="1" ht="15.2" customHeight="1">
      <c r="U1904" s="12"/>
    </row>
    <row r="1905" spans="21:21" s="9" customFormat="1" ht="15.2" customHeight="1">
      <c r="U1905" s="12"/>
    </row>
    <row r="1906" spans="21:21" s="9" customFormat="1" ht="15.2" customHeight="1">
      <c r="U1906" s="12"/>
    </row>
    <row r="1907" spans="21:21" s="9" customFormat="1" ht="15.2" customHeight="1">
      <c r="U1907" s="12"/>
    </row>
    <row r="1908" spans="21:21" s="9" customFormat="1" ht="15.2" customHeight="1">
      <c r="U1908" s="12"/>
    </row>
    <row r="1909" spans="21:21" s="9" customFormat="1" ht="15.2" customHeight="1">
      <c r="U1909" s="12"/>
    </row>
    <row r="1910" spans="21:21" s="9" customFormat="1" ht="15.2" customHeight="1">
      <c r="U1910" s="12"/>
    </row>
    <row r="1911" spans="21:21" s="9" customFormat="1" ht="15.2" customHeight="1">
      <c r="U1911" s="12"/>
    </row>
    <row r="1912" spans="21:21" s="9" customFormat="1" ht="15.2" customHeight="1">
      <c r="U1912" s="12"/>
    </row>
    <row r="1913" spans="21:21" s="9" customFormat="1" ht="15.2" customHeight="1">
      <c r="U1913" s="12"/>
    </row>
    <row r="1914" spans="21:21" s="9" customFormat="1" ht="15.2" customHeight="1">
      <c r="U1914" s="12"/>
    </row>
    <row r="1915" spans="21:21" s="9" customFormat="1" ht="15.2" customHeight="1">
      <c r="U1915" s="12"/>
    </row>
    <row r="1916" spans="21:21" s="9" customFormat="1" ht="15.2" customHeight="1">
      <c r="U1916" s="12"/>
    </row>
    <row r="1917" spans="21:21" s="9" customFormat="1" ht="15.2" customHeight="1">
      <c r="U1917" s="12"/>
    </row>
    <row r="1918" spans="21:21" s="9" customFormat="1" ht="15.2" customHeight="1">
      <c r="U1918" s="12"/>
    </row>
    <row r="1919" spans="21:21" s="9" customFormat="1" ht="15.2" customHeight="1">
      <c r="U1919" s="12"/>
    </row>
    <row r="1920" spans="21:21" s="9" customFormat="1" ht="15.2" customHeight="1">
      <c r="U1920" s="12"/>
    </row>
    <row r="1921" spans="21:21" s="9" customFormat="1" ht="15.2" customHeight="1">
      <c r="U1921" s="12"/>
    </row>
    <row r="1922" spans="21:21" s="9" customFormat="1" ht="15.2" customHeight="1">
      <c r="U1922" s="12"/>
    </row>
    <row r="1923" spans="21:21" s="9" customFormat="1" ht="15.2" customHeight="1">
      <c r="U1923" s="12"/>
    </row>
    <row r="1924" spans="21:21" s="9" customFormat="1" ht="15.2" customHeight="1">
      <c r="U1924" s="12"/>
    </row>
    <row r="1925" spans="21:21" s="9" customFormat="1" ht="15.2" customHeight="1">
      <c r="U1925" s="12"/>
    </row>
    <row r="1926" spans="21:21" s="9" customFormat="1" ht="15.2" customHeight="1">
      <c r="U1926" s="12"/>
    </row>
    <row r="1927" spans="21:21" s="9" customFormat="1" ht="15.2" customHeight="1">
      <c r="U1927" s="12"/>
    </row>
    <row r="1928" spans="21:21" s="9" customFormat="1" ht="15.2" customHeight="1">
      <c r="U1928" s="12"/>
    </row>
    <row r="1929" spans="21:21" s="9" customFormat="1" ht="15.2" customHeight="1">
      <c r="U1929" s="12"/>
    </row>
    <row r="1930" spans="21:21" s="9" customFormat="1" ht="15.2" customHeight="1">
      <c r="U1930" s="12"/>
    </row>
    <row r="1931" spans="21:21" s="9" customFormat="1" ht="15.2" customHeight="1">
      <c r="U1931" s="12"/>
    </row>
    <row r="1932" spans="21:21" s="9" customFormat="1" ht="15.2" customHeight="1">
      <c r="U1932" s="12"/>
    </row>
    <row r="1933" spans="21:21" s="9" customFormat="1" ht="15.2" customHeight="1">
      <c r="U1933" s="12"/>
    </row>
    <row r="1934" spans="21:21" s="9" customFormat="1" ht="15.2" customHeight="1">
      <c r="U1934" s="12"/>
    </row>
    <row r="1935" spans="21:21" s="9" customFormat="1" ht="15.2" customHeight="1">
      <c r="U1935" s="12"/>
    </row>
    <row r="1936" spans="21:21" s="9" customFormat="1" ht="15.2" customHeight="1">
      <c r="U1936" s="12"/>
    </row>
    <row r="1937" spans="21:21" s="9" customFormat="1" ht="15.2" customHeight="1">
      <c r="U1937" s="12"/>
    </row>
    <row r="1938" spans="21:21" s="9" customFormat="1" ht="15.2" customHeight="1">
      <c r="U1938" s="12"/>
    </row>
    <row r="1939" spans="21:21" s="9" customFormat="1" ht="15.2" customHeight="1">
      <c r="U1939" s="12"/>
    </row>
    <row r="1940" spans="21:21" s="9" customFormat="1" ht="15.2" customHeight="1">
      <c r="U1940" s="12"/>
    </row>
    <row r="1941" spans="21:21" s="9" customFormat="1" ht="15.2" customHeight="1">
      <c r="U1941" s="12"/>
    </row>
    <row r="1942" spans="21:21" s="9" customFormat="1" ht="15.2" customHeight="1">
      <c r="U1942" s="12"/>
    </row>
    <row r="1943" spans="21:21" s="9" customFormat="1" ht="15.2" customHeight="1">
      <c r="U1943" s="12"/>
    </row>
    <row r="1944" spans="21:21" s="9" customFormat="1" ht="15.2" customHeight="1">
      <c r="U1944" s="12"/>
    </row>
    <row r="1945" spans="21:21" s="9" customFormat="1" ht="15.2" customHeight="1">
      <c r="U1945" s="12"/>
    </row>
    <row r="1946" spans="21:21" s="9" customFormat="1" ht="15.2" customHeight="1">
      <c r="U1946" s="12"/>
    </row>
    <row r="1947" spans="21:21" s="9" customFormat="1" ht="15.2" customHeight="1">
      <c r="U1947" s="12"/>
    </row>
    <row r="1948" spans="21:21" s="9" customFormat="1" ht="15.2" customHeight="1">
      <c r="U1948" s="12"/>
    </row>
    <row r="1949" spans="21:21" s="9" customFormat="1" ht="15.2" customHeight="1">
      <c r="U1949" s="12"/>
    </row>
    <row r="1950" spans="21:21" s="9" customFormat="1" ht="15.2" customHeight="1">
      <c r="U1950" s="12"/>
    </row>
    <row r="1951" spans="21:21" s="9" customFormat="1" ht="15.2" customHeight="1">
      <c r="U1951" s="12"/>
    </row>
    <row r="1952" spans="21:21" s="9" customFormat="1" ht="15.2" customHeight="1">
      <c r="U1952" s="12"/>
    </row>
    <row r="1953" spans="21:21" s="9" customFormat="1" ht="15.2" customHeight="1">
      <c r="U1953" s="12"/>
    </row>
    <row r="1954" spans="21:21" s="9" customFormat="1" ht="15.2" customHeight="1">
      <c r="U1954" s="12"/>
    </row>
    <row r="1955" spans="21:21" s="9" customFormat="1" ht="15.2" customHeight="1">
      <c r="U1955" s="12"/>
    </row>
    <row r="1956" spans="21:21" s="9" customFormat="1" ht="15.2" customHeight="1">
      <c r="U1956" s="12"/>
    </row>
    <row r="1957" spans="21:21" s="9" customFormat="1" ht="15.2" customHeight="1">
      <c r="U1957" s="12"/>
    </row>
    <row r="1958" spans="21:21" s="9" customFormat="1" ht="15.2" customHeight="1">
      <c r="U1958" s="12"/>
    </row>
    <row r="1959" spans="21:21" s="9" customFormat="1" ht="15.2" customHeight="1">
      <c r="U1959" s="12"/>
    </row>
    <row r="1960" spans="21:21" s="9" customFormat="1" ht="15.2" customHeight="1">
      <c r="U1960" s="12"/>
    </row>
    <row r="1961" spans="21:21" s="9" customFormat="1" ht="15.2" customHeight="1">
      <c r="U1961" s="12"/>
    </row>
    <row r="1962" spans="21:21" s="9" customFormat="1" ht="15.2" customHeight="1">
      <c r="U1962" s="12"/>
    </row>
    <row r="1963" spans="21:21" s="9" customFormat="1" ht="15.2" customHeight="1">
      <c r="U1963" s="12"/>
    </row>
    <row r="1964" spans="21:21" s="9" customFormat="1" ht="15.2" customHeight="1">
      <c r="U1964" s="12"/>
    </row>
    <row r="1965" spans="21:21" s="9" customFormat="1" ht="15.2" customHeight="1">
      <c r="U1965" s="12"/>
    </row>
    <row r="1966" spans="21:21" s="9" customFormat="1" ht="15.2" customHeight="1">
      <c r="U1966" s="12"/>
    </row>
    <row r="1967" spans="21:21" s="9" customFormat="1" ht="15.2" customHeight="1">
      <c r="U1967" s="12"/>
    </row>
    <row r="1968" spans="21:21" s="9" customFormat="1" ht="15.2" customHeight="1">
      <c r="U1968" s="12"/>
    </row>
    <row r="1969" spans="21:21" s="9" customFormat="1" ht="15.2" customHeight="1">
      <c r="U1969" s="12"/>
    </row>
    <row r="1970" spans="21:21" s="9" customFormat="1" ht="15.2" customHeight="1">
      <c r="U1970" s="12"/>
    </row>
    <row r="1971" spans="21:21" s="9" customFormat="1" ht="15.2" customHeight="1">
      <c r="U1971" s="12"/>
    </row>
    <row r="1972" spans="21:21" s="9" customFormat="1" ht="15.2" customHeight="1">
      <c r="U1972" s="12"/>
    </row>
    <row r="1973" spans="21:21" s="9" customFormat="1" ht="15.2" customHeight="1">
      <c r="U1973" s="12"/>
    </row>
    <row r="1974" spans="21:21" s="9" customFormat="1" ht="15.2" customHeight="1">
      <c r="U1974" s="12"/>
    </row>
    <row r="1975" spans="21:21" s="9" customFormat="1" ht="15.2" customHeight="1">
      <c r="U1975" s="12"/>
    </row>
    <row r="1976" spans="21:21" s="9" customFormat="1" ht="15.2" customHeight="1">
      <c r="U1976" s="12"/>
    </row>
    <row r="1977" spans="21:21" s="9" customFormat="1" ht="15.2" customHeight="1">
      <c r="U1977" s="12"/>
    </row>
    <row r="1978" spans="21:21" s="9" customFormat="1" ht="15.2" customHeight="1">
      <c r="U1978" s="12"/>
    </row>
    <row r="1979" spans="21:21" s="9" customFormat="1" ht="15.2" customHeight="1">
      <c r="U1979" s="12"/>
    </row>
    <row r="1980" spans="21:21" s="9" customFormat="1" ht="15.2" customHeight="1">
      <c r="U1980" s="12"/>
    </row>
    <row r="1981" spans="21:21" s="9" customFormat="1" ht="15.2" customHeight="1">
      <c r="U1981" s="12"/>
    </row>
    <row r="1982" spans="21:21" s="9" customFormat="1" ht="15.2" customHeight="1">
      <c r="U1982" s="12"/>
    </row>
    <row r="1983" spans="21:21" s="9" customFormat="1" ht="15.2" customHeight="1">
      <c r="U1983" s="12"/>
    </row>
    <row r="1984" spans="21:21" s="9" customFormat="1" ht="15.2" customHeight="1">
      <c r="U1984" s="12"/>
    </row>
    <row r="1985" spans="21:21" s="9" customFormat="1" ht="15.2" customHeight="1">
      <c r="U1985" s="12"/>
    </row>
    <row r="1986" spans="21:21" s="9" customFormat="1" ht="15.2" customHeight="1">
      <c r="U1986" s="12"/>
    </row>
    <row r="1987" spans="21:21" s="9" customFormat="1" ht="15.2" customHeight="1">
      <c r="U1987" s="12"/>
    </row>
    <row r="1988" spans="21:21" s="9" customFormat="1" ht="15.2" customHeight="1">
      <c r="U1988" s="12"/>
    </row>
    <row r="1989" spans="21:21" s="9" customFormat="1" ht="15.2" customHeight="1">
      <c r="U1989" s="12"/>
    </row>
    <row r="1990" spans="21:21" s="9" customFormat="1" ht="15.2" customHeight="1">
      <c r="U1990" s="12"/>
    </row>
    <row r="1991" spans="21:21" s="9" customFormat="1" ht="15.2" customHeight="1">
      <c r="U1991" s="12"/>
    </row>
    <row r="1992" spans="21:21" s="9" customFormat="1" ht="15.2" customHeight="1">
      <c r="U1992" s="12"/>
    </row>
    <row r="1993" spans="21:21" s="9" customFormat="1" ht="15.2" customHeight="1">
      <c r="U1993" s="12"/>
    </row>
    <row r="1994" spans="21:21" s="9" customFormat="1" ht="15.2" customHeight="1">
      <c r="U1994" s="12"/>
    </row>
    <row r="1995" spans="21:21" s="9" customFormat="1" ht="15.2" customHeight="1">
      <c r="U1995" s="12"/>
    </row>
    <row r="1996" spans="21:21" s="9" customFormat="1" ht="15.2" customHeight="1">
      <c r="U1996" s="12"/>
    </row>
    <row r="1997" spans="21:21" s="9" customFormat="1" ht="15.2" customHeight="1">
      <c r="U1997" s="12"/>
    </row>
    <row r="1998" spans="21:21" s="9" customFormat="1" ht="15.2" customHeight="1">
      <c r="U1998" s="12"/>
    </row>
    <row r="1999" spans="21:21" s="9" customFormat="1" ht="15.2" customHeight="1">
      <c r="U1999" s="12"/>
    </row>
    <row r="2000" spans="21:21" s="9" customFormat="1" ht="15.2" customHeight="1">
      <c r="U2000" s="12"/>
    </row>
    <row r="2001" spans="21:21" s="9" customFormat="1" ht="15.2" customHeight="1">
      <c r="U2001" s="12"/>
    </row>
    <row r="2002" spans="21:21" s="9" customFormat="1" ht="15.2" customHeight="1">
      <c r="U2002" s="12"/>
    </row>
    <row r="2003" spans="21:21" s="9" customFormat="1" ht="15.2" customHeight="1">
      <c r="U2003" s="12"/>
    </row>
    <row r="2004" spans="21:21" s="9" customFormat="1" ht="15.2" customHeight="1">
      <c r="U2004" s="12"/>
    </row>
    <row r="2005" spans="21:21" s="9" customFormat="1" ht="15.2" customHeight="1">
      <c r="U2005" s="12"/>
    </row>
    <row r="2006" spans="21:21" s="9" customFormat="1" ht="15.2" customHeight="1">
      <c r="U2006" s="12"/>
    </row>
    <row r="2007" spans="21:21" s="9" customFormat="1" ht="15.2" customHeight="1">
      <c r="U2007" s="12"/>
    </row>
    <row r="2008" spans="21:21" s="9" customFormat="1" ht="15.2" customHeight="1">
      <c r="U2008" s="12"/>
    </row>
    <row r="2009" spans="21:21" s="9" customFormat="1" ht="15.2" customHeight="1">
      <c r="U2009" s="12"/>
    </row>
    <row r="2010" spans="21:21" s="9" customFormat="1" ht="15.2" customHeight="1">
      <c r="U2010" s="12"/>
    </row>
    <row r="2011" spans="21:21" s="9" customFormat="1" ht="15.2" customHeight="1">
      <c r="U2011" s="12"/>
    </row>
    <row r="2012" spans="21:21" s="9" customFormat="1" ht="15.2" customHeight="1">
      <c r="U2012" s="12"/>
    </row>
    <row r="2013" spans="21:21" s="9" customFormat="1" ht="15.2" customHeight="1">
      <c r="U2013" s="12"/>
    </row>
    <row r="2014" spans="21:21" s="9" customFormat="1" ht="15.2" customHeight="1">
      <c r="U2014" s="12"/>
    </row>
    <row r="2015" spans="21:21" s="9" customFormat="1" ht="15.2" customHeight="1">
      <c r="U2015" s="12"/>
    </row>
    <row r="2016" spans="21:21" s="9" customFormat="1" ht="15.2" customHeight="1">
      <c r="U2016" s="12"/>
    </row>
    <row r="2017" spans="21:21" s="9" customFormat="1" ht="15.2" customHeight="1">
      <c r="U2017" s="12"/>
    </row>
    <row r="2018" spans="21:21" s="9" customFormat="1" ht="15.2" customHeight="1">
      <c r="U2018" s="12"/>
    </row>
    <row r="2019" spans="21:21" s="9" customFormat="1" ht="15.2" customHeight="1">
      <c r="U2019" s="12"/>
    </row>
    <row r="2020" spans="21:21" s="9" customFormat="1" ht="15.2" customHeight="1">
      <c r="U2020" s="12"/>
    </row>
    <row r="2021" spans="21:21" s="9" customFormat="1" ht="15.2" customHeight="1">
      <c r="U2021" s="12"/>
    </row>
    <row r="2022" spans="21:21" s="9" customFormat="1" ht="15.2" customHeight="1">
      <c r="U2022" s="12"/>
    </row>
    <row r="2023" spans="21:21" s="9" customFormat="1" ht="15.2" customHeight="1">
      <c r="U2023" s="12"/>
    </row>
    <row r="2024" spans="21:21" s="9" customFormat="1" ht="15.2" customHeight="1">
      <c r="U2024" s="12"/>
    </row>
    <row r="2025" spans="21:21" s="9" customFormat="1" ht="15.2" customHeight="1">
      <c r="U2025" s="12"/>
    </row>
    <row r="2026" spans="21:21" s="9" customFormat="1" ht="15.2" customHeight="1">
      <c r="U2026" s="12"/>
    </row>
    <row r="2027" spans="21:21" s="9" customFormat="1" ht="15.2" customHeight="1">
      <c r="U2027" s="12"/>
    </row>
    <row r="2028" spans="21:21" s="9" customFormat="1" ht="15.2" customHeight="1">
      <c r="U2028" s="12"/>
    </row>
    <row r="2029" spans="21:21" s="9" customFormat="1" ht="15.2" customHeight="1">
      <c r="U2029" s="12"/>
    </row>
    <row r="2030" spans="21:21" s="9" customFormat="1" ht="15.2" customHeight="1">
      <c r="U2030" s="12"/>
    </row>
    <row r="2031" spans="21:21" s="9" customFormat="1" ht="15.2" customHeight="1">
      <c r="U2031" s="12"/>
    </row>
    <row r="2032" spans="21:21" s="9" customFormat="1" ht="15.2" customHeight="1">
      <c r="U2032" s="12"/>
    </row>
    <row r="2033" spans="21:21" s="9" customFormat="1" ht="15.2" customHeight="1">
      <c r="U2033" s="12"/>
    </row>
    <row r="2034" spans="21:21" s="9" customFormat="1" ht="15.2" customHeight="1">
      <c r="U2034" s="12"/>
    </row>
    <row r="2035" spans="21:21" s="9" customFormat="1" ht="15.2" customHeight="1">
      <c r="U2035" s="12"/>
    </row>
    <row r="2036" spans="21:21" s="9" customFormat="1" ht="15.2" customHeight="1">
      <c r="U2036" s="12"/>
    </row>
    <row r="2037" spans="21:21" s="9" customFormat="1" ht="15.2" customHeight="1">
      <c r="U2037" s="12"/>
    </row>
    <row r="2038" spans="21:21" s="9" customFormat="1" ht="15.2" customHeight="1">
      <c r="U2038" s="12"/>
    </row>
    <row r="2039" spans="21:21" s="9" customFormat="1" ht="15.2" customHeight="1">
      <c r="U2039" s="12"/>
    </row>
    <row r="2040" spans="21:21" s="9" customFormat="1" ht="15.2" customHeight="1">
      <c r="U2040" s="12"/>
    </row>
    <row r="2041" spans="21:21" s="9" customFormat="1" ht="15.2" customHeight="1">
      <c r="U2041" s="12"/>
    </row>
    <row r="2042" spans="21:21" s="9" customFormat="1" ht="15.2" customHeight="1">
      <c r="U2042" s="12"/>
    </row>
    <row r="2043" spans="21:21" s="9" customFormat="1" ht="15.2" customHeight="1">
      <c r="U2043" s="12"/>
    </row>
    <row r="2044" spans="21:21" s="9" customFormat="1" ht="15.2" customHeight="1">
      <c r="U2044" s="12"/>
    </row>
    <row r="2045" spans="21:21" s="9" customFormat="1" ht="15.2" customHeight="1">
      <c r="U2045" s="12"/>
    </row>
    <row r="2046" spans="21:21" s="9" customFormat="1" ht="15.2" customHeight="1">
      <c r="U2046" s="12"/>
    </row>
    <row r="2047" spans="21:21" s="9" customFormat="1" ht="15.2" customHeight="1">
      <c r="U2047" s="12"/>
    </row>
    <row r="2048" spans="21:21" s="9" customFormat="1" ht="15.2" customHeight="1">
      <c r="U2048" s="12"/>
    </row>
    <row r="2049" spans="21:21" s="9" customFormat="1" ht="15.2" customHeight="1">
      <c r="U2049" s="12"/>
    </row>
    <row r="2050" spans="21:21" s="9" customFormat="1" ht="15.2" customHeight="1">
      <c r="U2050" s="12"/>
    </row>
    <row r="2051" spans="21:21" s="9" customFormat="1" ht="15.2" customHeight="1">
      <c r="U2051" s="12"/>
    </row>
    <row r="2052" spans="21:21" s="9" customFormat="1" ht="15.2" customHeight="1">
      <c r="U2052" s="12"/>
    </row>
    <row r="2053" spans="21:21" s="9" customFormat="1" ht="15.2" customHeight="1">
      <c r="U2053" s="12"/>
    </row>
    <row r="2054" spans="21:21" s="9" customFormat="1" ht="15.2" customHeight="1">
      <c r="U2054" s="12"/>
    </row>
    <row r="2055" spans="21:21" s="9" customFormat="1" ht="15.2" customHeight="1">
      <c r="U2055" s="12"/>
    </row>
    <row r="2056" spans="21:21" s="9" customFormat="1" ht="15.2" customHeight="1">
      <c r="U2056" s="12"/>
    </row>
    <row r="2057" spans="21:21" s="9" customFormat="1" ht="15.2" customHeight="1">
      <c r="U2057" s="12"/>
    </row>
    <row r="2058" spans="21:21" s="9" customFormat="1" ht="15.2" customHeight="1">
      <c r="U2058" s="12"/>
    </row>
    <row r="2059" spans="21:21" s="9" customFormat="1" ht="15.2" customHeight="1">
      <c r="U2059" s="12"/>
    </row>
    <row r="2060" spans="21:21" s="9" customFormat="1" ht="15.2" customHeight="1">
      <c r="U2060" s="12"/>
    </row>
    <row r="2061" spans="21:21" s="9" customFormat="1" ht="15.2" customHeight="1">
      <c r="U2061" s="12"/>
    </row>
    <row r="2062" spans="21:21" s="9" customFormat="1" ht="15.2" customHeight="1">
      <c r="U2062" s="12"/>
    </row>
    <row r="2063" spans="21:21" s="9" customFormat="1" ht="15.2" customHeight="1">
      <c r="U2063" s="12"/>
    </row>
    <row r="2064" spans="21:21" s="9" customFormat="1" ht="15.2" customHeight="1">
      <c r="U2064" s="12"/>
    </row>
    <row r="2065" spans="21:21" s="9" customFormat="1" ht="15.2" customHeight="1">
      <c r="U2065" s="12"/>
    </row>
    <row r="2066" spans="21:21" s="9" customFormat="1" ht="15.2" customHeight="1">
      <c r="U2066" s="12"/>
    </row>
    <row r="2067" spans="21:21" s="9" customFormat="1" ht="15.2" customHeight="1">
      <c r="U2067" s="12"/>
    </row>
    <row r="2068" spans="21:21" s="9" customFormat="1" ht="15.2" customHeight="1">
      <c r="U2068" s="12"/>
    </row>
    <row r="2069" spans="21:21" s="9" customFormat="1" ht="15.2" customHeight="1">
      <c r="U2069" s="12"/>
    </row>
    <row r="2070" spans="21:21" s="9" customFormat="1" ht="15.2" customHeight="1">
      <c r="U2070" s="12"/>
    </row>
    <row r="2071" spans="21:21" s="9" customFormat="1" ht="15.2" customHeight="1">
      <c r="U2071" s="12"/>
    </row>
    <row r="2072" spans="21:21" s="9" customFormat="1" ht="15.2" customHeight="1">
      <c r="U2072" s="12"/>
    </row>
    <row r="2073" spans="21:21" s="9" customFormat="1" ht="15.2" customHeight="1">
      <c r="U2073" s="12"/>
    </row>
    <row r="2074" spans="21:21" s="9" customFormat="1" ht="15.2" customHeight="1">
      <c r="U2074" s="12"/>
    </row>
    <row r="2075" spans="21:21" s="9" customFormat="1" ht="15.2" customHeight="1">
      <c r="U2075" s="12"/>
    </row>
    <row r="2076" spans="21:21" s="9" customFormat="1" ht="15.2" customHeight="1">
      <c r="U2076" s="12"/>
    </row>
    <row r="2077" spans="21:21" s="9" customFormat="1" ht="15.2" customHeight="1">
      <c r="U2077" s="12"/>
    </row>
    <row r="2078" spans="21:21" s="9" customFormat="1" ht="15.2" customHeight="1">
      <c r="U2078" s="12"/>
    </row>
    <row r="2079" spans="21:21" s="9" customFormat="1" ht="15.2" customHeight="1">
      <c r="U2079" s="12"/>
    </row>
    <row r="2080" spans="21:21" s="9" customFormat="1" ht="15.2" customHeight="1">
      <c r="U2080" s="12"/>
    </row>
    <row r="2081" spans="21:21" s="9" customFormat="1" ht="15.2" customHeight="1">
      <c r="U2081" s="12"/>
    </row>
    <row r="2082" spans="21:21" s="9" customFormat="1" ht="15.2" customHeight="1">
      <c r="U2082" s="12"/>
    </row>
    <row r="2083" spans="21:21" s="9" customFormat="1" ht="15.2" customHeight="1">
      <c r="U2083" s="12"/>
    </row>
    <row r="2084" spans="21:21" s="9" customFormat="1" ht="15.2" customHeight="1">
      <c r="U2084" s="12"/>
    </row>
    <row r="2085" spans="21:21" s="9" customFormat="1" ht="15.2" customHeight="1">
      <c r="U2085" s="12"/>
    </row>
    <row r="2086" spans="21:21" s="9" customFormat="1" ht="15.2" customHeight="1">
      <c r="U2086" s="12"/>
    </row>
    <row r="2087" spans="21:21" s="9" customFormat="1" ht="15.2" customHeight="1">
      <c r="U2087" s="12"/>
    </row>
    <row r="2088" spans="21:21" s="9" customFormat="1" ht="15.2" customHeight="1">
      <c r="U2088" s="12"/>
    </row>
    <row r="2089" spans="21:21" s="9" customFormat="1" ht="15.2" customHeight="1">
      <c r="U2089" s="12"/>
    </row>
    <row r="2090" spans="21:21" s="9" customFormat="1" ht="15.2" customHeight="1">
      <c r="U2090" s="12"/>
    </row>
    <row r="2091" spans="21:21" s="9" customFormat="1" ht="15.2" customHeight="1">
      <c r="U2091" s="12"/>
    </row>
    <row r="2092" spans="21:21" s="9" customFormat="1" ht="15.2" customHeight="1">
      <c r="U2092" s="12"/>
    </row>
    <row r="2093" spans="21:21" s="9" customFormat="1" ht="15.2" customHeight="1">
      <c r="U2093" s="12"/>
    </row>
    <row r="2094" spans="21:21" s="9" customFormat="1" ht="15.2" customHeight="1">
      <c r="U2094" s="12"/>
    </row>
    <row r="2095" spans="21:21" s="9" customFormat="1" ht="15.2" customHeight="1">
      <c r="U2095" s="12"/>
    </row>
    <row r="2096" spans="21:21" s="9" customFormat="1" ht="15.2" customHeight="1">
      <c r="U2096" s="12"/>
    </row>
    <row r="2097" spans="21:21" s="9" customFormat="1" ht="15.2" customHeight="1">
      <c r="U2097" s="12"/>
    </row>
    <row r="2098" spans="21:21" s="9" customFormat="1" ht="15.2" customHeight="1">
      <c r="U2098" s="12"/>
    </row>
    <row r="2099" spans="21:21" s="9" customFormat="1" ht="15.2" customHeight="1">
      <c r="U2099" s="12"/>
    </row>
    <row r="2100" spans="21:21" s="9" customFormat="1" ht="15.2" customHeight="1">
      <c r="U2100" s="12"/>
    </row>
    <row r="2101" spans="21:21" s="9" customFormat="1" ht="15.2" customHeight="1">
      <c r="U2101" s="12"/>
    </row>
    <row r="2102" spans="21:21" s="9" customFormat="1" ht="15.2" customHeight="1">
      <c r="U2102" s="12"/>
    </row>
    <row r="2103" spans="21:21" s="9" customFormat="1" ht="15.2" customHeight="1">
      <c r="U2103" s="12"/>
    </row>
    <row r="2104" spans="21:21" s="9" customFormat="1" ht="15.2" customHeight="1">
      <c r="U2104" s="12"/>
    </row>
    <row r="2105" spans="21:21" s="9" customFormat="1" ht="15.2" customHeight="1">
      <c r="U2105" s="12"/>
    </row>
    <row r="2106" spans="21:21" s="9" customFormat="1" ht="15.2" customHeight="1">
      <c r="U2106" s="12"/>
    </row>
    <row r="2107" spans="21:21" s="9" customFormat="1" ht="15.2" customHeight="1">
      <c r="U2107" s="12"/>
    </row>
    <row r="2108" spans="21:21" s="9" customFormat="1" ht="15.2" customHeight="1">
      <c r="U2108" s="12"/>
    </row>
    <row r="2109" spans="21:21" s="9" customFormat="1" ht="15.2" customHeight="1">
      <c r="U2109" s="12"/>
    </row>
    <row r="2110" spans="21:21" s="9" customFormat="1" ht="15.2" customHeight="1">
      <c r="U2110" s="12"/>
    </row>
    <row r="2111" spans="21:21" s="9" customFormat="1" ht="15.2" customHeight="1">
      <c r="U2111" s="12"/>
    </row>
    <row r="2112" spans="21:21" s="9" customFormat="1" ht="15.2" customHeight="1">
      <c r="U2112" s="12"/>
    </row>
    <row r="2113" spans="21:21" s="9" customFormat="1" ht="15.2" customHeight="1">
      <c r="U2113" s="12"/>
    </row>
    <row r="2114" spans="21:21" s="9" customFormat="1" ht="15.2" customHeight="1">
      <c r="U2114" s="12"/>
    </row>
    <row r="2115" spans="21:21" s="9" customFormat="1" ht="15.2" customHeight="1">
      <c r="U2115" s="12"/>
    </row>
    <row r="2116" spans="21:21" s="9" customFormat="1" ht="15.2" customHeight="1">
      <c r="U2116" s="12"/>
    </row>
    <row r="2117" spans="21:21" s="9" customFormat="1" ht="15.2" customHeight="1">
      <c r="U2117" s="12"/>
    </row>
    <row r="2118" spans="21:21" s="9" customFormat="1" ht="15.2" customHeight="1">
      <c r="U2118" s="12"/>
    </row>
    <row r="2119" spans="21:21" s="9" customFormat="1" ht="15.2" customHeight="1">
      <c r="U2119" s="12"/>
    </row>
    <row r="2120" spans="21:21" s="9" customFormat="1" ht="15.2" customHeight="1">
      <c r="U2120" s="12"/>
    </row>
    <row r="2121" spans="21:21" s="9" customFormat="1" ht="15.2" customHeight="1">
      <c r="U2121" s="12"/>
    </row>
    <row r="2122" spans="21:21" s="9" customFormat="1" ht="15.2" customHeight="1">
      <c r="U2122" s="12"/>
    </row>
    <row r="2123" spans="21:21" s="9" customFormat="1" ht="15.2" customHeight="1">
      <c r="U2123" s="12"/>
    </row>
    <row r="2124" spans="21:21" s="9" customFormat="1" ht="15.2" customHeight="1">
      <c r="U2124" s="12"/>
    </row>
    <row r="2125" spans="21:21" s="9" customFormat="1" ht="15.2" customHeight="1">
      <c r="U2125" s="12"/>
    </row>
    <row r="2126" spans="21:21" s="9" customFormat="1" ht="15.2" customHeight="1">
      <c r="U2126" s="12"/>
    </row>
    <row r="2127" spans="21:21" s="9" customFormat="1" ht="15.2" customHeight="1">
      <c r="U2127" s="12"/>
    </row>
    <row r="2128" spans="21:21" s="9" customFormat="1" ht="15.2" customHeight="1">
      <c r="U2128" s="12"/>
    </row>
    <row r="2129" spans="21:21" s="9" customFormat="1" ht="15.2" customHeight="1">
      <c r="U2129" s="12"/>
    </row>
    <row r="2130" spans="21:21" s="9" customFormat="1" ht="15.2" customHeight="1">
      <c r="U2130" s="12"/>
    </row>
    <row r="2131" spans="21:21" s="9" customFormat="1" ht="15.2" customHeight="1">
      <c r="U2131" s="12"/>
    </row>
    <row r="2132" spans="21:21" s="9" customFormat="1" ht="15.2" customHeight="1">
      <c r="U2132" s="12"/>
    </row>
    <row r="2133" spans="21:21" s="9" customFormat="1" ht="15.2" customHeight="1">
      <c r="U2133" s="12"/>
    </row>
    <row r="2134" spans="21:21" s="9" customFormat="1" ht="15.2" customHeight="1">
      <c r="U2134" s="12"/>
    </row>
    <row r="2135" spans="21:21" s="9" customFormat="1" ht="15.2" customHeight="1">
      <c r="U2135" s="12"/>
    </row>
    <row r="2136" spans="21:21" s="9" customFormat="1" ht="15.2" customHeight="1">
      <c r="U2136" s="12"/>
    </row>
    <row r="2137" spans="21:21" s="9" customFormat="1" ht="15.2" customHeight="1">
      <c r="U2137" s="12"/>
    </row>
    <row r="2138" spans="21:21" s="9" customFormat="1" ht="15.2" customHeight="1">
      <c r="U2138" s="12"/>
    </row>
    <row r="2139" spans="21:21" s="9" customFormat="1" ht="15.2" customHeight="1">
      <c r="U2139" s="12"/>
    </row>
    <row r="2140" spans="21:21" s="9" customFormat="1" ht="15.2" customHeight="1">
      <c r="U2140" s="12"/>
    </row>
    <row r="2141" spans="21:21" s="9" customFormat="1" ht="15.2" customHeight="1">
      <c r="U2141" s="12"/>
    </row>
    <row r="2142" spans="21:21" s="9" customFormat="1" ht="15.2" customHeight="1">
      <c r="U2142" s="12"/>
    </row>
    <row r="2143" spans="21:21" s="9" customFormat="1" ht="15.2" customHeight="1">
      <c r="U2143" s="12"/>
    </row>
    <row r="2144" spans="21:21" s="9" customFormat="1" ht="15.2" customHeight="1">
      <c r="U2144" s="12"/>
    </row>
    <row r="2145" spans="21:21" s="9" customFormat="1" ht="15.2" customHeight="1">
      <c r="U2145" s="12"/>
    </row>
    <row r="2146" spans="21:21" s="9" customFormat="1" ht="15.2" customHeight="1">
      <c r="U2146" s="12"/>
    </row>
    <row r="2147" spans="21:21" s="9" customFormat="1" ht="15.2" customHeight="1">
      <c r="U2147" s="12"/>
    </row>
    <row r="2148" spans="21:21" s="9" customFormat="1" ht="15.2" customHeight="1">
      <c r="U2148" s="12"/>
    </row>
    <row r="2149" spans="21:21" s="9" customFormat="1" ht="15.2" customHeight="1">
      <c r="U2149" s="12"/>
    </row>
    <row r="2150" spans="21:21" s="9" customFormat="1" ht="15.2" customHeight="1">
      <c r="U2150" s="12"/>
    </row>
    <row r="2151" spans="21:21" s="9" customFormat="1" ht="15.2" customHeight="1">
      <c r="U2151" s="12"/>
    </row>
    <row r="2152" spans="21:21" s="9" customFormat="1" ht="15.2" customHeight="1">
      <c r="U2152" s="12"/>
    </row>
    <row r="2153" spans="21:21" s="9" customFormat="1" ht="15.2" customHeight="1">
      <c r="U2153" s="12"/>
    </row>
    <row r="2154" spans="21:21" s="9" customFormat="1" ht="15.2" customHeight="1">
      <c r="U2154" s="12"/>
    </row>
    <row r="2155" spans="21:21" s="9" customFormat="1" ht="15.2" customHeight="1">
      <c r="U2155" s="12"/>
    </row>
    <row r="2156" spans="21:21" s="9" customFormat="1" ht="15.2" customHeight="1">
      <c r="U2156" s="12"/>
    </row>
    <row r="2157" spans="21:21" s="9" customFormat="1" ht="15.2" customHeight="1">
      <c r="U2157" s="12"/>
    </row>
    <row r="2158" spans="21:21" s="9" customFormat="1" ht="15.2" customHeight="1">
      <c r="U2158" s="12"/>
    </row>
    <row r="2159" spans="21:21" s="9" customFormat="1" ht="15.2" customHeight="1">
      <c r="U2159" s="12"/>
    </row>
    <row r="2160" spans="21:21" s="9" customFormat="1" ht="15.2" customHeight="1">
      <c r="U2160" s="12"/>
    </row>
    <row r="2161" spans="21:21" s="9" customFormat="1" ht="15.2" customHeight="1">
      <c r="U2161" s="12"/>
    </row>
    <row r="2162" spans="21:21" s="9" customFormat="1" ht="15.2" customHeight="1">
      <c r="U2162" s="12"/>
    </row>
    <row r="2163" spans="21:21" s="9" customFormat="1" ht="15.2" customHeight="1">
      <c r="U2163" s="12"/>
    </row>
    <row r="2164" spans="21:21" s="9" customFormat="1" ht="15.2" customHeight="1">
      <c r="U2164" s="12"/>
    </row>
    <row r="2165" spans="21:21" s="9" customFormat="1" ht="15.2" customHeight="1">
      <c r="U2165" s="12"/>
    </row>
    <row r="2166" spans="21:21" s="9" customFormat="1" ht="15.2" customHeight="1">
      <c r="U2166" s="12"/>
    </row>
    <row r="2167" spans="21:21" s="9" customFormat="1" ht="15.2" customHeight="1">
      <c r="U2167" s="12"/>
    </row>
    <row r="2168" spans="21:21" s="9" customFormat="1" ht="15.2" customHeight="1">
      <c r="U2168" s="12"/>
    </row>
    <row r="2169" spans="21:21" s="9" customFormat="1" ht="15.2" customHeight="1">
      <c r="U2169" s="12"/>
    </row>
    <row r="2170" spans="21:21" s="9" customFormat="1" ht="15.2" customHeight="1">
      <c r="U2170" s="12"/>
    </row>
    <row r="2171" spans="21:21" s="9" customFormat="1" ht="15.2" customHeight="1">
      <c r="U2171" s="12"/>
    </row>
    <row r="2172" spans="21:21" s="9" customFormat="1" ht="15.2" customHeight="1">
      <c r="U2172" s="12"/>
    </row>
    <row r="2173" spans="21:21" s="9" customFormat="1" ht="15.2" customHeight="1">
      <c r="U2173" s="12"/>
    </row>
    <row r="2174" spans="21:21" s="9" customFormat="1" ht="15.2" customHeight="1">
      <c r="U2174" s="12"/>
    </row>
    <row r="2175" spans="21:21" s="9" customFormat="1" ht="15.2" customHeight="1">
      <c r="U2175" s="12"/>
    </row>
    <row r="2176" spans="21:21" s="9" customFormat="1" ht="15.2" customHeight="1">
      <c r="U2176" s="12"/>
    </row>
    <row r="2177" spans="21:21" s="9" customFormat="1" ht="15.2" customHeight="1">
      <c r="U2177" s="12"/>
    </row>
    <row r="2178" spans="21:21" s="9" customFormat="1" ht="15.2" customHeight="1">
      <c r="U2178" s="12"/>
    </row>
    <row r="2179" spans="21:21" s="9" customFormat="1" ht="15.2" customHeight="1">
      <c r="U2179" s="12"/>
    </row>
    <row r="2180" spans="21:21" s="9" customFormat="1" ht="15.2" customHeight="1">
      <c r="U2180" s="12"/>
    </row>
    <row r="2181" spans="21:21" s="9" customFormat="1" ht="15.2" customHeight="1">
      <c r="U2181" s="12"/>
    </row>
    <row r="2182" spans="21:21" s="9" customFormat="1" ht="15.2" customHeight="1">
      <c r="U2182" s="12"/>
    </row>
    <row r="2183" spans="21:21" s="9" customFormat="1" ht="15.2" customHeight="1">
      <c r="U2183" s="12"/>
    </row>
    <row r="2184" spans="21:21" s="9" customFormat="1" ht="15.2" customHeight="1">
      <c r="U2184" s="12"/>
    </row>
    <row r="2185" spans="21:21" s="9" customFormat="1" ht="15.2" customHeight="1">
      <c r="U2185" s="12"/>
    </row>
    <row r="2186" spans="21:21" s="9" customFormat="1" ht="15.2" customHeight="1">
      <c r="U2186" s="12"/>
    </row>
    <row r="2187" spans="21:21" s="9" customFormat="1" ht="15.2" customHeight="1">
      <c r="U2187" s="12"/>
    </row>
    <row r="2188" spans="21:21" s="9" customFormat="1" ht="15.2" customHeight="1">
      <c r="U2188" s="12"/>
    </row>
    <row r="2189" spans="21:21" s="9" customFormat="1" ht="15.2" customHeight="1">
      <c r="U2189" s="12"/>
    </row>
    <row r="2190" spans="21:21" s="9" customFormat="1" ht="15.2" customHeight="1">
      <c r="U2190" s="12"/>
    </row>
    <row r="2191" spans="21:21" s="9" customFormat="1" ht="15.2" customHeight="1">
      <c r="U2191" s="12"/>
    </row>
    <row r="2192" spans="21:21" s="9" customFormat="1" ht="15.2" customHeight="1">
      <c r="U2192" s="12"/>
    </row>
    <row r="2193" spans="21:21" s="9" customFormat="1" ht="15.2" customHeight="1">
      <c r="U2193" s="12"/>
    </row>
    <row r="2194" spans="21:21" s="9" customFormat="1" ht="15.2" customHeight="1">
      <c r="U2194" s="12"/>
    </row>
    <row r="2195" spans="21:21" s="9" customFormat="1" ht="15.2" customHeight="1">
      <c r="U2195" s="12"/>
    </row>
    <row r="2196" spans="21:21" s="9" customFormat="1" ht="15.2" customHeight="1">
      <c r="U2196" s="12"/>
    </row>
    <row r="2197" spans="21:21" s="9" customFormat="1" ht="15.2" customHeight="1">
      <c r="U2197" s="12"/>
    </row>
    <row r="2198" spans="21:21" s="9" customFormat="1" ht="15.2" customHeight="1">
      <c r="U2198" s="12"/>
    </row>
    <row r="2199" spans="21:21" s="9" customFormat="1" ht="15.2" customHeight="1">
      <c r="U2199" s="12"/>
    </row>
    <row r="2200" spans="21:21" s="9" customFormat="1" ht="15.2" customHeight="1">
      <c r="U2200" s="12"/>
    </row>
    <row r="2201" spans="21:21" s="9" customFormat="1" ht="15.2" customHeight="1">
      <c r="U2201" s="12"/>
    </row>
    <row r="2202" spans="21:21" s="9" customFormat="1" ht="15.2" customHeight="1">
      <c r="U2202" s="12"/>
    </row>
    <row r="2203" spans="21:21" s="9" customFormat="1" ht="15.2" customHeight="1">
      <c r="U2203" s="12"/>
    </row>
    <row r="2204" spans="21:21" s="9" customFormat="1" ht="15.2" customHeight="1">
      <c r="U2204" s="12"/>
    </row>
    <row r="2205" spans="21:21" s="9" customFormat="1" ht="15.2" customHeight="1">
      <c r="U2205" s="12"/>
    </row>
    <row r="2206" spans="21:21" s="9" customFormat="1" ht="15.2" customHeight="1">
      <c r="U2206" s="12"/>
    </row>
    <row r="2207" spans="21:21" s="9" customFormat="1" ht="15.2" customHeight="1">
      <c r="U2207" s="12"/>
    </row>
    <row r="2208" spans="21:21" s="9" customFormat="1" ht="15.2" customHeight="1">
      <c r="U2208" s="12"/>
    </row>
    <row r="2209" spans="21:21" s="9" customFormat="1" ht="15.2" customHeight="1">
      <c r="U2209" s="12"/>
    </row>
    <row r="2210" spans="21:21" s="9" customFormat="1" ht="15.2" customHeight="1">
      <c r="U2210" s="12"/>
    </row>
    <row r="2211" spans="21:21" s="9" customFormat="1" ht="15.2" customHeight="1">
      <c r="U2211" s="12"/>
    </row>
    <row r="2212" spans="21:21" s="9" customFormat="1" ht="15.2" customHeight="1">
      <c r="U2212" s="12"/>
    </row>
    <row r="2213" spans="21:21" s="9" customFormat="1" ht="15.2" customHeight="1">
      <c r="U2213" s="12"/>
    </row>
    <row r="2214" spans="21:21" s="9" customFormat="1" ht="15.2" customHeight="1">
      <c r="U2214" s="12"/>
    </row>
    <row r="2215" spans="21:21" s="9" customFormat="1" ht="15.2" customHeight="1">
      <c r="U2215" s="12"/>
    </row>
    <row r="2216" spans="21:21" s="9" customFormat="1" ht="15.2" customHeight="1">
      <c r="U2216" s="12"/>
    </row>
    <row r="2217" spans="21:21" s="9" customFormat="1" ht="15.2" customHeight="1">
      <c r="U2217" s="12"/>
    </row>
    <row r="2218" spans="21:21" s="9" customFormat="1" ht="15.2" customHeight="1">
      <c r="U2218" s="12"/>
    </row>
    <row r="2219" spans="21:21" s="9" customFormat="1" ht="15.2" customHeight="1">
      <c r="U2219" s="12"/>
    </row>
    <row r="2220" spans="21:21" s="9" customFormat="1" ht="15.2" customHeight="1">
      <c r="U2220" s="12"/>
    </row>
    <row r="2221" spans="21:21" s="9" customFormat="1" ht="15.2" customHeight="1">
      <c r="U2221" s="12"/>
    </row>
    <row r="2222" spans="21:21" s="9" customFormat="1" ht="15.2" customHeight="1">
      <c r="U2222" s="12"/>
    </row>
    <row r="2223" spans="21:21" s="9" customFormat="1" ht="15.2" customHeight="1">
      <c r="U2223" s="12"/>
    </row>
    <row r="2224" spans="21:21" s="9" customFormat="1" ht="15.2" customHeight="1">
      <c r="U2224" s="12"/>
    </row>
    <row r="2225" spans="21:21" s="9" customFormat="1" ht="15.2" customHeight="1">
      <c r="U2225" s="12"/>
    </row>
    <row r="2226" spans="21:21" s="9" customFormat="1" ht="15.2" customHeight="1">
      <c r="U2226" s="12"/>
    </row>
    <row r="2227" spans="21:21" s="9" customFormat="1" ht="15.2" customHeight="1">
      <c r="U2227" s="12"/>
    </row>
    <row r="2228" spans="21:21" s="9" customFormat="1" ht="15.2" customHeight="1">
      <c r="U2228" s="12"/>
    </row>
    <row r="2229" spans="21:21" s="9" customFormat="1" ht="15.2" customHeight="1">
      <c r="U2229" s="12"/>
    </row>
    <row r="2230" spans="21:21" s="9" customFormat="1" ht="15.2" customHeight="1">
      <c r="U2230" s="12"/>
    </row>
    <row r="2231" spans="21:21" s="9" customFormat="1" ht="15.2" customHeight="1">
      <c r="U2231" s="12"/>
    </row>
    <row r="2232" spans="21:21" s="9" customFormat="1" ht="15.2" customHeight="1">
      <c r="U2232" s="12"/>
    </row>
    <row r="2233" spans="21:21" s="9" customFormat="1" ht="15.2" customHeight="1">
      <c r="U2233" s="12"/>
    </row>
    <row r="2234" spans="21:21" s="9" customFormat="1" ht="15.2" customHeight="1">
      <c r="U2234" s="12"/>
    </row>
    <row r="2235" spans="21:21" s="9" customFormat="1" ht="15.2" customHeight="1">
      <c r="U2235" s="12"/>
    </row>
    <row r="2236" spans="21:21" s="9" customFormat="1" ht="15.2" customHeight="1">
      <c r="U2236" s="12"/>
    </row>
    <row r="2237" spans="21:21" s="9" customFormat="1" ht="15.2" customHeight="1">
      <c r="U2237" s="12"/>
    </row>
    <row r="2238" spans="21:21" s="9" customFormat="1" ht="15.2" customHeight="1">
      <c r="U2238" s="12"/>
    </row>
    <row r="2239" spans="21:21" s="9" customFormat="1" ht="15.2" customHeight="1">
      <c r="U2239" s="12"/>
    </row>
    <row r="2240" spans="21:21" s="9" customFormat="1" ht="15.2" customHeight="1">
      <c r="U2240" s="12"/>
    </row>
    <row r="2241" spans="21:21" s="9" customFormat="1" ht="15.2" customHeight="1">
      <c r="U2241" s="12"/>
    </row>
    <row r="2242" spans="21:21" s="9" customFormat="1" ht="15.2" customHeight="1">
      <c r="U2242" s="12"/>
    </row>
    <row r="2243" spans="21:21" s="9" customFormat="1" ht="15.2" customHeight="1">
      <c r="U2243" s="12"/>
    </row>
    <row r="2244" spans="21:21" s="9" customFormat="1" ht="15.2" customHeight="1">
      <c r="U2244" s="12"/>
    </row>
    <row r="2245" spans="21:21" s="9" customFormat="1" ht="15.2" customHeight="1">
      <c r="U2245" s="12"/>
    </row>
    <row r="2246" spans="21:21" s="9" customFormat="1" ht="15.2" customHeight="1">
      <c r="U2246" s="12"/>
    </row>
    <row r="2247" spans="21:21" s="9" customFormat="1" ht="15.2" customHeight="1">
      <c r="U2247" s="12"/>
    </row>
    <row r="2248" spans="21:21" s="9" customFormat="1" ht="15.2" customHeight="1">
      <c r="U2248" s="12"/>
    </row>
    <row r="2249" spans="21:21" s="9" customFormat="1" ht="15.2" customHeight="1">
      <c r="U2249" s="12"/>
    </row>
    <row r="2250" spans="21:21" s="9" customFormat="1" ht="15.2" customHeight="1">
      <c r="U2250" s="12"/>
    </row>
    <row r="2251" spans="21:21" s="9" customFormat="1" ht="15.2" customHeight="1">
      <c r="U2251" s="12"/>
    </row>
    <row r="2252" spans="21:21" s="9" customFormat="1" ht="15.2" customHeight="1">
      <c r="U2252" s="12"/>
    </row>
    <row r="2253" spans="21:21" s="9" customFormat="1" ht="15.2" customHeight="1">
      <c r="U2253" s="12"/>
    </row>
    <row r="2254" spans="21:21" s="9" customFormat="1" ht="15.2" customHeight="1">
      <c r="U2254" s="12"/>
    </row>
    <row r="2255" spans="21:21" s="9" customFormat="1" ht="15.2" customHeight="1">
      <c r="U2255" s="12"/>
    </row>
    <row r="2256" spans="21:21" s="9" customFormat="1" ht="15.2" customHeight="1">
      <c r="U2256" s="12"/>
    </row>
    <row r="2257" spans="21:21" s="9" customFormat="1" ht="15.2" customHeight="1">
      <c r="U2257" s="12"/>
    </row>
    <row r="2258" spans="21:21" s="9" customFormat="1" ht="15.2" customHeight="1">
      <c r="U2258" s="12"/>
    </row>
    <row r="2259" spans="21:21" s="9" customFormat="1" ht="15.2" customHeight="1">
      <c r="U2259" s="12"/>
    </row>
    <row r="2260" spans="21:21" s="9" customFormat="1" ht="15.2" customHeight="1">
      <c r="U2260" s="12"/>
    </row>
    <row r="2261" spans="21:21" s="9" customFormat="1" ht="15.2" customHeight="1">
      <c r="U2261" s="12"/>
    </row>
    <row r="2262" spans="21:21" s="9" customFormat="1" ht="15.2" customHeight="1">
      <c r="U2262" s="12"/>
    </row>
    <row r="2263" spans="21:21" s="9" customFormat="1" ht="15.2" customHeight="1">
      <c r="U2263" s="12"/>
    </row>
    <row r="2264" spans="21:21" s="9" customFormat="1" ht="15.2" customHeight="1">
      <c r="U2264" s="12"/>
    </row>
    <row r="2265" spans="21:21" s="9" customFormat="1" ht="15.2" customHeight="1">
      <c r="U2265" s="12"/>
    </row>
    <row r="2266" spans="21:21" s="9" customFormat="1" ht="15.2" customHeight="1">
      <c r="U2266" s="12"/>
    </row>
    <row r="2267" spans="21:21" s="9" customFormat="1" ht="15.2" customHeight="1">
      <c r="U2267" s="12"/>
    </row>
    <row r="2268" spans="21:21" s="9" customFormat="1" ht="15.2" customHeight="1">
      <c r="U2268" s="12"/>
    </row>
    <row r="2269" spans="21:21" s="9" customFormat="1" ht="15.2" customHeight="1">
      <c r="U2269" s="12"/>
    </row>
    <row r="2270" spans="21:21" s="9" customFormat="1" ht="15.2" customHeight="1">
      <c r="U2270" s="12"/>
    </row>
    <row r="2271" spans="21:21" s="9" customFormat="1" ht="15.2" customHeight="1">
      <c r="U2271" s="12"/>
    </row>
    <row r="2272" spans="21:21" s="9" customFormat="1" ht="15.2" customHeight="1">
      <c r="U2272" s="12"/>
    </row>
    <row r="2273" spans="21:21" s="9" customFormat="1" ht="15.2" customHeight="1">
      <c r="U2273" s="12"/>
    </row>
    <row r="2274" spans="21:21" s="9" customFormat="1" ht="15.2" customHeight="1">
      <c r="U2274" s="12"/>
    </row>
    <row r="2275" spans="21:21" s="9" customFormat="1" ht="15.2" customHeight="1">
      <c r="U2275" s="12"/>
    </row>
    <row r="2276" spans="21:21" s="9" customFormat="1" ht="15.2" customHeight="1">
      <c r="U2276" s="12"/>
    </row>
    <row r="2277" spans="21:21" s="9" customFormat="1" ht="15.2" customHeight="1">
      <c r="U2277" s="12"/>
    </row>
    <row r="2278" spans="21:21" s="9" customFormat="1" ht="15.2" customHeight="1">
      <c r="U2278" s="12"/>
    </row>
    <row r="2279" spans="21:21" s="9" customFormat="1" ht="15.2" customHeight="1">
      <c r="U2279" s="12"/>
    </row>
    <row r="2280" spans="21:21" s="9" customFormat="1" ht="15.2" customHeight="1">
      <c r="U2280" s="12"/>
    </row>
    <row r="2281" spans="21:21" s="9" customFormat="1" ht="15.2" customHeight="1">
      <c r="U2281" s="12"/>
    </row>
    <row r="2282" spans="21:21" s="9" customFormat="1" ht="15.2" customHeight="1">
      <c r="U2282" s="12"/>
    </row>
    <row r="2283" spans="21:21" s="9" customFormat="1" ht="15.2" customHeight="1">
      <c r="U2283" s="12"/>
    </row>
    <row r="2284" spans="21:21" s="9" customFormat="1" ht="15.2" customHeight="1">
      <c r="U2284" s="12"/>
    </row>
    <row r="2285" spans="21:21" s="9" customFormat="1" ht="15.2" customHeight="1">
      <c r="U2285" s="12"/>
    </row>
    <row r="2286" spans="21:21" s="9" customFormat="1" ht="15.2" customHeight="1">
      <c r="U2286" s="12"/>
    </row>
    <row r="2287" spans="21:21" s="9" customFormat="1" ht="15.2" customHeight="1">
      <c r="U2287" s="12"/>
    </row>
    <row r="2288" spans="21:21" s="9" customFormat="1" ht="15.2" customHeight="1">
      <c r="U2288" s="12"/>
    </row>
    <row r="2289" spans="21:21" s="9" customFormat="1" ht="15.2" customHeight="1">
      <c r="U2289" s="12"/>
    </row>
    <row r="2290" spans="21:21" s="9" customFormat="1" ht="15.2" customHeight="1">
      <c r="U2290" s="12"/>
    </row>
    <row r="2291" spans="21:21" s="9" customFormat="1" ht="15.2" customHeight="1">
      <c r="U2291" s="12"/>
    </row>
    <row r="2292" spans="21:21" s="9" customFormat="1" ht="15.2" customHeight="1">
      <c r="U2292" s="12"/>
    </row>
    <row r="2293" spans="21:21" s="9" customFormat="1" ht="15.2" customHeight="1">
      <c r="U2293" s="12"/>
    </row>
    <row r="2294" spans="21:21" s="9" customFormat="1" ht="15.2" customHeight="1">
      <c r="U2294" s="12"/>
    </row>
    <row r="2295" spans="21:21" s="9" customFormat="1" ht="15.2" customHeight="1">
      <c r="U2295" s="12"/>
    </row>
    <row r="2296" spans="21:21" s="9" customFormat="1" ht="15.2" customHeight="1">
      <c r="U2296" s="12"/>
    </row>
    <row r="2297" spans="21:21" s="9" customFormat="1" ht="15.2" customHeight="1">
      <c r="U2297" s="12"/>
    </row>
    <row r="2298" spans="21:21" s="9" customFormat="1" ht="15.2" customHeight="1">
      <c r="U2298" s="12"/>
    </row>
    <row r="2299" spans="21:21" s="9" customFormat="1" ht="15.2" customHeight="1">
      <c r="U2299" s="12"/>
    </row>
    <row r="2300" spans="21:21" s="9" customFormat="1" ht="15.2" customHeight="1">
      <c r="U2300" s="12"/>
    </row>
    <row r="2301" spans="21:21" s="9" customFormat="1" ht="15.2" customHeight="1">
      <c r="U2301" s="12"/>
    </row>
    <row r="2302" spans="21:21" s="9" customFormat="1" ht="15.2" customHeight="1">
      <c r="U2302" s="12"/>
    </row>
    <row r="2303" spans="21:21" s="9" customFormat="1" ht="15.2" customHeight="1">
      <c r="U2303" s="12"/>
    </row>
    <row r="2304" spans="21:21" s="9" customFormat="1" ht="15.2" customHeight="1">
      <c r="U2304" s="12"/>
    </row>
    <row r="2305" spans="21:21" s="9" customFormat="1" ht="15.2" customHeight="1">
      <c r="U2305" s="12"/>
    </row>
    <row r="2306" spans="21:21" s="9" customFormat="1" ht="15.2" customHeight="1">
      <c r="U2306" s="12"/>
    </row>
    <row r="2307" spans="21:21" s="9" customFormat="1" ht="15.2" customHeight="1">
      <c r="U2307" s="12"/>
    </row>
    <row r="2308" spans="21:21" s="9" customFormat="1" ht="15.2" customHeight="1">
      <c r="U2308" s="12"/>
    </row>
    <row r="2309" spans="21:21" s="9" customFormat="1" ht="15.2" customHeight="1">
      <c r="U2309" s="12"/>
    </row>
    <row r="2310" spans="21:21" s="9" customFormat="1" ht="15.2" customHeight="1">
      <c r="U2310" s="12"/>
    </row>
    <row r="2311" spans="21:21" s="9" customFormat="1" ht="15.2" customHeight="1">
      <c r="U2311" s="12"/>
    </row>
    <row r="2312" spans="21:21" s="9" customFormat="1" ht="15.2" customHeight="1">
      <c r="U2312" s="12"/>
    </row>
    <row r="2313" spans="21:21" s="9" customFormat="1" ht="15.2" customHeight="1">
      <c r="U2313" s="12"/>
    </row>
    <row r="2314" spans="21:21" s="9" customFormat="1" ht="15.2" customHeight="1">
      <c r="U2314" s="12"/>
    </row>
    <row r="2315" spans="21:21" s="9" customFormat="1" ht="15.2" customHeight="1">
      <c r="U2315" s="12"/>
    </row>
    <row r="2316" spans="21:21" s="9" customFormat="1" ht="15.2" customHeight="1">
      <c r="U2316" s="12"/>
    </row>
    <row r="2317" spans="21:21" s="9" customFormat="1" ht="15.2" customHeight="1">
      <c r="U2317" s="12"/>
    </row>
    <row r="2318" spans="21:21" s="9" customFormat="1" ht="15.2" customHeight="1">
      <c r="U2318" s="12"/>
    </row>
    <row r="2319" spans="21:21" s="9" customFormat="1" ht="15.2" customHeight="1">
      <c r="U2319" s="12"/>
    </row>
    <row r="2320" spans="21:21" s="9" customFormat="1" ht="15.2" customHeight="1">
      <c r="U2320" s="12"/>
    </row>
    <row r="2321" spans="21:21" s="9" customFormat="1" ht="15.2" customHeight="1">
      <c r="U2321" s="12"/>
    </row>
    <row r="2322" spans="21:21" s="9" customFormat="1" ht="15.2" customHeight="1">
      <c r="U2322" s="12"/>
    </row>
    <row r="2323" spans="21:21" s="9" customFormat="1" ht="15.2" customHeight="1">
      <c r="U2323" s="12"/>
    </row>
    <row r="2324" spans="21:21" s="9" customFormat="1" ht="15.2" customHeight="1">
      <c r="U2324" s="12"/>
    </row>
    <row r="2325" spans="21:21" s="9" customFormat="1" ht="15.2" customHeight="1">
      <c r="U2325" s="12"/>
    </row>
    <row r="2326" spans="21:21" s="9" customFormat="1" ht="15.2" customHeight="1">
      <c r="U2326" s="12"/>
    </row>
    <row r="2327" spans="21:21" s="9" customFormat="1" ht="15.2" customHeight="1">
      <c r="U2327" s="12"/>
    </row>
    <row r="2328" spans="21:21" s="9" customFormat="1" ht="15.2" customHeight="1">
      <c r="U2328" s="12"/>
    </row>
    <row r="2329" spans="21:21" s="9" customFormat="1" ht="15.2" customHeight="1">
      <c r="U2329" s="12"/>
    </row>
    <row r="2330" spans="21:21" s="9" customFormat="1" ht="15.2" customHeight="1">
      <c r="U2330" s="12"/>
    </row>
    <row r="2331" spans="21:21" s="9" customFormat="1" ht="15.2" customHeight="1">
      <c r="U2331" s="12"/>
    </row>
    <row r="2332" spans="21:21" s="9" customFormat="1" ht="15.2" customHeight="1">
      <c r="U2332" s="12"/>
    </row>
    <row r="2333" spans="21:21" s="9" customFormat="1" ht="15.2" customHeight="1">
      <c r="U2333" s="12"/>
    </row>
    <row r="2334" spans="21:21" s="9" customFormat="1" ht="15.2" customHeight="1">
      <c r="U2334" s="12"/>
    </row>
    <row r="2335" spans="21:21" s="9" customFormat="1" ht="15.2" customHeight="1">
      <c r="U2335" s="12"/>
    </row>
    <row r="2336" spans="21:21" s="9" customFormat="1" ht="15.2" customHeight="1">
      <c r="U2336" s="12"/>
    </row>
    <row r="2337" spans="21:21" s="9" customFormat="1" ht="15.2" customHeight="1">
      <c r="U2337" s="12"/>
    </row>
    <row r="2338" spans="21:21" s="9" customFormat="1" ht="15.2" customHeight="1">
      <c r="U2338" s="12"/>
    </row>
    <row r="2339" spans="21:21" s="9" customFormat="1" ht="15.2" customHeight="1">
      <c r="U2339" s="12"/>
    </row>
    <row r="2340" spans="21:21" s="9" customFormat="1" ht="15.2" customHeight="1">
      <c r="U2340" s="12"/>
    </row>
    <row r="2341" spans="21:21" s="9" customFormat="1" ht="15.2" customHeight="1">
      <c r="U2341" s="12"/>
    </row>
    <row r="2342" spans="21:21" s="9" customFormat="1" ht="15.2" customHeight="1">
      <c r="U2342" s="12"/>
    </row>
    <row r="2343" spans="21:21" s="9" customFormat="1" ht="15.2" customHeight="1">
      <c r="U2343" s="12"/>
    </row>
    <row r="2344" spans="21:21" s="9" customFormat="1" ht="15.2" customHeight="1">
      <c r="U2344" s="12"/>
    </row>
    <row r="2345" spans="21:21" s="9" customFormat="1" ht="15.2" customHeight="1">
      <c r="U2345" s="12"/>
    </row>
    <row r="2346" spans="21:21" s="9" customFormat="1" ht="15.2" customHeight="1">
      <c r="U2346" s="12"/>
    </row>
    <row r="2347" spans="21:21" s="9" customFormat="1" ht="15.2" customHeight="1">
      <c r="U2347" s="12"/>
    </row>
    <row r="2348" spans="21:21" s="9" customFormat="1" ht="15.2" customHeight="1">
      <c r="U2348" s="12"/>
    </row>
    <row r="2349" spans="21:21" s="9" customFormat="1" ht="15.2" customHeight="1">
      <c r="U2349" s="12"/>
    </row>
    <row r="2350" spans="21:21" s="9" customFormat="1" ht="15.2" customHeight="1">
      <c r="U2350" s="12"/>
    </row>
    <row r="2351" spans="21:21" s="9" customFormat="1" ht="15.2" customHeight="1">
      <c r="U2351" s="12"/>
    </row>
    <row r="2352" spans="21:21" s="9" customFormat="1" ht="15.2" customHeight="1">
      <c r="U2352" s="12"/>
    </row>
    <row r="2353" spans="21:21" s="9" customFormat="1" ht="15.2" customHeight="1">
      <c r="U2353" s="12"/>
    </row>
    <row r="2354" spans="21:21" s="9" customFormat="1" ht="15.2" customHeight="1">
      <c r="U2354" s="12"/>
    </row>
    <row r="2355" spans="21:21" s="9" customFormat="1" ht="15.2" customHeight="1">
      <c r="U2355" s="12"/>
    </row>
    <row r="2356" spans="21:21" s="9" customFormat="1" ht="15.2" customHeight="1">
      <c r="U2356" s="12"/>
    </row>
    <row r="2357" spans="21:21" s="9" customFormat="1" ht="15.2" customHeight="1">
      <c r="U2357" s="12"/>
    </row>
    <row r="2358" spans="21:21" s="9" customFormat="1" ht="15.2" customHeight="1">
      <c r="U2358" s="12"/>
    </row>
    <row r="2359" spans="21:21" s="9" customFormat="1" ht="15.2" customHeight="1">
      <c r="U2359" s="12"/>
    </row>
    <row r="2360" spans="21:21" s="9" customFormat="1" ht="15.2" customHeight="1">
      <c r="U2360" s="12"/>
    </row>
    <row r="2361" spans="21:21" s="9" customFormat="1" ht="15.2" customHeight="1">
      <c r="U2361" s="12"/>
    </row>
    <row r="2362" spans="21:21" s="9" customFormat="1" ht="15.2" customHeight="1">
      <c r="U2362" s="12"/>
    </row>
    <row r="2363" spans="21:21" s="9" customFormat="1" ht="15.2" customHeight="1">
      <c r="U2363" s="12"/>
    </row>
    <row r="2364" spans="21:21" s="9" customFormat="1" ht="15.2" customHeight="1">
      <c r="U2364" s="12"/>
    </row>
    <row r="2365" spans="21:21" s="9" customFormat="1" ht="15.2" customHeight="1">
      <c r="U2365" s="12"/>
    </row>
    <row r="2366" spans="21:21" s="9" customFormat="1" ht="15.2" customHeight="1">
      <c r="U2366" s="12"/>
    </row>
    <row r="2367" spans="21:21" s="9" customFormat="1" ht="15.2" customHeight="1">
      <c r="U2367" s="12"/>
    </row>
    <row r="2368" spans="21:21" s="9" customFormat="1" ht="15.2" customHeight="1">
      <c r="U2368" s="12"/>
    </row>
    <row r="2369" spans="21:21" s="9" customFormat="1" ht="15.2" customHeight="1">
      <c r="U2369" s="12"/>
    </row>
    <row r="2370" spans="21:21" s="9" customFormat="1" ht="15.2" customHeight="1">
      <c r="U2370" s="12"/>
    </row>
    <row r="2371" spans="21:21" s="9" customFormat="1" ht="15.2" customHeight="1">
      <c r="U2371" s="12"/>
    </row>
    <row r="2372" spans="21:21" s="9" customFormat="1" ht="15.2" customHeight="1">
      <c r="U2372" s="12"/>
    </row>
    <row r="2373" spans="21:21" s="9" customFormat="1" ht="15.2" customHeight="1">
      <c r="U2373" s="12"/>
    </row>
    <row r="2374" spans="21:21" s="9" customFormat="1" ht="15.2" customHeight="1">
      <c r="U2374" s="12"/>
    </row>
    <row r="2375" spans="21:21" s="9" customFormat="1" ht="15.2" customHeight="1">
      <c r="U2375" s="12"/>
    </row>
    <row r="2376" spans="21:21" s="9" customFormat="1" ht="15.2" customHeight="1">
      <c r="U2376" s="12"/>
    </row>
    <row r="2377" spans="21:21" s="9" customFormat="1" ht="15.2" customHeight="1">
      <c r="U2377" s="12"/>
    </row>
    <row r="2378" spans="21:21" s="9" customFormat="1" ht="15.2" customHeight="1">
      <c r="U2378" s="12"/>
    </row>
    <row r="2379" spans="21:21" s="9" customFormat="1" ht="15.2" customHeight="1">
      <c r="U2379" s="12"/>
    </row>
    <row r="2380" spans="21:21" s="9" customFormat="1" ht="15.2" customHeight="1">
      <c r="U2380" s="12"/>
    </row>
    <row r="2381" spans="21:21" s="9" customFormat="1" ht="15.2" customHeight="1">
      <c r="U2381" s="12"/>
    </row>
    <row r="2382" spans="21:21" s="9" customFormat="1" ht="15.2" customHeight="1">
      <c r="U2382" s="12"/>
    </row>
    <row r="2383" spans="21:21" s="9" customFormat="1" ht="15.2" customHeight="1">
      <c r="U2383" s="12"/>
    </row>
    <row r="2384" spans="21:21" s="9" customFormat="1" ht="15.2" customHeight="1">
      <c r="U2384" s="12"/>
    </row>
    <row r="2385" spans="21:21" s="9" customFormat="1" ht="15.2" customHeight="1">
      <c r="U2385" s="12"/>
    </row>
    <row r="2386" spans="21:21" s="9" customFormat="1" ht="15.2" customHeight="1">
      <c r="U2386" s="12"/>
    </row>
    <row r="2387" spans="21:21" s="9" customFormat="1" ht="15.2" customHeight="1">
      <c r="U2387" s="12"/>
    </row>
    <row r="2388" spans="21:21" s="9" customFormat="1" ht="15.2" customHeight="1">
      <c r="U2388" s="12"/>
    </row>
    <row r="2389" spans="21:21" s="9" customFormat="1" ht="15.2" customHeight="1">
      <c r="U2389" s="12"/>
    </row>
    <row r="2390" spans="21:21" s="9" customFormat="1" ht="15.2" customHeight="1">
      <c r="U2390" s="12"/>
    </row>
    <row r="2391" spans="21:21" s="9" customFormat="1" ht="15.2" customHeight="1">
      <c r="U2391" s="12"/>
    </row>
    <row r="2392" spans="21:21" s="9" customFormat="1" ht="15.2" customHeight="1">
      <c r="U2392" s="12"/>
    </row>
    <row r="2393" spans="21:21" s="9" customFormat="1" ht="15.2" customHeight="1">
      <c r="U2393" s="12"/>
    </row>
    <row r="2394" spans="21:21" s="9" customFormat="1" ht="15.2" customHeight="1">
      <c r="U2394" s="12"/>
    </row>
    <row r="2395" spans="21:21" s="9" customFormat="1" ht="15.2" customHeight="1">
      <c r="U2395" s="12"/>
    </row>
    <row r="2396" spans="21:21" s="9" customFormat="1" ht="15.2" customHeight="1">
      <c r="U2396" s="12"/>
    </row>
    <row r="2397" spans="21:21" s="9" customFormat="1" ht="15.2" customHeight="1">
      <c r="U2397" s="12"/>
    </row>
    <row r="2398" spans="21:21" s="9" customFormat="1" ht="15.2" customHeight="1">
      <c r="U2398" s="12"/>
    </row>
    <row r="2399" spans="21:21" s="9" customFormat="1" ht="15.2" customHeight="1">
      <c r="U2399" s="12"/>
    </row>
    <row r="2400" spans="21:21" s="9" customFormat="1" ht="15.2" customHeight="1">
      <c r="U2400" s="12"/>
    </row>
    <row r="2401" spans="21:21" s="9" customFormat="1" ht="15.2" customHeight="1">
      <c r="U2401" s="12"/>
    </row>
    <row r="2402" spans="21:21" s="9" customFormat="1" ht="15.2" customHeight="1">
      <c r="U2402" s="12"/>
    </row>
    <row r="2403" spans="21:21" s="9" customFormat="1" ht="15.2" customHeight="1">
      <c r="U2403" s="12"/>
    </row>
    <row r="2404" spans="21:21" s="9" customFormat="1" ht="15.2" customHeight="1">
      <c r="U2404" s="12"/>
    </row>
    <row r="2405" spans="21:21" s="9" customFormat="1" ht="15.2" customHeight="1">
      <c r="U2405" s="12"/>
    </row>
    <row r="2406" spans="21:21" s="9" customFormat="1" ht="15.2" customHeight="1">
      <c r="U2406" s="12"/>
    </row>
    <row r="2407" spans="21:21" s="9" customFormat="1" ht="15.2" customHeight="1">
      <c r="U2407" s="12"/>
    </row>
    <row r="2408" spans="21:21" s="9" customFormat="1" ht="15.2" customHeight="1">
      <c r="U2408" s="12"/>
    </row>
    <row r="2409" spans="21:21" s="9" customFormat="1" ht="15.2" customHeight="1">
      <c r="U2409" s="12"/>
    </row>
    <row r="2410" spans="21:21" s="9" customFormat="1" ht="15.2" customHeight="1">
      <c r="U2410" s="12"/>
    </row>
    <row r="2411" spans="21:21" s="9" customFormat="1" ht="15.2" customHeight="1">
      <c r="U2411" s="12"/>
    </row>
    <row r="2412" spans="21:21" s="9" customFormat="1" ht="15.2" customHeight="1">
      <c r="U2412" s="12"/>
    </row>
    <row r="2413" spans="21:21" s="9" customFormat="1" ht="15.2" customHeight="1">
      <c r="U2413" s="12"/>
    </row>
    <row r="2414" spans="21:21" s="9" customFormat="1" ht="15.2" customHeight="1">
      <c r="U2414" s="12"/>
    </row>
    <row r="2415" spans="21:21" s="9" customFormat="1" ht="15.2" customHeight="1">
      <c r="U2415" s="12"/>
    </row>
    <row r="2416" spans="21:21" s="9" customFormat="1" ht="15.2" customHeight="1">
      <c r="U2416" s="12"/>
    </row>
    <row r="2417" spans="21:21" s="9" customFormat="1" ht="15.2" customHeight="1">
      <c r="U2417" s="12"/>
    </row>
    <row r="2418" spans="21:21" s="9" customFormat="1" ht="15.2" customHeight="1">
      <c r="U2418" s="12"/>
    </row>
    <row r="2419" spans="21:21" s="9" customFormat="1" ht="15.2" customHeight="1">
      <c r="U2419" s="12"/>
    </row>
    <row r="2420" spans="21:21" s="9" customFormat="1" ht="15.2" customHeight="1">
      <c r="U2420" s="12"/>
    </row>
    <row r="2421" spans="21:21" s="9" customFormat="1" ht="15.2" customHeight="1">
      <c r="U2421" s="12"/>
    </row>
    <row r="2422" spans="21:21" s="9" customFormat="1" ht="15.2" customHeight="1">
      <c r="U2422" s="12"/>
    </row>
    <row r="2423" spans="21:21" s="9" customFormat="1" ht="15.2" customHeight="1">
      <c r="U2423" s="12"/>
    </row>
    <row r="2424" spans="21:21" s="9" customFormat="1" ht="15.2" customHeight="1">
      <c r="U2424" s="12"/>
    </row>
    <row r="2425" spans="21:21" s="9" customFormat="1" ht="15.2" customHeight="1">
      <c r="U2425" s="12"/>
    </row>
    <row r="2426" spans="21:21" s="9" customFormat="1" ht="15.2" customHeight="1">
      <c r="U2426" s="12"/>
    </row>
    <row r="2427" spans="21:21" s="9" customFormat="1" ht="15.2" customHeight="1">
      <c r="U2427" s="12"/>
    </row>
    <row r="2428" spans="21:21" s="9" customFormat="1" ht="15.2" customHeight="1">
      <c r="U2428" s="12"/>
    </row>
    <row r="2429" spans="21:21" s="9" customFormat="1" ht="15.2" customHeight="1">
      <c r="U2429" s="12"/>
    </row>
    <row r="2430" spans="21:21" s="9" customFormat="1" ht="15.2" customHeight="1">
      <c r="U2430" s="12"/>
    </row>
    <row r="2431" spans="21:21" s="9" customFormat="1" ht="15.2" customHeight="1">
      <c r="U2431" s="12"/>
    </row>
    <row r="2432" spans="21:21" s="9" customFormat="1" ht="15.2" customHeight="1">
      <c r="U2432" s="12"/>
    </row>
    <row r="2433" spans="21:21" s="9" customFormat="1" ht="15.2" customHeight="1">
      <c r="U2433" s="12"/>
    </row>
    <row r="2434" spans="21:21" s="9" customFormat="1" ht="15.2" customHeight="1">
      <c r="U2434" s="12"/>
    </row>
    <row r="2435" spans="21:21" s="9" customFormat="1" ht="15.2" customHeight="1">
      <c r="U2435" s="12"/>
    </row>
    <row r="2436" spans="21:21" s="9" customFormat="1" ht="15.2" customHeight="1">
      <c r="U2436" s="12"/>
    </row>
    <row r="2437" spans="21:21" s="9" customFormat="1" ht="15.2" customHeight="1">
      <c r="U2437" s="12"/>
    </row>
    <row r="2438" spans="21:21" s="9" customFormat="1" ht="15.2" customHeight="1">
      <c r="U2438" s="12"/>
    </row>
    <row r="2439" spans="21:21" s="9" customFormat="1" ht="15.2" customHeight="1">
      <c r="U2439" s="12"/>
    </row>
    <row r="2440" spans="21:21" s="9" customFormat="1" ht="15.2" customHeight="1">
      <c r="U2440" s="12"/>
    </row>
    <row r="2441" spans="21:21" s="9" customFormat="1" ht="15.2" customHeight="1">
      <c r="U2441" s="12"/>
    </row>
    <row r="2442" spans="21:21" s="9" customFormat="1" ht="15.2" customHeight="1">
      <c r="U2442" s="12"/>
    </row>
    <row r="2443" spans="21:21" s="9" customFormat="1" ht="15.2" customHeight="1">
      <c r="U2443" s="12"/>
    </row>
    <row r="2444" spans="21:21" s="9" customFormat="1" ht="15.2" customHeight="1">
      <c r="U2444" s="12"/>
    </row>
    <row r="2445" spans="21:21" s="9" customFormat="1" ht="15.2" customHeight="1">
      <c r="U2445" s="12"/>
    </row>
    <row r="2446" spans="21:21" s="9" customFormat="1" ht="15.2" customHeight="1">
      <c r="U2446" s="12"/>
    </row>
    <row r="2447" spans="21:21" s="9" customFormat="1" ht="15.2" customHeight="1">
      <c r="U2447" s="12"/>
    </row>
    <row r="2448" spans="21:21" s="9" customFormat="1" ht="15.2" customHeight="1">
      <c r="U2448" s="12"/>
    </row>
    <row r="2449" spans="21:21" s="9" customFormat="1" ht="15.2" customHeight="1">
      <c r="U2449" s="12"/>
    </row>
    <row r="2450" spans="21:21" s="9" customFormat="1" ht="15.2" customHeight="1">
      <c r="U2450" s="12"/>
    </row>
    <row r="2451" spans="21:21" s="9" customFormat="1" ht="15.2" customHeight="1">
      <c r="U2451" s="12"/>
    </row>
    <row r="2452" spans="21:21" s="9" customFormat="1" ht="15.2" customHeight="1">
      <c r="U2452" s="12"/>
    </row>
    <row r="2453" spans="21:21" s="9" customFormat="1" ht="15.2" customHeight="1">
      <c r="U2453" s="12"/>
    </row>
    <row r="2454" spans="21:21" s="9" customFormat="1" ht="15.2" customHeight="1">
      <c r="U2454" s="12"/>
    </row>
    <row r="2455" spans="21:21" s="9" customFormat="1" ht="15.2" customHeight="1">
      <c r="U2455" s="12"/>
    </row>
    <row r="2456" spans="21:21" s="9" customFormat="1" ht="15.2" customHeight="1">
      <c r="U2456" s="12"/>
    </row>
    <row r="2457" spans="21:21" s="9" customFormat="1" ht="15.2" customHeight="1">
      <c r="U2457" s="12"/>
    </row>
    <row r="2458" spans="21:21" s="9" customFormat="1" ht="15.2" customHeight="1">
      <c r="U2458" s="12"/>
    </row>
    <row r="2459" spans="21:21" s="9" customFormat="1" ht="15.2" customHeight="1">
      <c r="U2459" s="12"/>
    </row>
    <row r="2460" spans="21:21" s="9" customFormat="1" ht="15.2" customHeight="1">
      <c r="U2460" s="12"/>
    </row>
    <row r="2461" spans="21:21" s="9" customFormat="1" ht="15.2" customHeight="1">
      <c r="U2461" s="12"/>
    </row>
    <row r="2462" spans="21:21" s="9" customFormat="1" ht="15.2" customHeight="1">
      <c r="U2462" s="12"/>
    </row>
    <row r="2463" spans="21:21" s="9" customFormat="1" ht="15.2" customHeight="1">
      <c r="U2463" s="12"/>
    </row>
    <row r="2464" spans="21:21" s="9" customFormat="1" ht="15.2" customHeight="1">
      <c r="U2464" s="12"/>
    </row>
    <row r="2465" spans="21:21" s="9" customFormat="1" ht="15.2" customHeight="1">
      <c r="U2465" s="12"/>
    </row>
    <row r="2466" spans="21:21" s="9" customFormat="1" ht="15.2" customHeight="1">
      <c r="U2466" s="12"/>
    </row>
    <row r="2467" spans="21:21" s="9" customFormat="1" ht="15.2" customHeight="1">
      <c r="U2467" s="12"/>
    </row>
    <row r="2468" spans="21:21" s="9" customFormat="1" ht="15.2" customHeight="1">
      <c r="U2468" s="12"/>
    </row>
    <row r="2469" spans="21:21" s="9" customFormat="1" ht="15.2" customHeight="1">
      <c r="U2469" s="12"/>
    </row>
    <row r="2470" spans="21:21" s="9" customFormat="1" ht="15.2" customHeight="1">
      <c r="U2470" s="12"/>
    </row>
    <row r="2471" spans="21:21" s="9" customFormat="1" ht="15.2" customHeight="1">
      <c r="U2471" s="12"/>
    </row>
    <row r="2472" spans="21:21" s="9" customFormat="1" ht="15.2" customHeight="1">
      <c r="U2472" s="12"/>
    </row>
    <row r="2473" spans="21:21" s="9" customFormat="1" ht="15.2" customHeight="1">
      <c r="U2473" s="12"/>
    </row>
    <row r="2474" spans="21:21" s="9" customFormat="1" ht="15.2" customHeight="1">
      <c r="U2474" s="12"/>
    </row>
    <row r="2475" spans="21:21" s="9" customFormat="1" ht="15.2" customHeight="1">
      <c r="U2475" s="12"/>
    </row>
    <row r="2476" spans="21:21" s="9" customFormat="1" ht="15.2" customHeight="1">
      <c r="U2476" s="12"/>
    </row>
    <row r="2477" spans="21:21" s="9" customFormat="1" ht="15.2" customHeight="1">
      <c r="U2477" s="12"/>
    </row>
    <row r="2478" spans="21:21" s="9" customFormat="1" ht="15.2" customHeight="1">
      <c r="U2478" s="12"/>
    </row>
    <row r="2479" spans="21:21" s="9" customFormat="1" ht="15.2" customHeight="1">
      <c r="U2479" s="12"/>
    </row>
    <row r="2480" spans="21:21" s="9" customFormat="1" ht="15.2" customHeight="1">
      <c r="U2480" s="12"/>
    </row>
    <row r="2481" spans="21:21" s="9" customFormat="1" ht="15.2" customHeight="1">
      <c r="U2481" s="12"/>
    </row>
    <row r="2482" spans="21:21" s="9" customFormat="1" ht="15.2" customHeight="1">
      <c r="U2482" s="12"/>
    </row>
    <row r="2483" spans="21:21" s="9" customFormat="1" ht="15.2" customHeight="1">
      <c r="U2483" s="12"/>
    </row>
    <row r="2484" spans="21:21" s="9" customFormat="1" ht="15.2" customHeight="1">
      <c r="U2484" s="12"/>
    </row>
    <row r="2485" spans="21:21" s="9" customFormat="1" ht="15.2" customHeight="1">
      <c r="U2485" s="12"/>
    </row>
    <row r="2486" spans="21:21" s="9" customFormat="1" ht="15.2" customHeight="1">
      <c r="U2486" s="12"/>
    </row>
    <row r="2487" spans="21:21" s="9" customFormat="1" ht="15.2" customHeight="1">
      <c r="U2487" s="12"/>
    </row>
    <row r="2488" spans="21:21" s="9" customFormat="1" ht="15.2" customHeight="1">
      <c r="U2488" s="12"/>
    </row>
    <row r="2489" spans="21:21" s="9" customFormat="1" ht="15.2" customHeight="1">
      <c r="U2489" s="12"/>
    </row>
    <row r="2490" spans="21:21" s="9" customFormat="1" ht="15.2" customHeight="1">
      <c r="U2490" s="12"/>
    </row>
    <row r="2491" spans="21:21" s="9" customFormat="1" ht="15.2" customHeight="1">
      <c r="U2491" s="12"/>
    </row>
    <row r="2492" spans="21:21" s="9" customFormat="1" ht="15.2" customHeight="1">
      <c r="U2492" s="12"/>
    </row>
    <row r="2493" spans="21:21" s="9" customFormat="1" ht="15.2" customHeight="1">
      <c r="U2493" s="12"/>
    </row>
    <row r="2494" spans="21:21" s="9" customFormat="1" ht="15.2" customHeight="1">
      <c r="U2494" s="12"/>
    </row>
    <row r="2495" spans="21:21" s="9" customFormat="1" ht="15.2" customHeight="1">
      <c r="U2495" s="12"/>
    </row>
    <row r="2496" spans="21:21" s="9" customFormat="1" ht="15.2" customHeight="1">
      <c r="U2496" s="12"/>
    </row>
    <row r="2497" spans="21:21" s="9" customFormat="1" ht="15.2" customHeight="1">
      <c r="U2497" s="12"/>
    </row>
    <row r="2498" spans="21:21" s="9" customFormat="1" ht="15.2" customHeight="1">
      <c r="U2498" s="12"/>
    </row>
    <row r="2499" spans="21:21" s="9" customFormat="1" ht="15.2" customHeight="1">
      <c r="U2499" s="12"/>
    </row>
    <row r="2500" spans="21:21" s="9" customFormat="1" ht="15.2" customHeight="1">
      <c r="U2500" s="12"/>
    </row>
    <row r="2501" spans="21:21" s="9" customFormat="1" ht="15.2" customHeight="1">
      <c r="U2501" s="12"/>
    </row>
    <row r="2502" spans="21:21" s="9" customFormat="1" ht="15.2" customHeight="1">
      <c r="U2502" s="12"/>
    </row>
    <row r="2503" spans="21:21" s="9" customFormat="1" ht="15.2" customHeight="1">
      <c r="U2503" s="12"/>
    </row>
    <row r="2504" spans="21:21" s="9" customFormat="1" ht="15.2" customHeight="1">
      <c r="U2504" s="12"/>
    </row>
    <row r="2505" spans="21:21" s="9" customFormat="1" ht="15.2" customHeight="1">
      <c r="U2505" s="12"/>
    </row>
    <row r="2506" spans="21:21" s="9" customFormat="1" ht="15.2" customHeight="1">
      <c r="U2506" s="12"/>
    </row>
    <row r="2507" spans="21:21" s="9" customFormat="1" ht="15.2" customHeight="1">
      <c r="U2507" s="12"/>
    </row>
    <row r="2508" spans="21:21" s="9" customFormat="1" ht="15.2" customHeight="1">
      <c r="U2508" s="12"/>
    </row>
    <row r="2509" spans="21:21" s="9" customFormat="1" ht="15.2" customHeight="1">
      <c r="U2509" s="12"/>
    </row>
    <row r="2510" spans="21:21" s="9" customFormat="1" ht="15.2" customHeight="1">
      <c r="U2510" s="12"/>
    </row>
    <row r="2511" spans="21:21" s="9" customFormat="1" ht="15.2" customHeight="1">
      <c r="U2511" s="12"/>
    </row>
    <row r="2512" spans="21:21" s="9" customFormat="1" ht="15.2" customHeight="1">
      <c r="U2512" s="12"/>
    </row>
    <row r="2513" spans="21:21" s="9" customFormat="1" ht="15.2" customHeight="1">
      <c r="U2513" s="12"/>
    </row>
    <row r="2514" spans="21:21" s="9" customFormat="1" ht="15.2" customHeight="1">
      <c r="U2514" s="12"/>
    </row>
    <row r="2515" spans="21:21" s="9" customFormat="1" ht="15.2" customHeight="1">
      <c r="U2515" s="12"/>
    </row>
    <row r="2516" spans="21:21" s="9" customFormat="1" ht="15.2" customHeight="1">
      <c r="U2516" s="12"/>
    </row>
    <row r="2517" spans="21:21" s="9" customFormat="1" ht="15.2" customHeight="1">
      <c r="U2517" s="12"/>
    </row>
    <row r="2518" spans="21:21" s="9" customFormat="1" ht="15.2" customHeight="1">
      <c r="U2518" s="12"/>
    </row>
    <row r="2519" spans="21:21" s="9" customFormat="1" ht="15.2" customHeight="1">
      <c r="U2519" s="12"/>
    </row>
    <row r="2520" spans="21:21" s="9" customFormat="1" ht="15.2" customHeight="1">
      <c r="U2520" s="12"/>
    </row>
    <row r="2521" spans="21:21" s="9" customFormat="1" ht="15.2" customHeight="1">
      <c r="U2521" s="12"/>
    </row>
    <row r="2522" spans="21:21" s="9" customFormat="1" ht="15.2" customHeight="1">
      <c r="U2522" s="12"/>
    </row>
    <row r="2523" spans="21:21" s="9" customFormat="1" ht="15.2" customHeight="1">
      <c r="U2523" s="12"/>
    </row>
    <row r="2524" spans="21:21" s="9" customFormat="1" ht="15.2" customHeight="1">
      <c r="U2524" s="12"/>
    </row>
    <row r="2525" spans="21:21" s="9" customFormat="1" ht="15.2" customHeight="1">
      <c r="U2525" s="12"/>
    </row>
    <row r="2526" spans="21:21" s="9" customFormat="1" ht="15.2" customHeight="1">
      <c r="U2526" s="12"/>
    </row>
    <row r="2527" spans="21:21" s="9" customFormat="1" ht="15.2" customHeight="1">
      <c r="U2527" s="12"/>
    </row>
    <row r="2528" spans="21:21" s="9" customFormat="1" ht="15.2" customHeight="1">
      <c r="U2528" s="12"/>
    </row>
    <row r="2529" spans="21:21" s="9" customFormat="1" ht="15.2" customHeight="1">
      <c r="U2529" s="12"/>
    </row>
    <row r="2530" spans="21:21" s="9" customFormat="1" ht="15.2" customHeight="1">
      <c r="U2530" s="12"/>
    </row>
    <row r="2531" spans="21:21" s="9" customFormat="1" ht="15.2" customHeight="1">
      <c r="U2531" s="12"/>
    </row>
    <row r="2532" spans="21:21" s="9" customFormat="1" ht="15.2" customHeight="1">
      <c r="U2532" s="12"/>
    </row>
    <row r="2533" spans="21:21" s="9" customFormat="1" ht="15.2" customHeight="1">
      <c r="U2533" s="12"/>
    </row>
    <row r="2534" spans="21:21" s="9" customFormat="1" ht="15.2" customHeight="1">
      <c r="U2534" s="12"/>
    </row>
    <row r="2535" spans="21:21" s="9" customFormat="1" ht="15.2" customHeight="1">
      <c r="U2535" s="12"/>
    </row>
    <row r="2536" spans="21:21" s="9" customFormat="1" ht="15.2" customHeight="1">
      <c r="U2536" s="12"/>
    </row>
    <row r="2537" spans="21:21" s="9" customFormat="1" ht="15.2" customHeight="1">
      <c r="U2537" s="12"/>
    </row>
    <row r="2538" spans="21:21" s="9" customFormat="1" ht="15.2" customHeight="1">
      <c r="U2538" s="12"/>
    </row>
    <row r="2539" spans="21:21" s="9" customFormat="1" ht="15.2" customHeight="1">
      <c r="U2539" s="12"/>
    </row>
    <row r="2540" spans="21:21" s="9" customFormat="1" ht="15.2" customHeight="1">
      <c r="U2540" s="12"/>
    </row>
    <row r="2541" spans="21:21" s="9" customFormat="1" ht="15.2" customHeight="1">
      <c r="U2541" s="12"/>
    </row>
    <row r="2542" spans="21:21" s="9" customFormat="1" ht="15.2" customHeight="1">
      <c r="U2542" s="12"/>
    </row>
    <row r="2543" spans="21:21" s="9" customFormat="1" ht="15.2" customHeight="1">
      <c r="U2543" s="12"/>
    </row>
    <row r="2544" spans="21:21" s="9" customFormat="1" ht="15.2" customHeight="1">
      <c r="U2544" s="12"/>
    </row>
    <row r="2545" spans="21:21" s="9" customFormat="1" ht="15.2" customHeight="1">
      <c r="U2545" s="12"/>
    </row>
    <row r="2546" spans="21:21" s="9" customFormat="1" ht="15.2" customHeight="1">
      <c r="U2546" s="12"/>
    </row>
    <row r="2547" spans="21:21" s="9" customFormat="1" ht="15.2" customHeight="1">
      <c r="U2547" s="12"/>
    </row>
    <row r="2548" spans="21:21" s="9" customFormat="1" ht="15.2" customHeight="1">
      <c r="U2548" s="12"/>
    </row>
    <row r="2549" spans="21:21" s="9" customFormat="1" ht="15.2" customHeight="1">
      <c r="U2549" s="12"/>
    </row>
    <row r="2550" spans="21:21" s="9" customFormat="1" ht="15.2" customHeight="1">
      <c r="U2550" s="12"/>
    </row>
    <row r="2551" spans="21:21" s="9" customFormat="1" ht="15.2" customHeight="1">
      <c r="U2551" s="12"/>
    </row>
    <row r="2552" spans="21:21" s="9" customFormat="1" ht="15.2" customHeight="1">
      <c r="U2552" s="12"/>
    </row>
    <row r="2553" spans="21:21" s="9" customFormat="1" ht="15.2" customHeight="1">
      <c r="U2553" s="12"/>
    </row>
    <row r="2554" spans="21:21" s="9" customFormat="1" ht="15.2" customHeight="1">
      <c r="U2554" s="12"/>
    </row>
    <row r="2555" spans="21:21" s="9" customFormat="1" ht="15.2" customHeight="1">
      <c r="U2555" s="12"/>
    </row>
    <row r="2556" spans="21:21" s="9" customFormat="1" ht="15.2" customHeight="1">
      <c r="U2556" s="12"/>
    </row>
    <row r="2557" spans="21:21" s="9" customFormat="1" ht="15.2" customHeight="1">
      <c r="U2557" s="12"/>
    </row>
    <row r="2558" spans="21:21" s="9" customFormat="1" ht="15.2" customHeight="1">
      <c r="U2558" s="12"/>
    </row>
    <row r="2559" spans="21:21" s="9" customFormat="1" ht="15.2" customHeight="1">
      <c r="U2559" s="12"/>
    </row>
    <row r="2560" spans="21:21" s="9" customFormat="1" ht="15.2" customHeight="1">
      <c r="U2560" s="12"/>
    </row>
    <row r="2561" spans="21:21" s="9" customFormat="1" ht="15.2" customHeight="1">
      <c r="U2561" s="12"/>
    </row>
    <row r="2562" spans="21:21" s="9" customFormat="1" ht="15.2" customHeight="1">
      <c r="U2562" s="12"/>
    </row>
    <row r="2563" spans="21:21" s="9" customFormat="1" ht="15.2" customHeight="1">
      <c r="U2563" s="12"/>
    </row>
    <row r="2564" spans="21:21" s="9" customFormat="1" ht="15.2" customHeight="1">
      <c r="U2564" s="12"/>
    </row>
    <row r="2565" spans="21:21" s="9" customFormat="1" ht="15.2" customHeight="1">
      <c r="U2565" s="12"/>
    </row>
    <row r="2566" spans="21:21" s="9" customFormat="1" ht="15.2" customHeight="1">
      <c r="U2566" s="12"/>
    </row>
    <row r="2567" spans="21:21" s="9" customFormat="1" ht="15.2" customHeight="1">
      <c r="U2567" s="12"/>
    </row>
    <row r="2568" spans="21:21" s="9" customFormat="1" ht="15.2" customHeight="1">
      <c r="U2568" s="12"/>
    </row>
    <row r="2569" spans="21:21" s="9" customFormat="1" ht="15.2" customHeight="1">
      <c r="U2569" s="12"/>
    </row>
    <row r="2570" spans="21:21" s="9" customFormat="1" ht="15.2" customHeight="1">
      <c r="U2570" s="12"/>
    </row>
    <row r="2571" spans="21:21" s="9" customFormat="1" ht="15.2" customHeight="1">
      <c r="U2571" s="12"/>
    </row>
    <row r="2572" spans="21:21" s="9" customFormat="1" ht="15.2" customHeight="1">
      <c r="U2572" s="12"/>
    </row>
    <row r="2573" spans="21:21" s="9" customFormat="1" ht="15.2" customHeight="1">
      <c r="U2573" s="12"/>
    </row>
    <row r="2574" spans="21:21" s="9" customFormat="1" ht="15.2" customHeight="1">
      <c r="U2574" s="12"/>
    </row>
    <row r="2575" spans="21:21" s="9" customFormat="1" ht="15.2" customHeight="1">
      <c r="U2575" s="12"/>
    </row>
    <row r="2576" spans="21:21" s="9" customFormat="1" ht="15.2" customHeight="1">
      <c r="U2576" s="12"/>
    </row>
    <row r="2577" spans="21:21" s="9" customFormat="1" ht="15.2" customHeight="1">
      <c r="U2577" s="12"/>
    </row>
    <row r="2578" spans="21:21" s="9" customFormat="1" ht="15.2" customHeight="1">
      <c r="U2578" s="12"/>
    </row>
    <row r="2579" spans="21:21" s="9" customFormat="1" ht="15.2" customHeight="1">
      <c r="U2579" s="12"/>
    </row>
    <row r="2580" spans="21:21" s="9" customFormat="1" ht="15.2" customHeight="1">
      <c r="U2580" s="12"/>
    </row>
    <row r="2581" spans="21:21" s="9" customFormat="1" ht="15.2" customHeight="1">
      <c r="U2581" s="12"/>
    </row>
    <row r="2582" spans="21:21" s="9" customFormat="1" ht="15.2" customHeight="1">
      <c r="U2582" s="12"/>
    </row>
    <row r="2583" spans="21:21" s="9" customFormat="1" ht="15.2" customHeight="1">
      <c r="U2583" s="12"/>
    </row>
    <row r="2584" spans="21:21" s="9" customFormat="1" ht="15.2" customHeight="1">
      <c r="U2584" s="12"/>
    </row>
    <row r="2585" spans="21:21" s="9" customFormat="1" ht="15.2" customHeight="1">
      <c r="U2585" s="12"/>
    </row>
    <row r="2586" spans="21:21" s="9" customFormat="1" ht="15.2" customHeight="1">
      <c r="U2586" s="12"/>
    </row>
    <row r="2587" spans="21:21" s="9" customFormat="1" ht="15.2" customHeight="1">
      <c r="U2587" s="12"/>
    </row>
    <row r="2588" spans="21:21" s="9" customFormat="1" ht="15.2" customHeight="1">
      <c r="U2588" s="12"/>
    </row>
    <row r="2589" spans="21:21" s="9" customFormat="1" ht="15.2" customHeight="1">
      <c r="U2589" s="12"/>
    </row>
    <row r="2590" spans="21:21" s="9" customFormat="1" ht="15.2" customHeight="1">
      <c r="U2590" s="12"/>
    </row>
    <row r="2591" spans="21:21" s="9" customFormat="1" ht="15.2" customHeight="1">
      <c r="U2591" s="12"/>
    </row>
    <row r="2592" spans="21:21" s="9" customFormat="1" ht="15.2" customHeight="1">
      <c r="U2592" s="12"/>
    </row>
    <row r="2593" spans="21:21" s="9" customFormat="1" ht="15.2" customHeight="1">
      <c r="U2593" s="12"/>
    </row>
    <row r="2594" spans="21:21" s="9" customFormat="1" ht="15.2" customHeight="1">
      <c r="U2594" s="12"/>
    </row>
    <row r="2595" spans="21:21" s="9" customFormat="1" ht="15.2" customHeight="1">
      <c r="U2595" s="12"/>
    </row>
    <row r="2596" spans="21:21" s="9" customFormat="1" ht="15.2" customHeight="1">
      <c r="U2596" s="12"/>
    </row>
    <row r="2597" spans="21:21" s="9" customFormat="1" ht="15.2" customHeight="1">
      <c r="U2597" s="12"/>
    </row>
    <row r="2598" spans="21:21" s="9" customFormat="1" ht="15.2" customHeight="1">
      <c r="U2598" s="12"/>
    </row>
    <row r="2599" spans="21:21" s="9" customFormat="1" ht="15.2" customHeight="1">
      <c r="U2599" s="12"/>
    </row>
    <row r="2600" spans="21:21" s="9" customFormat="1" ht="15.2" customHeight="1">
      <c r="U2600" s="12"/>
    </row>
    <row r="2601" spans="21:21" s="9" customFormat="1" ht="15.2" customHeight="1">
      <c r="U2601" s="12"/>
    </row>
    <row r="2602" spans="21:21" s="9" customFormat="1" ht="15.2" customHeight="1">
      <c r="U2602" s="12"/>
    </row>
    <row r="2603" spans="21:21" s="9" customFormat="1" ht="15.2" customHeight="1">
      <c r="U2603" s="12"/>
    </row>
    <row r="2604" spans="21:21" s="9" customFormat="1" ht="15.2" customHeight="1">
      <c r="U2604" s="12"/>
    </row>
    <row r="2605" spans="21:21" s="9" customFormat="1" ht="15.2" customHeight="1">
      <c r="U2605" s="12"/>
    </row>
    <row r="2606" spans="21:21" s="9" customFormat="1" ht="15.2" customHeight="1">
      <c r="U2606" s="12"/>
    </row>
    <row r="2607" spans="21:21" s="9" customFormat="1" ht="15.2" customHeight="1">
      <c r="U2607" s="12"/>
    </row>
    <row r="2608" spans="21:21" s="9" customFormat="1" ht="15.2" customHeight="1">
      <c r="U2608" s="12"/>
    </row>
    <row r="2609" spans="21:21" s="9" customFormat="1" ht="15.2" customHeight="1">
      <c r="U2609" s="12"/>
    </row>
    <row r="2610" spans="21:21" s="9" customFormat="1" ht="15.2" customHeight="1">
      <c r="U2610" s="12"/>
    </row>
    <row r="2611" spans="21:21" s="9" customFormat="1" ht="15.2" customHeight="1">
      <c r="U2611" s="12"/>
    </row>
    <row r="2612" spans="21:21" s="9" customFormat="1" ht="15.2" customHeight="1">
      <c r="U2612" s="12"/>
    </row>
    <row r="2613" spans="21:21" s="9" customFormat="1" ht="15.2" customHeight="1">
      <c r="U2613" s="12"/>
    </row>
    <row r="2614" spans="21:21" s="9" customFormat="1" ht="15.2" customHeight="1">
      <c r="U2614" s="12"/>
    </row>
    <row r="2615" spans="21:21" s="9" customFormat="1" ht="15.2" customHeight="1">
      <c r="U2615" s="12"/>
    </row>
    <row r="2616" spans="21:21" s="9" customFormat="1" ht="15.2" customHeight="1">
      <c r="U2616" s="12"/>
    </row>
    <row r="2617" spans="21:21" s="9" customFormat="1" ht="15.2" customHeight="1">
      <c r="U2617" s="12"/>
    </row>
    <row r="2618" spans="21:21" s="9" customFormat="1" ht="15.2" customHeight="1">
      <c r="U2618" s="12"/>
    </row>
    <row r="2619" spans="21:21" s="9" customFormat="1" ht="15.2" customHeight="1">
      <c r="U2619" s="12"/>
    </row>
    <row r="2620" spans="21:21" s="9" customFormat="1" ht="15.2" customHeight="1">
      <c r="U2620" s="12"/>
    </row>
    <row r="2621" spans="21:21" s="9" customFormat="1" ht="15.2" customHeight="1">
      <c r="U2621" s="12"/>
    </row>
    <row r="2622" spans="21:21" s="9" customFormat="1" ht="15.2" customHeight="1">
      <c r="U2622" s="12"/>
    </row>
    <row r="2623" spans="21:21" s="9" customFormat="1" ht="15.2" customHeight="1">
      <c r="U2623" s="12"/>
    </row>
    <row r="2624" spans="21:21" s="9" customFormat="1" ht="15.2" customHeight="1">
      <c r="U2624" s="12"/>
    </row>
    <row r="2625" spans="21:21" s="9" customFormat="1" ht="15.2" customHeight="1">
      <c r="U2625" s="12"/>
    </row>
    <row r="2626" spans="21:21" s="9" customFormat="1" ht="15.2" customHeight="1">
      <c r="U2626" s="12"/>
    </row>
    <row r="2627" spans="21:21" s="9" customFormat="1" ht="15.2" customHeight="1">
      <c r="U2627" s="12"/>
    </row>
    <row r="2628" spans="21:21" s="9" customFormat="1" ht="15.2" customHeight="1">
      <c r="U2628" s="12"/>
    </row>
    <row r="2629" spans="21:21" s="9" customFormat="1" ht="15.2" customHeight="1">
      <c r="U2629" s="12"/>
    </row>
    <row r="2630" spans="21:21" s="9" customFormat="1" ht="15.2" customHeight="1">
      <c r="U2630" s="12"/>
    </row>
    <row r="2631" spans="21:21" s="9" customFormat="1" ht="15.2" customHeight="1">
      <c r="U2631" s="12"/>
    </row>
    <row r="2632" spans="21:21" s="9" customFormat="1" ht="15.2" customHeight="1">
      <c r="U2632" s="12"/>
    </row>
    <row r="2633" spans="21:21" s="9" customFormat="1" ht="15.2" customHeight="1">
      <c r="U2633" s="12"/>
    </row>
    <row r="2634" spans="21:21" s="9" customFormat="1" ht="15.2" customHeight="1">
      <c r="U2634" s="12"/>
    </row>
    <row r="2635" spans="21:21" s="9" customFormat="1" ht="15.2" customHeight="1">
      <c r="U2635" s="12"/>
    </row>
    <row r="2636" spans="21:21" s="9" customFormat="1" ht="15.2" customHeight="1">
      <c r="U2636" s="12"/>
    </row>
    <row r="2637" spans="21:21" s="9" customFormat="1" ht="15.2" customHeight="1">
      <c r="U2637" s="12"/>
    </row>
    <row r="2638" spans="21:21" s="9" customFormat="1" ht="15.2" customHeight="1">
      <c r="U2638" s="12"/>
    </row>
    <row r="2639" spans="21:21" s="9" customFormat="1" ht="15.2" customHeight="1">
      <c r="U2639" s="12"/>
    </row>
    <row r="2640" spans="21:21" s="9" customFormat="1" ht="15.2" customHeight="1">
      <c r="U2640" s="12"/>
    </row>
    <row r="2641" spans="21:21" s="9" customFormat="1" ht="15.2" customHeight="1">
      <c r="U2641" s="12"/>
    </row>
    <row r="2642" spans="21:21" s="9" customFormat="1" ht="15.2" customHeight="1">
      <c r="U2642" s="12"/>
    </row>
    <row r="2643" spans="21:21" s="9" customFormat="1" ht="15.2" customHeight="1">
      <c r="U2643" s="12"/>
    </row>
    <row r="2644" spans="21:21" s="9" customFormat="1" ht="15.2" customHeight="1">
      <c r="U2644" s="12"/>
    </row>
    <row r="2645" spans="21:21" s="9" customFormat="1" ht="15.2" customHeight="1">
      <c r="U2645" s="12"/>
    </row>
    <row r="2646" spans="21:21" s="9" customFormat="1" ht="15.2" customHeight="1">
      <c r="U2646" s="12"/>
    </row>
    <row r="2647" spans="21:21" s="9" customFormat="1" ht="15.2" customHeight="1">
      <c r="U2647" s="12"/>
    </row>
    <row r="2648" spans="21:21" s="9" customFormat="1" ht="15.2" customHeight="1">
      <c r="U2648" s="12"/>
    </row>
    <row r="2649" spans="21:21" s="9" customFormat="1" ht="15.2" customHeight="1">
      <c r="U2649" s="12"/>
    </row>
    <row r="2650" spans="21:21" s="9" customFormat="1" ht="15.2" customHeight="1">
      <c r="U2650" s="12"/>
    </row>
    <row r="2651" spans="21:21" s="9" customFormat="1" ht="15.2" customHeight="1">
      <c r="U2651" s="12"/>
    </row>
    <row r="2652" spans="21:21" s="9" customFormat="1" ht="15.2" customHeight="1">
      <c r="U2652" s="12"/>
    </row>
    <row r="2653" spans="21:21" s="9" customFormat="1" ht="15.2" customHeight="1">
      <c r="U2653" s="12"/>
    </row>
    <row r="2654" spans="21:21" s="9" customFormat="1" ht="15.2" customHeight="1">
      <c r="U2654" s="12"/>
    </row>
    <row r="2655" spans="21:21" s="9" customFormat="1" ht="15.2" customHeight="1">
      <c r="U2655" s="12"/>
    </row>
    <row r="2656" spans="21:21" s="9" customFormat="1" ht="15.2" customHeight="1">
      <c r="U2656" s="12"/>
    </row>
    <row r="2657" spans="21:21" s="9" customFormat="1" ht="15.2" customHeight="1">
      <c r="U2657" s="12"/>
    </row>
    <row r="2658" spans="21:21" s="9" customFormat="1" ht="15.2" customHeight="1">
      <c r="U2658" s="12"/>
    </row>
    <row r="2659" spans="21:21" s="9" customFormat="1" ht="15.2" customHeight="1">
      <c r="U2659" s="12"/>
    </row>
    <row r="2660" spans="21:21" s="9" customFormat="1" ht="15.2" customHeight="1">
      <c r="U2660" s="12"/>
    </row>
    <row r="2661" spans="21:21" s="9" customFormat="1" ht="15.2" customHeight="1">
      <c r="U2661" s="12"/>
    </row>
    <row r="2662" spans="21:21" s="9" customFormat="1" ht="15.2" customHeight="1">
      <c r="U2662" s="12"/>
    </row>
    <row r="2663" spans="21:21" s="9" customFormat="1" ht="15.2" customHeight="1">
      <c r="U2663" s="12"/>
    </row>
    <row r="2664" spans="21:21" s="9" customFormat="1" ht="15.2" customHeight="1">
      <c r="U2664" s="12"/>
    </row>
    <row r="2665" spans="21:21" s="9" customFormat="1" ht="15.2" customHeight="1">
      <c r="U2665" s="12"/>
    </row>
    <row r="2666" spans="21:21" s="9" customFormat="1" ht="15.2" customHeight="1">
      <c r="U2666" s="12"/>
    </row>
    <row r="2667" spans="21:21" s="9" customFormat="1" ht="15.2" customHeight="1">
      <c r="U2667" s="12"/>
    </row>
    <row r="2668" spans="21:21" s="9" customFormat="1" ht="15.2" customHeight="1">
      <c r="U2668" s="12"/>
    </row>
    <row r="2669" spans="21:21" s="9" customFormat="1" ht="15.2" customHeight="1">
      <c r="U2669" s="12"/>
    </row>
    <row r="2670" spans="21:21" s="9" customFormat="1" ht="15.2" customHeight="1">
      <c r="U2670" s="12"/>
    </row>
    <row r="2671" spans="21:21" s="9" customFormat="1" ht="15.2" customHeight="1">
      <c r="U2671" s="12"/>
    </row>
    <row r="2672" spans="21:21" s="9" customFormat="1" ht="15.2" customHeight="1">
      <c r="U2672" s="12"/>
    </row>
    <row r="2673" spans="21:21" s="9" customFormat="1" ht="15.2" customHeight="1">
      <c r="U2673" s="12"/>
    </row>
    <row r="2674" spans="21:21" s="9" customFormat="1" ht="15.2" customHeight="1">
      <c r="U2674" s="12"/>
    </row>
    <row r="2675" spans="21:21" s="9" customFormat="1" ht="15.2" customHeight="1">
      <c r="U2675" s="12"/>
    </row>
    <row r="2676" spans="21:21" s="9" customFormat="1" ht="15.2" customHeight="1">
      <c r="U2676" s="12"/>
    </row>
    <row r="2677" spans="21:21" s="9" customFormat="1" ht="15.2" customHeight="1">
      <c r="U2677" s="12"/>
    </row>
    <row r="2678" spans="21:21" s="9" customFormat="1" ht="15.2" customHeight="1">
      <c r="U2678" s="12"/>
    </row>
    <row r="2679" spans="21:21" s="9" customFormat="1" ht="15.2" customHeight="1">
      <c r="U2679" s="12"/>
    </row>
    <row r="2680" spans="21:21" s="9" customFormat="1" ht="15.2" customHeight="1">
      <c r="U2680" s="12"/>
    </row>
    <row r="2681" spans="21:21" s="9" customFormat="1" ht="15.2" customHeight="1">
      <c r="U2681" s="12"/>
    </row>
    <row r="2682" spans="21:21" s="9" customFormat="1" ht="15.2" customHeight="1">
      <c r="U2682" s="12"/>
    </row>
    <row r="2683" spans="21:21" s="9" customFormat="1" ht="15.2" customHeight="1">
      <c r="U2683" s="12"/>
    </row>
    <row r="2684" spans="21:21" s="9" customFormat="1" ht="15.2" customHeight="1">
      <c r="U2684" s="12"/>
    </row>
    <row r="2685" spans="21:21" s="9" customFormat="1" ht="15.2" customHeight="1">
      <c r="U2685" s="12"/>
    </row>
    <row r="2686" spans="21:21" s="9" customFormat="1" ht="15.2" customHeight="1">
      <c r="U2686" s="12"/>
    </row>
    <row r="2687" spans="21:21" s="9" customFormat="1" ht="15.2" customHeight="1">
      <c r="U2687" s="12"/>
    </row>
    <row r="2688" spans="21:21" s="9" customFormat="1" ht="15.2" customHeight="1">
      <c r="U2688" s="12"/>
    </row>
    <row r="2689" spans="21:21" s="9" customFormat="1" ht="15.2" customHeight="1">
      <c r="U2689" s="12"/>
    </row>
    <row r="2690" spans="21:21" s="9" customFormat="1" ht="15.2" customHeight="1">
      <c r="U2690" s="12"/>
    </row>
    <row r="2691" spans="21:21" s="9" customFormat="1" ht="15.2" customHeight="1">
      <c r="U2691" s="12"/>
    </row>
    <row r="2692" spans="21:21" s="9" customFormat="1" ht="15.2" customHeight="1">
      <c r="U2692" s="12"/>
    </row>
    <row r="2693" spans="21:21" s="9" customFormat="1" ht="15.2" customHeight="1">
      <c r="U2693" s="12"/>
    </row>
    <row r="2694" spans="21:21" s="9" customFormat="1" ht="15.2" customHeight="1">
      <c r="U2694" s="12"/>
    </row>
    <row r="2695" spans="21:21" s="9" customFormat="1" ht="15.2" customHeight="1">
      <c r="U2695" s="12"/>
    </row>
    <row r="2696" spans="21:21" s="9" customFormat="1" ht="15.2" customHeight="1">
      <c r="U2696" s="12"/>
    </row>
    <row r="2697" spans="21:21" s="9" customFormat="1" ht="15.2" customHeight="1">
      <c r="U2697" s="12"/>
    </row>
    <row r="2698" spans="21:21" s="9" customFormat="1" ht="15.2" customHeight="1">
      <c r="U2698" s="12"/>
    </row>
    <row r="2699" spans="21:21" s="9" customFormat="1" ht="15.2" customHeight="1">
      <c r="U2699" s="12"/>
    </row>
    <row r="2700" spans="21:21" s="9" customFormat="1" ht="15.2" customHeight="1">
      <c r="U2700" s="12"/>
    </row>
    <row r="2701" spans="21:21" s="9" customFormat="1" ht="15.2" customHeight="1">
      <c r="U2701" s="12"/>
    </row>
    <row r="2702" spans="21:21" s="9" customFormat="1" ht="15.2" customHeight="1">
      <c r="U2702" s="12"/>
    </row>
    <row r="2703" spans="21:21" s="9" customFormat="1" ht="15.2" customHeight="1">
      <c r="U2703" s="12"/>
    </row>
    <row r="2704" spans="21:21" s="9" customFormat="1" ht="15.2" customHeight="1">
      <c r="U2704" s="12"/>
    </row>
    <row r="2705" spans="21:21" s="9" customFormat="1" ht="15.2" customHeight="1">
      <c r="U2705" s="12"/>
    </row>
    <row r="2706" spans="21:21" s="9" customFormat="1" ht="15.2" customHeight="1">
      <c r="U2706" s="12"/>
    </row>
    <row r="2707" spans="21:21" s="9" customFormat="1" ht="15.2" customHeight="1">
      <c r="U2707" s="12"/>
    </row>
    <row r="2708" spans="21:21" s="9" customFormat="1" ht="15.2" customHeight="1">
      <c r="U2708" s="12"/>
    </row>
    <row r="2709" spans="21:21" s="9" customFormat="1" ht="15.2" customHeight="1">
      <c r="U2709" s="12"/>
    </row>
    <row r="2710" spans="21:21" s="9" customFormat="1" ht="15.2" customHeight="1">
      <c r="U2710" s="12"/>
    </row>
    <row r="2711" spans="21:21" s="9" customFormat="1" ht="15.2" customHeight="1">
      <c r="U2711" s="12"/>
    </row>
    <row r="2712" spans="21:21" s="9" customFormat="1" ht="15.2" customHeight="1">
      <c r="U2712" s="12"/>
    </row>
    <row r="2713" spans="21:21" s="9" customFormat="1" ht="15.2" customHeight="1">
      <c r="U2713" s="12"/>
    </row>
    <row r="2714" spans="21:21" s="9" customFormat="1" ht="15.2" customHeight="1">
      <c r="U2714" s="12"/>
    </row>
    <row r="2715" spans="21:21" s="9" customFormat="1" ht="15.2" customHeight="1">
      <c r="U2715" s="12"/>
    </row>
    <row r="2716" spans="21:21" s="9" customFormat="1" ht="15.2" customHeight="1">
      <c r="U2716" s="12"/>
    </row>
    <row r="2717" spans="21:21" s="9" customFormat="1" ht="15.2" customHeight="1">
      <c r="U2717" s="12"/>
    </row>
    <row r="2718" spans="21:21" s="9" customFormat="1" ht="15.2" customHeight="1">
      <c r="U2718" s="12"/>
    </row>
    <row r="2719" spans="21:21" s="9" customFormat="1" ht="15.2" customHeight="1">
      <c r="U2719" s="12"/>
    </row>
    <row r="2720" spans="21:21" s="9" customFormat="1" ht="15.2" customHeight="1">
      <c r="U2720" s="12"/>
    </row>
    <row r="2721" spans="21:21" s="9" customFormat="1" ht="15.2" customHeight="1">
      <c r="U2721" s="12"/>
    </row>
    <row r="2722" spans="21:21" s="9" customFormat="1" ht="15.2" customHeight="1">
      <c r="U2722" s="12"/>
    </row>
    <row r="2723" spans="21:21" s="9" customFormat="1" ht="15.2" customHeight="1">
      <c r="U2723" s="12"/>
    </row>
    <row r="2724" spans="21:21" s="9" customFormat="1" ht="15.2" customHeight="1">
      <c r="U2724" s="12"/>
    </row>
    <row r="2725" spans="21:21" s="9" customFormat="1" ht="15.2" customHeight="1">
      <c r="U2725" s="12"/>
    </row>
    <row r="2726" spans="21:21" s="9" customFormat="1" ht="15.2" customHeight="1">
      <c r="U2726" s="12"/>
    </row>
    <row r="2727" spans="21:21" s="9" customFormat="1" ht="15.2" customHeight="1">
      <c r="U2727" s="12"/>
    </row>
    <row r="2728" spans="21:21" s="9" customFormat="1" ht="15.2" customHeight="1">
      <c r="U2728" s="12"/>
    </row>
    <row r="2729" spans="21:21" s="9" customFormat="1" ht="15.2" customHeight="1">
      <c r="U2729" s="12"/>
    </row>
    <row r="2730" spans="21:21" s="9" customFormat="1" ht="15.2" customHeight="1">
      <c r="U2730" s="12"/>
    </row>
    <row r="2731" spans="21:21" s="9" customFormat="1" ht="15.2" customHeight="1">
      <c r="U2731" s="12"/>
    </row>
    <row r="2732" spans="21:21" s="9" customFormat="1" ht="15.2" customHeight="1">
      <c r="U2732" s="12"/>
    </row>
    <row r="2733" spans="21:21" s="9" customFormat="1" ht="15.2" customHeight="1">
      <c r="U2733" s="12"/>
    </row>
    <row r="2734" spans="21:21" s="9" customFormat="1" ht="15.2" customHeight="1">
      <c r="U2734" s="12"/>
    </row>
    <row r="2735" spans="21:21" s="9" customFormat="1" ht="15.2" customHeight="1">
      <c r="U2735" s="12"/>
    </row>
    <row r="2736" spans="21:21" s="9" customFormat="1" ht="15.2" customHeight="1">
      <c r="U2736" s="12"/>
    </row>
    <row r="2737" spans="21:21" s="9" customFormat="1" ht="15.2" customHeight="1">
      <c r="U2737" s="12"/>
    </row>
    <row r="2738" spans="21:21" s="9" customFormat="1" ht="15.2" customHeight="1">
      <c r="U2738" s="12"/>
    </row>
    <row r="2739" spans="21:21" s="9" customFormat="1" ht="15.2" customHeight="1">
      <c r="U2739" s="12"/>
    </row>
    <row r="2740" spans="21:21" s="9" customFormat="1" ht="15.2" customHeight="1">
      <c r="U2740" s="12"/>
    </row>
    <row r="2741" spans="21:21" s="9" customFormat="1" ht="15.2" customHeight="1">
      <c r="U2741" s="12"/>
    </row>
    <row r="2742" spans="21:21" s="9" customFormat="1" ht="15.2" customHeight="1">
      <c r="U2742" s="12"/>
    </row>
    <row r="2743" spans="21:21" s="9" customFormat="1" ht="15.2" customHeight="1">
      <c r="U2743" s="12"/>
    </row>
    <row r="2744" spans="21:21" s="9" customFormat="1" ht="15.2" customHeight="1">
      <c r="U2744" s="12"/>
    </row>
    <row r="2745" spans="21:21" s="9" customFormat="1" ht="15.2" customHeight="1">
      <c r="U2745" s="12"/>
    </row>
    <row r="2746" spans="21:21" s="9" customFormat="1" ht="15.2" customHeight="1">
      <c r="U2746" s="12"/>
    </row>
    <row r="2747" spans="21:21" s="9" customFormat="1" ht="15.2" customHeight="1">
      <c r="U2747" s="12"/>
    </row>
    <row r="2748" spans="21:21" s="9" customFormat="1" ht="15.2" customHeight="1">
      <c r="U2748" s="12"/>
    </row>
    <row r="2749" spans="21:21" s="9" customFormat="1" ht="15.2" customHeight="1">
      <c r="U2749" s="12"/>
    </row>
    <row r="2750" spans="21:21" s="9" customFormat="1" ht="15.2" customHeight="1">
      <c r="U2750" s="12"/>
    </row>
    <row r="2751" spans="21:21" s="9" customFormat="1" ht="15.2" customHeight="1">
      <c r="U2751" s="12"/>
    </row>
    <row r="2752" spans="21:21" s="9" customFormat="1" ht="15.2" customHeight="1">
      <c r="U2752" s="12"/>
    </row>
    <row r="2753" spans="21:21" s="9" customFormat="1" ht="15.2" customHeight="1">
      <c r="U2753" s="12"/>
    </row>
    <row r="2754" spans="21:21" s="9" customFormat="1" ht="15.2" customHeight="1">
      <c r="U2754" s="12"/>
    </row>
    <row r="2755" spans="21:21" s="9" customFormat="1" ht="15.2" customHeight="1">
      <c r="U2755" s="12"/>
    </row>
    <row r="2756" spans="21:21" s="9" customFormat="1" ht="15.2" customHeight="1">
      <c r="U2756" s="12"/>
    </row>
    <row r="2757" spans="21:21" s="9" customFormat="1" ht="15.2" customHeight="1">
      <c r="U2757" s="12"/>
    </row>
    <row r="2758" spans="21:21" s="9" customFormat="1" ht="15.2" customHeight="1">
      <c r="U2758" s="12"/>
    </row>
    <row r="2759" spans="21:21" s="9" customFormat="1" ht="15.2" customHeight="1">
      <c r="U2759" s="12"/>
    </row>
    <row r="2760" spans="21:21" s="9" customFormat="1" ht="15.2" customHeight="1">
      <c r="U2760" s="12"/>
    </row>
    <row r="2761" spans="21:21" s="9" customFormat="1" ht="15.2" customHeight="1">
      <c r="U2761" s="12"/>
    </row>
    <row r="2762" spans="21:21" s="9" customFormat="1" ht="15.2" customHeight="1">
      <c r="U2762" s="12"/>
    </row>
    <row r="2763" spans="21:21" s="9" customFormat="1" ht="15.2" customHeight="1">
      <c r="U2763" s="12"/>
    </row>
    <row r="2764" spans="21:21" s="9" customFormat="1" ht="15.2" customHeight="1">
      <c r="U2764" s="12"/>
    </row>
    <row r="2765" spans="21:21" s="9" customFormat="1" ht="15.2" customHeight="1">
      <c r="U2765" s="12"/>
    </row>
    <row r="2766" spans="21:21" s="9" customFormat="1" ht="15.2" customHeight="1">
      <c r="U2766" s="12"/>
    </row>
    <row r="2767" spans="21:21" s="9" customFormat="1" ht="15.2" customHeight="1">
      <c r="U2767" s="12"/>
    </row>
    <row r="2768" spans="21:21" s="9" customFormat="1" ht="15.2" customHeight="1">
      <c r="U2768" s="12"/>
    </row>
    <row r="2769" spans="21:21" s="9" customFormat="1" ht="15.2" customHeight="1">
      <c r="U2769" s="12"/>
    </row>
    <row r="2770" spans="21:21" s="9" customFormat="1" ht="15.2" customHeight="1">
      <c r="U2770" s="12"/>
    </row>
    <row r="2771" spans="21:21" s="9" customFormat="1" ht="15.2" customHeight="1">
      <c r="U2771" s="12"/>
    </row>
    <row r="2772" spans="21:21" s="9" customFormat="1" ht="15.2" customHeight="1">
      <c r="U2772" s="12"/>
    </row>
    <row r="2773" spans="21:21" s="9" customFormat="1" ht="15.2" customHeight="1">
      <c r="U2773" s="12"/>
    </row>
    <row r="2774" spans="21:21" s="9" customFormat="1" ht="15.2" customHeight="1">
      <c r="U2774" s="12"/>
    </row>
    <row r="2775" spans="21:21" s="9" customFormat="1" ht="15.2" customHeight="1">
      <c r="U2775" s="12"/>
    </row>
    <row r="2776" spans="21:21" s="9" customFormat="1" ht="15.2" customHeight="1">
      <c r="U2776" s="12"/>
    </row>
    <row r="2777" spans="21:21" s="9" customFormat="1" ht="15.2" customHeight="1">
      <c r="U2777" s="12"/>
    </row>
    <row r="2778" spans="21:21" s="9" customFormat="1" ht="15.2" customHeight="1">
      <c r="U2778" s="12"/>
    </row>
    <row r="2779" spans="21:21" s="9" customFormat="1" ht="15.2" customHeight="1">
      <c r="U2779" s="12"/>
    </row>
    <row r="2780" spans="21:21" s="9" customFormat="1" ht="15.2" customHeight="1">
      <c r="U2780" s="12"/>
    </row>
    <row r="2781" spans="21:21" s="9" customFormat="1" ht="15.2" customHeight="1">
      <c r="U2781" s="12"/>
    </row>
    <row r="2782" spans="21:21" s="9" customFormat="1" ht="15.2" customHeight="1">
      <c r="U2782" s="12"/>
    </row>
    <row r="2783" spans="21:21" s="9" customFormat="1" ht="15.2" customHeight="1">
      <c r="U2783" s="12"/>
    </row>
    <row r="2784" spans="21:21" s="9" customFormat="1" ht="15.2" customHeight="1">
      <c r="U2784" s="12"/>
    </row>
    <row r="2785" spans="21:21" s="9" customFormat="1" ht="15.2" customHeight="1">
      <c r="U2785" s="12"/>
    </row>
    <row r="2786" spans="21:21" s="9" customFormat="1" ht="15.2" customHeight="1">
      <c r="U2786" s="12"/>
    </row>
    <row r="2787" spans="21:21" s="9" customFormat="1" ht="15.2" customHeight="1">
      <c r="U2787" s="12"/>
    </row>
    <row r="2788" spans="21:21" s="9" customFormat="1" ht="15.2" customHeight="1">
      <c r="U2788" s="12"/>
    </row>
    <row r="2789" spans="21:21" s="9" customFormat="1" ht="15.2" customHeight="1">
      <c r="U2789" s="12"/>
    </row>
    <row r="2790" spans="21:21" s="9" customFormat="1" ht="15.2" customHeight="1">
      <c r="U2790" s="12"/>
    </row>
    <row r="2791" spans="21:21" s="9" customFormat="1" ht="15.2" customHeight="1">
      <c r="U2791" s="12"/>
    </row>
    <row r="2792" spans="21:21" s="9" customFormat="1" ht="15.2" customHeight="1">
      <c r="U2792" s="12"/>
    </row>
    <row r="2793" spans="21:21" s="9" customFormat="1" ht="15.2" customHeight="1">
      <c r="U2793" s="12"/>
    </row>
    <row r="2794" spans="21:21" s="9" customFormat="1" ht="15.2" customHeight="1">
      <c r="U2794" s="12"/>
    </row>
    <row r="2795" spans="21:21" s="9" customFormat="1" ht="15.2" customHeight="1">
      <c r="U2795" s="12"/>
    </row>
    <row r="2796" spans="21:21" s="9" customFormat="1" ht="15.2" customHeight="1">
      <c r="U2796" s="12"/>
    </row>
    <row r="2797" spans="21:21" s="9" customFormat="1" ht="15.2" customHeight="1">
      <c r="U2797" s="12"/>
    </row>
    <row r="2798" spans="21:21" s="9" customFormat="1" ht="15.2" customHeight="1">
      <c r="U2798" s="12"/>
    </row>
    <row r="2799" spans="21:21" s="9" customFormat="1" ht="15.2" customHeight="1">
      <c r="U2799" s="12"/>
    </row>
    <row r="2800" spans="21:21" s="9" customFormat="1" ht="15.2" customHeight="1">
      <c r="U2800" s="12"/>
    </row>
    <row r="2801" spans="21:21" s="9" customFormat="1" ht="15.2" customHeight="1">
      <c r="U2801" s="12"/>
    </row>
    <row r="2802" spans="21:21" s="9" customFormat="1" ht="15.2" customHeight="1">
      <c r="U2802" s="12"/>
    </row>
    <row r="2803" spans="21:21" s="9" customFormat="1" ht="15.2" customHeight="1">
      <c r="U2803" s="12"/>
    </row>
    <row r="2804" spans="21:21" s="9" customFormat="1" ht="15.2" customHeight="1">
      <c r="U2804" s="12"/>
    </row>
    <row r="2805" spans="21:21" s="9" customFormat="1" ht="15.2" customHeight="1">
      <c r="U2805" s="12"/>
    </row>
    <row r="2806" spans="21:21" s="9" customFormat="1" ht="15.2" customHeight="1">
      <c r="U2806" s="12"/>
    </row>
    <row r="2807" spans="21:21" s="9" customFormat="1" ht="15.2" customHeight="1">
      <c r="U2807" s="12"/>
    </row>
    <row r="2808" spans="21:21" s="9" customFormat="1" ht="15.2" customHeight="1">
      <c r="U2808" s="12"/>
    </row>
    <row r="2809" spans="21:21" s="9" customFormat="1" ht="15.2" customHeight="1">
      <c r="U2809" s="12"/>
    </row>
    <row r="2810" spans="21:21" s="9" customFormat="1" ht="15.2" customHeight="1">
      <c r="U2810" s="12"/>
    </row>
    <row r="2811" spans="21:21" s="9" customFormat="1" ht="15.2" customHeight="1">
      <c r="U2811" s="12"/>
    </row>
    <row r="2812" spans="21:21" s="9" customFormat="1" ht="15.2" customHeight="1">
      <c r="U2812" s="12"/>
    </row>
    <row r="2813" spans="21:21" s="9" customFormat="1" ht="15.2" customHeight="1">
      <c r="U2813" s="12"/>
    </row>
    <row r="2814" spans="21:21" s="9" customFormat="1" ht="15.2" customHeight="1">
      <c r="U2814" s="12"/>
    </row>
    <row r="2815" spans="21:21" s="9" customFormat="1" ht="15.2" customHeight="1">
      <c r="U2815" s="12"/>
    </row>
    <row r="2816" spans="21:21" s="9" customFormat="1" ht="15.2" customHeight="1">
      <c r="U2816" s="12"/>
    </row>
    <row r="2817" spans="21:21" s="9" customFormat="1" ht="15.2" customHeight="1">
      <c r="U2817" s="12"/>
    </row>
    <row r="2818" spans="21:21" s="9" customFormat="1" ht="15.2" customHeight="1">
      <c r="U2818" s="12"/>
    </row>
    <row r="2819" spans="21:21" s="9" customFormat="1" ht="15.2" customHeight="1">
      <c r="U2819" s="12"/>
    </row>
    <row r="2820" spans="21:21" s="9" customFormat="1" ht="15.2" customHeight="1">
      <c r="U2820" s="12"/>
    </row>
    <row r="2821" spans="21:21" s="9" customFormat="1" ht="15.2" customHeight="1">
      <c r="U2821" s="12"/>
    </row>
    <row r="2822" spans="21:21" s="9" customFormat="1" ht="15.2" customHeight="1">
      <c r="U2822" s="12"/>
    </row>
    <row r="2823" spans="21:21" s="9" customFormat="1" ht="15.2" customHeight="1">
      <c r="U2823" s="12"/>
    </row>
    <row r="2824" spans="21:21" s="9" customFormat="1" ht="15.2" customHeight="1">
      <c r="U2824" s="12"/>
    </row>
    <row r="2825" spans="21:21" s="9" customFormat="1" ht="15.2" customHeight="1">
      <c r="U2825" s="12"/>
    </row>
    <row r="2826" spans="21:21" s="9" customFormat="1" ht="15.2" customHeight="1">
      <c r="U2826" s="12"/>
    </row>
    <row r="2827" spans="21:21" s="9" customFormat="1" ht="15.2" customHeight="1">
      <c r="U2827" s="12"/>
    </row>
    <row r="2828" spans="21:21" s="9" customFormat="1" ht="15.2" customHeight="1">
      <c r="U2828" s="12"/>
    </row>
    <row r="2829" spans="21:21" s="9" customFormat="1" ht="15.2" customHeight="1">
      <c r="U2829" s="12"/>
    </row>
    <row r="2830" spans="21:21" s="9" customFormat="1" ht="15.2" customHeight="1">
      <c r="U2830" s="12"/>
    </row>
    <row r="2831" spans="21:21" s="9" customFormat="1" ht="15.2" customHeight="1">
      <c r="U2831" s="12"/>
    </row>
    <row r="2832" spans="21:21" s="9" customFormat="1" ht="15.2" customHeight="1">
      <c r="U2832" s="12"/>
    </row>
    <row r="2833" spans="21:21" s="9" customFormat="1" ht="15.2" customHeight="1">
      <c r="U2833" s="12"/>
    </row>
    <row r="2834" spans="21:21" s="9" customFormat="1" ht="15.2" customHeight="1">
      <c r="U2834" s="12"/>
    </row>
    <row r="2835" spans="21:21" s="9" customFormat="1" ht="15.2" customHeight="1">
      <c r="U2835" s="12"/>
    </row>
    <row r="2836" spans="21:21" s="9" customFormat="1" ht="15.2" customHeight="1">
      <c r="U2836" s="12"/>
    </row>
    <row r="2837" spans="21:21" s="9" customFormat="1" ht="15.2" customHeight="1">
      <c r="U2837" s="12"/>
    </row>
    <row r="2838" spans="21:21" s="9" customFormat="1" ht="15.2" customHeight="1">
      <c r="U2838" s="12"/>
    </row>
    <row r="2839" spans="21:21" s="9" customFormat="1" ht="15.2" customHeight="1">
      <c r="U2839" s="12"/>
    </row>
    <row r="2840" spans="21:21" s="9" customFormat="1" ht="15.2" customHeight="1">
      <c r="U2840" s="12"/>
    </row>
    <row r="2841" spans="21:21" s="9" customFormat="1" ht="15.2" customHeight="1">
      <c r="U2841" s="12"/>
    </row>
    <row r="2842" spans="21:21" s="9" customFormat="1" ht="15.2" customHeight="1">
      <c r="U2842" s="12"/>
    </row>
    <row r="2843" spans="21:21" s="9" customFormat="1" ht="15.2" customHeight="1">
      <c r="U2843" s="12"/>
    </row>
    <row r="2844" spans="21:21" s="9" customFormat="1" ht="15.2" customHeight="1">
      <c r="U2844" s="12"/>
    </row>
    <row r="2845" spans="21:21" s="9" customFormat="1" ht="15.2" customHeight="1">
      <c r="U2845" s="12"/>
    </row>
    <row r="2846" spans="21:21" s="9" customFormat="1" ht="15.2" customHeight="1">
      <c r="U2846" s="12"/>
    </row>
    <row r="2847" spans="21:21" s="9" customFormat="1" ht="15.2" customHeight="1">
      <c r="U2847" s="12"/>
    </row>
    <row r="2848" spans="21:21" s="9" customFormat="1" ht="15.2" customHeight="1">
      <c r="U2848" s="12"/>
    </row>
    <row r="2849" spans="21:21" s="9" customFormat="1" ht="15.2" customHeight="1">
      <c r="U2849" s="12"/>
    </row>
    <row r="2850" spans="21:21" s="9" customFormat="1" ht="15.2" customHeight="1">
      <c r="U2850" s="12"/>
    </row>
    <row r="2851" spans="21:21" s="9" customFormat="1" ht="15.2" customHeight="1">
      <c r="U2851" s="12"/>
    </row>
    <row r="2852" spans="21:21" s="9" customFormat="1" ht="15.2" customHeight="1">
      <c r="U2852" s="12"/>
    </row>
    <row r="2853" spans="21:21" s="9" customFormat="1" ht="15.2" customHeight="1">
      <c r="U2853" s="12"/>
    </row>
    <row r="2854" spans="21:21" s="9" customFormat="1" ht="15.2" customHeight="1">
      <c r="U2854" s="12"/>
    </row>
    <row r="2855" spans="21:21" s="9" customFormat="1" ht="15.2" customHeight="1">
      <c r="U2855" s="12"/>
    </row>
    <row r="2856" spans="21:21" s="9" customFormat="1" ht="15.2" customHeight="1">
      <c r="U2856" s="12"/>
    </row>
    <row r="2857" spans="21:21" s="9" customFormat="1" ht="15.2" customHeight="1">
      <c r="U2857" s="12"/>
    </row>
    <row r="2858" spans="21:21" s="9" customFormat="1" ht="15.2" customHeight="1">
      <c r="U2858" s="12"/>
    </row>
    <row r="2859" spans="21:21" s="9" customFormat="1" ht="15.2" customHeight="1">
      <c r="U2859" s="12"/>
    </row>
    <row r="2860" spans="21:21" s="9" customFormat="1" ht="15.2" customHeight="1">
      <c r="U2860" s="12"/>
    </row>
    <row r="2861" spans="21:21" s="9" customFormat="1" ht="15.2" customHeight="1">
      <c r="U2861" s="12"/>
    </row>
    <row r="2862" spans="21:21" s="9" customFormat="1" ht="15.2" customHeight="1">
      <c r="U2862" s="12"/>
    </row>
    <row r="2863" spans="21:21" s="9" customFormat="1" ht="15.2" customHeight="1">
      <c r="U2863" s="12"/>
    </row>
    <row r="2864" spans="21:21" s="9" customFormat="1" ht="15.2" customHeight="1">
      <c r="U2864" s="12"/>
    </row>
    <row r="2865" spans="21:21" s="9" customFormat="1" ht="15.2" customHeight="1">
      <c r="U2865" s="12"/>
    </row>
    <row r="2866" spans="21:21" s="9" customFormat="1" ht="15.2" customHeight="1">
      <c r="U2866" s="12"/>
    </row>
    <row r="2867" spans="21:21" s="9" customFormat="1" ht="15.2" customHeight="1">
      <c r="U2867" s="12"/>
    </row>
    <row r="2868" spans="21:21" s="9" customFormat="1" ht="15.2" customHeight="1">
      <c r="U2868" s="12"/>
    </row>
    <row r="2869" spans="21:21" s="9" customFormat="1" ht="15.2" customHeight="1">
      <c r="U2869" s="12"/>
    </row>
    <row r="2870" spans="21:21" s="9" customFormat="1" ht="15.2" customHeight="1">
      <c r="U2870" s="12"/>
    </row>
    <row r="2871" spans="21:21" s="9" customFormat="1" ht="15.2" customHeight="1">
      <c r="U2871" s="12"/>
    </row>
    <row r="2872" spans="21:21" s="9" customFormat="1" ht="15.2" customHeight="1">
      <c r="U2872" s="12"/>
    </row>
    <row r="2873" spans="21:21" s="9" customFormat="1" ht="15.2" customHeight="1">
      <c r="U2873" s="12"/>
    </row>
    <row r="2874" spans="21:21" s="9" customFormat="1" ht="15.2" customHeight="1">
      <c r="U2874" s="12"/>
    </row>
    <row r="2875" spans="21:21" s="9" customFormat="1" ht="15.2" customHeight="1">
      <c r="U2875" s="12"/>
    </row>
    <row r="2876" spans="21:21" s="9" customFormat="1" ht="15.2" customHeight="1">
      <c r="U2876" s="12"/>
    </row>
    <row r="2877" spans="21:21" s="9" customFormat="1" ht="15.2" customHeight="1">
      <c r="U2877" s="12"/>
    </row>
    <row r="2878" spans="21:21" s="9" customFormat="1" ht="15.2" customHeight="1">
      <c r="U2878" s="12"/>
    </row>
    <row r="2879" spans="21:21" s="9" customFormat="1" ht="15.2" customHeight="1">
      <c r="U2879" s="12"/>
    </row>
    <row r="2880" spans="21:21" s="9" customFormat="1" ht="15.2" customHeight="1">
      <c r="U2880" s="12"/>
    </row>
    <row r="2881" spans="21:21" s="9" customFormat="1" ht="15.2" customHeight="1">
      <c r="U2881" s="12"/>
    </row>
    <row r="2882" spans="21:21" s="9" customFormat="1" ht="15.2" customHeight="1">
      <c r="U2882" s="12"/>
    </row>
    <row r="2883" spans="21:21" s="9" customFormat="1" ht="15.2" customHeight="1">
      <c r="U2883" s="12"/>
    </row>
    <row r="2884" spans="21:21" s="9" customFormat="1" ht="15.2" customHeight="1">
      <c r="U2884" s="12"/>
    </row>
    <row r="2885" spans="21:21" s="9" customFormat="1" ht="15.2" customHeight="1">
      <c r="U2885" s="12"/>
    </row>
    <row r="2886" spans="21:21" s="9" customFormat="1" ht="15.2" customHeight="1">
      <c r="U2886" s="12"/>
    </row>
    <row r="2887" spans="21:21" s="9" customFormat="1" ht="15.2" customHeight="1">
      <c r="U2887" s="12"/>
    </row>
    <row r="2888" spans="21:21" s="9" customFormat="1" ht="15.2" customHeight="1">
      <c r="U2888" s="12"/>
    </row>
    <row r="2889" spans="21:21" s="9" customFormat="1" ht="15.2" customHeight="1">
      <c r="U2889" s="12"/>
    </row>
    <row r="2890" spans="21:21" s="9" customFormat="1" ht="15.2" customHeight="1">
      <c r="U2890" s="12"/>
    </row>
    <row r="2891" spans="21:21" s="9" customFormat="1" ht="15.2" customHeight="1">
      <c r="U2891" s="12"/>
    </row>
    <row r="2892" spans="21:21" s="9" customFormat="1" ht="15.2" customHeight="1">
      <c r="U2892" s="12"/>
    </row>
    <row r="2893" spans="21:21" s="9" customFormat="1" ht="15.2" customHeight="1">
      <c r="U2893" s="12"/>
    </row>
    <row r="2894" spans="21:21" s="9" customFormat="1" ht="15.2" customHeight="1">
      <c r="U2894" s="12"/>
    </row>
    <row r="2895" spans="21:21" s="9" customFormat="1" ht="15.2" customHeight="1">
      <c r="U2895" s="12"/>
    </row>
    <row r="2896" spans="21:21" s="9" customFormat="1" ht="15.2" customHeight="1">
      <c r="U2896" s="12"/>
    </row>
    <row r="2897" spans="21:21" s="9" customFormat="1" ht="15.2" customHeight="1">
      <c r="U2897" s="12"/>
    </row>
    <row r="2898" spans="21:21" s="9" customFormat="1" ht="15.2" customHeight="1">
      <c r="U2898" s="12"/>
    </row>
    <row r="2899" spans="21:21" s="9" customFormat="1" ht="15.2" customHeight="1">
      <c r="U2899" s="12"/>
    </row>
    <row r="2900" spans="21:21" s="9" customFormat="1" ht="15.2" customHeight="1">
      <c r="U2900" s="12"/>
    </row>
    <row r="2901" spans="21:21" s="9" customFormat="1" ht="15.2" customHeight="1">
      <c r="U2901" s="12"/>
    </row>
    <row r="2902" spans="21:21" s="9" customFormat="1" ht="15.2" customHeight="1">
      <c r="U2902" s="12"/>
    </row>
    <row r="2903" spans="21:21" s="9" customFormat="1" ht="15.2" customHeight="1">
      <c r="U2903" s="12"/>
    </row>
    <row r="2904" spans="21:21" s="9" customFormat="1" ht="15.2" customHeight="1">
      <c r="U2904" s="12"/>
    </row>
    <row r="2905" spans="21:21" s="9" customFormat="1" ht="15.2" customHeight="1">
      <c r="U2905" s="12"/>
    </row>
    <row r="2906" spans="21:21" s="9" customFormat="1" ht="15.2" customHeight="1">
      <c r="U2906" s="12"/>
    </row>
    <row r="2907" spans="21:21" s="9" customFormat="1" ht="15.2" customHeight="1">
      <c r="U2907" s="12"/>
    </row>
    <row r="2908" spans="21:21" s="9" customFormat="1" ht="15.2" customHeight="1">
      <c r="U2908" s="12"/>
    </row>
    <row r="2909" spans="21:21" s="9" customFormat="1" ht="15.2" customHeight="1">
      <c r="U2909" s="12"/>
    </row>
    <row r="2910" spans="21:21" s="9" customFormat="1" ht="15.2" customHeight="1">
      <c r="U2910" s="12"/>
    </row>
    <row r="2911" spans="21:21" s="9" customFormat="1" ht="15.2" customHeight="1">
      <c r="U2911" s="12"/>
    </row>
    <row r="2912" spans="21:21" s="9" customFormat="1" ht="15.2" customHeight="1">
      <c r="U2912" s="12"/>
    </row>
    <row r="2913" spans="21:21" s="9" customFormat="1" ht="15.2" customHeight="1">
      <c r="U2913" s="12"/>
    </row>
    <row r="2914" spans="21:21" s="9" customFormat="1" ht="15.2" customHeight="1">
      <c r="U2914" s="12"/>
    </row>
    <row r="2915" spans="21:21" s="9" customFormat="1" ht="15.2" customHeight="1">
      <c r="U2915" s="12"/>
    </row>
    <row r="2916" spans="21:21" s="9" customFormat="1" ht="15.2" customHeight="1">
      <c r="U2916" s="12"/>
    </row>
    <row r="2917" spans="21:21" s="9" customFormat="1" ht="15.2" customHeight="1">
      <c r="U2917" s="12"/>
    </row>
    <row r="2918" spans="21:21" s="9" customFormat="1" ht="15.2" customHeight="1">
      <c r="U2918" s="12"/>
    </row>
    <row r="2919" spans="21:21" s="9" customFormat="1" ht="15.2" customHeight="1">
      <c r="U2919" s="12"/>
    </row>
    <row r="2920" spans="21:21" s="9" customFormat="1" ht="15.2" customHeight="1">
      <c r="U2920" s="12"/>
    </row>
    <row r="2921" spans="21:21" s="9" customFormat="1" ht="15.2" customHeight="1">
      <c r="U2921" s="12"/>
    </row>
    <row r="2922" spans="21:21" s="9" customFormat="1" ht="15.2" customHeight="1">
      <c r="U2922" s="12"/>
    </row>
    <row r="2923" spans="21:21" s="9" customFormat="1" ht="15.2" customHeight="1">
      <c r="U2923" s="12"/>
    </row>
    <row r="2924" spans="21:21" s="9" customFormat="1" ht="15.2" customHeight="1">
      <c r="U2924" s="12"/>
    </row>
    <row r="2925" spans="21:21" s="9" customFormat="1" ht="15.2" customHeight="1">
      <c r="U2925" s="12"/>
    </row>
    <row r="2926" spans="21:21" s="9" customFormat="1" ht="15.2" customHeight="1">
      <c r="U2926" s="12"/>
    </row>
    <row r="2927" spans="21:21" s="9" customFormat="1" ht="15.2" customHeight="1">
      <c r="U2927" s="12"/>
    </row>
    <row r="2928" spans="21:21" s="9" customFormat="1" ht="15.2" customHeight="1">
      <c r="U2928" s="12"/>
    </row>
    <row r="2929" spans="21:21" s="9" customFormat="1" ht="15.2" customHeight="1">
      <c r="U2929" s="12"/>
    </row>
    <row r="2930" spans="21:21" s="9" customFormat="1" ht="15.2" customHeight="1">
      <c r="U2930" s="12"/>
    </row>
    <row r="2931" spans="21:21" s="9" customFormat="1" ht="15.2" customHeight="1">
      <c r="U2931" s="12"/>
    </row>
    <row r="2932" spans="21:21" s="9" customFormat="1" ht="15.2" customHeight="1">
      <c r="U2932" s="12"/>
    </row>
    <row r="2933" spans="21:21" s="9" customFormat="1" ht="15.2" customHeight="1">
      <c r="U2933" s="12"/>
    </row>
    <row r="2934" spans="21:21" s="9" customFormat="1" ht="15.2" customHeight="1">
      <c r="U2934" s="12"/>
    </row>
    <row r="2935" spans="21:21" s="9" customFormat="1" ht="15.2" customHeight="1">
      <c r="U2935" s="12"/>
    </row>
    <row r="2936" spans="21:21" s="9" customFormat="1" ht="15.2" customHeight="1">
      <c r="U2936" s="12"/>
    </row>
    <row r="2937" spans="21:21" s="9" customFormat="1" ht="15.2" customHeight="1">
      <c r="U2937" s="12"/>
    </row>
    <row r="2938" spans="21:21" s="9" customFormat="1" ht="15.2" customHeight="1">
      <c r="U2938" s="12"/>
    </row>
    <row r="2939" spans="21:21" s="9" customFormat="1" ht="15.2" customHeight="1">
      <c r="U2939" s="12"/>
    </row>
    <row r="2940" spans="21:21" s="9" customFormat="1" ht="15.2" customHeight="1">
      <c r="U2940" s="12"/>
    </row>
    <row r="2941" spans="21:21" s="9" customFormat="1" ht="15.2" customHeight="1">
      <c r="U2941" s="12"/>
    </row>
    <row r="2942" spans="21:21" s="9" customFormat="1" ht="15.2" customHeight="1">
      <c r="U2942" s="12"/>
    </row>
    <row r="2943" spans="21:21" s="9" customFormat="1" ht="15.2" customHeight="1">
      <c r="U2943" s="12"/>
    </row>
    <row r="2944" spans="21:21" s="9" customFormat="1" ht="15.2" customHeight="1">
      <c r="U2944" s="12"/>
    </row>
    <row r="2945" spans="21:21" s="9" customFormat="1" ht="15.2" customHeight="1">
      <c r="U2945" s="12"/>
    </row>
    <row r="2946" spans="21:21" s="9" customFormat="1" ht="15.2" customHeight="1">
      <c r="U2946" s="12"/>
    </row>
    <row r="2947" spans="21:21" s="9" customFormat="1" ht="15.2" customHeight="1">
      <c r="U2947" s="12"/>
    </row>
    <row r="2948" spans="21:21" s="9" customFormat="1" ht="15.2" customHeight="1">
      <c r="U2948" s="12"/>
    </row>
    <row r="2949" spans="21:21" s="9" customFormat="1" ht="15.2" customHeight="1">
      <c r="U2949" s="12"/>
    </row>
    <row r="2950" spans="21:21" s="9" customFormat="1" ht="15.2" customHeight="1">
      <c r="U2950" s="12"/>
    </row>
    <row r="2951" spans="21:21" s="9" customFormat="1" ht="15.2" customHeight="1">
      <c r="U2951" s="12"/>
    </row>
    <row r="2952" spans="21:21" s="9" customFormat="1" ht="15.2" customHeight="1">
      <c r="U2952" s="12"/>
    </row>
    <row r="2953" spans="21:21" s="9" customFormat="1" ht="15.2" customHeight="1">
      <c r="U2953" s="12"/>
    </row>
    <row r="2954" spans="21:21" s="9" customFormat="1" ht="15.2" customHeight="1">
      <c r="U2954" s="12"/>
    </row>
    <row r="2955" spans="21:21" s="9" customFormat="1" ht="15.2" customHeight="1">
      <c r="U2955" s="12"/>
    </row>
    <row r="2956" spans="21:21" s="9" customFormat="1" ht="15.2" customHeight="1">
      <c r="U2956" s="12"/>
    </row>
    <row r="2957" spans="21:21" s="9" customFormat="1" ht="15.2" customHeight="1">
      <c r="U2957" s="12"/>
    </row>
    <row r="2958" spans="21:21" s="9" customFormat="1" ht="15.2" customHeight="1">
      <c r="U2958" s="12"/>
    </row>
    <row r="2959" spans="21:21" s="9" customFormat="1" ht="15.2" customHeight="1">
      <c r="U2959" s="12"/>
    </row>
    <row r="2960" spans="21:21" s="9" customFormat="1" ht="15.2" customHeight="1">
      <c r="U2960" s="12"/>
    </row>
    <row r="2961" spans="21:21" s="9" customFormat="1" ht="15.2" customHeight="1">
      <c r="U2961" s="12"/>
    </row>
    <row r="2962" spans="21:21" s="9" customFormat="1" ht="15.2" customHeight="1">
      <c r="U2962" s="12"/>
    </row>
    <row r="2963" spans="21:21" s="9" customFormat="1" ht="15.2" customHeight="1">
      <c r="U2963" s="12"/>
    </row>
    <row r="2964" spans="21:21" s="9" customFormat="1" ht="15.2" customHeight="1">
      <c r="U2964" s="12"/>
    </row>
    <row r="2965" spans="21:21" s="9" customFormat="1" ht="15.2" customHeight="1">
      <c r="U2965" s="12"/>
    </row>
    <row r="2966" spans="21:21" s="9" customFormat="1" ht="15.2" customHeight="1">
      <c r="U2966" s="12"/>
    </row>
    <row r="2967" spans="21:21" s="9" customFormat="1" ht="15.2" customHeight="1">
      <c r="U2967" s="12"/>
    </row>
    <row r="2968" spans="21:21" s="9" customFormat="1" ht="15.2" customHeight="1">
      <c r="U2968" s="12"/>
    </row>
    <row r="2969" spans="21:21" s="9" customFormat="1" ht="15.2" customHeight="1">
      <c r="U2969" s="12"/>
    </row>
    <row r="2970" spans="21:21" s="9" customFormat="1" ht="15.2" customHeight="1">
      <c r="U2970" s="12"/>
    </row>
    <row r="2971" spans="21:21" s="9" customFormat="1" ht="15.2" customHeight="1">
      <c r="U2971" s="12"/>
    </row>
    <row r="2972" spans="21:21" s="9" customFormat="1" ht="15.2" customHeight="1">
      <c r="U2972" s="12"/>
    </row>
    <row r="2973" spans="21:21" s="9" customFormat="1" ht="15.2" customHeight="1">
      <c r="U2973" s="12"/>
    </row>
    <row r="2974" spans="21:21" s="9" customFormat="1" ht="15.2" customHeight="1">
      <c r="U2974" s="12"/>
    </row>
    <row r="2975" spans="21:21" s="9" customFormat="1" ht="15.2" customHeight="1">
      <c r="U2975" s="12"/>
    </row>
    <row r="2976" spans="21:21" s="9" customFormat="1" ht="15.2" customHeight="1">
      <c r="U2976" s="12"/>
    </row>
    <row r="2977" spans="21:21" s="9" customFormat="1" ht="15.2" customHeight="1">
      <c r="U2977" s="12"/>
    </row>
    <row r="2978" spans="21:21" s="9" customFormat="1" ht="15.2" customHeight="1">
      <c r="U2978" s="12"/>
    </row>
    <row r="2979" spans="21:21" s="9" customFormat="1" ht="15.2" customHeight="1">
      <c r="U2979" s="12"/>
    </row>
    <row r="2980" spans="21:21" s="9" customFormat="1" ht="15.2" customHeight="1">
      <c r="U2980" s="12"/>
    </row>
    <row r="2981" spans="21:21" s="9" customFormat="1" ht="15.2" customHeight="1">
      <c r="U2981" s="12"/>
    </row>
    <row r="2982" spans="21:21" s="9" customFormat="1" ht="15.2" customHeight="1">
      <c r="U2982" s="12"/>
    </row>
    <row r="2983" spans="21:21" s="9" customFormat="1" ht="15.2" customHeight="1">
      <c r="U2983" s="12"/>
    </row>
    <row r="2984" spans="21:21" s="9" customFormat="1" ht="15.2" customHeight="1">
      <c r="U2984" s="12"/>
    </row>
    <row r="2985" spans="21:21" s="9" customFormat="1" ht="15.2" customHeight="1">
      <c r="U2985" s="12"/>
    </row>
    <row r="2986" spans="21:21" s="9" customFormat="1" ht="15.2" customHeight="1">
      <c r="U2986" s="12"/>
    </row>
    <row r="2987" spans="21:21" s="9" customFormat="1" ht="15.2" customHeight="1">
      <c r="U2987" s="12"/>
    </row>
    <row r="2988" spans="21:21" s="9" customFormat="1" ht="15.2" customHeight="1">
      <c r="U2988" s="12"/>
    </row>
    <row r="2989" spans="21:21" s="9" customFormat="1" ht="15.2" customHeight="1">
      <c r="U2989" s="12"/>
    </row>
    <row r="2990" spans="21:21" s="9" customFormat="1" ht="15.2" customHeight="1">
      <c r="U2990" s="12"/>
    </row>
    <row r="2991" spans="21:21" s="9" customFormat="1" ht="15.2" customHeight="1">
      <c r="U2991" s="12"/>
    </row>
    <row r="2992" spans="21:21" s="9" customFormat="1" ht="15.2" customHeight="1">
      <c r="U2992" s="12"/>
    </row>
    <row r="2993" spans="21:21" s="9" customFormat="1" ht="15.2" customHeight="1">
      <c r="U2993" s="12"/>
    </row>
    <row r="2994" spans="21:21" s="9" customFormat="1" ht="15.2" customHeight="1">
      <c r="U2994" s="12"/>
    </row>
    <row r="2995" spans="21:21" s="9" customFormat="1" ht="15.2" customHeight="1">
      <c r="U2995" s="12"/>
    </row>
    <row r="2996" spans="21:21" s="9" customFormat="1" ht="15.2" customHeight="1">
      <c r="U2996" s="12"/>
    </row>
    <row r="2997" spans="21:21" s="9" customFormat="1" ht="15.2" customHeight="1">
      <c r="U2997" s="12"/>
    </row>
    <row r="2998" spans="21:21" s="9" customFormat="1" ht="15.2" customHeight="1">
      <c r="U2998" s="12"/>
    </row>
    <row r="2999" spans="21:21" s="9" customFormat="1" ht="15.2" customHeight="1">
      <c r="U2999" s="12"/>
    </row>
    <row r="3000" spans="21:21" s="9" customFormat="1" ht="15.2" customHeight="1">
      <c r="U3000" s="12"/>
    </row>
    <row r="3001" spans="21:21" s="9" customFormat="1" ht="15.2" customHeight="1">
      <c r="U3001" s="12"/>
    </row>
    <row r="3002" spans="21:21" s="9" customFormat="1" ht="15.2" customHeight="1">
      <c r="U3002" s="12"/>
    </row>
    <row r="3003" spans="21:21" s="9" customFormat="1" ht="15.2" customHeight="1">
      <c r="U3003" s="12"/>
    </row>
    <row r="3004" spans="21:21" s="9" customFormat="1" ht="15.2" customHeight="1">
      <c r="U3004" s="12"/>
    </row>
    <row r="3005" spans="21:21" s="9" customFormat="1" ht="15.2" customHeight="1">
      <c r="U3005" s="12"/>
    </row>
    <row r="3006" spans="21:21" s="9" customFormat="1" ht="15.2" customHeight="1">
      <c r="U3006" s="12"/>
    </row>
    <row r="3007" spans="21:21" s="9" customFormat="1" ht="15.2" customHeight="1">
      <c r="U3007" s="12"/>
    </row>
    <row r="3008" spans="21:21" s="9" customFormat="1" ht="15.2" customHeight="1">
      <c r="U3008" s="12"/>
    </row>
    <row r="3009" spans="21:21" s="9" customFormat="1" ht="15.2" customHeight="1">
      <c r="U3009" s="12"/>
    </row>
    <row r="3010" spans="21:21" s="9" customFormat="1" ht="15.2" customHeight="1">
      <c r="U3010" s="12"/>
    </row>
    <row r="3011" spans="21:21" s="9" customFormat="1" ht="15.2" customHeight="1">
      <c r="U3011" s="12"/>
    </row>
    <row r="3012" spans="21:21" s="9" customFormat="1" ht="15.2" customHeight="1">
      <c r="U3012" s="12"/>
    </row>
    <row r="3013" spans="21:21" s="9" customFormat="1" ht="15.2" customHeight="1">
      <c r="U3013" s="12"/>
    </row>
    <row r="3014" spans="21:21" s="9" customFormat="1" ht="15.2" customHeight="1">
      <c r="U3014" s="12"/>
    </row>
    <row r="3015" spans="21:21" s="9" customFormat="1" ht="15.2" customHeight="1">
      <c r="U3015" s="12"/>
    </row>
    <row r="3016" spans="21:21" s="9" customFormat="1" ht="15.2" customHeight="1">
      <c r="U3016" s="12"/>
    </row>
    <row r="3017" spans="21:21" s="9" customFormat="1" ht="15.2" customHeight="1">
      <c r="U3017" s="12"/>
    </row>
    <row r="3018" spans="21:21" s="9" customFormat="1" ht="15.2" customHeight="1">
      <c r="U3018" s="12"/>
    </row>
    <row r="3019" spans="21:21" s="9" customFormat="1" ht="15.2" customHeight="1">
      <c r="U3019" s="12"/>
    </row>
    <row r="3020" spans="21:21" s="9" customFormat="1" ht="15.2" customHeight="1">
      <c r="U3020" s="12"/>
    </row>
    <row r="3021" spans="21:21" s="9" customFormat="1" ht="15.2" customHeight="1">
      <c r="U3021" s="12"/>
    </row>
    <row r="3022" spans="21:21" s="9" customFormat="1" ht="15.2" customHeight="1">
      <c r="U3022" s="12"/>
    </row>
    <row r="3023" spans="21:21" s="9" customFormat="1" ht="15.2" customHeight="1">
      <c r="U3023" s="12"/>
    </row>
    <row r="3024" spans="21:21" s="9" customFormat="1" ht="15.2" customHeight="1">
      <c r="U3024" s="12"/>
    </row>
    <row r="3025" spans="21:21" s="9" customFormat="1" ht="15.2" customHeight="1">
      <c r="U3025" s="12"/>
    </row>
    <row r="3026" spans="21:21" s="9" customFormat="1" ht="15.2" customHeight="1">
      <c r="U3026" s="12"/>
    </row>
    <row r="3027" spans="21:21" s="9" customFormat="1" ht="15.2" customHeight="1">
      <c r="U3027" s="12"/>
    </row>
    <row r="3028" spans="21:21" s="9" customFormat="1" ht="15.2" customHeight="1">
      <c r="U3028" s="12"/>
    </row>
    <row r="3029" spans="21:21" s="9" customFormat="1" ht="15.2" customHeight="1">
      <c r="U3029" s="12"/>
    </row>
    <row r="3030" spans="21:21" s="9" customFormat="1" ht="15.2" customHeight="1">
      <c r="U3030" s="12"/>
    </row>
    <row r="3031" spans="21:21" s="9" customFormat="1" ht="15.2" customHeight="1">
      <c r="U3031" s="12"/>
    </row>
    <row r="3032" spans="21:21" s="9" customFormat="1" ht="15.2" customHeight="1">
      <c r="U3032" s="12"/>
    </row>
    <row r="3033" spans="21:21" s="9" customFormat="1" ht="15.2" customHeight="1">
      <c r="U3033" s="12"/>
    </row>
    <row r="3034" spans="21:21" s="9" customFormat="1" ht="15.2" customHeight="1">
      <c r="U3034" s="12"/>
    </row>
    <row r="3035" spans="21:21" s="9" customFormat="1" ht="15.2" customHeight="1">
      <c r="U3035" s="12"/>
    </row>
    <row r="3036" spans="21:21" s="9" customFormat="1" ht="15.2" customHeight="1">
      <c r="U3036" s="12"/>
    </row>
    <row r="3037" spans="21:21" s="9" customFormat="1" ht="15.2" customHeight="1">
      <c r="U3037" s="12"/>
    </row>
    <row r="3038" spans="21:21" s="9" customFormat="1" ht="15.2" customHeight="1">
      <c r="U3038" s="12"/>
    </row>
    <row r="3039" spans="21:21" s="9" customFormat="1" ht="15.2" customHeight="1">
      <c r="U3039" s="12"/>
    </row>
    <row r="3040" spans="21:21" s="9" customFormat="1" ht="15.2" customHeight="1">
      <c r="U3040" s="12"/>
    </row>
    <row r="3041" spans="21:21" s="9" customFormat="1" ht="15.2" customHeight="1">
      <c r="U3041" s="12"/>
    </row>
    <row r="3042" spans="21:21" s="9" customFormat="1" ht="15.2" customHeight="1">
      <c r="U3042" s="12"/>
    </row>
    <row r="3043" spans="21:21" s="9" customFormat="1" ht="15.2" customHeight="1">
      <c r="U3043" s="12"/>
    </row>
    <row r="3044" spans="21:21" s="9" customFormat="1" ht="15.2" customHeight="1">
      <c r="U3044" s="12"/>
    </row>
    <row r="3045" spans="21:21" s="9" customFormat="1" ht="15.2" customHeight="1">
      <c r="U3045" s="12"/>
    </row>
    <row r="3046" spans="21:21" s="9" customFormat="1" ht="15.2" customHeight="1">
      <c r="U3046" s="12"/>
    </row>
    <row r="3047" spans="21:21" s="9" customFormat="1" ht="15.2" customHeight="1">
      <c r="U3047" s="12"/>
    </row>
    <row r="3048" spans="21:21" s="9" customFormat="1" ht="15.2" customHeight="1">
      <c r="U3048" s="12"/>
    </row>
    <row r="3049" spans="21:21" s="9" customFormat="1" ht="15.2" customHeight="1">
      <c r="U3049" s="12"/>
    </row>
    <row r="3050" spans="21:21" s="9" customFormat="1" ht="15.2" customHeight="1">
      <c r="U3050" s="12"/>
    </row>
    <row r="3051" spans="21:21" s="9" customFormat="1" ht="15.2" customHeight="1">
      <c r="U3051" s="12"/>
    </row>
    <row r="3052" spans="21:21" s="9" customFormat="1" ht="15.2" customHeight="1">
      <c r="U3052" s="12"/>
    </row>
    <row r="3053" spans="21:21" s="9" customFormat="1" ht="15.2" customHeight="1">
      <c r="U3053" s="12"/>
    </row>
    <row r="3054" spans="21:21" s="9" customFormat="1" ht="15.2" customHeight="1">
      <c r="U3054" s="12"/>
    </row>
    <row r="3055" spans="21:21" s="9" customFormat="1" ht="15.2" customHeight="1">
      <c r="U3055" s="12"/>
    </row>
    <row r="3056" spans="21:21" s="9" customFormat="1" ht="15.2" customHeight="1">
      <c r="U3056" s="12"/>
    </row>
    <row r="3057" spans="21:21" s="9" customFormat="1" ht="15.2" customHeight="1">
      <c r="U3057" s="12"/>
    </row>
    <row r="3058" spans="21:21" s="9" customFormat="1" ht="15.2" customHeight="1">
      <c r="U3058" s="12"/>
    </row>
    <row r="3059" spans="21:21" s="9" customFormat="1" ht="15.2" customHeight="1">
      <c r="U3059" s="12"/>
    </row>
    <row r="3060" spans="21:21" s="9" customFormat="1" ht="15.2" customHeight="1">
      <c r="U3060" s="12"/>
    </row>
    <row r="3061" spans="21:21" s="9" customFormat="1" ht="15.2" customHeight="1">
      <c r="U3061" s="12"/>
    </row>
    <row r="3062" spans="21:21" s="9" customFormat="1" ht="15.2" customHeight="1">
      <c r="U3062" s="12"/>
    </row>
    <row r="3063" spans="21:21" s="9" customFormat="1" ht="15.2" customHeight="1">
      <c r="U3063" s="12"/>
    </row>
    <row r="3064" spans="21:21" s="9" customFormat="1" ht="15.2" customHeight="1">
      <c r="U3064" s="12"/>
    </row>
    <row r="3065" spans="21:21" s="9" customFormat="1" ht="15.2" customHeight="1">
      <c r="U3065" s="12"/>
    </row>
    <row r="3066" spans="21:21" s="9" customFormat="1" ht="15.2" customHeight="1">
      <c r="U3066" s="12"/>
    </row>
    <row r="3067" spans="21:21" s="9" customFormat="1" ht="15.2" customHeight="1">
      <c r="U3067" s="12"/>
    </row>
    <row r="3068" spans="21:21" s="9" customFormat="1" ht="15.2" customHeight="1">
      <c r="U3068" s="12"/>
    </row>
    <row r="3069" spans="21:21" s="9" customFormat="1" ht="15.2" customHeight="1">
      <c r="U3069" s="12"/>
    </row>
    <row r="3070" spans="21:21" s="9" customFormat="1" ht="15.2" customHeight="1">
      <c r="U3070" s="12"/>
    </row>
    <row r="3071" spans="21:21" s="9" customFormat="1" ht="15.2" customHeight="1">
      <c r="U3071" s="12"/>
    </row>
    <row r="3072" spans="21:21" s="9" customFormat="1" ht="15.2" customHeight="1">
      <c r="U3072" s="12"/>
    </row>
    <row r="3073" spans="21:21" s="9" customFormat="1" ht="15.2" customHeight="1">
      <c r="U3073" s="12"/>
    </row>
    <row r="3074" spans="21:21" s="9" customFormat="1" ht="15.2" customHeight="1">
      <c r="U3074" s="12"/>
    </row>
    <row r="3075" spans="21:21" s="9" customFormat="1" ht="15.2" customHeight="1">
      <c r="U3075" s="12"/>
    </row>
    <row r="3076" spans="21:21" s="9" customFormat="1" ht="15.2" customHeight="1">
      <c r="U3076" s="12"/>
    </row>
    <row r="3077" spans="21:21" s="9" customFormat="1" ht="15.2" customHeight="1">
      <c r="U3077" s="12"/>
    </row>
    <row r="3078" spans="21:21" s="9" customFormat="1" ht="15.2" customHeight="1">
      <c r="U3078" s="12"/>
    </row>
    <row r="3079" spans="21:21" s="9" customFormat="1" ht="15.2" customHeight="1">
      <c r="U3079" s="12"/>
    </row>
    <row r="3080" spans="21:21" s="9" customFormat="1" ht="15.2" customHeight="1">
      <c r="U3080" s="12"/>
    </row>
    <row r="3081" spans="21:21" s="9" customFormat="1" ht="15.2" customHeight="1">
      <c r="U3081" s="12"/>
    </row>
    <row r="3082" spans="21:21" s="9" customFormat="1" ht="15.2" customHeight="1">
      <c r="U3082" s="12"/>
    </row>
    <row r="3083" spans="21:21" s="9" customFormat="1" ht="15.2" customHeight="1">
      <c r="U3083" s="12"/>
    </row>
    <row r="3084" spans="21:21" s="9" customFormat="1" ht="15.2" customHeight="1">
      <c r="U3084" s="12"/>
    </row>
    <row r="3085" spans="21:21" s="9" customFormat="1" ht="15.2" customHeight="1">
      <c r="U3085" s="12"/>
    </row>
    <row r="3086" spans="21:21" s="9" customFormat="1" ht="15.2" customHeight="1">
      <c r="U3086" s="12"/>
    </row>
    <row r="3087" spans="21:21" s="9" customFormat="1" ht="15.2" customHeight="1">
      <c r="U3087" s="12"/>
    </row>
    <row r="3088" spans="21:21" s="9" customFormat="1" ht="15.2" customHeight="1">
      <c r="U3088" s="12"/>
    </row>
    <row r="3089" spans="21:21" s="9" customFormat="1" ht="15.2" customHeight="1">
      <c r="U3089" s="12"/>
    </row>
    <row r="3090" spans="21:21" s="9" customFormat="1" ht="15.2" customHeight="1">
      <c r="U3090" s="12"/>
    </row>
    <row r="3091" spans="21:21" s="9" customFormat="1" ht="15.2" customHeight="1">
      <c r="U3091" s="12"/>
    </row>
    <row r="3092" spans="21:21" s="9" customFormat="1" ht="15.2" customHeight="1">
      <c r="U3092" s="12"/>
    </row>
    <row r="3093" spans="21:21" s="9" customFormat="1" ht="15.2" customHeight="1">
      <c r="U3093" s="12"/>
    </row>
    <row r="3094" spans="21:21" s="9" customFormat="1" ht="15.2" customHeight="1">
      <c r="U3094" s="12"/>
    </row>
    <row r="3095" spans="21:21" s="9" customFormat="1" ht="15.2" customHeight="1">
      <c r="U3095" s="12"/>
    </row>
    <row r="3096" spans="21:21" s="9" customFormat="1" ht="15.2" customHeight="1">
      <c r="U3096" s="12"/>
    </row>
    <row r="3097" spans="21:21" s="9" customFormat="1" ht="15.2" customHeight="1">
      <c r="U3097" s="12"/>
    </row>
    <row r="3098" spans="21:21" s="9" customFormat="1" ht="15.2" customHeight="1">
      <c r="U3098" s="12"/>
    </row>
    <row r="3099" spans="21:21" s="9" customFormat="1" ht="15.2" customHeight="1">
      <c r="U3099" s="12"/>
    </row>
    <row r="3100" spans="21:21" s="9" customFormat="1" ht="15.2" customHeight="1">
      <c r="U3100" s="12"/>
    </row>
    <row r="3101" spans="21:21" s="9" customFormat="1" ht="15.2" customHeight="1">
      <c r="U3101" s="12"/>
    </row>
    <row r="3102" spans="21:21" s="9" customFormat="1" ht="15.2" customHeight="1">
      <c r="U3102" s="12"/>
    </row>
    <row r="3103" spans="21:21" s="9" customFormat="1" ht="15.2" customHeight="1">
      <c r="U3103" s="12"/>
    </row>
    <row r="3104" spans="21:21" s="9" customFormat="1" ht="15.2" customHeight="1">
      <c r="U3104" s="12"/>
    </row>
    <row r="3105" spans="21:21" s="9" customFormat="1" ht="15.2" customHeight="1">
      <c r="U3105" s="12"/>
    </row>
    <row r="3106" spans="21:21" s="9" customFormat="1" ht="15.2" customHeight="1">
      <c r="U3106" s="12"/>
    </row>
    <row r="3107" spans="21:21" s="9" customFormat="1" ht="15.2" customHeight="1">
      <c r="U3107" s="12"/>
    </row>
    <row r="3108" spans="21:21" s="9" customFormat="1" ht="15.2" customHeight="1">
      <c r="U3108" s="12"/>
    </row>
    <row r="3109" spans="21:21" s="9" customFormat="1" ht="15.2" customHeight="1">
      <c r="U3109" s="12"/>
    </row>
    <row r="3110" spans="21:21" s="9" customFormat="1" ht="15.2" customHeight="1">
      <c r="U3110" s="12"/>
    </row>
    <row r="3111" spans="21:21" s="9" customFormat="1" ht="15.2" customHeight="1">
      <c r="U3111" s="12"/>
    </row>
    <row r="3112" spans="21:21" s="9" customFormat="1" ht="15.2" customHeight="1">
      <c r="U3112" s="12"/>
    </row>
    <row r="3113" spans="21:21" s="9" customFormat="1" ht="15.2" customHeight="1">
      <c r="U3113" s="12"/>
    </row>
    <row r="3114" spans="21:21" s="9" customFormat="1" ht="15.2" customHeight="1">
      <c r="U3114" s="12"/>
    </row>
    <row r="3115" spans="21:21" s="9" customFormat="1" ht="15.2" customHeight="1">
      <c r="U3115" s="12"/>
    </row>
    <row r="3116" spans="21:21" s="9" customFormat="1" ht="15.2" customHeight="1">
      <c r="U3116" s="12"/>
    </row>
    <row r="3117" spans="21:21" s="9" customFormat="1" ht="15.2" customHeight="1">
      <c r="U3117" s="12"/>
    </row>
    <row r="3118" spans="21:21" s="9" customFormat="1" ht="15.2" customHeight="1">
      <c r="U3118" s="12"/>
    </row>
    <row r="3119" spans="21:21" s="9" customFormat="1" ht="15.2" customHeight="1">
      <c r="U3119" s="12"/>
    </row>
    <row r="3120" spans="21:21" s="9" customFormat="1" ht="15.2" customHeight="1">
      <c r="U3120" s="12"/>
    </row>
    <row r="3121" spans="21:21" s="9" customFormat="1" ht="15.2" customHeight="1">
      <c r="U3121" s="12"/>
    </row>
    <row r="3122" spans="21:21" s="9" customFormat="1" ht="15.2" customHeight="1">
      <c r="U3122" s="12"/>
    </row>
    <row r="3123" spans="21:21" s="9" customFormat="1" ht="15.2" customHeight="1">
      <c r="U3123" s="12"/>
    </row>
    <row r="3124" spans="21:21" s="9" customFormat="1" ht="15.2" customHeight="1">
      <c r="U3124" s="12"/>
    </row>
    <row r="3125" spans="21:21" s="9" customFormat="1" ht="15.2" customHeight="1">
      <c r="U3125" s="12"/>
    </row>
    <row r="3126" spans="21:21" s="9" customFormat="1" ht="15.2" customHeight="1">
      <c r="U3126" s="12"/>
    </row>
    <row r="3127" spans="21:21" s="9" customFormat="1" ht="15.2" customHeight="1">
      <c r="U3127" s="12"/>
    </row>
    <row r="3128" spans="21:21" s="9" customFormat="1" ht="15.2" customHeight="1">
      <c r="U3128" s="12"/>
    </row>
    <row r="3129" spans="21:21" s="9" customFormat="1" ht="15.2" customHeight="1">
      <c r="U3129" s="12"/>
    </row>
    <row r="3130" spans="21:21" s="9" customFormat="1" ht="15.2" customHeight="1">
      <c r="U3130" s="12"/>
    </row>
    <row r="3131" spans="21:21" s="9" customFormat="1" ht="15.2" customHeight="1">
      <c r="U3131" s="12"/>
    </row>
    <row r="3132" spans="21:21" s="9" customFormat="1" ht="15.2" customHeight="1">
      <c r="U3132" s="12"/>
    </row>
    <row r="3133" spans="21:21" s="9" customFormat="1" ht="15.2" customHeight="1">
      <c r="U3133" s="12"/>
    </row>
    <row r="3134" spans="21:21" s="9" customFormat="1" ht="15.2" customHeight="1">
      <c r="U3134" s="12"/>
    </row>
    <row r="3135" spans="21:21" s="9" customFormat="1" ht="15.2" customHeight="1">
      <c r="U3135" s="12"/>
    </row>
    <row r="3136" spans="21:21" s="9" customFormat="1" ht="15.2" customHeight="1">
      <c r="U3136" s="12"/>
    </row>
    <row r="3137" spans="21:21" s="9" customFormat="1" ht="15.2" customHeight="1">
      <c r="U3137" s="12"/>
    </row>
    <row r="3138" spans="21:21" s="9" customFormat="1" ht="15.2" customHeight="1">
      <c r="U3138" s="12"/>
    </row>
    <row r="3139" spans="21:21" s="9" customFormat="1" ht="15.2" customHeight="1">
      <c r="U3139" s="12"/>
    </row>
    <row r="3140" spans="21:21" s="9" customFormat="1" ht="15.2" customHeight="1">
      <c r="U3140" s="12"/>
    </row>
    <row r="3141" spans="21:21" s="9" customFormat="1" ht="15.2" customHeight="1">
      <c r="U3141" s="12"/>
    </row>
    <row r="3142" spans="21:21" s="9" customFormat="1" ht="15.2" customHeight="1">
      <c r="U3142" s="12"/>
    </row>
    <row r="3143" spans="21:21" s="9" customFormat="1" ht="15.2" customHeight="1">
      <c r="U3143" s="12"/>
    </row>
    <row r="3144" spans="21:21" s="9" customFormat="1" ht="15.2" customHeight="1">
      <c r="U3144" s="12"/>
    </row>
    <row r="3145" spans="21:21" s="9" customFormat="1" ht="15.2" customHeight="1">
      <c r="U3145" s="12"/>
    </row>
    <row r="3146" spans="21:21" s="9" customFormat="1" ht="15.2" customHeight="1">
      <c r="U3146" s="12"/>
    </row>
    <row r="3147" spans="21:21" s="9" customFormat="1" ht="15.2" customHeight="1">
      <c r="U3147" s="12"/>
    </row>
    <row r="3148" spans="21:21" s="9" customFormat="1" ht="15.2" customHeight="1">
      <c r="U3148" s="12"/>
    </row>
    <row r="3149" spans="21:21" s="9" customFormat="1" ht="15.2" customHeight="1">
      <c r="U3149" s="12"/>
    </row>
    <row r="3150" spans="21:21" s="9" customFormat="1" ht="15.2" customHeight="1">
      <c r="U3150" s="12"/>
    </row>
    <row r="3151" spans="21:21" s="9" customFormat="1" ht="15.2" customHeight="1">
      <c r="U3151" s="12"/>
    </row>
    <row r="3152" spans="21:21" s="9" customFormat="1" ht="15.2" customHeight="1">
      <c r="U3152" s="12"/>
    </row>
    <row r="3153" spans="21:21" s="9" customFormat="1" ht="15.2" customHeight="1">
      <c r="U3153" s="12"/>
    </row>
    <row r="3154" spans="21:21" s="9" customFormat="1" ht="15.2" customHeight="1">
      <c r="U3154" s="12"/>
    </row>
    <row r="3155" spans="21:21" s="9" customFormat="1" ht="15.2" customHeight="1">
      <c r="U3155" s="12"/>
    </row>
    <row r="3156" spans="21:21" s="9" customFormat="1" ht="15.2" customHeight="1">
      <c r="U3156" s="12"/>
    </row>
    <row r="3157" spans="21:21" s="9" customFormat="1" ht="15.2" customHeight="1">
      <c r="U3157" s="12"/>
    </row>
    <row r="3158" spans="21:21" s="9" customFormat="1" ht="15.2" customHeight="1">
      <c r="U3158" s="12"/>
    </row>
    <row r="3159" spans="21:21" s="9" customFormat="1" ht="15.2" customHeight="1">
      <c r="U3159" s="12"/>
    </row>
    <row r="3160" spans="21:21" s="9" customFormat="1" ht="15.2" customHeight="1">
      <c r="U3160" s="12"/>
    </row>
    <row r="3161" spans="21:21" s="9" customFormat="1" ht="15.2" customHeight="1">
      <c r="U3161" s="12"/>
    </row>
    <row r="3162" spans="21:21" s="9" customFormat="1" ht="15.2" customHeight="1">
      <c r="U3162" s="12"/>
    </row>
    <row r="3163" spans="21:21" s="9" customFormat="1" ht="15.2" customHeight="1">
      <c r="U3163" s="12"/>
    </row>
    <row r="3164" spans="21:21" s="9" customFormat="1" ht="15.2" customHeight="1">
      <c r="U3164" s="12"/>
    </row>
    <row r="3165" spans="21:21" s="9" customFormat="1" ht="15.2" customHeight="1">
      <c r="U3165" s="12"/>
    </row>
    <row r="3166" spans="21:21" s="9" customFormat="1" ht="15.2" customHeight="1">
      <c r="U3166" s="12"/>
    </row>
    <row r="3167" spans="21:21" s="9" customFormat="1" ht="15.2" customHeight="1">
      <c r="U3167" s="12"/>
    </row>
    <row r="3168" spans="21:21" s="9" customFormat="1" ht="15.2" customHeight="1">
      <c r="U3168" s="12"/>
    </row>
    <row r="3169" spans="21:21" s="9" customFormat="1" ht="15.2" customHeight="1">
      <c r="U3169" s="12"/>
    </row>
    <row r="3170" spans="21:21" s="9" customFormat="1" ht="15.2" customHeight="1">
      <c r="U3170" s="12"/>
    </row>
    <row r="3171" spans="21:21" s="9" customFormat="1" ht="15.2" customHeight="1">
      <c r="U3171" s="12"/>
    </row>
    <row r="3172" spans="21:21" s="9" customFormat="1" ht="15.2" customHeight="1">
      <c r="U3172" s="12"/>
    </row>
    <row r="3173" spans="21:21" s="9" customFormat="1" ht="15.2" customHeight="1">
      <c r="U3173" s="12"/>
    </row>
    <row r="3174" spans="21:21" s="9" customFormat="1" ht="15.2" customHeight="1">
      <c r="U3174" s="12"/>
    </row>
    <row r="3175" spans="21:21" s="9" customFormat="1" ht="15.2" customHeight="1">
      <c r="U3175" s="12"/>
    </row>
    <row r="3176" spans="21:21" s="9" customFormat="1" ht="15.2" customHeight="1">
      <c r="U3176" s="12"/>
    </row>
    <row r="3177" spans="21:21" s="9" customFormat="1" ht="15.2" customHeight="1">
      <c r="U3177" s="12"/>
    </row>
    <row r="3178" spans="21:21" s="9" customFormat="1" ht="15.2" customHeight="1">
      <c r="U3178" s="12"/>
    </row>
    <row r="3179" spans="21:21" s="9" customFormat="1" ht="15.2" customHeight="1">
      <c r="U3179" s="12"/>
    </row>
    <row r="3180" spans="21:21" s="9" customFormat="1" ht="15.2" customHeight="1">
      <c r="U3180" s="12"/>
    </row>
    <row r="3181" spans="21:21" s="9" customFormat="1" ht="15.2" customHeight="1">
      <c r="U3181" s="12"/>
    </row>
    <row r="3182" spans="21:21" s="9" customFormat="1" ht="15.2" customHeight="1">
      <c r="U3182" s="12"/>
    </row>
    <row r="3183" spans="21:21" s="9" customFormat="1" ht="15.2" customHeight="1">
      <c r="U3183" s="12"/>
    </row>
    <row r="3184" spans="21:21" s="9" customFormat="1" ht="15.2" customHeight="1">
      <c r="U3184" s="12"/>
    </row>
    <row r="3185" spans="21:21" s="9" customFormat="1" ht="15.2" customHeight="1">
      <c r="U3185" s="12"/>
    </row>
    <row r="3186" spans="21:21" s="9" customFormat="1" ht="15.2" customHeight="1">
      <c r="U3186" s="12"/>
    </row>
    <row r="3187" spans="21:21" s="9" customFormat="1" ht="15.2" customHeight="1">
      <c r="U3187" s="12"/>
    </row>
    <row r="3188" spans="21:21" s="9" customFormat="1" ht="15.2" customHeight="1">
      <c r="U3188" s="12"/>
    </row>
    <row r="3189" spans="21:21" s="9" customFormat="1" ht="15.2" customHeight="1">
      <c r="U3189" s="12"/>
    </row>
    <row r="3190" spans="21:21" s="9" customFormat="1" ht="15.2" customHeight="1">
      <c r="U3190" s="12"/>
    </row>
    <row r="3191" spans="21:21" s="9" customFormat="1" ht="15.2" customHeight="1">
      <c r="U3191" s="12"/>
    </row>
    <row r="3192" spans="21:21" s="9" customFormat="1" ht="15.2" customHeight="1">
      <c r="U3192" s="12"/>
    </row>
    <row r="3193" spans="21:21" s="9" customFormat="1" ht="15.2" customHeight="1">
      <c r="U3193" s="12"/>
    </row>
    <row r="3194" spans="21:21" s="9" customFormat="1" ht="15.2" customHeight="1">
      <c r="U3194" s="12"/>
    </row>
    <row r="3195" spans="21:21" s="9" customFormat="1" ht="15.2" customHeight="1">
      <c r="U3195" s="12"/>
    </row>
    <row r="3196" spans="21:21" s="9" customFormat="1" ht="15.2" customHeight="1">
      <c r="U3196" s="12"/>
    </row>
    <row r="3197" spans="21:21" s="9" customFormat="1" ht="15.2" customHeight="1">
      <c r="U3197" s="12"/>
    </row>
    <row r="3198" spans="21:21" s="9" customFormat="1" ht="15.2" customHeight="1">
      <c r="U3198" s="12"/>
    </row>
    <row r="3199" spans="21:21" s="9" customFormat="1" ht="15.2" customHeight="1">
      <c r="U3199" s="12"/>
    </row>
    <row r="3200" spans="21:21" s="9" customFormat="1" ht="15.2" customHeight="1">
      <c r="U3200" s="12"/>
    </row>
    <row r="3201" spans="21:21" s="9" customFormat="1" ht="15.2" customHeight="1">
      <c r="U3201" s="12"/>
    </row>
    <row r="3202" spans="21:21" s="9" customFormat="1" ht="15.2" customHeight="1">
      <c r="U3202" s="12"/>
    </row>
    <row r="3203" spans="21:21" s="9" customFormat="1" ht="15.2" customHeight="1">
      <c r="U3203" s="12"/>
    </row>
    <row r="3204" spans="21:21" s="9" customFormat="1" ht="15.2" customHeight="1">
      <c r="U3204" s="12"/>
    </row>
    <row r="3205" spans="21:21" s="9" customFormat="1" ht="15.2" customHeight="1">
      <c r="U3205" s="12"/>
    </row>
    <row r="3206" spans="21:21" s="9" customFormat="1" ht="15.2" customHeight="1">
      <c r="U3206" s="12"/>
    </row>
    <row r="3207" spans="21:21" s="9" customFormat="1" ht="15.2" customHeight="1">
      <c r="U3207" s="12"/>
    </row>
    <row r="3208" spans="21:21" s="9" customFormat="1" ht="15.2" customHeight="1">
      <c r="U3208" s="12"/>
    </row>
    <row r="3209" spans="21:21" s="9" customFormat="1" ht="15.2" customHeight="1">
      <c r="U3209" s="12"/>
    </row>
    <row r="3210" spans="21:21" s="9" customFormat="1" ht="15.2" customHeight="1">
      <c r="U3210" s="12"/>
    </row>
    <row r="3211" spans="21:21" s="9" customFormat="1" ht="15.2" customHeight="1">
      <c r="U3211" s="12"/>
    </row>
    <row r="3212" spans="21:21" s="9" customFormat="1" ht="15.2" customHeight="1">
      <c r="U3212" s="12"/>
    </row>
    <row r="3213" spans="21:21" s="9" customFormat="1" ht="15.2" customHeight="1">
      <c r="U3213" s="12"/>
    </row>
    <row r="3214" spans="21:21" s="9" customFormat="1" ht="15.2" customHeight="1">
      <c r="U3214" s="12"/>
    </row>
    <row r="3215" spans="21:21" s="9" customFormat="1" ht="15.2" customHeight="1">
      <c r="U3215" s="12"/>
    </row>
    <row r="3216" spans="21:21" s="9" customFormat="1" ht="15.2" customHeight="1">
      <c r="U3216" s="12"/>
    </row>
    <row r="3217" spans="21:21" s="9" customFormat="1" ht="15.2" customHeight="1">
      <c r="U3217" s="12"/>
    </row>
    <row r="3218" spans="21:21" s="9" customFormat="1" ht="15.2" customHeight="1">
      <c r="U3218" s="12"/>
    </row>
    <row r="3219" spans="21:21" s="9" customFormat="1" ht="15.2" customHeight="1">
      <c r="U3219" s="12"/>
    </row>
    <row r="3220" spans="21:21" s="9" customFormat="1" ht="15.2" customHeight="1">
      <c r="U3220" s="12"/>
    </row>
    <row r="3221" spans="21:21" s="9" customFormat="1" ht="15.2" customHeight="1">
      <c r="U3221" s="12"/>
    </row>
    <row r="3222" spans="21:21" s="9" customFormat="1" ht="15.2" customHeight="1">
      <c r="U3222" s="12"/>
    </row>
    <row r="3223" spans="21:21" s="9" customFormat="1" ht="15.2" customHeight="1">
      <c r="U3223" s="12"/>
    </row>
    <row r="3224" spans="21:21" s="9" customFormat="1" ht="15.2" customHeight="1">
      <c r="U3224" s="12"/>
    </row>
    <row r="3225" spans="21:21" s="9" customFormat="1" ht="15.2" customHeight="1">
      <c r="U3225" s="12"/>
    </row>
    <row r="3226" spans="21:21" s="9" customFormat="1" ht="15.2" customHeight="1">
      <c r="U3226" s="12"/>
    </row>
    <row r="3227" spans="21:21" s="9" customFormat="1" ht="15.2" customHeight="1">
      <c r="U3227" s="12"/>
    </row>
    <row r="3228" spans="21:21" s="9" customFormat="1" ht="15.2" customHeight="1">
      <c r="U3228" s="12"/>
    </row>
    <row r="3229" spans="21:21" s="9" customFormat="1" ht="15.2" customHeight="1">
      <c r="U3229" s="12"/>
    </row>
    <row r="3230" spans="21:21" s="9" customFormat="1" ht="15.2" customHeight="1">
      <c r="U3230" s="12"/>
    </row>
    <row r="3231" spans="21:21" s="9" customFormat="1" ht="15.2" customHeight="1">
      <c r="U3231" s="12"/>
    </row>
    <row r="3232" spans="21:21" s="9" customFormat="1" ht="15.2" customHeight="1">
      <c r="U3232" s="12"/>
    </row>
    <row r="3233" spans="21:21" s="9" customFormat="1" ht="15.2" customHeight="1">
      <c r="U3233" s="12"/>
    </row>
    <row r="3234" spans="21:21" s="9" customFormat="1" ht="15.2" customHeight="1">
      <c r="U3234" s="12"/>
    </row>
    <row r="3235" spans="21:21" s="9" customFormat="1" ht="15.2" customHeight="1">
      <c r="U3235" s="12"/>
    </row>
    <row r="3236" spans="21:21" s="9" customFormat="1" ht="15.2" customHeight="1">
      <c r="U3236" s="12"/>
    </row>
    <row r="3237" spans="21:21" s="9" customFormat="1" ht="15.2" customHeight="1">
      <c r="U3237" s="12"/>
    </row>
    <row r="3238" spans="21:21" s="9" customFormat="1" ht="15.2" customHeight="1">
      <c r="U3238" s="12"/>
    </row>
    <row r="3239" spans="21:21" s="9" customFormat="1" ht="15.2" customHeight="1">
      <c r="U3239" s="12"/>
    </row>
    <row r="3240" spans="21:21" s="9" customFormat="1" ht="15.2" customHeight="1">
      <c r="U3240" s="12"/>
    </row>
    <row r="3241" spans="21:21" s="9" customFormat="1" ht="15.2" customHeight="1">
      <c r="U3241" s="12"/>
    </row>
    <row r="3242" spans="21:21" s="9" customFormat="1" ht="15.2" customHeight="1">
      <c r="U3242" s="12"/>
    </row>
    <row r="3243" spans="21:21" s="9" customFormat="1" ht="15.2" customHeight="1">
      <c r="U3243" s="12"/>
    </row>
    <row r="3244" spans="21:21" s="9" customFormat="1" ht="15.2" customHeight="1">
      <c r="U3244" s="12"/>
    </row>
    <row r="3245" spans="21:21" s="9" customFormat="1" ht="15.2" customHeight="1">
      <c r="U3245" s="12"/>
    </row>
    <row r="3246" spans="21:21" s="9" customFormat="1" ht="15.2" customHeight="1">
      <c r="U3246" s="12"/>
    </row>
    <row r="3247" spans="21:21" s="9" customFormat="1" ht="15.2" customHeight="1">
      <c r="U3247" s="12"/>
    </row>
    <row r="3248" spans="21:21" s="9" customFormat="1" ht="15.2" customHeight="1">
      <c r="U3248" s="12"/>
    </row>
    <row r="3249" spans="21:21" s="9" customFormat="1" ht="15.2" customHeight="1">
      <c r="U3249" s="12"/>
    </row>
    <row r="3250" spans="21:21" s="9" customFormat="1" ht="15.2" customHeight="1">
      <c r="U3250" s="12"/>
    </row>
    <row r="3251" spans="21:21" s="9" customFormat="1" ht="15.2" customHeight="1">
      <c r="U3251" s="12"/>
    </row>
    <row r="3252" spans="21:21" s="9" customFormat="1" ht="15.2" customHeight="1">
      <c r="U3252" s="12"/>
    </row>
    <row r="3253" spans="21:21" s="9" customFormat="1" ht="15.2" customHeight="1">
      <c r="U3253" s="12"/>
    </row>
    <row r="3254" spans="21:21" s="9" customFormat="1" ht="15.2" customHeight="1">
      <c r="U3254" s="12"/>
    </row>
    <row r="3255" spans="21:21" s="9" customFormat="1" ht="15.2" customHeight="1">
      <c r="U3255" s="12"/>
    </row>
    <row r="3256" spans="21:21" s="9" customFormat="1" ht="15.2" customHeight="1">
      <c r="U3256" s="12"/>
    </row>
    <row r="3257" spans="21:21" s="9" customFormat="1" ht="15.2" customHeight="1">
      <c r="U3257" s="12"/>
    </row>
    <row r="3258" spans="21:21" s="9" customFormat="1" ht="15.2" customHeight="1">
      <c r="U3258" s="12"/>
    </row>
    <row r="3259" spans="21:21" s="9" customFormat="1" ht="15.2" customHeight="1">
      <c r="U3259" s="12"/>
    </row>
    <row r="3260" spans="21:21" s="9" customFormat="1" ht="15.2" customHeight="1">
      <c r="U3260" s="12"/>
    </row>
    <row r="3261" spans="21:21" s="9" customFormat="1" ht="15.2" customHeight="1">
      <c r="U3261" s="12"/>
    </row>
    <row r="3262" spans="21:21" s="9" customFormat="1" ht="15.2" customHeight="1">
      <c r="U3262" s="12"/>
    </row>
    <row r="3263" spans="21:21" s="9" customFormat="1" ht="15.2" customHeight="1">
      <c r="U3263" s="12"/>
    </row>
    <row r="3264" spans="21:21" s="9" customFormat="1" ht="15.2" customHeight="1">
      <c r="U3264" s="12"/>
    </row>
    <row r="3265" spans="21:21" s="9" customFormat="1" ht="15.2" customHeight="1">
      <c r="U3265" s="12"/>
    </row>
    <row r="3266" spans="21:21" s="9" customFormat="1" ht="15.2" customHeight="1">
      <c r="U3266" s="12"/>
    </row>
    <row r="3267" spans="21:21" s="9" customFormat="1" ht="15.2" customHeight="1">
      <c r="U3267" s="12"/>
    </row>
    <row r="3268" spans="21:21" s="9" customFormat="1" ht="15.2" customHeight="1">
      <c r="U3268" s="12"/>
    </row>
    <row r="3269" spans="21:21" s="9" customFormat="1" ht="15.2" customHeight="1">
      <c r="U3269" s="12"/>
    </row>
    <row r="3270" spans="21:21" s="9" customFormat="1" ht="15.2" customHeight="1">
      <c r="U3270" s="12"/>
    </row>
    <row r="3271" spans="21:21" s="9" customFormat="1" ht="15.2" customHeight="1">
      <c r="U3271" s="12"/>
    </row>
    <row r="3272" spans="21:21" s="9" customFormat="1" ht="15.2" customHeight="1">
      <c r="U3272" s="12"/>
    </row>
    <row r="3273" spans="21:21" s="9" customFormat="1" ht="15.2" customHeight="1">
      <c r="U3273" s="12"/>
    </row>
    <row r="3274" spans="21:21" s="9" customFormat="1" ht="15.2" customHeight="1">
      <c r="U3274" s="12"/>
    </row>
    <row r="3275" spans="21:21" s="9" customFormat="1" ht="15.2" customHeight="1">
      <c r="U3275" s="12"/>
    </row>
    <row r="3276" spans="21:21" s="9" customFormat="1" ht="15.2" customHeight="1">
      <c r="U3276" s="12"/>
    </row>
    <row r="3277" spans="21:21" s="9" customFormat="1" ht="15.2" customHeight="1">
      <c r="U3277" s="12"/>
    </row>
    <row r="3278" spans="21:21" s="9" customFormat="1" ht="15.2" customHeight="1">
      <c r="U3278" s="12"/>
    </row>
    <row r="3279" spans="21:21" s="9" customFormat="1" ht="15.2" customHeight="1">
      <c r="U3279" s="12"/>
    </row>
    <row r="3280" spans="21:21" s="9" customFormat="1" ht="15.2" customHeight="1">
      <c r="U3280" s="12"/>
    </row>
    <row r="3281" spans="21:21" s="9" customFormat="1" ht="15.2" customHeight="1">
      <c r="U3281" s="12"/>
    </row>
    <row r="3282" spans="21:21" s="9" customFormat="1" ht="15.2" customHeight="1">
      <c r="U3282" s="12"/>
    </row>
    <row r="3283" spans="21:21" s="9" customFormat="1" ht="15.2" customHeight="1">
      <c r="U3283" s="12"/>
    </row>
    <row r="3284" spans="21:21" s="9" customFormat="1" ht="15.2" customHeight="1">
      <c r="U3284" s="12"/>
    </row>
    <row r="3285" spans="21:21" s="9" customFormat="1" ht="15.2" customHeight="1">
      <c r="U3285" s="12"/>
    </row>
    <row r="3286" spans="21:21" s="9" customFormat="1" ht="15.2" customHeight="1">
      <c r="U3286" s="12"/>
    </row>
    <row r="3287" spans="21:21" s="9" customFormat="1" ht="15.2" customHeight="1">
      <c r="U3287" s="12"/>
    </row>
    <row r="3288" spans="21:21" s="9" customFormat="1" ht="15.2" customHeight="1">
      <c r="U3288" s="12"/>
    </row>
    <row r="3289" spans="21:21" s="9" customFormat="1" ht="15.2" customHeight="1">
      <c r="U3289" s="12"/>
    </row>
    <row r="3290" spans="21:21" s="9" customFormat="1" ht="15.2" customHeight="1">
      <c r="U3290" s="12"/>
    </row>
    <row r="3291" spans="21:21" s="9" customFormat="1" ht="15.2" customHeight="1">
      <c r="U3291" s="12"/>
    </row>
    <row r="3292" spans="21:21" s="9" customFormat="1" ht="15.2" customHeight="1">
      <c r="U3292" s="12"/>
    </row>
    <row r="3293" spans="21:21" s="9" customFormat="1" ht="15.2" customHeight="1">
      <c r="U3293" s="12"/>
    </row>
    <row r="3294" spans="21:21" s="9" customFormat="1" ht="15.2" customHeight="1">
      <c r="U3294" s="12"/>
    </row>
    <row r="3295" spans="21:21" s="9" customFormat="1" ht="15.2" customHeight="1">
      <c r="U3295" s="12"/>
    </row>
    <row r="3296" spans="21:21" s="9" customFormat="1" ht="15.2" customHeight="1">
      <c r="U3296" s="12"/>
    </row>
    <row r="3297" spans="21:21" s="9" customFormat="1" ht="15.2" customHeight="1">
      <c r="U3297" s="12"/>
    </row>
    <row r="3298" spans="21:21" s="9" customFormat="1" ht="15.2" customHeight="1">
      <c r="U3298" s="12"/>
    </row>
    <row r="3299" spans="21:21" s="9" customFormat="1" ht="15.2" customHeight="1">
      <c r="U3299" s="12"/>
    </row>
    <row r="3300" spans="21:21" s="9" customFormat="1" ht="15.2" customHeight="1">
      <c r="U3300" s="12"/>
    </row>
    <row r="3301" spans="21:21" s="9" customFormat="1" ht="15.2" customHeight="1">
      <c r="U3301" s="12"/>
    </row>
    <row r="3302" spans="21:21" s="9" customFormat="1" ht="15.2" customHeight="1">
      <c r="U3302" s="12"/>
    </row>
    <row r="3303" spans="21:21" s="9" customFormat="1" ht="15.2" customHeight="1">
      <c r="U3303" s="12"/>
    </row>
    <row r="3304" spans="21:21" s="9" customFormat="1" ht="15.2" customHeight="1">
      <c r="U3304" s="12"/>
    </row>
    <row r="3305" spans="21:21" s="9" customFormat="1" ht="15.2" customHeight="1">
      <c r="U3305" s="12"/>
    </row>
    <row r="3306" spans="21:21" s="9" customFormat="1" ht="15.2" customHeight="1">
      <c r="U3306" s="12"/>
    </row>
    <row r="3307" spans="21:21" s="9" customFormat="1" ht="15.2" customHeight="1">
      <c r="U3307" s="12"/>
    </row>
    <row r="3308" spans="21:21" s="9" customFormat="1" ht="15.2" customHeight="1">
      <c r="U3308" s="12"/>
    </row>
    <row r="3309" spans="21:21" s="9" customFormat="1" ht="15.2" customHeight="1">
      <c r="U3309" s="12"/>
    </row>
    <row r="3310" spans="21:21" s="9" customFormat="1" ht="15.2" customHeight="1">
      <c r="U3310" s="12"/>
    </row>
    <row r="3311" spans="21:21" s="9" customFormat="1" ht="15.2" customHeight="1">
      <c r="U3311" s="12"/>
    </row>
    <row r="3312" spans="21:21" s="9" customFormat="1" ht="15.2" customHeight="1">
      <c r="U3312" s="12"/>
    </row>
    <row r="3313" spans="21:21" s="9" customFormat="1" ht="15.2" customHeight="1">
      <c r="U3313" s="12"/>
    </row>
    <row r="3314" spans="21:21" s="9" customFormat="1" ht="15.2" customHeight="1">
      <c r="U3314" s="12"/>
    </row>
    <row r="3315" spans="21:21" s="9" customFormat="1" ht="15.2" customHeight="1">
      <c r="U3315" s="12"/>
    </row>
    <row r="3316" spans="21:21" s="9" customFormat="1" ht="15.2" customHeight="1">
      <c r="U3316" s="12"/>
    </row>
    <row r="3317" spans="21:21" s="9" customFormat="1" ht="15.2" customHeight="1">
      <c r="U3317" s="12"/>
    </row>
    <row r="3318" spans="21:21" s="9" customFormat="1" ht="15.2" customHeight="1">
      <c r="U3318" s="12"/>
    </row>
    <row r="3319" spans="21:21" s="9" customFormat="1" ht="15.2" customHeight="1">
      <c r="U3319" s="12"/>
    </row>
    <row r="3320" spans="21:21" s="9" customFormat="1" ht="15.2" customHeight="1">
      <c r="U3320" s="12"/>
    </row>
    <row r="3321" spans="21:21" s="9" customFormat="1" ht="15.2" customHeight="1">
      <c r="U3321" s="12"/>
    </row>
    <row r="3322" spans="21:21" s="9" customFormat="1" ht="15.2" customHeight="1">
      <c r="U3322" s="12"/>
    </row>
    <row r="3323" spans="21:21" s="9" customFormat="1" ht="15.2" customHeight="1">
      <c r="U3323" s="12"/>
    </row>
    <row r="3324" spans="21:21" s="9" customFormat="1" ht="15.2" customHeight="1">
      <c r="U3324" s="12"/>
    </row>
    <row r="3325" spans="21:21" s="9" customFormat="1" ht="15.2" customHeight="1">
      <c r="U3325" s="12"/>
    </row>
    <row r="3326" spans="21:21" s="9" customFormat="1" ht="15.2" customHeight="1">
      <c r="U3326" s="12"/>
    </row>
    <row r="3327" spans="21:21" s="9" customFormat="1" ht="15.2" customHeight="1">
      <c r="U3327" s="12"/>
    </row>
    <row r="3328" spans="21:21" s="9" customFormat="1" ht="15.2" customHeight="1">
      <c r="U3328" s="12"/>
    </row>
    <row r="3329" spans="21:21" s="9" customFormat="1" ht="15.2" customHeight="1">
      <c r="U3329" s="12"/>
    </row>
    <row r="3330" spans="21:21" s="9" customFormat="1" ht="15.2" customHeight="1">
      <c r="U3330" s="12"/>
    </row>
    <row r="3331" spans="21:21" s="9" customFormat="1" ht="15.2" customHeight="1">
      <c r="U3331" s="12"/>
    </row>
    <row r="3332" spans="21:21" s="9" customFormat="1" ht="15.2" customHeight="1">
      <c r="U3332" s="12"/>
    </row>
    <row r="3333" spans="21:21" s="9" customFormat="1" ht="15.2" customHeight="1">
      <c r="U3333" s="12"/>
    </row>
    <row r="3334" spans="21:21" s="9" customFormat="1" ht="15.2" customHeight="1">
      <c r="U3334" s="12"/>
    </row>
    <row r="3335" spans="21:21" s="9" customFormat="1" ht="15.2" customHeight="1">
      <c r="U3335" s="12"/>
    </row>
    <row r="3336" spans="21:21" s="9" customFormat="1" ht="15.2" customHeight="1">
      <c r="U3336" s="12"/>
    </row>
    <row r="3337" spans="21:21" s="9" customFormat="1" ht="15.2" customHeight="1">
      <c r="U3337" s="12"/>
    </row>
    <row r="3338" spans="21:21" s="9" customFormat="1" ht="15.2" customHeight="1">
      <c r="U3338" s="12"/>
    </row>
    <row r="3339" spans="21:21" s="9" customFormat="1" ht="15.2" customHeight="1">
      <c r="U3339" s="12"/>
    </row>
    <row r="3340" spans="21:21" s="9" customFormat="1" ht="15.2" customHeight="1">
      <c r="U3340" s="12"/>
    </row>
    <row r="3341" spans="21:21" s="9" customFormat="1" ht="15.2" customHeight="1">
      <c r="U3341" s="12"/>
    </row>
    <row r="3342" spans="21:21" s="9" customFormat="1" ht="15.2" customHeight="1">
      <c r="U3342" s="12"/>
    </row>
    <row r="3343" spans="21:21" s="9" customFormat="1" ht="15.2" customHeight="1">
      <c r="U3343" s="12"/>
    </row>
    <row r="3344" spans="21:21" s="9" customFormat="1" ht="15.2" customHeight="1">
      <c r="U3344" s="12"/>
    </row>
    <row r="3345" spans="21:21" s="9" customFormat="1" ht="15.2" customHeight="1">
      <c r="U3345" s="12"/>
    </row>
    <row r="3346" spans="21:21" s="9" customFormat="1" ht="15.2" customHeight="1">
      <c r="U3346" s="12"/>
    </row>
    <row r="3347" spans="21:21" s="9" customFormat="1" ht="15.2" customHeight="1">
      <c r="U3347" s="12"/>
    </row>
    <row r="3348" spans="21:21" s="9" customFormat="1" ht="15.2" customHeight="1">
      <c r="U3348" s="12"/>
    </row>
    <row r="3349" spans="21:21" s="9" customFormat="1" ht="15.2" customHeight="1">
      <c r="U3349" s="12"/>
    </row>
    <row r="3350" spans="21:21" s="9" customFormat="1" ht="15.2" customHeight="1">
      <c r="U3350" s="12"/>
    </row>
    <row r="3351" spans="21:21" s="9" customFormat="1" ht="15.2" customHeight="1">
      <c r="U3351" s="12"/>
    </row>
    <row r="3352" spans="21:21" s="9" customFormat="1" ht="15.2" customHeight="1">
      <c r="U3352" s="12"/>
    </row>
    <row r="3353" spans="21:21" s="9" customFormat="1" ht="15.2" customHeight="1">
      <c r="U3353" s="12"/>
    </row>
    <row r="3354" spans="21:21" s="9" customFormat="1" ht="15.2" customHeight="1">
      <c r="U3354" s="12"/>
    </row>
    <row r="3355" spans="21:21" s="9" customFormat="1" ht="15.2" customHeight="1">
      <c r="U3355" s="12"/>
    </row>
    <row r="3356" spans="21:21" s="9" customFormat="1" ht="15.2" customHeight="1">
      <c r="U3356" s="12"/>
    </row>
    <row r="3357" spans="21:21" s="9" customFormat="1" ht="15.2" customHeight="1">
      <c r="U3357" s="12"/>
    </row>
    <row r="3358" spans="21:21" s="9" customFormat="1" ht="15.2" customHeight="1">
      <c r="U3358" s="12"/>
    </row>
    <row r="3359" spans="21:21" s="9" customFormat="1" ht="15.2" customHeight="1">
      <c r="U3359" s="12"/>
    </row>
    <row r="3360" spans="21:21" s="9" customFormat="1" ht="15.2" customHeight="1">
      <c r="U3360" s="12"/>
    </row>
    <row r="3361" spans="21:21" s="9" customFormat="1" ht="15.2" customHeight="1">
      <c r="U3361" s="12"/>
    </row>
    <row r="3362" spans="21:21" s="9" customFormat="1" ht="15.2" customHeight="1">
      <c r="U3362" s="12"/>
    </row>
    <row r="3363" spans="21:21" s="9" customFormat="1" ht="15.2" customHeight="1">
      <c r="U3363" s="12"/>
    </row>
    <row r="3364" spans="21:21" s="9" customFormat="1" ht="15.2" customHeight="1">
      <c r="U3364" s="12"/>
    </row>
    <row r="3365" spans="21:21" s="9" customFormat="1" ht="15.2" customHeight="1">
      <c r="U3365" s="12"/>
    </row>
    <row r="3366" spans="21:21" s="9" customFormat="1" ht="15.2" customHeight="1">
      <c r="U3366" s="12"/>
    </row>
    <row r="3367" spans="21:21" s="9" customFormat="1" ht="15.2" customHeight="1">
      <c r="U3367" s="12"/>
    </row>
    <row r="3368" spans="21:21" s="9" customFormat="1" ht="15.2" customHeight="1">
      <c r="U3368" s="12"/>
    </row>
    <row r="3369" spans="21:21" s="9" customFormat="1" ht="15.2" customHeight="1">
      <c r="U3369" s="12"/>
    </row>
    <row r="3370" spans="21:21" s="9" customFormat="1" ht="15.2" customHeight="1">
      <c r="U3370" s="12"/>
    </row>
    <row r="3371" spans="21:21" s="9" customFormat="1" ht="15.2" customHeight="1">
      <c r="U3371" s="12"/>
    </row>
    <row r="3372" spans="21:21" s="9" customFormat="1" ht="15.2" customHeight="1">
      <c r="U3372" s="12"/>
    </row>
    <row r="3373" spans="21:21" s="9" customFormat="1" ht="15.2" customHeight="1">
      <c r="U3373" s="12"/>
    </row>
    <row r="3374" spans="21:21" s="9" customFormat="1" ht="15.2" customHeight="1">
      <c r="U3374" s="12"/>
    </row>
    <row r="3375" spans="21:21" s="9" customFormat="1" ht="15.2" customHeight="1">
      <c r="U3375" s="12"/>
    </row>
    <row r="3376" spans="21:21" s="9" customFormat="1" ht="15.2" customHeight="1">
      <c r="U3376" s="12"/>
    </row>
    <row r="3377" spans="21:21" s="9" customFormat="1" ht="15.2" customHeight="1">
      <c r="U3377" s="12"/>
    </row>
    <row r="3378" spans="21:21" s="9" customFormat="1" ht="15.2" customHeight="1">
      <c r="U3378" s="12"/>
    </row>
    <row r="3379" spans="21:21" s="9" customFormat="1" ht="15.2" customHeight="1">
      <c r="U3379" s="12"/>
    </row>
    <row r="3380" spans="21:21" s="9" customFormat="1" ht="15.2" customHeight="1">
      <c r="U3380" s="12"/>
    </row>
    <row r="3381" spans="21:21" s="9" customFormat="1" ht="15.2" customHeight="1">
      <c r="U3381" s="12"/>
    </row>
    <row r="3382" spans="21:21" s="9" customFormat="1" ht="15.2" customHeight="1">
      <c r="U3382" s="12"/>
    </row>
    <row r="3383" spans="21:21" s="9" customFormat="1" ht="15.2" customHeight="1">
      <c r="U3383" s="12"/>
    </row>
    <row r="3384" spans="21:21" s="9" customFormat="1" ht="15.2" customHeight="1">
      <c r="U3384" s="12"/>
    </row>
    <row r="3385" spans="21:21" s="9" customFormat="1" ht="15.2" customHeight="1">
      <c r="U3385" s="12"/>
    </row>
    <row r="3386" spans="21:21" s="9" customFormat="1" ht="15.2" customHeight="1">
      <c r="U3386" s="12"/>
    </row>
    <row r="3387" spans="21:21" s="9" customFormat="1" ht="15.2" customHeight="1">
      <c r="U3387" s="12"/>
    </row>
    <row r="3388" spans="21:21" s="9" customFormat="1" ht="15.2" customHeight="1">
      <c r="U3388" s="12"/>
    </row>
    <row r="3389" spans="21:21" s="9" customFormat="1" ht="15.2" customHeight="1">
      <c r="U3389" s="12"/>
    </row>
    <row r="3390" spans="21:21" s="9" customFormat="1" ht="15.2" customHeight="1">
      <c r="U3390" s="12"/>
    </row>
    <row r="3391" spans="21:21" s="9" customFormat="1" ht="15.2" customHeight="1">
      <c r="U3391" s="12"/>
    </row>
    <row r="3392" spans="21:21" s="9" customFormat="1" ht="15.2" customHeight="1">
      <c r="U3392" s="12"/>
    </row>
    <row r="3393" spans="21:21" s="9" customFormat="1" ht="15.2" customHeight="1">
      <c r="U3393" s="12"/>
    </row>
    <row r="3394" spans="21:21" s="9" customFormat="1" ht="15.2" customHeight="1">
      <c r="U3394" s="12"/>
    </row>
    <row r="3395" spans="21:21" s="9" customFormat="1" ht="15.2" customHeight="1">
      <c r="U3395" s="12"/>
    </row>
    <row r="3396" spans="21:21" s="9" customFormat="1" ht="15.2" customHeight="1">
      <c r="U3396" s="12"/>
    </row>
    <row r="3397" spans="21:21" s="9" customFormat="1" ht="15.2" customHeight="1">
      <c r="U3397" s="12"/>
    </row>
    <row r="3398" spans="21:21" s="9" customFormat="1" ht="15.2" customHeight="1">
      <c r="U3398" s="12"/>
    </row>
    <row r="3399" spans="21:21" s="9" customFormat="1" ht="15.2" customHeight="1">
      <c r="U3399" s="12"/>
    </row>
    <row r="3400" spans="21:21" s="9" customFormat="1" ht="15.2" customHeight="1">
      <c r="U3400" s="12"/>
    </row>
    <row r="3401" spans="21:21" s="9" customFormat="1" ht="15.2" customHeight="1">
      <c r="U3401" s="12"/>
    </row>
    <row r="3402" spans="21:21" s="9" customFormat="1" ht="15.2" customHeight="1">
      <c r="U3402" s="12"/>
    </row>
    <row r="3403" spans="21:21" s="9" customFormat="1" ht="15.2" customHeight="1">
      <c r="U3403" s="12"/>
    </row>
    <row r="3404" spans="21:21" s="9" customFormat="1" ht="15.2" customHeight="1">
      <c r="U3404" s="12"/>
    </row>
    <row r="3405" spans="21:21" s="9" customFormat="1" ht="15.2" customHeight="1">
      <c r="U3405" s="12"/>
    </row>
    <row r="3406" spans="21:21" s="9" customFormat="1" ht="15.2" customHeight="1">
      <c r="U3406" s="12"/>
    </row>
    <row r="3407" spans="21:21" s="9" customFormat="1" ht="15.2" customHeight="1">
      <c r="U3407" s="12"/>
    </row>
    <row r="3408" spans="21:21" s="9" customFormat="1" ht="15.2" customHeight="1">
      <c r="U3408" s="12"/>
    </row>
    <row r="3409" spans="21:21" s="9" customFormat="1" ht="15.2" customHeight="1">
      <c r="U3409" s="12"/>
    </row>
    <row r="3410" spans="21:21" s="9" customFormat="1" ht="15.2" customHeight="1">
      <c r="U3410" s="12"/>
    </row>
    <row r="3411" spans="21:21" s="9" customFormat="1" ht="15.2" customHeight="1">
      <c r="U3411" s="12"/>
    </row>
    <row r="3412" spans="21:21" s="9" customFormat="1" ht="15.2" customHeight="1">
      <c r="U3412" s="12"/>
    </row>
    <row r="3413" spans="21:21" s="9" customFormat="1" ht="15.2" customHeight="1">
      <c r="U3413" s="12"/>
    </row>
    <row r="3414" spans="21:21" s="9" customFormat="1" ht="15.2" customHeight="1">
      <c r="U3414" s="12"/>
    </row>
    <row r="3415" spans="21:21" s="9" customFormat="1" ht="15.2" customHeight="1">
      <c r="U3415" s="12"/>
    </row>
    <row r="3416" spans="21:21" s="9" customFormat="1" ht="15.2" customHeight="1">
      <c r="U3416" s="12"/>
    </row>
    <row r="3417" spans="21:21" s="9" customFormat="1" ht="15.2" customHeight="1">
      <c r="U3417" s="12"/>
    </row>
    <row r="3418" spans="21:21" s="9" customFormat="1" ht="15.2" customHeight="1">
      <c r="U3418" s="12"/>
    </row>
    <row r="3419" spans="21:21" s="9" customFormat="1" ht="15.2" customHeight="1">
      <c r="U3419" s="12"/>
    </row>
    <row r="3420" spans="21:21" s="9" customFormat="1" ht="15.2" customHeight="1">
      <c r="U3420" s="12"/>
    </row>
    <row r="3421" spans="21:21" s="9" customFormat="1" ht="15.2" customHeight="1">
      <c r="U3421" s="12"/>
    </row>
    <row r="3422" spans="21:21" s="9" customFormat="1" ht="15.2" customHeight="1">
      <c r="U3422" s="12"/>
    </row>
    <row r="3423" spans="21:21" s="9" customFormat="1" ht="15.2" customHeight="1">
      <c r="U3423" s="12"/>
    </row>
    <row r="3424" spans="21:21" s="9" customFormat="1" ht="15.2" customHeight="1">
      <c r="U3424" s="12"/>
    </row>
    <row r="3425" spans="21:21" s="9" customFormat="1" ht="15.2" customHeight="1">
      <c r="U3425" s="12"/>
    </row>
    <row r="3426" spans="21:21" s="9" customFormat="1" ht="15.2" customHeight="1">
      <c r="U3426" s="12"/>
    </row>
    <row r="3427" spans="21:21" s="9" customFormat="1" ht="15.2" customHeight="1">
      <c r="U3427" s="12"/>
    </row>
    <row r="3428" spans="21:21" s="9" customFormat="1" ht="15.2" customHeight="1">
      <c r="U3428" s="12"/>
    </row>
    <row r="3429" spans="21:21" s="9" customFormat="1" ht="15.2" customHeight="1">
      <c r="U3429" s="12"/>
    </row>
    <row r="3430" spans="21:21" s="9" customFormat="1" ht="15.2" customHeight="1">
      <c r="U3430" s="12"/>
    </row>
    <row r="3431" spans="21:21" s="9" customFormat="1" ht="15.2" customHeight="1">
      <c r="U3431" s="12"/>
    </row>
    <row r="3432" spans="21:21" s="9" customFormat="1" ht="15.2" customHeight="1">
      <c r="U3432" s="12"/>
    </row>
    <row r="3433" spans="21:21" s="9" customFormat="1" ht="15.2" customHeight="1">
      <c r="U3433" s="12"/>
    </row>
    <row r="3434" spans="21:21" s="9" customFormat="1" ht="15.2" customHeight="1">
      <c r="U3434" s="12"/>
    </row>
    <row r="3435" spans="21:21" s="9" customFormat="1" ht="15.2" customHeight="1">
      <c r="U3435" s="12"/>
    </row>
    <row r="3436" spans="21:21" s="9" customFormat="1" ht="15.2" customHeight="1">
      <c r="U3436" s="12"/>
    </row>
    <row r="3437" spans="21:21" s="9" customFormat="1" ht="15.2" customHeight="1">
      <c r="U3437" s="12"/>
    </row>
    <row r="3438" spans="21:21" s="9" customFormat="1" ht="15.2" customHeight="1">
      <c r="U3438" s="12"/>
    </row>
    <row r="3439" spans="21:21" s="9" customFormat="1" ht="15.2" customHeight="1">
      <c r="U3439" s="12"/>
    </row>
    <row r="3440" spans="21:21" s="9" customFormat="1" ht="15.2" customHeight="1">
      <c r="U3440" s="12"/>
    </row>
    <row r="3441" spans="21:21" s="9" customFormat="1" ht="15.2" customHeight="1">
      <c r="U3441" s="12"/>
    </row>
    <row r="3442" spans="21:21" s="9" customFormat="1" ht="15.2" customHeight="1">
      <c r="U3442" s="12"/>
    </row>
    <row r="3443" spans="21:21" s="9" customFormat="1" ht="15.2" customHeight="1">
      <c r="U3443" s="12"/>
    </row>
    <row r="3444" spans="21:21" s="9" customFormat="1" ht="15.2" customHeight="1">
      <c r="U3444" s="12"/>
    </row>
    <row r="3445" spans="21:21" s="9" customFormat="1" ht="15.2" customHeight="1">
      <c r="U3445" s="12"/>
    </row>
    <row r="3446" spans="21:21" s="9" customFormat="1" ht="15.2" customHeight="1">
      <c r="U3446" s="12"/>
    </row>
    <row r="3447" spans="21:21" s="9" customFormat="1" ht="15.2" customHeight="1">
      <c r="U3447" s="12"/>
    </row>
    <row r="3448" spans="21:21" s="9" customFormat="1" ht="15.2" customHeight="1">
      <c r="U3448" s="12"/>
    </row>
    <row r="3449" spans="21:21" s="9" customFormat="1" ht="15.2" customHeight="1">
      <c r="U3449" s="12"/>
    </row>
    <row r="3450" spans="21:21" s="9" customFormat="1" ht="15.2" customHeight="1">
      <c r="U3450" s="12"/>
    </row>
    <row r="3451" spans="21:21" s="9" customFormat="1" ht="15.2" customHeight="1">
      <c r="U3451" s="12"/>
    </row>
    <row r="3452" spans="21:21" s="9" customFormat="1" ht="15.2" customHeight="1">
      <c r="U3452" s="12"/>
    </row>
    <row r="3453" spans="21:21" s="9" customFormat="1" ht="15.2" customHeight="1">
      <c r="U3453" s="12"/>
    </row>
    <row r="3454" spans="21:21" s="9" customFormat="1" ht="15.2" customHeight="1">
      <c r="U3454" s="12"/>
    </row>
    <row r="3455" spans="21:21" s="9" customFormat="1" ht="15.2" customHeight="1">
      <c r="U3455" s="12"/>
    </row>
    <row r="3456" spans="21:21" s="9" customFormat="1" ht="15.2" customHeight="1">
      <c r="U3456" s="12"/>
    </row>
    <row r="3457" spans="21:21" s="9" customFormat="1" ht="15.2" customHeight="1">
      <c r="U3457" s="12"/>
    </row>
    <row r="3458" spans="21:21" s="9" customFormat="1" ht="15.2" customHeight="1">
      <c r="U3458" s="12"/>
    </row>
    <row r="3459" spans="21:21" s="9" customFormat="1" ht="15.2" customHeight="1">
      <c r="U3459" s="12"/>
    </row>
    <row r="3460" spans="21:21" s="9" customFormat="1" ht="15.2" customHeight="1">
      <c r="U3460" s="12"/>
    </row>
    <row r="3461" spans="21:21" s="9" customFormat="1" ht="15.2" customHeight="1">
      <c r="U3461" s="12"/>
    </row>
    <row r="3462" spans="21:21" s="9" customFormat="1" ht="15.2" customHeight="1">
      <c r="U3462" s="12"/>
    </row>
    <row r="3463" spans="21:21" s="9" customFormat="1" ht="15.2" customHeight="1">
      <c r="U3463" s="12"/>
    </row>
    <row r="3464" spans="21:21" s="9" customFormat="1" ht="15.2" customHeight="1">
      <c r="U3464" s="12"/>
    </row>
    <row r="3465" spans="21:21" s="9" customFormat="1" ht="15.2" customHeight="1">
      <c r="U3465" s="12"/>
    </row>
    <row r="3466" spans="21:21" s="9" customFormat="1" ht="15.2" customHeight="1">
      <c r="U3466" s="12"/>
    </row>
    <row r="3467" spans="21:21" s="9" customFormat="1" ht="15.2" customHeight="1">
      <c r="U3467" s="12"/>
    </row>
    <row r="3468" spans="21:21" s="9" customFormat="1" ht="15.2" customHeight="1">
      <c r="U3468" s="12"/>
    </row>
    <row r="3469" spans="21:21" s="9" customFormat="1" ht="15.2" customHeight="1">
      <c r="U3469" s="12"/>
    </row>
    <row r="3470" spans="21:21" s="9" customFormat="1" ht="15.2" customHeight="1">
      <c r="U3470" s="12"/>
    </row>
    <row r="3471" spans="21:21" s="9" customFormat="1" ht="15.2" customHeight="1">
      <c r="U3471" s="12"/>
    </row>
    <row r="3472" spans="21:21" s="9" customFormat="1" ht="15.2" customHeight="1">
      <c r="U3472" s="12"/>
    </row>
    <row r="3473" spans="21:21" s="9" customFormat="1" ht="15.2" customHeight="1">
      <c r="U3473" s="12"/>
    </row>
    <row r="3474" spans="21:21" s="9" customFormat="1" ht="15.2" customHeight="1">
      <c r="U3474" s="12"/>
    </row>
    <row r="3475" spans="21:21" s="9" customFormat="1" ht="15.2" customHeight="1">
      <c r="U3475" s="12"/>
    </row>
    <row r="3476" spans="21:21" s="9" customFormat="1" ht="15.2" customHeight="1">
      <c r="U3476" s="12"/>
    </row>
    <row r="3477" spans="21:21" s="9" customFormat="1" ht="15.2" customHeight="1">
      <c r="U3477" s="12"/>
    </row>
    <row r="3478" spans="21:21" s="9" customFormat="1" ht="15.2" customHeight="1">
      <c r="U3478" s="12"/>
    </row>
    <row r="3479" spans="21:21" s="9" customFormat="1" ht="15.2" customHeight="1">
      <c r="U3479" s="12"/>
    </row>
    <row r="3480" spans="21:21" s="9" customFormat="1" ht="15.2" customHeight="1">
      <c r="U3480" s="12"/>
    </row>
    <row r="3481" spans="21:21" s="9" customFormat="1" ht="15.2" customHeight="1">
      <c r="U3481" s="12"/>
    </row>
    <row r="3482" spans="21:21" s="9" customFormat="1" ht="15.2" customHeight="1">
      <c r="U3482" s="12"/>
    </row>
    <row r="3483" spans="21:21" s="9" customFormat="1" ht="15.2" customHeight="1">
      <c r="U3483" s="12"/>
    </row>
    <row r="3484" spans="21:21" s="9" customFormat="1" ht="15.2" customHeight="1">
      <c r="U3484" s="12"/>
    </row>
    <row r="3485" spans="21:21" s="9" customFormat="1" ht="15.2" customHeight="1">
      <c r="U3485" s="12"/>
    </row>
    <row r="3486" spans="21:21" s="9" customFormat="1" ht="15.2" customHeight="1">
      <c r="U3486" s="12"/>
    </row>
    <row r="3487" spans="21:21" s="9" customFormat="1" ht="15.2" customHeight="1">
      <c r="U3487" s="12"/>
    </row>
    <row r="3488" spans="21:21" s="9" customFormat="1" ht="15.2" customHeight="1">
      <c r="U3488" s="12"/>
    </row>
    <row r="3489" spans="21:21" s="9" customFormat="1" ht="15.2" customHeight="1">
      <c r="U3489" s="12"/>
    </row>
    <row r="3490" spans="21:21" s="9" customFormat="1" ht="15.2" customHeight="1">
      <c r="U3490" s="12"/>
    </row>
    <row r="3491" spans="21:21" s="9" customFormat="1" ht="15.2" customHeight="1">
      <c r="U3491" s="12"/>
    </row>
    <row r="3492" spans="21:21" s="9" customFormat="1" ht="15.2" customHeight="1">
      <c r="U3492" s="12"/>
    </row>
    <row r="3493" spans="21:21" s="9" customFormat="1" ht="15.2" customHeight="1">
      <c r="U3493" s="12"/>
    </row>
    <row r="3494" spans="21:21" s="9" customFormat="1" ht="15.2" customHeight="1">
      <c r="U3494" s="12"/>
    </row>
    <row r="3495" spans="21:21" s="9" customFormat="1" ht="15.2" customHeight="1">
      <c r="U3495" s="12"/>
    </row>
    <row r="3496" spans="21:21" s="9" customFormat="1" ht="15.2" customHeight="1">
      <c r="U3496" s="12"/>
    </row>
    <row r="3497" spans="21:21" s="9" customFormat="1" ht="15.2" customHeight="1">
      <c r="U3497" s="12"/>
    </row>
    <row r="3498" spans="21:21" s="9" customFormat="1" ht="15.2" customHeight="1">
      <c r="U3498" s="12"/>
    </row>
    <row r="3499" spans="21:21" s="9" customFormat="1" ht="15.2" customHeight="1">
      <c r="U3499" s="12"/>
    </row>
    <row r="3500" spans="21:21" s="9" customFormat="1" ht="15.2" customHeight="1">
      <c r="U3500" s="12"/>
    </row>
    <row r="3501" spans="21:21" s="9" customFormat="1" ht="15.2" customHeight="1">
      <c r="U3501" s="12"/>
    </row>
    <row r="3502" spans="21:21" s="9" customFormat="1" ht="15.2" customHeight="1">
      <c r="U3502" s="12"/>
    </row>
    <row r="3503" spans="21:21" s="9" customFormat="1" ht="15.2" customHeight="1">
      <c r="U3503" s="12"/>
    </row>
    <row r="3504" spans="21:21" s="9" customFormat="1" ht="15.2" customHeight="1">
      <c r="U3504" s="12"/>
    </row>
    <row r="3505" spans="21:21" s="9" customFormat="1" ht="15.2" customHeight="1">
      <c r="U3505" s="12"/>
    </row>
    <row r="3506" spans="21:21" s="9" customFormat="1" ht="15.2" customHeight="1">
      <c r="U3506" s="12"/>
    </row>
    <row r="3507" spans="21:21" s="9" customFormat="1" ht="15.2" customHeight="1">
      <c r="U3507" s="12"/>
    </row>
    <row r="3508" spans="21:21" s="9" customFormat="1" ht="15.2" customHeight="1">
      <c r="U3508" s="12"/>
    </row>
    <row r="3509" spans="21:21" s="9" customFormat="1" ht="15.2" customHeight="1">
      <c r="U3509" s="12"/>
    </row>
    <row r="3510" spans="21:21" s="9" customFormat="1" ht="15.2" customHeight="1">
      <c r="U3510" s="12"/>
    </row>
    <row r="3511" spans="21:21" s="9" customFormat="1" ht="15.2" customHeight="1">
      <c r="U3511" s="12"/>
    </row>
    <row r="3512" spans="21:21" s="9" customFormat="1" ht="15.2" customHeight="1">
      <c r="U3512" s="12"/>
    </row>
    <row r="3513" spans="21:21" s="9" customFormat="1" ht="15.2" customHeight="1">
      <c r="U3513" s="12"/>
    </row>
    <row r="3514" spans="21:21" s="9" customFormat="1" ht="15.2" customHeight="1">
      <c r="U3514" s="12"/>
    </row>
    <row r="3515" spans="21:21" s="9" customFormat="1" ht="15.2" customHeight="1">
      <c r="U3515" s="12"/>
    </row>
    <row r="3516" spans="21:21" s="9" customFormat="1" ht="15.2" customHeight="1">
      <c r="U3516" s="12"/>
    </row>
    <row r="3517" spans="21:21" s="9" customFormat="1" ht="15.2" customHeight="1">
      <c r="U3517" s="12"/>
    </row>
    <row r="3518" spans="21:21" s="9" customFormat="1" ht="15.2" customHeight="1">
      <c r="U3518" s="12"/>
    </row>
    <row r="3519" spans="21:21" s="9" customFormat="1" ht="15.2" customHeight="1">
      <c r="U3519" s="12"/>
    </row>
    <row r="3520" spans="21:21" s="9" customFormat="1" ht="15.2" customHeight="1">
      <c r="U3520" s="12"/>
    </row>
    <row r="3521" spans="21:21" s="9" customFormat="1" ht="15.2" customHeight="1">
      <c r="U3521" s="12"/>
    </row>
    <row r="3522" spans="21:21" s="9" customFormat="1" ht="15.2" customHeight="1">
      <c r="U3522" s="12"/>
    </row>
    <row r="3523" spans="21:21" s="9" customFormat="1" ht="15.2" customHeight="1">
      <c r="U3523" s="12"/>
    </row>
    <row r="3524" spans="21:21" s="9" customFormat="1" ht="15.2" customHeight="1">
      <c r="U3524" s="12"/>
    </row>
    <row r="3525" spans="21:21" s="9" customFormat="1" ht="15.2" customHeight="1">
      <c r="U3525" s="12"/>
    </row>
    <row r="3526" spans="21:21" s="9" customFormat="1" ht="15.2" customHeight="1">
      <c r="U3526" s="12"/>
    </row>
    <row r="3527" spans="21:21" s="9" customFormat="1" ht="15.2" customHeight="1">
      <c r="U3527" s="12"/>
    </row>
    <row r="3528" spans="21:21" s="9" customFormat="1" ht="15.2" customHeight="1">
      <c r="U3528" s="12"/>
    </row>
    <row r="3529" spans="21:21" s="9" customFormat="1" ht="15.2" customHeight="1">
      <c r="U3529" s="12"/>
    </row>
    <row r="3530" spans="21:21" s="9" customFormat="1" ht="15.2" customHeight="1">
      <c r="U3530" s="12"/>
    </row>
    <row r="3531" spans="21:21" s="9" customFormat="1" ht="15.2" customHeight="1">
      <c r="U3531" s="12"/>
    </row>
    <row r="3532" spans="21:21" s="9" customFormat="1" ht="15.2" customHeight="1">
      <c r="U3532" s="12"/>
    </row>
    <row r="3533" spans="21:21" s="9" customFormat="1" ht="15.2" customHeight="1">
      <c r="U3533" s="12"/>
    </row>
    <row r="3534" spans="21:21" s="9" customFormat="1" ht="15.2" customHeight="1">
      <c r="U3534" s="12"/>
    </row>
    <row r="3535" spans="21:21" s="9" customFormat="1" ht="15.2" customHeight="1">
      <c r="U3535" s="12"/>
    </row>
    <row r="3536" spans="21:21" s="9" customFormat="1" ht="15.2" customHeight="1">
      <c r="U3536" s="12"/>
    </row>
    <row r="3537" spans="21:21" s="9" customFormat="1" ht="15.2" customHeight="1">
      <c r="U3537" s="12"/>
    </row>
    <row r="3538" spans="21:21" s="9" customFormat="1" ht="15.2" customHeight="1">
      <c r="U3538" s="12"/>
    </row>
    <row r="3539" spans="21:21" s="9" customFormat="1" ht="15.2" customHeight="1">
      <c r="U3539" s="12"/>
    </row>
    <row r="3540" spans="21:21" s="9" customFormat="1" ht="15.2" customHeight="1">
      <c r="U3540" s="12"/>
    </row>
    <row r="3541" spans="21:21" s="9" customFormat="1" ht="15.2" customHeight="1">
      <c r="U3541" s="12"/>
    </row>
    <row r="3542" spans="21:21" s="9" customFormat="1" ht="15.2" customHeight="1">
      <c r="U3542" s="12"/>
    </row>
    <row r="3543" spans="21:21" s="9" customFormat="1" ht="15.2" customHeight="1">
      <c r="U3543" s="12"/>
    </row>
    <row r="3544" spans="21:21" s="9" customFormat="1" ht="15.2" customHeight="1">
      <c r="U3544" s="12"/>
    </row>
    <row r="3545" spans="21:21" s="9" customFormat="1" ht="15.2" customHeight="1">
      <c r="U3545" s="12"/>
    </row>
    <row r="3546" spans="21:21" s="9" customFormat="1" ht="15.2" customHeight="1">
      <c r="U3546" s="12"/>
    </row>
    <row r="3547" spans="21:21" s="9" customFormat="1" ht="15.2" customHeight="1">
      <c r="U3547" s="12"/>
    </row>
    <row r="3548" spans="21:21" s="9" customFormat="1" ht="15.2" customHeight="1">
      <c r="U3548" s="12"/>
    </row>
    <row r="3549" spans="21:21" s="9" customFormat="1" ht="15.2" customHeight="1">
      <c r="U3549" s="12"/>
    </row>
    <row r="3550" spans="21:21" s="9" customFormat="1" ht="15.2" customHeight="1">
      <c r="U3550" s="12"/>
    </row>
    <row r="3551" spans="21:21" s="9" customFormat="1" ht="15.2" customHeight="1">
      <c r="U3551" s="12"/>
    </row>
    <row r="3552" spans="21:21" s="9" customFormat="1" ht="15.2" customHeight="1">
      <c r="U3552" s="12"/>
    </row>
    <row r="3553" spans="21:21" s="9" customFormat="1" ht="15.2" customHeight="1">
      <c r="U3553" s="12"/>
    </row>
    <row r="3554" spans="21:21" s="9" customFormat="1" ht="15.2" customHeight="1">
      <c r="U3554" s="12"/>
    </row>
    <row r="3555" spans="21:21" s="9" customFormat="1" ht="15.2" customHeight="1">
      <c r="U3555" s="12"/>
    </row>
    <row r="3556" spans="21:21" s="9" customFormat="1" ht="15.2" customHeight="1">
      <c r="U3556" s="12"/>
    </row>
    <row r="3557" spans="21:21" s="9" customFormat="1" ht="15.2" customHeight="1">
      <c r="U3557" s="12"/>
    </row>
    <row r="3558" spans="21:21" s="9" customFormat="1" ht="15.2" customHeight="1">
      <c r="U3558" s="12"/>
    </row>
    <row r="3559" spans="21:21" s="9" customFormat="1" ht="15.2" customHeight="1">
      <c r="U3559" s="12"/>
    </row>
    <row r="3560" spans="21:21" s="9" customFormat="1" ht="15.2" customHeight="1">
      <c r="U3560" s="12"/>
    </row>
    <row r="3561" spans="21:21" s="9" customFormat="1" ht="15.2" customHeight="1">
      <c r="U3561" s="12"/>
    </row>
    <row r="3562" spans="21:21" s="9" customFormat="1" ht="15.2" customHeight="1">
      <c r="U3562" s="12"/>
    </row>
    <row r="3563" spans="21:21" s="9" customFormat="1" ht="15.2" customHeight="1">
      <c r="U3563" s="12"/>
    </row>
    <row r="3564" spans="21:21" s="9" customFormat="1" ht="15.2" customHeight="1">
      <c r="U3564" s="12"/>
    </row>
    <row r="3565" spans="21:21" s="9" customFormat="1" ht="15.2" customHeight="1">
      <c r="U3565" s="12"/>
    </row>
    <row r="3566" spans="21:21" s="9" customFormat="1" ht="15.2" customHeight="1">
      <c r="U3566" s="12"/>
    </row>
    <row r="3567" spans="21:21" s="9" customFormat="1" ht="15.2" customHeight="1">
      <c r="U3567" s="12"/>
    </row>
    <row r="3568" spans="21:21" s="9" customFormat="1" ht="15.2" customHeight="1">
      <c r="U3568" s="12"/>
    </row>
    <row r="3569" spans="21:21" s="9" customFormat="1" ht="15.2" customHeight="1">
      <c r="U3569" s="12"/>
    </row>
    <row r="3570" spans="21:21" s="9" customFormat="1" ht="15.2" customHeight="1">
      <c r="U3570" s="12"/>
    </row>
    <row r="3571" spans="21:21" s="9" customFormat="1" ht="15.2" customHeight="1">
      <c r="U3571" s="12"/>
    </row>
    <row r="3572" spans="21:21" s="9" customFormat="1" ht="15.2" customHeight="1">
      <c r="U3572" s="12"/>
    </row>
    <row r="3573" spans="21:21" s="9" customFormat="1" ht="15.2" customHeight="1">
      <c r="U3573" s="12"/>
    </row>
    <row r="3574" spans="21:21" s="9" customFormat="1" ht="15.2" customHeight="1">
      <c r="U3574" s="12"/>
    </row>
    <row r="3575" spans="21:21" s="9" customFormat="1" ht="15.2" customHeight="1">
      <c r="U3575" s="12"/>
    </row>
    <row r="3576" spans="21:21" s="9" customFormat="1" ht="15.2" customHeight="1">
      <c r="U3576" s="12"/>
    </row>
    <row r="3577" spans="21:21" s="9" customFormat="1" ht="15.2" customHeight="1">
      <c r="U3577" s="12"/>
    </row>
    <row r="3578" spans="21:21" s="9" customFormat="1" ht="15.2" customHeight="1">
      <c r="U3578" s="12"/>
    </row>
    <row r="3579" spans="21:21" s="9" customFormat="1" ht="15.2" customHeight="1">
      <c r="U3579" s="12"/>
    </row>
    <row r="3580" spans="21:21" s="9" customFormat="1" ht="15.2" customHeight="1">
      <c r="U3580" s="12"/>
    </row>
    <row r="3581" spans="21:21" s="9" customFormat="1" ht="15.2" customHeight="1">
      <c r="U3581" s="12"/>
    </row>
    <row r="3582" spans="21:21" s="9" customFormat="1" ht="15.2" customHeight="1">
      <c r="U3582" s="12"/>
    </row>
    <row r="3583" spans="21:21" s="9" customFormat="1" ht="15.2" customHeight="1">
      <c r="U3583" s="12"/>
    </row>
    <row r="3584" spans="21:21" s="9" customFormat="1" ht="15.2" customHeight="1">
      <c r="U3584" s="12"/>
    </row>
    <row r="3585" spans="21:21" s="9" customFormat="1" ht="15.2" customHeight="1">
      <c r="U3585" s="12"/>
    </row>
    <row r="3586" spans="21:21" s="9" customFormat="1" ht="15.2" customHeight="1">
      <c r="U3586" s="12"/>
    </row>
    <row r="3587" spans="21:21" s="9" customFormat="1" ht="15.2" customHeight="1">
      <c r="U3587" s="12"/>
    </row>
    <row r="3588" spans="21:21" s="9" customFormat="1" ht="15.2" customHeight="1">
      <c r="U3588" s="12"/>
    </row>
    <row r="3589" spans="21:21" s="9" customFormat="1" ht="15.2" customHeight="1">
      <c r="U3589" s="12"/>
    </row>
    <row r="3590" spans="21:21" s="9" customFormat="1" ht="15.2" customHeight="1">
      <c r="U3590" s="12"/>
    </row>
    <row r="3591" spans="21:21" s="9" customFormat="1" ht="15.2" customHeight="1">
      <c r="U3591" s="12"/>
    </row>
    <row r="3592" spans="21:21" s="9" customFormat="1" ht="15.2" customHeight="1">
      <c r="U3592" s="12"/>
    </row>
    <row r="3593" spans="21:21" s="9" customFormat="1" ht="15.2" customHeight="1">
      <c r="U3593" s="12"/>
    </row>
    <row r="3594" spans="21:21" s="9" customFormat="1" ht="15.2" customHeight="1">
      <c r="U3594" s="12"/>
    </row>
    <row r="3595" spans="21:21" s="9" customFormat="1" ht="15.2" customHeight="1">
      <c r="U3595" s="12"/>
    </row>
    <row r="3596" spans="21:21" s="9" customFormat="1" ht="15.2" customHeight="1">
      <c r="U3596" s="12"/>
    </row>
    <row r="3597" spans="21:21" s="9" customFormat="1" ht="15.2" customHeight="1">
      <c r="U3597" s="12"/>
    </row>
    <row r="3598" spans="21:21" s="9" customFormat="1" ht="15.2" customHeight="1">
      <c r="U3598" s="12"/>
    </row>
    <row r="3599" spans="21:21" s="9" customFormat="1" ht="15.2" customHeight="1">
      <c r="U3599" s="12"/>
    </row>
    <row r="3600" spans="21:21" s="9" customFormat="1" ht="15.2" customHeight="1">
      <c r="U3600" s="12"/>
    </row>
    <row r="3601" spans="21:21" s="9" customFormat="1" ht="15.2" customHeight="1">
      <c r="U3601" s="12"/>
    </row>
    <row r="3602" spans="21:21" s="9" customFormat="1" ht="15.2" customHeight="1">
      <c r="U3602" s="12"/>
    </row>
    <row r="3603" spans="21:21" s="9" customFormat="1" ht="15.2" customHeight="1">
      <c r="U3603" s="12"/>
    </row>
    <row r="3604" spans="21:21" s="9" customFormat="1" ht="15.2" customHeight="1">
      <c r="U3604" s="12"/>
    </row>
    <row r="3605" spans="21:21" s="9" customFormat="1" ht="15.2" customHeight="1">
      <c r="U3605" s="12"/>
    </row>
    <row r="3606" spans="21:21" s="9" customFormat="1" ht="15.2" customHeight="1">
      <c r="U3606" s="12"/>
    </row>
    <row r="3607" spans="21:21" s="9" customFormat="1" ht="15.2" customHeight="1">
      <c r="U3607" s="12"/>
    </row>
    <row r="3608" spans="21:21" s="9" customFormat="1" ht="15.2" customHeight="1">
      <c r="U3608" s="12"/>
    </row>
    <row r="3609" spans="21:21" s="9" customFormat="1" ht="15.2" customHeight="1">
      <c r="U3609" s="12"/>
    </row>
    <row r="3610" spans="21:21" s="9" customFormat="1" ht="15.2" customHeight="1">
      <c r="U3610" s="12"/>
    </row>
    <row r="3611" spans="21:21" s="9" customFormat="1" ht="15.2" customHeight="1">
      <c r="U3611" s="12"/>
    </row>
    <row r="3612" spans="21:21" s="9" customFormat="1" ht="15.2" customHeight="1">
      <c r="U3612" s="12"/>
    </row>
    <row r="3613" spans="21:21" s="9" customFormat="1" ht="15.2" customHeight="1">
      <c r="U3613" s="12"/>
    </row>
    <row r="3614" spans="21:21" s="9" customFormat="1" ht="15.2" customHeight="1">
      <c r="U3614" s="12"/>
    </row>
    <row r="3615" spans="21:21" s="9" customFormat="1" ht="15.2" customHeight="1">
      <c r="U3615" s="12"/>
    </row>
    <row r="3616" spans="21:21" s="9" customFormat="1" ht="15.2" customHeight="1">
      <c r="U3616" s="12"/>
    </row>
    <row r="3617" spans="21:21" s="9" customFormat="1" ht="15.2" customHeight="1">
      <c r="U3617" s="12"/>
    </row>
    <row r="3618" spans="21:21" s="9" customFormat="1" ht="15.2" customHeight="1">
      <c r="U3618" s="12"/>
    </row>
    <row r="3619" spans="21:21" s="9" customFormat="1" ht="15.2" customHeight="1">
      <c r="U3619" s="12"/>
    </row>
    <row r="3620" spans="21:21" s="9" customFormat="1" ht="15.2" customHeight="1">
      <c r="U3620" s="12"/>
    </row>
    <row r="3621" spans="21:21" s="9" customFormat="1" ht="15.2" customHeight="1">
      <c r="U3621" s="12"/>
    </row>
    <row r="3622" spans="21:21" s="9" customFormat="1" ht="15.2" customHeight="1">
      <c r="U3622" s="12"/>
    </row>
    <row r="3623" spans="21:21" s="9" customFormat="1" ht="15.2" customHeight="1">
      <c r="U3623" s="12"/>
    </row>
    <row r="3624" spans="21:21" s="9" customFormat="1" ht="15.2" customHeight="1">
      <c r="U3624" s="12"/>
    </row>
    <row r="3625" spans="21:21" s="9" customFormat="1" ht="15.2" customHeight="1">
      <c r="U3625" s="12"/>
    </row>
    <row r="3626" spans="21:21" s="9" customFormat="1" ht="15.2" customHeight="1">
      <c r="U3626" s="12"/>
    </row>
    <row r="3627" spans="21:21" s="9" customFormat="1" ht="15.2" customHeight="1">
      <c r="U3627" s="12"/>
    </row>
    <row r="3628" spans="21:21" s="9" customFormat="1" ht="15.2" customHeight="1">
      <c r="U3628" s="12"/>
    </row>
    <row r="3629" spans="21:21" s="9" customFormat="1" ht="15.2" customHeight="1">
      <c r="U3629" s="12"/>
    </row>
    <row r="3630" spans="21:21" s="9" customFormat="1" ht="15.2" customHeight="1">
      <c r="U3630" s="12"/>
    </row>
    <row r="3631" spans="21:21" s="9" customFormat="1" ht="15.2" customHeight="1">
      <c r="U3631" s="12"/>
    </row>
    <row r="3632" spans="21:21" s="9" customFormat="1" ht="15.2" customHeight="1">
      <c r="U3632" s="12"/>
    </row>
    <row r="3633" spans="21:21" s="9" customFormat="1" ht="15.2" customHeight="1">
      <c r="U3633" s="12"/>
    </row>
    <row r="3634" spans="21:21" s="9" customFormat="1" ht="15.2" customHeight="1">
      <c r="U3634" s="12"/>
    </row>
    <row r="3635" spans="21:21" s="9" customFormat="1" ht="15.2" customHeight="1">
      <c r="U3635" s="12"/>
    </row>
    <row r="3636" spans="21:21" s="9" customFormat="1" ht="15.2" customHeight="1">
      <c r="U3636" s="12"/>
    </row>
    <row r="3637" spans="21:21" s="9" customFormat="1" ht="15.2" customHeight="1">
      <c r="U3637" s="12"/>
    </row>
    <row r="3638" spans="21:21" s="9" customFormat="1" ht="15.2" customHeight="1">
      <c r="U3638" s="12"/>
    </row>
    <row r="3639" spans="21:21" s="9" customFormat="1" ht="15.2" customHeight="1">
      <c r="U3639" s="12"/>
    </row>
    <row r="3640" spans="21:21" s="9" customFormat="1" ht="15.2" customHeight="1">
      <c r="U3640" s="12"/>
    </row>
    <row r="3641" spans="21:21" s="9" customFormat="1" ht="15.2" customHeight="1">
      <c r="U3641" s="12"/>
    </row>
    <row r="3642" spans="21:21" s="9" customFormat="1" ht="15.2" customHeight="1">
      <c r="U3642" s="12"/>
    </row>
    <row r="3643" spans="21:21" s="9" customFormat="1" ht="15.2" customHeight="1">
      <c r="U3643" s="12"/>
    </row>
    <row r="3644" spans="21:21" s="9" customFormat="1" ht="15.2" customHeight="1">
      <c r="U3644" s="12"/>
    </row>
    <row r="3645" spans="21:21" s="9" customFormat="1" ht="15.2" customHeight="1">
      <c r="U3645" s="12"/>
    </row>
    <row r="3646" spans="21:21" s="9" customFormat="1" ht="15.2" customHeight="1">
      <c r="U3646" s="12"/>
    </row>
    <row r="3647" spans="21:21" s="9" customFormat="1" ht="15.2" customHeight="1">
      <c r="U3647" s="12"/>
    </row>
    <row r="3648" spans="21:21" s="9" customFormat="1" ht="15.2" customHeight="1">
      <c r="U3648" s="12"/>
    </row>
    <row r="3649" spans="21:21" s="9" customFormat="1" ht="15.2" customHeight="1">
      <c r="U3649" s="12"/>
    </row>
    <row r="3650" spans="21:21" s="9" customFormat="1" ht="15.2" customHeight="1">
      <c r="U3650" s="12"/>
    </row>
    <row r="3651" spans="21:21" s="9" customFormat="1" ht="15.2" customHeight="1">
      <c r="U3651" s="12"/>
    </row>
    <row r="3652" spans="21:21" s="9" customFormat="1" ht="15.2" customHeight="1">
      <c r="U3652" s="12"/>
    </row>
    <row r="3653" spans="21:21" s="9" customFormat="1" ht="15.2" customHeight="1">
      <c r="U3653" s="12"/>
    </row>
    <row r="3654" spans="21:21" s="9" customFormat="1" ht="15.2" customHeight="1">
      <c r="U3654" s="12"/>
    </row>
    <row r="3655" spans="21:21" s="9" customFormat="1" ht="15.2" customHeight="1">
      <c r="U3655" s="12"/>
    </row>
    <row r="3656" spans="21:21" s="9" customFormat="1" ht="15.2" customHeight="1">
      <c r="U3656" s="12"/>
    </row>
    <row r="3657" spans="21:21" s="9" customFormat="1" ht="15.2" customHeight="1">
      <c r="U3657" s="12"/>
    </row>
    <row r="3658" spans="21:21" s="9" customFormat="1" ht="15.2" customHeight="1">
      <c r="U3658" s="12"/>
    </row>
    <row r="3659" spans="21:21" s="9" customFormat="1" ht="15.2" customHeight="1">
      <c r="U3659" s="12"/>
    </row>
    <row r="3660" spans="21:21" s="9" customFormat="1" ht="15.2" customHeight="1">
      <c r="U3660" s="12"/>
    </row>
    <row r="3661" spans="21:21" s="9" customFormat="1" ht="15.2" customHeight="1">
      <c r="U3661" s="12"/>
    </row>
    <row r="3662" spans="21:21" s="9" customFormat="1" ht="15.2" customHeight="1">
      <c r="U3662" s="12"/>
    </row>
    <row r="3663" spans="21:21" s="9" customFormat="1" ht="15.2" customHeight="1">
      <c r="U3663" s="12"/>
    </row>
    <row r="3664" spans="21:21" s="9" customFormat="1" ht="15.2" customHeight="1">
      <c r="U3664" s="12"/>
    </row>
    <row r="3665" spans="21:21" s="9" customFormat="1" ht="15.2" customHeight="1">
      <c r="U3665" s="12"/>
    </row>
    <row r="3666" spans="21:21" s="9" customFormat="1" ht="15.2" customHeight="1">
      <c r="U3666" s="12"/>
    </row>
    <row r="3667" spans="21:21" s="9" customFormat="1" ht="15.2" customHeight="1">
      <c r="U3667" s="12"/>
    </row>
    <row r="3668" spans="21:21" s="9" customFormat="1" ht="15.2" customHeight="1">
      <c r="U3668" s="12"/>
    </row>
    <row r="3669" spans="21:21" s="9" customFormat="1" ht="15.2" customHeight="1">
      <c r="U3669" s="12"/>
    </row>
    <row r="3670" spans="21:21" s="9" customFormat="1" ht="15.2" customHeight="1">
      <c r="U3670" s="12"/>
    </row>
    <row r="3671" spans="21:21" s="9" customFormat="1" ht="15.2" customHeight="1">
      <c r="U3671" s="12"/>
    </row>
    <row r="3672" spans="21:21" s="9" customFormat="1" ht="15.2" customHeight="1">
      <c r="U3672" s="12"/>
    </row>
    <row r="3673" spans="21:21" s="9" customFormat="1" ht="15.2" customHeight="1">
      <c r="U3673" s="12"/>
    </row>
    <row r="3674" spans="21:21" s="9" customFormat="1" ht="15.2" customHeight="1">
      <c r="U3674" s="12"/>
    </row>
    <row r="3675" spans="21:21" s="9" customFormat="1" ht="15.2" customHeight="1">
      <c r="U3675" s="12"/>
    </row>
    <row r="3676" spans="21:21" s="9" customFormat="1" ht="15.2" customHeight="1">
      <c r="U3676" s="12"/>
    </row>
    <row r="3677" spans="21:21" s="9" customFormat="1" ht="15.2" customHeight="1">
      <c r="U3677" s="12"/>
    </row>
    <row r="3678" spans="21:21" s="9" customFormat="1" ht="15.2" customHeight="1">
      <c r="U3678" s="12"/>
    </row>
    <row r="3679" spans="21:21" s="9" customFormat="1" ht="15.2" customHeight="1">
      <c r="U3679" s="12"/>
    </row>
    <row r="3680" spans="21:21" s="9" customFormat="1" ht="15.2" customHeight="1">
      <c r="U3680" s="12"/>
    </row>
    <row r="3681" spans="21:21" s="9" customFormat="1" ht="15.2" customHeight="1">
      <c r="U3681" s="12"/>
    </row>
    <row r="3682" spans="21:21" s="9" customFormat="1" ht="15.2" customHeight="1">
      <c r="U3682" s="12"/>
    </row>
    <row r="3683" spans="21:21" s="9" customFormat="1" ht="15.2" customHeight="1">
      <c r="U3683" s="12"/>
    </row>
    <row r="3684" spans="21:21" s="9" customFormat="1" ht="15.2" customHeight="1">
      <c r="U3684" s="12"/>
    </row>
    <row r="3685" spans="21:21" s="9" customFormat="1" ht="15.2" customHeight="1">
      <c r="U3685" s="12"/>
    </row>
    <row r="3686" spans="21:21" s="9" customFormat="1" ht="15.2" customHeight="1">
      <c r="U3686" s="12"/>
    </row>
    <row r="3687" spans="21:21" s="9" customFormat="1" ht="15.2" customHeight="1">
      <c r="U3687" s="12"/>
    </row>
    <row r="3688" spans="21:21" s="9" customFormat="1" ht="15.2" customHeight="1">
      <c r="U3688" s="12"/>
    </row>
    <row r="3689" spans="21:21" s="9" customFormat="1" ht="15.2" customHeight="1">
      <c r="U3689" s="12"/>
    </row>
    <row r="3690" spans="21:21" s="9" customFormat="1" ht="15.2" customHeight="1">
      <c r="U3690" s="12"/>
    </row>
    <row r="3691" spans="21:21" s="9" customFormat="1" ht="15.2" customHeight="1">
      <c r="U3691" s="12"/>
    </row>
    <row r="3692" spans="21:21" s="9" customFormat="1" ht="15.2" customHeight="1">
      <c r="U3692" s="12"/>
    </row>
    <row r="3693" spans="21:21" s="9" customFormat="1" ht="15.2" customHeight="1">
      <c r="U3693" s="12"/>
    </row>
    <row r="3694" spans="21:21" s="9" customFormat="1" ht="15.2" customHeight="1">
      <c r="U3694" s="12"/>
    </row>
    <row r="3695" spans="21:21" s="9" customFormat="1" ht="15.2" customHeight="1">
      <c r="U3695" s="12"/>
    </row>
    <row r="3696" spans="21:21" s="9" customFormat="1" ht="15.2" customHeight="1">
      <c r="U3696" s="12"/>
    </row>
    <row r="3697" spans="21:21" s="9" customFormat="1" ht="15.2" customHeight="1">
      <c r="U3697" s="12"/>
    </row>
    <row r="3698" spans="21:21" s="9" customFormat="1" ht="15.2" customHeight="1">
      <c r="U3698" s="12"/>
    </row>
    <row r="3699" spans="21:21" s="9" customFormat="1" ht="15.2" customHeight="1">
      <c r="U3699" s="12"/>
    </row>
    <row r="3700" spans="21:21" s="9" customFormat="1" ht="15.2" customHeight="1">
      <c r="U3700" s="12"/>
    </row>
    <row r="3701" spans="21:21" s="9" customFormat="1" ht="15.2" customHeight="1">
      <c r="U3701" s="12"/>
    </row>
    <row r="3702" spans="21:21" s="9" customFormat="1" ht="15.2" customHeight="1">
      <c r="U3702" s="12"/>
    </row>
    <row r="3703" spans="21:21" s="9" customFormat="1" ht="15.2" customHeight="1">
      <c r="U3703" s="12"/>
    </row>
    <row r="3704" spans="21:21" s="9" customFormat="1" ht="15.2" customHeight="1">
      <c r="U3704" s="12"/>
    </row>
    <row r="3705" spans="21:21" s="9" customFormat="1" ht="15.2" customHeight="1">
      <c r="U3705" s="12"/>
    </row>
    <row r="3706" spans="21:21" s="9" customFormat="1" ht="15.2" customHeight="1">
      <c r="U3706" s="12"/>
    </row>
    <row r="3707" spans="21:21" s="9" customFormat="1" ht="15.2" customHeight="1">
      <c r="U3707" s="12"/>
    </row>
    <row r="3708" spans="21:21" s="9" customFormat="1" ht="15.2" customHeight="1">
      <c r="U3708" s="12"/>
    </row>
    <row r="3709" spans="21:21" s="9" customFormat="1" ht="15.2" customHeight="1">
      <c r="U3709" s="12"/>
    </row>
    <row r="3710" spans="21:21" s="9" customFormat="1" ht="15.2" customHeight="1">
      <c r="U3710" s="12"/>
    </row>
    <row r="3711" spans="21:21" s="9" customFormat="1" ht="15.2" customHeight="1">
      <c r="U3711" s="12"/>
    </row>
    <row r="3712" spans="21:21" s="9" customFormat="1" ht="15.2" customHeight="1">
      <c r="U3712" s="12"/>
    </row>
    <row r="3713" spans="21:21" s="9" customFormat="1" ht="15.2" customHeight="1">
      <c r="U3713" s="12"/>
    </row>
    <row r="3714" spans="21:21" s="9" customFormat="1" ht="15.2" customHeight="1">
      <c r="U3714" s="12"/>
    </row>
    <row r="3715" spans="21:21" s="9" customFormat="1" ht="15.2" customHeight="1">
      <c r="U3715" s="12"/>
    </row>
    <row r="3716" spans="21:21" s="9" customFormat="1" ht="15.2" customHeight="1">
      <c r="U3716" s="12"/>
    </row>
    <row r="3717" spans="21:21" s="9" customFormat="1" ht="15.2" customHeight="1">
      <c r="U3717" s="12"/>
    </row>
    <row r="3718" spans="21:21" s="9" customFormat="1" ht="15.2" customHeight="1">
      <c r="U3718" s="12"/>
    </row>
    <row r="3719" spans="21:21" s="9" customFormat="1" ht="15.2" customHeight="1">
      <c r="U3719" s="12"/>
    </row>
    <row r="3720" spans="21:21" s="9" customFormat="1" ht="15.2" customHeight="1">
      <c r="U3720" s="12"/>
    </row>
    <row r="3721" spans="21:21" s="9" customFormat="1" ht="15.2" customHeight="1">
      <c r="U3721" s="12"/>
    </row>
    <row r="3722" spans="21:21" s="9" customFormat="1" ht="15.2" customHeight="1">
      <c r="U3722" s="12"/>
    </row>
    <row r="3723" spans="21:21" s="9" customFormat="1" ht="15.2" customHeight="1">
      <c r="U3723" s="12"/>
    </row>
    <row r="3724" spans="21:21" s="9" customFormat="1" ht="15.2" customHeight="1">
      <c r="U3724" s="12"/>
    </row>
    <row r="3725" spans="21:21" s="9" customFormat="1" ht="15.2" customHeight="1">
      <c r="U3725" s="12"/>
    </row>
    <row r="3726" spans="21:21" s="9" customFormat="1" ht="15.2" customHeight="1">
      <c r="U3726" s="12"/>
    </row>
    <row r="3727" spans="21:21" s="9" customFormat="1" ht="15.2" customHeight="1">
      <c r="U3727" s="12"/>
    </row>
    <row r="3728" spans="21:21" s="9" customFormat="1" ht="15.2" customHeight="1">
      <c r="U3728" s="12"/>
    </row>
    <row r="3729" spans="21:21" s="9" customFormat="1" ht="15.2" customHeight="1">
      <c r="U3729" s="12"/>
    </row>
    <row r="3730" spans="21:21" s="9" customFormat="1" ht="15.2" customHeight="1">
      <c r="U3730" s="12"/>
    </row>
    <row r="3731" spans="21:21" s="9" customFormat="1" ht="15.2" customHeight="1">
      <c r="U3731" s="12"/>
    </row>
    <row r="3732" spans="21:21" s="9" customFormat="1" ht="15.2" customHeight="1">
      <c r="U3732" s="12"/>
    </row>
    <row r="3733" spans="21:21" s="9" customFormat="1" ht="15.2" customHeight="1">
      <c r="U3733" s="12"/>
    </row>
    <row r="3734" spans="21:21" s="9" customFormat="1" ht="15.2" customHeight="1">
      <c r="U3734" s="12"/>
    </row>
    <row r="3735" spans="21:21" s="9" customFormat="1" ht="15.2" customHeight="1">
      <c r="U3735" s="12"/>
    </row>
    <row r="3736" spans="21:21" s="9" customFormat="1" ht="15.2" customHeight="1">
      <c r="U3736" s="12"/>
    </row>
    <row r="3737" spans="21:21" s="9" customFormat="1" ht="15.2" customHeight="1">
      <c r="U3737" s="12"/>
    </row>
    <row r="3738" spans="21:21" s="9" customFormat="1" ht="15.2" customHeight="1">
      <c r="U3738" s="12"/>
    </row>
    <row r="3739" spans="21:21" s="9" customFormat="1" ht="15.2" customHeight="1">
      <c r="U3739" s="12"/>
    </row>
    <row r="3740" spans="21:21" s="9" customFormat="1" ht="15.2" customHeight="1">
      <c r="U3740" s="12"/>
    </row>
    <row r="3741" spans="21:21" s="9" customFormat="1" ht="15.2" customHeight="1">
      <c r="U3741" s="12"/>
    </row>
    <row r="3742" spans="21:21" s="9" customFormat="1" ht="15.2" customHeight="1">
      <c r="U3742" s="12"/>
    </row>
    <row r="3743" spans="21:21" s="9" customFormat="1" ht="15.2" customHeight="1">
      <c r="U3743" s="12"/>
    </row>
    <row r="3744" spans="21:21" s="9" customFormat="1" ht="15.2" customHeight="1">
      <c r="U3744" s="12"/>
    </row>
    <row r="3745" spans="21:21" s="9" customFormat="1" ht="15.2" customHeight="1">
      <c r="U3745" s="12"/>
    </row>
    <row r="3746" spans="21:21" s="9" customFormat="1" ht="15.2" customHeight="1">
      <c r="U3746" s="12"/>
    </row>
    <row r="3747" spans="21:21" s="9" customFormat="1" ht="15.2" customHeight="1">
      <c r="U3747" s="12"/>
    </row>
    <row r="3748" spans="21:21" s="9" customFormat="1" ht="15.2" customHeight="1">
      <c r="U3748" s="12"/>
    </row>
    <row r="3749" spans="21:21" s="9" customFormat="1" ht="15.2" customHeight="1">
      <c r="U3749" s="12"/>
    </row>
    <row r="3750" spans="21:21" s="9" customFormat="1" ht="15.2" customHeight="1">
      <c r="U3750" s="12"/>
    </row>
    <row r="3751" spans="21:21" s="9" customFormat="1" ht="15.2" customHeight="1">
      <c r="U3751" s="12"/>
    </row>
    <row r="3752" spans="21:21" s="9" customFormat="1" ht="15.2" customHeight="1">
      <c r="U3752" s="12"/>
    </row>
    <row r="3753" spans="21:21" s="9" customFormat="1" ht="15.2" customHeight="1">
      <c r="U3753" s="12"/>
    </row>
    <row r="3754" spans="21:21" s="9" customFormat="1" ht="15.2" customHeight="1">
      <c r="U3754" s="12"/>
    </row>
    <row r="3755" spans="21:21" s="9" customFormat="1" ht="15.2" customHeight="1">
      <c r="U3755" s="12"/>
    </row>
    <row r="3756" spans="21:21" s="9" customFormat="1" ht="15.2" customHeight="1">
      <c r="U3756" s="12"/>
    </row>
    <row r="3757" spans="21:21" s="9" customFormat="1" ht="15.2" customHeight="1">
      <c r="U3757" s="12"/>
    </row>
    <row r="3758" spans="21:21" s="9" customFormat="1" ht="15.2" customHeight="1">
      <c r="U3758" s="12"/>
    </row>
    <row r="3759" spans="21:21" s="9" customFormat="1" ht="15.2" customHeight="1">
      <c r="U3759" s="12"/>
    </row>
    <row r="3760" spans="21:21" s="9" customFormat="1" ht="15.2" customHeight="1">
      <c r="U3760" s="12"/>
    </row>
    <row r="3761" spans="21:21" s="9" customFormat="1" ht="15.2" customHeight="1">
      <c r="U3761" s="12"/>
    </row>
    <row r="3762" spans="21:21" s="9" customFormat="1" ht="15.2" customHeight="1">
      <c r="U3762" s="12"/>
    </row>
    <row r="3763" spans="21:21" s="9" customFormat="1" ht="15.2" customHeight="1">
      <c r="U3763" s="12"/>
    </row>
    <row r="3764" spans="21:21" s="9" customFormat="1" ht="15.2" customHeight="1">
      <c r="U3764" s="12"/>
    </row>
    <row r="3765" spans="21:21" s="9" customFormat="1" ht="15.2" customHeight="1">
      <c r="U3765" s="12"/>
    </row>
    <row r="3766" spans="21:21" s="9" customFormat="1" ht="15.2" customHeight="1">
      <c r="U3766" s="12"/>
    </row>
    <row r="3767" spans="21:21" s="9" customFormat="1" ht="15.2" customHeight="1">
      <c r="U3767" s="12"/>
    </row>
    <row r="3768" spans="21:21" s="9" customFormat="1" ht="15.2" customHeight="1">
      <c r="U3768" s="12"/>
    </row>
    <row r="3769" spans="21:21" s="9" customFormat="1" ht="15.2" customHeight="1">
      <c r="U3769" s="12"/>
    </row>
    <row r="3770" spans="21:21" s="9" customFormat="1" ht="15.2" customHeight="1">
      <c r="U3770" s="12"/>
    </row>
    <row r="3771" spans="21:21" s="9" customFormat="1" ht="15.2" customHeight="1">
      <c r="U3771" s="12"/>
    </row>
    <row r="3772" spans="21:21" s="9" customFormat="1" ht="15.2" customHeight="1">
      <c r="U3772" s="12"/>
    </row>
    <row r="3773" spans="21:21" s="9" customFormat="1" ht="15.2" customHeight="1">
      <c r="U3773" s="12"/>
    </row>
    <row r="3774" spans="21:21" s="9" customFormat="1" ht="15.2" customHeight="1">
      <c r="U3774" s="12"/>
    </row>
    <row r="3775" spans="21:21" s="9" customFormat="1" ht="15.2" customHeight="1">
      <c r="U3775" s="12"/>
    </row>
    <row r="3776" spans="21:21" s="9" customFormat="1" ht="15.2" customHeight="1">
      <c r="U3776" s="12"/>
    </row>
    <row r="3777" spans="21:21" s="9" customFormat="1" ht="15.2" customHeight="1">
      <c r="U3777" s="12"/>
    </row>
    <row r="3778" spans="21:21" s="9" customFormat="1" ht="15.2" customHeight="1">
      <c r="U3778" s="12"/>
    </row>
    <row r="3779" spans="21:21" s="9" customFormat="1" ht="15.2" customHeight="1">
      <c r="U3779" s="12"/>
    </row>
    <row r="3780" spans="21:21" s="9" customFormat="1" ht="15.2" customHeight="1">
      <c r="U3780" s="12"/>
    </row>
    <row r="3781" spans="21:21" s="9" customFormat="1" ht="15.2" customHeight="1">
      <c r="U3781" s="12"/>
    </row>
    <row r="3782" spans="21:21" s="9" customFormat="1" ht="15.2" customHeight="1">
      <c r="U3782" s="12"/>
    </row>
    <row r="3783" spans="21:21" s="9" customFormat="1" ht="15.2" customHeight="1">
      <c r="U3783" s="12"/>
    </row>
    <row r="3784" spans="21:21" s="9" customFormat="1" ht="15.2" customHeight="1">
      <c r="U3784" s="12"/>
    </row>
    <row r="3785" spans="21:21" s="9" customFormat="1" ht="15.2" customHeight="1">
      <c r="U3785" s="12"/>
    </row>
    <row r="3786" spans="21:21" s="9" customFormat="1" ht="15.2" customHeight="1">
      <c r="U3786" s="12"/>
    </row>
    <row r="3787" spans="21:21" s="9" customFormat="1" ht="15.2" customHeight="1">
      <c r="U3787" s="12"/>
    </row>
    <row r="3788" spans="21:21" s="9" customFormat="1" ht="15.2" customHeight="1">
      <c r="U3788" s="12"/>
    </row>
    <row r="3789" spans="21:21" s="9" customFormat="1" ht="15.2" customHeight="1">
      <c r="U3789" s="12"/>
    </row>
    <row r="3790" spans="21:21" s="9" customFormat="1" ht="15.2" customHeight="1">
      <c r="U3790" s="12"/>
    </row>
    <row r="3791" spans="21:21" s="9" customFormat="1" ht="15.2" customHeight="1">
      <c r="U3791" s="12"/>
    </row>
    <row r="3792" spans="21:21" s="9" customFormat="1" ht="15.2" customHeight="1">
      <c r="U3792" s="12"/>
    </row>
    <row r="3793" spans="21:21" s="9" customFormat="1" ht="15.2" customHeight="1">
      <c r="U3793" s="12"/>
    </row>
    <row r="3794" spans="21:21" s="9" customFormat="1" ht="15.2" customHeight="1">
      <c r="U3794" s="12"/>
    </row>
    <row r="3795" spans="21:21" s="9" customFormat="1" ht="15.2" customHeight="1">
      <c r="U3795" s="12"/>
    </row>
    <row r="3796" spans="21:21" s="9" customFormat="1" ht="15.2" customHeight="1">
      <c r="U3796" s="12"/>
    </row>
    <row r="3797" spans="21:21" s="9" customFormat="1" ht="15.2" customHeight="1">
      <c r="U3797" s="12"/>
    </row>
    <row r="3798" spans="21:21" s="9" customFormat="1" ht="15.2" customHeight="1">
      <c r="U3798" s="12"/>
    </row>
    <row r="3799" spans="21:21" s="9" customFormat="1" ht="15.2" customHeight="1">
      <c r="U3799" s="12"/>
    </row>
    <row r="3800" spans="21:21" s="9" customFormat="1" ht="15.2" customHeight="1">
      <c r="U3800" s="12"/>
    </row>
    <row r="3801" spans="21:21" s="9" customFormat="1" ht="15.2" customHeight="1">
      <c r="U3801" s="12"/>
    </row>
    <row r="3802" spans="21:21" s="9" customFormat="1" ht="15.2" customHeight="1">
      <c r="U3802" s="12"/>
    </row>
    <row r="3803" spans="21:21" s="9" customFormat="1" ht="15.2" customHeight="1">
      <c r="U3803" s="12"/>
    </row>
    <row r="3804" spans="21:21" s="9" customFormat="1" ht="15.2" customHeight="1">
      <c r="U3804" s="12"/>
    </row>
    <row r="3805" spans="21:21" s="9" customFormat="1" ht="15.2" customHeight="1">
      <c r="U3805" s="12"/>
    </row>
    <row r="3806" spans="21:21" s="9" customFormat="1" ht="15.2" customHeight="1">
      <c r="U3806" s="12"/>
    </row>
    <row r="3807" spans="21:21" s="9" customFormat="1" ht="15.2" customHeight="1">
      <c r="U3807" s="12"/>
    </row>
    <row r="3808" spans="21:21" s="9" customFormat="1" ht="15.2" customHeight="1">
      <c r="U3808" s="12"/>
    </row>
    <row r="3809" spans="21:21" s="9" customFormat="1" ht="15.2" customHeight="1">
      <c r="U3809" s="12"/>
    </row>
    <row r="3810" spans="21:21" s="9" customFormat="1" ht="15.2" customHeight="1">
      <c r="U3810" s="12"/>
    </row>
    <row r="3811" spans="21:21" s="9" customFormat="1" ht="15.2" customHeight="1">
      <c r="U3811" s="12"/>
    </row>
    <row r="3812" spans="21:21" s="9" customFormat="1" ht="15.2" customHeight="1">
      <c r="U3812" s="12"/>
    </row>
    <row r="3813" spans="21:21" s="9" customFormat="1" ht="15.2" customHeight="1">
      <c r="U3813" s="12"/>
    </row>
    <row r="3814" spans="21:21" s="9" customFormat="1" ht="15.2" customHeight="1">
      <c r="U3814" s="12"/>
    </row>
    <row r="3815" spans="21:21" s="9" customFormat="1" ht="15.2" customHeight="1">
      <c r="U3815" s="12"/>
    </row>
    <row r="3816" spans="21:21" s="9" customFormat="1" ht="15.2" customHeight="1">
      <c r="U3816" s="12"/>
    </row>
    <row r="3817" spans="21:21" s="9" customFormat="1" ht="15.2" customHeight="1">
      <c r="U3817" s="12"/>
    </row>
    <row r="3818" spans="21:21" s="9" customFormat="1" ht="15.2" customHeight="1">
      <c r="U3818" s="12"/>
    </row>
    <row r="3819" spans="21:21" s="9" customFormat="1" ht="15.2" customHeight="1">
      <c r="U3819" s="12"/>
    </row>
    <row r="3820" spans="21:21" s="9" customFormat="1" ht="15.2" customHeight="1">
      <c r="U3820" s="12"/>
    </row>
    <row r="3821" spans="21:21" s="9" customFormat="1" ht="15.2" customHeight="1">
      <c r="U3821" s="12"/>
    </row>
    <row r="3822" spans="21:21" s="9" customFormat="1" ht="15.2" customHeight="1">
      <c r="U3822" s="12"/>
    </row>
    <row r="3823" spans="21:21" s="9" customFormat="1" ht="15.2" customHeight="1">
      <c r="U3823" s="12"/>
    </row>
    <row r="3824" spans="21:21" s="9" customFormat="1" ht="15.2" customHeight="1">
      <c r="U3824" s="12"/>
    </row>
    <row r="3825" spans="21:21" s="9" customFormat="1" ht="15.2" customHeight="1">
      <c r="U3825" s="12"/>
    </row>
    <row r="3826" spans="21:21" s="9" customFormat="1" ht="15.2" customHeight="1">
      <c r="U3826" s="12"/>
    </row>
    <row r="3827" spans="21:21" s="9" customFormat="1" ht="15.2" customHeight="1">
      <c r="U3827" s="12"/>
    </row>
    <row r="3828" spans="21:21" s="9" customFormat="1" ht="15.2" customHeight="1">
      <c r="U3828" s="12"/>
    </row>
    <row r="3829" spans="21:21" s="9" customFormat="1" ht="15.2" customHeight="1">
      <c r="U3829" s="12"/>
    </row>
    <row r="3830" spans="21:21" s="9" customFormat="1" ht="15.2" customHeight="1">
      <c r="U3830" s="12"/>
    </row>
    <row r="3831" spans="21:21" s="9" customFormat="1" ht="15.2" customHeight="1">
      <c r="U3831" s="12"/>
    </row>
    <row r="3832" spans="21:21" s="9" customFormat="1" ht="15.2" customHeight="1">
      <c r="U3832" s="12"/>
    </row>
    <row r="3833" spans="21:21" s="9" customFormat="1" ht="15.2" customHeight="1">
      <c r="U3833" s="12"/>
    </row>
    <row r="3834" spans="21:21" s="9" customFormat="1" ht="15.2" customHeight="1">
      <c r="U3834" s="12"/>
    </row>
    <row r="3835" spans="21:21" s="9" customFormat="1" ht="15.2" customHeight="1">
      <c r="U3835" s="12"/>
    </row>
    <row r="3836" spans="21:21" s="9" customFormat="1" ht="15.2" customHeight="1">
      <c r="U3836" s="12"/>
    </row>
    <row r="3837" spans="21:21" s="9" customFormat="1" ht="15.2" customHeight="1">
      <c r="U3837" s="12"/>
    </row>
    <row r="3838" spans="21:21" s="9" customFormat="1" ht="15.2" customHeight="1">
      <c r="U3838" s="12"/>
    </row>
    <row r="3839" spans="21:21" s="9" customFormat="1" ht="15.2" customHeight="1">
      <c r="U3839" s="12"/>
    </row>
    <row r="3840" spans="21:21" s="9" customFormat="1" ht="15.2" customHeight="1">
      <c r="U3840" s="12"/>
    </row>
    <row r="3841" spans="21:21" s="9" customFormat="1" ht="15.2" customHeight="1">
      <c r="U3841" s="12"/>
    </row>
    <row r="3842" spans="21:21" s="9" customFormat="1" ht="15.2" customHeight="1">
      <c r="U3842" s="12"/>
    </row>
    <row r="3843" spans="21:21" s="9" customFormat="1" ht="15.2" customHeight="1">
      <c r="U3843" s="12"/>
    </row>
    <row r="3844" spans="21:21" s="9" customFormat="1" ht="15.2" customHeight="1">
      <c r="U3844" s="12"/>
    </row>
    <row r="3845" spans="21:21" s="9" customFormat="1" ht="15.2" customHeight="1">
      <c r="U3845" s="12"/>
    </row>
    <row r="3846" spans="21:21" s="9" customFormat="1" ht="15.2" customHeight="1">
      <c r="U3846" s="12"/>
    </row>
    <row r="3847" spans="21:21" s="9" customFormat="1" ht="15.2" customHeight="1">
      <c r="U3847" s="12"/>
    </row>
    <row r="3848" spans="21:21" s="9" customFormat="1" ht="15.2" customHeight="1">
      <c r="U3848" s="12"/>
    </row>
    <row r="3849" spans="21:21" s="9" customFormat="1" ht="15.2" customHeight="1">
      <c r="U3849" s="12"/>
    </row>
    <row r="3850" spans="21:21" s="9" customFormat="1" ht="15.2" customHeight="1">
      <c r="U3850" s="12"/>
    </row>
    <row r="3851" spans="21:21" s="9" customFormat="1" ht="15.2" customHeight="1">
      <c r="U3851" s="12"/>
    </row>
    <row r="3852" spans="21:21" s="9" customFormat="1" ht="15.2" customHeight="1">
      <c r="U3852" s="12"/>
    </row>
    <row r="3853" spans="21:21" s="9" customFormat="1" ht="15.2" customHeight="1">
      <c r="U3853" s="12"/>
    </row>
    <row r="3854" spans="21:21" s="9" customFormat="1" ht="15.2" customHeight="1">
      <c r="U3854" s="12"/>
    </row>
    <row r="3855" spans="21:21" s="9" customFormat="1" ht="15.2" customHeight="1">
      <c r="U3855" s="12"/>
    </row>
    <row r="3856" spans="21:21" s="9" customFormat="1" ht="15.2" customHeight="1">
      <c r="U3856" s="12"/>
    </row>
    <row r="3857" spans="21:21" s="9" customFormat="1" ht="15.2" customHeight="1">
      <c r="U3857" s="12"/>
    </row>
    <row r="3858" spans="21:21" s="9" customFormat="1" ht="15.2" customHeight="1">
      <c r="U3858" s="12"/>
    </row>
    <row r="3859" spans="21:21" s="9" customFormat="1" ht="15.2" customHeight="1">
      <c r="U3859" s="12"/>
    </row>
    <row r="3860" spans="21:21" s="9" customFormat="1" ht="15.2" customHeight="1">
      <c r="U3860" s="12"/>
    </row>
    <row r="3861" spans="21:21" s="9" customFormat="1" ht="15.2" customHeight="1">
      <c r="U3861" s="12"/>
    </row>
    <row r="3862" spans="21:21" s="9" customFormat="1" ht="15.2" customHeight="1">
      <c r="U3862" s="12"/>
    </row>
    <row r="3863" spans="21:21" s="9" customFormat="1" ht="15.2" customHeight="1">
      <c r="U3863" s="12"/>
    </row>
    <row r="3864" spans="21:21" s="9" customFormat="1" ht="15.2" customHeight="1">
      <c r="U3864" s="12"/>
    </row>
    <row r="3865" spans="21:21" s="9" customFormat="1" ht="15.2" customHeight="1">
      <c r="U3865" s="12"/>
    </row>
    <row r="3866" spans="21:21" s="9" customFormat="1" ht="15.2" customHeight="1">
      <c r="U3866" s="12"/>
    </row>
    <row r="3867" spans="21:21" s="9" customFormat="1" ht="15.2" customHeight="1">
      <c r="U3867" s="12"/>
    </row>
    <row r="3868" spans="21:21" s="9" customFormat="1" ht="15.2" customHeight="1">
      <c r="U3868" s="12"/>
    </row>
    <row r="3869" spans="21:21" s="9" customFormat="1" ht="15.2" customHeight="1">
      <c r="U3869" s="12"/>
    </row>
    <row r="3870" spans="21:21" s="9" customFormat="1" ht="15.2" customHeight="1">
      <c r="U3870" s="12"/>
    </row>
    <row r="3871" spans="21:21" s="9" customFormat="1" ht="15.2" customHeight="1">
      <c r="U3871" s="12"/>
    </row>
    <row r="3872" spans="21:21" s="9" customFormat="1" ht="15.2" customHeight="1">
      <c r="U3872" s="12"/>
    </row>
    <row r="3873" spans="21:21" s="9" customFormat="1" ht="15.2" customHeight="1">
      <c r="U3873" s="12"/>
    </row>
    <row r="3874" spans="21:21" s="9" customFormat="1" ht="15.2" customHeight="1">
      <c r="U3874" s="12"/>
    </row>
    <row r="3875" spans="21:21" s="9" customFormat="1" ht="15.2" customHeight="1">
      <c r="U3875" s="12"/>
    </row>
    <row r="3876" spans="21:21" s="9" customFormat="1" ht="15.2" customHeight="1">
      <c r="U3876" s="12"/>
    </row>
    <row r="3877" spans="21:21" s="9" customFormat="1" ht="15.2" customHeight="1">
      <c r="U3877" s="12"/>
    </row>
    <row r="3878" spans="21:21" s="9" customFormat="1" ht="15.2" customHeight="1">
      <c r="U3878" s="12"/>
    </row>
    <row r="3879" spans="21:21" s="9" customFormat="1" ht="15.2" customHeight="1">
      <c r="U3879" s="12"/>
    </row>
    <row r="3880" spans="21:21" s="9" customFormat="1" ht="15.2" customHeight="1">
      <c r="U3880" s="12"/>
    </row>
    <row r="3881" spans="21:21" s="9" customFormat="1" ht="15.2" customHeight="1">
      <c r="U3881" s="12"/>
    </row>
    <row r="3882" spans="21:21" s="9" customFormat="1" ht="15.2" customHeight="1">
      <c r="U3882" s="12"/>
    </row>
    <row r="3883" spans="21:21" s="9" customFormat="1" ht="15.2" customHeight="1">
      <c r="U3883" s="12"/>
    </row>
    <row r="3884" spans="21:21" s="9" customFormat="1" ht="15.2" customHeight="1">
      <c r="U3884" s="12"/>
    </row>
    <row r="3885" spans="21:21" s="9" customFormat="1" ht="15.2" customHeight="1">
      <c r="U3885" s="12"/>
    </row>
    <row r="3886" spans="21:21" s="9" customFormat="1" ht="15.2" customHeight="1">
      <c r="U3886" s="12"/>
    </row>
    <row r="3887" spans="21:21" s="9" customFormat="1" ht="15.2" customHeight="1">
      <c r="U3887" s="12"/>
    </row>
    <row r="3888" spans="21:21" s="9" customFormat="1" ht="15.2" customHeight="1">
      <c r="U3888" s="12"/>
    </row>
    <row r="3889" spans="21:21" s="9" customFormat="1" ht="15.2" customHeight="1">
      <c r="U3889" s="12"/>
    </row>
    <row r="3890" spans="21:21" s="9" customFormat="1" ht="15.2" customHeight="1">
      <c r="U3890" s="12"/>
    </row>
    <row r="3891" spans="21:21" s="9" customFormat="1" ht="15.2" customHeight="1">
      <c r="U3891" s="12"/>
    </row>
    <row r="3892" spans="21:21" s="9" customFormat="1" ht="15.2" customHeight="1">
      <c r="U3892" s="12"/>
    </row>
    <row r="3893" spans="21:21" s="9" customFormat="1" ht="15.2" customHeight="1">
      <c r="U3893" s="12"/>
    </row>
    <row r="3894" spans="21:21" s="9" customFormat="1" ht="15.2" customHeight="1">
      <c r="U3894" s="12"/>
    </row>
    <row r="3895" spans="21:21" s="9" customFormat="1" ht="15.2" customHeight="1">
      <c r="U3895" s="12"/>
    </row>
    <row r="3896" spans="21:21" s="9" customFormat="1" ht="15.2" customHeight="1">
      <c r="U3896" s="12"/>
    </row>
    <row r="3897" spans="21:21" s="9" customFormat="1" ht="15.2" customHeight="1">
      <c r="U3897" s="12"/>
    </row>
    <row r="3898" spans="21:21" s="9" customFormat="1" ht="15.2" customHeight="1">
      <c r="U3898" s="12"/>
    </row>
    <row r="3899" spans="21:21" s="9" customFormat="1" ht="15.2" customHeight="1">
      <c r="U3899" s="12"/>
    </row>
    <row r="3900" spans="21:21" s="9" customFormat="1" ht="15.2" customHeight="1">
      <c r="U3900" s="12"/>
    </row>
    <row r="3901" spans="21:21" s="9" customFormat="1" ht="15.2" customHeight="1">
      <c r="U3901" s="12"/>
    </row>
    <row r="3902" spans="21:21" s="9" customFormat="1" ht="15.2" customHeight="1">
      <c r="U3902" s="12"/>
    </row>
    <row r="3903" spans="21:21" s="9" customFormat="1" ht="15.2" customHeight="1">
      <c r="U3903" s="12"/>
    </row>
    <row r="3904" spans="21:21" s="9" customFormat="1" ht="15.2" customHeight="1">
      <c r="U3904" s="12"/>
    </row>
    <row r="3905" spans="21:21" s="9" customFormat="1" ht="15.2" customHeight="1">
      <c r="U3905" s="12"/>
    </row>
    <row r="3906" spans="21:21" s="9" customFormat="1" ht="15.2" customHeight="1">
      <c r="U3906" s="12"/>
    </row>
    <row r="3907" spans="21:21" s="9" customFormat="1" ht="15.2" customHeight="1">
      <c r="U3907" s="12"/>
    </row>
    <row r="3908" spans="21:21" s="9" customFormat="1" ht="15.2" customHeight="1">
      <c r="U3908" s="12"/>
    </row>
    <row r="3909" spans="21:21" s="9" customFormat="1" ht="15.2" customHeight="1">
      <c r="U3909" s="12"/>
    </row>
    <row r="3910" spans="21:21" s="9" customFormat="1" ht="15.2" customHeight="1">
      <c r="U3910" s="12"/>
    </row>
    <row r="3911" spans="21:21" s="9" customFormat="1" ht="15.2" customHeight="1">
      <c r="U3911" s="12"/>
    </row>
    <row r="3912" spans="21:21" s="9" customFormat="1" ht="15.2" customHeight="1">
      <c r="U3912" s="12"/>
    </row>
    <row r="3913" spans="21:21" s="9" customFormat="1" ht="15.2" customHeight="1">
      <c r="U3913" s="12"/>
    </row>
    <row r="3914" spans="21:21" s="9" customFormat="1" ht="15.2" customHeight="1">
      <c r="U3914" s="12"/>
    </row>
    <row r="3915" spans="21:21" s="9" customFormat="1" ht="15.2" customHeight="1">
      <c r="U3915" s="12"/>
    </row>
    <row r="3916" spans="21:21" s="9" customFormat="1" ht="15.2" customHeight="1">
      <c r="U3916" s="12"/>
    </row>
    <row r="3917" spans="21:21" s="9" customFormat="1" ht="15.2" customHeight="1">
      <c r="U3917" s="12"/>
    </row>
    <row r="3918" spans="21:21" s="9" customFormat="1" ht="15.2" customHeight="1">
      <c r="U3918" s="12"/>
    </row>
    <row r="3919" spans="21:21" s="9" customFormat="1" ht="15.2" customHeight="1">
      <c r="U3919" s="12"/>
    </row>
    <row r="3920" spans="21:21" s="9" customFormat="1" ht="15.2" customHeight="1">
      <c r="U3920" s="12"/>
    </row>
    <row r="3921" spans="21:21" s="9" customFormat="1" ht="15.2" customHeight="1">
      <c r="U3921" s="12"/>
    </row>
    <row r="3922" spans="21:21" s="9" customFormat="1" ht="15.2" customHeight="1">
      <c r="U3922" s="12"/>
    </row>
    <row r="3923" spans="21:21" s="9" customFormat="1" ht="15.2" customHeight="1">
      <c r="U3923" s="12"/>
    </row>
    <row r="3924" spans="21:21" s="9" customFormat="1" ht="15.2" customHeight="1">
      <c r="U3924" s="12"/>
    </row>
    <row r="3925" spans="21:21" s="9" customFormat="1" ht="15.2" customHeight="1">
      <c r="U3925" s="12"/>
    </row>
    <row r="3926" spans="21:21" s="9" customFormat="1" ht="15.2" customHeight="1">
      <c r="U3926" s="12"/>
    </row>
    <row r="3927" spans="21:21" s="9" customFormat="1" ht="15.2" customHeight="1">
      <c r="U3927" s="12"/>
    </row>
    <row r="3928" spans="21:21" s="9" customFormat="1" ht="15.2" customHeight="1">
      <c r="U3928" s="12"/>
    </row>
    <row r="3929" spans="21:21" s="9" customFormat="1" ht="15.2" customHeight="1">
      <c r="U3929" s="12"/>
    </row>
    <row r="3930" spans="21:21" s="9" customFormat="1" ht="15.2" customHeight="1">
      <c r="U3930" s="12"/>
    </row>
    <row r="3931" spans="21:21" s="9" customFormat="1" ht="15.2" customHeight="1">
      <c r="U3931" s="12"/>
    </row>
    <row r="3932" spans="21:21" s="9" customFormat="1" ht="15.2" customHeight="1">
      <c r="U3932" s="12"/>
    </row>
    <row r="3933" spans="21:21" s="9" customFormat="1" ht="15.2" customHeight="1">
      <c r="U3933" s="12"/>
    </row>
    <row r="3934" spans="21:21" s="9" customFormat="1" ht="15.2" customHeight="1">
      <c r="U3934" s="12"/>
    </row>
    <row r="3935" spans="21:21" s="9" customFormat="1" ht="15.2" customHeight="1">
      <c r="U3935" s="12"/>
    </row>
    <row r="3936" spans="21:21" s="9" customFormat="1" ht="15.2" customHeight="1">
      <c r="U3936" s="12"/>
    </row>
    <row r="3937" spans="21:21" s="9" customFormat="1" ht="15.2" customHeight="1">
      <c r="U3937" s="12"/>
    </row>
    <row r="3938" spans="21:21" s="9" customFormat="1" ht="15.2" customHeight="1">
      <c r="U3938" s="12"/>
    </row>
    <row r="3939" spans="21:21" s="9" customFormat="1" ht="15.2" customHeight="1">
      <c r="U3939" s="12"/>
    </row>
    <row r="3940" spans="21:21" s="9" customFormat="1" ht="15.2" customHeight="1">
      <c r="U3940" s="12"/>
    </row>
    <row r="3941" spans="21:21" s="9" customFormat="1" ht="15.2" customHeight="1">
      <c r="U3941" s="12"/>
    </row>
    <row r="3942" spans="21:21" s="9" customFormat="1" ht="15.2" customHeight="1">
      <c r="U3942" s="12"/>
    </row>
    <row r="3943" spans="21:21" s="9" customFormat="1" ht="15.2" customHeight="1">
      <c r="U3943" s="12"/>
    </row>
    <row r="3944" spans="21:21" s="9" customFormat="1" ht="15.2" customHeight="1">
      <c r="U3944" s="12"/>
    </row>
    <row r="3945" spans="21:21" s="9" customFormat="1" ht="15.2" customHeight="1">
      <c r="U3945" s="12"/>
    </row>
    <row r="3946" spans="21:21" s="9" customFormat="1" ht="15.2" customHeight="1">
      <c r="U3946" s="12"/>
    </row>
    <row r="3947" spans="21:21" s="9" customFormat="1" ht="15.2" customHeight="1">
      <c r="U3947" s="12"/>
    </row>
    <row r="3948" spans="21:21" s="9" customFormat="1" ht="15.2" customHeight="1">
      <c r="U3948" s="12"/>
    </row>
    <row r="3949" spans="21:21" s="9" customFormat="1" ht="15.2" customHeight="1">
      <c r="U3949" s="12"/>
    </row>
    <row r="3950" spans="21:21" s="9" customFormat="1" ht="15.2" customHeight="1">
      <c r="U3950" s="12"/>
    </row>
    <row r="3951" spans="21:21" s="9" customFormat="1" ht="15.2" customHeight="1">
      <c r="U3951" s="12"/>
    </row>
    <row r="3952" spans="21:21" s="9" customFormat="1" ht="15.2" customHeight="1">
      <c r="U3952" s="12"/>
    </row>
    <row r="3953" spans="21:21" s="9" customFormat="1" ht="15.2" customHeight="1">
      <c r="U3953" s="12"/>
    </row>
    <row r="3954" spans="21:21" s="9" customFormat="1" ht="15.2" customHeight="1">
      <c r="U3954" s="12"/>
    </row>
    <row r="3955" spans="21:21" s="9" customFormat="1" ht="15.2" customHeight="1">
      <c r="U3955" s="12"/>
    </row>
    <row r="3956" spans="21:21" s="9" customFormat="1" ht="15.2" customHeight="1">
      <c r="U3956" s="12"/>
    </row>
    <row r="3957" spans="21:21" s="9" customFormat="1" ht="15.2" customHeight="1">
      <c r="U3957" s="12"/>
    </row>
    <row r="3958" spans="21:21" s="9" customFormat="1" ht="15.2" customHeight="1">
      <c r="U3958" s="12"/>
    </row>
    <row r="3959" spans="21:21" s="9" customFormat="1" ht="15.2" customHeight="1">
      <c r="U3959" s="12"/>
    </row>
    <row r="3960" spans="21:21" s="9" customFormat="1" ht="15.2" customHeight="1">
      <c r="U3960" s="12"/>
    </row>
    <row r="3961" spans="21:21" s="9" customFormat="1" ht="15.2" customHeight="1">
      <c r="U3961" s="12"/>
    </row>
    <row r="3962" spans="21:21" s="9" customFormat="1" ht="15.2" customHeight="1">
      <c r="U3962" s="12"/>
    </row>
    <row r="3963" spans="21:21" s="9" customFormat="1" ht="15.2" customHeight="1">
      <c r="U3963" s="12"/>
    </row>
    <row r="3964" spans="21:21" s="9" customFormat="1" ht="15.2" customHeight="1">
      <c r="U3964" s="12"/>
    </row>
    <row r="3965" spans="21:21" s="9" customFormat="1" ht="15.2" customHeight="1">
      <c r="U3965" s="12"/>
    </row>
    <row r="3966" spans="21:21" s="9" customFormat="1" ht="15.2" customHeight="1">
      <c r="U3966" s="12"/>
    </row>
    <row r="3967" spans="21:21" s="9" customFormat="1" ht="15.2" customHeight="1">
      <c r="U3967" s="12"/>
    </row>
    <row r="3968" spans="21:21" s="9" customFormat="1" ht="15.2" customHeight="1">
      <c r="U3968" s="12"/>
    </row>
    <row r="3969" spans="21:21" s="9" customFormat="1" ht="15.2" customHeight="1">
      <c r="U3969" s="12"/>
    </row>
    <row r="3970" spans="21:21" s="9" customFormat="1" ht="15.2" customHeight="1">
      <c r="U3970" s="12"/>
    </row>
    <row r="3971" spans="21:21" s="9" customFormat="1" ht="15.2" customHeight="1">
      <c r="U3971" s="12"/>
    </row>
    <row r="3972" spans="21:21" s="9" customFormat="1" ht="15.2" customHeight="1">
      <c r="U3972" s="12"/>
    </row>
    <row r="3973" spans="21:21" s="9" customFormat="1" ht="15.2" customHeight="1">
      <c r="U3973" s="12"/>
    </row>
    <row r="3974" spans="21:21" s="9" customFormat="1" ht="15.2" customHeight="1">
      <c r="U3974" s="12"/>
    </row>
    <row r="3975" spans="21:21" s="9" customFormat="1" ht="15.2" customHeight="1">
      <c r="U3975" s="12"/>
    </row>
    <row r="3976" spans="21:21" s="9" customFormat="1" ht="15.2" customHeight="1">
      <c r="U3976" s="12"/>
    </row>
    <row r="3977" spans="21:21" s="9" customFormat="1" ht="15.2" customHeight="1">
      <c r="U3977" s="12"/>
    </row>
    <row r="3978" spans="21:21" s="9" customFormat="1" ht="15.2" customHeight="1">
      <c r="U3978" s="12"/>
    </row>
    <row r="3979" spans="21:21" s="9" customFormat="1" ht="15.2" customHeight="1">
      <c r="U3979" s="12"/>
    </row>
    <row r="3980" spans="21:21" s="9" customFormat="1" ht="15.2" customHeight="1">
      <c r="U3980" s="12"/>
    </row>
    <row r="3981" spans="21:21" s="9" customFormat="1" ht="15.2" customHeight="1">
      <c r="U3981" s="12"/>
    </row>
    <row r="3982" spans="21:21" s="9" customFormat="1" ht="15.2" customHeight="1">
      <c r="U3982" s="12"/>
    </row>
    <row r="3983" spans="21:21" s="9" customFormat="1" ht="15.2" customHeight="1">
      <c r="U3983" s="12"/>
    </row>
    <row r="3984" spans="21:21" s="9" customFormat="1" ht="15.2" customHeight="1">
      <c r="U3984" s="12"/>
    </row>
    <row r="3985" spans="21:21" s="9" customFormat="1" ht="15.2" customHeight="1">
      <c r="U3985" s="12"/>
    </row>
    <row r="3986" spans="21:21" s="9" customFormat="1" ht="15.2" customHeight="1">
      <c r="U3986" s="12"/>
    </row>
    <row r="3987" spans="21:21" s="9" customFormat="1" ht="15.2" customHeight="1">
      <c r="U3987" s="12"/>
    </row>
    <row r="3988" spans="21:21" s="9" customFormat="1" ht="15.2" customHeight="1">
      <c r="U3988" s="12"/>
    </row>
    <row r="3989" spans="21:21" s="9" customFormat="1" ht="15.2" customHeight="1">
      <c r="U3989" s="12"/>
    </row>
    <row r="3990" spans="21:21" s="9" customFormat="1" ht="15.2" customHeight="1">
      <c r="U3990" s="12"/>
    </row>
    <row r="3991" spans="21:21" s="9" customFormat="1" ht="15.2" customHeight="1">
      <c r="U3991" s="12"/>
    </row>
    <row r="3992" spans="21:21" s="9" customFormat="1" ht="15.2" customHeight="1">
      <c r="U3992" s="12"/>
    </row>
    <row r="3993" spans="21:21" s="9" customFormat="1" ht="15.2" customHeight="1">
      <c r="U3993" s="12"/>
    </row>
    <row r="3994" spans="21:21" s="9" customFormat="1" ht="15.2" customHeight="1">
      <c r="U3994" s="12"/>
    </row>
    <row r="3995" spans="21:21" s="9" customFormat="1" ht="15.2" customHeight="1">
      <c r="U3995" s="12"/>
    </row>
    <row r="3996" spans="21:21" s="9" customFormat="1" ht="15.2" customHeight="1">
      <c r="U3996" s="12"/>
    </row>
    <row r="3997" spans="21:21" s="9" customFormat="1" ht="15.2" customHeight="1">
      <c r="U3997" s="12"/>
    </row>
    <row r="3998" spans="21:21" s="9" customFormat="1" ht="15.2" customHeight="1">
      <c r="U3998" s="12"/>
    </row>
    <row r="3999" spans="21:21" s="9" customFormat="1" ht="15.2" customHeight="1">
      <c r="U3999" s="12"/>
    </row>
    <row r="4000" spans="21:21" s="9" customFormat="1" ht="15.2" customHeight="1">
      <c r="U4000" s="12"/>
    </row>
    <row r="4001" spans="21:21" s="9" customFormat="1" ht="15.2" customHeight="1">
      <c r="U4001" s="12"/>
    </row>
    <row r="4002" spans="21:21" s="9" customFormat="1" ht="15.2" customHeight="1">
      <c r="U4002" s="12"/>
    </row>
    <row r="4003" spans="21:21" s="9" customFormat="1" ht="15.2" customHeight="1">
      <c r="U4003" s="12"/>
    </row>
    <row r="4004" spans="21:21" s="9" customFormat="1" ht="15.2" customHeight="1">
      <c r="U4004" s="12"/>
    </row>
    <row r="4005" spans="21:21" s="9" customFormat="1" ht="15.2" customHeight="1">
      <c r="U4005" s="12"/>
    </row>
    <row r="4006" spans="21:21" s="9" customFormat="1" ht="15.2" customHeight="1">
      <c r="U4006" s="12"/>
    </row>
    <row r="4007" spans="21:21" s="9" customFormat="1" ht="15.2" customHeight="1">
      <c r="U4007" s="12"/>
    </row>
    <row r="4008" spans="21:21" s="9" customFormat="1" ht="15.2" customHeight="1">
      <c r="U4008" s="12"/>
    </row>
    <row r="4009" spans="21:21" s="9" customFormat="1" ht="15.2" customHeight="1">
      <c r="U4009" s="12"/>
    </row>
    <row r="4010" spans="21:21" s="9" customFormat="1" ht="15.2" customHeight="1">
      <c r="U4010" s="12"/>
    </row>
    <row r="4011" spans="21:21" s="9" customFormat="1" ht="15.2" customHeight="1">
      <c r="U4011" s="12"/>
    </row>
    <row r="4012" spans="21:21" s="9" customFormat="1" ht="15.2" customHeight="1">
      <c r="U4012" s="12"/>
    </row>
    <row r="4013" spans="21:21" s="9" customFormat="1" ht="15.2" customHeight="1">
      <c r="U4013" s="12"/>
    </row>
    <row r="4014" spans="21:21" s="9" customFormat="1" ht="15.2" customHeight="1">
      <c r="U4014" s="12"/>
    </row>
    <row r="4015" spans="21:21" s="9" customFormat="1" ht="15.2" customHeight="1">
      <c r="U4015" s="12"/>
    </row>
    <row r="4016" spans="21:21" s="9" customFormat="1" ht="15.2" customHeight="1">
      <c r="U4016" s="12"/>
    </row>
    <row r="4017" spans="21:21" s="9" customFormat="1" ht="15.2" customHeight="1">
      <c r="U4017" s="12"/>
    </row>
    <row r="4018" spans="21:21" s="9" customFormat="1" ht="15.2" customHeight="1">
      <c r="U4018" s="12"/>
    </row>
    <row r="4019" spans="21:21" s="9" customFormat="1" ht="15.2" customHeight="1">
      <c r="U4019" s="12"/>
    </row>
    <row r="4020" spans="21:21" s="9" customFormat="1" ht="15.2" customHeight="1">
      <c r="U4020" s="12"/>
    </row>
    <row r="4021" spans="21:21" s="9" customFormat="1" ht="15.2" customHeight="1">
      <c r="U4021" s="12"/>
    </row>
    <row r="4022" spans="21:21" s="9" customFormat="1" ht="15.2" customHeight="1">
      <c r="U4022" s="12"/>
    </row>
    <row r="4023" spans="21:21" s="9" customFormat="1" ht="15.2" customHeight="1">
      <c r="U4023" s="12"/>
    </row>
    <row r="4024" spans="21:21" s="9" customFormat="1" ht="15.2" customHeight="1">
      <c r="U4024" s="12"/>
    </row>
    <row r="4025" spans="21:21" s="9" customFormat="1" ht="15.2" customHeight="1">
      <c r="U4025" s="12"/>
    </row>
    <row r="4026" spans="21:21" s="9" customFormat="1" ht="15.2" customHeight="1">
      <c r="U4026" s="12"/>
    </row>
    <row r="4027" spans="21:21" s="9" customFormat="1" ht="15.2" customHeight="1">
      <c r="U4027" s="12"/>
    </row>
    <row r="4028" spans="21:21" s="9" customFormat="1" ht="15.2" customHeight="1">
      <c r="U4028" s="12"/>
    </row>
    <row r="4029" spans="21:21" s="9" customFormat="1" ht="15.2" customHeight="1">
      <c r="U4029" s="12"/>
    </row>
    <row r="4030" spans="21:21" s="9" customFormat="1" ht="15.2" customHeight="1">
      <c r="U4030" s="12"/>
    </row>
    <row r="4031" spans="21:21" s="9" customFormat="1" ht="15.2" customHeight="1">
      <c r="U4031" s="12"/>
    </row>
    <row r="4032" spans="21:21" s="9" customFormat="1" ht="15.2" customHeight="1">
      <c r="U4032" s="12"/>
    </row>
    <row r="4033" spans="21:21" s="9" customFormat="1" ht="15.2" customHeight="1">
      <c r="U4033" s="12"/>
    </row>
    <row r="4034" spans="21:21" s="9" customFormat="1" ht="15.2" customHeight="1">
      <c r="U4034" s="12"/>
    </row>
    <row r="4035" spans="21:21" s="9" customFormat="1" ht="15.2" customHeight="1">
      <c r="U4035" s="12"/>
    </row>
    <row r="4036" spans="21:21" s="9" customFormat="1" ht="15.2" customHeight="1">
      <c r="U4036" s="12"/>
    </row>
    <row r="4037" spans="21:21" s="9" customFormat="1" ht="15.2" customHeight="1">
      <c r="U4037" s="12"/>
    </row>
    <row r="4038" spans="21:21" s="9" customFormat="1" ht="15.2" customHeight="1">
      <c r="U4038" s="12"/>
    </row>
    <row r="4039" spans="21:21" s="9" customFormat="1" ht="15.2" customHeight="1">
      <c r="U4039" s="12"/>
    </row>
    <row r="4040" spans="21:21" s="9" customFormat="1" ht="15.2" customHeight="1">
      <c r="U4040" s="12"/>
    </row>
    <row r="4041" spans="21:21" s="9" customFormat="1" ht="15.2" customHeight="1">
      <c r="U4041" s="12"/>
    </row>
    <row r="4042" spans="21:21" s="9" customFormat="1" ht="15.2" customHeight="1">
      <c r="U4042" s="12"/>
    </row>
    <row r="4043" spans="21:21" s="9" customFormat="1" ht="15.2" customHeight="1">
      <c r="U4043" s="12"/>
    </row>
    <row r="4044" spans="21:21" s="9" customFormat="1" ht="15.2" customHeight="1">
      <c r="U4044" s="12"/>
    </row>
    <row r="4045" spans="21:21" s="9" customFormat="1" ht="15.2" customHeight="1">
      <c r="U4045" s="12"/>
    </row>
    <row r="4046" spans="21:21" s="9" customFormat="1" ht="15.2" customHeight="1">
      <c r="U4046" s="12"/>
    </row>
    <row r="4047" spans="21:21" s="9" customFormat="1" ht="15.2" customHeight="1">
      <c r="U4047" s="12"/>
    </row>
    <row r="4048" spans="21:21" s="9" customFormat="1" ht="15.2" customHeight="1">
      <c r="U4048" s="12"/>
    </row>
    <row r="4049" spans="21:21" s="9" customFormat="1" ht="15.2" customHeight="1">
      <c r="U4049" s="12"/>
    </row>
    <row r="4050" spans="21:21" s="9" customFormat="1" ht="15.2" customHeight="1">
      <c r="U4050" s="12"/>
    </row>
    <row r="4051" spans="21:21" s="9" customFormat="1" ht="15.2" customHeight="1">
      <c r="U4051" s="12"/>
    </row>
    <row r="4052" spans="21:21" s="9" customFormat="1" ht="15.2" customHeight="1">
      <c r="U4052" s="12"/>
    </row>
    <row r="4053" spans="21:21" s="9" customFormat="1" ht="15.2" customHeight="1">
      <c r="U4053" s="12"/>
    </row>
    <row r="4054" spans="21:21" s="9" customFormat="1" ht="15.2" customHeight="1">
      <c r="U4054" s="12"/>
    </row>
    <row r="4055" spans="21:21" s="9" customFormat="1" ht="15.2" customHeight="1">
      <c r="U4055" s="12"/>
    </row>
    <row r="4056" spans="21:21" s="9" customFormat="1" ht="15.2" customHeight="1">
      <c r="U4056" s="12"/>
    </row>
    <row r="4057" spans="21:21" s="9" customFormat="1" ht="15.2" customHeight="1">
      <c r="U4057" s="12"/>
    </row>
    <row r="4058" spans="21:21" s="9" customFormat="1" ht="15.2" customHeight="1">
      <c r="U4058" s="12"/>
    </row>
    <row r="4059" spans="21:21" s="9" customFormat="1" ht="15.2" customHeight="1">
      <c r="U4059" s="12"/>
    </row>
    <row r="4060" spans="21:21" s="9" customFormat="1" ht="15.2" customHeight="1">
      <c r="U4060" s="12"/>
    </row>
    <row r="4061" spans="21:21" s="9" customFormat="1" ht="15.2" customHeight="1">
      <c r="U4061" s="12"/>
    </row>
    <row r="4062" spans="21:21" s="9" customFormat="1" ht="15.2" customHeight="1">
      <c r="U4062" s="12"/>
    </row>
    <row r="4063" spans="21:21" s="9" customFormat="1" ht="15.2" customHeight="1">
      <c r="U4063" s="12"/>
    </row>
    <row r="4064" spans="21:21" s="9" customFormat="1" ht="15.2" customHeight="1">
      <c r="U4064" s="12"/>
    </row>
    <row r="4065" spans="21:21" s="9" customFormat="1" ht="15.2" customHeight="1">
      <c r="U4065" s="12"/>
    </row>
    <row r="4066" spans="21:21" s="9" customFormat="1" ht="15.2" customHeight="1">
      <c r="U4066" s="12"/>
    </row>
    <row r="4067" spans="21:21" s="9" customFormat="1" ht="15.2" customHeight="1">
      <c r="U4067" s="12"/>
    </row>
    <row r="4068" spans="21:21" s="9" customFormat="1" ht="15.2" customHeight="1">
      <c r="U4068" s="12"/>
    </row>
    <row r="4069" spans="21:21" s="9" customFormat="1" ht="15.2" customHeight="1">
      <c r="U4069" s="12"/>
    </row>
    <row r="4070" spans="21:21" s="9" customFormat="1" ht="15.2" customHeight="1">
      <c r="U4070" s="12"/>
    </row>
    <row r="4071" spans="21:21" s="9" customFormat="1" ht="15.2" customHeight="1">
      <c r="U4071" s="12"/>
    </row>
    <row r="4072" spans="21:21" s="9" customFormat="1" ht="15.2" customHeight="1">
      <c r="U4072" s="12"/>
    </row>
    <row r="4073" spans="21:21" s="9" customFormat="1" ht="15.2" customHeight="1">
      <c r="U4073" s="12"/>
    </row>
    <row r="4074" spans="21:21" s="9" customFormat="1" ht="15.2" customHeight="1">
      <c r="U4074" s="12"/>
    </row>
    <row r="4075" spans="21:21" s="9" customFormat="1" ht="15.2" customHeight="1">
      <c r="U4075" s="12"/>
    </row>
    <row r="4076" spans="21:21" s="9" customFormat="1" ht="15.2" customHeight="1">
      <c r="U4076" s="12"/>
    </row>
    <row r="4077" spans="21:21" s="9" customFormat="1" ht="15.2" customHeight="1">
      <c r="U4077" s="12"/>
    </row>
    <row r="4078" spans="21:21" s="9" customFormat="1" ht="15.2" customHeight="1">
      <c r="U4078" s="12"/>
    </row>
    <row r="4079" spans="21:21" s="9" customFormat="1" ht="15.2" customHeight="1">
      <c r="U4079" s="12"/>
    </row>
  </sheetData>
  <sheetProtection selectLockedCells="1"/>
  <mergeCells count="8">
    <mergeCell ref="A1:S1"/>
    <mergeCell ref="T6:T7"/>
    <mergeCell ref="D4:R4"/>
    <mergeCell ref="D5:R5"/>
    <mergeCell ref="A6:C6"/>
    <mergeCell ref="D6:H6"/>
    <mergeCell ref="I6:M6"/>
    <mergeCell ref="N6:R6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/>
  <dimension ref="A1:U4079"/>
  <sheetViews>
    <sheetView zoomScale="85" zoomScaleNormal="85" workbookViewId="0">
      <selection activeCell="C41" sqref="C41"/>
    </sheetView>
  </sheetViews>
  <sheetFormatPr baseColWidth="10" defaultColWidth="11.42578125" defaultRowHeight="18.75"/>
  <cols>
    <col min="1" max="1" width="5.28515625" style="9" bestFit="1" customWidth="1"/>
    <col min="2" max="2" width="70" style="9" bestFit="1" customWidth="1"/>
    <col min="3" max="3" width="25.7109375" style="9" bestFit="1" customWidth="1"/>
    <col min="4" max="18" width="2.7109375" style="9" customWidth="1"/>
    <col min="19" max="19" width="12.140625" style="9" customWidth="1"/>
    <col min="20" max="20" width="36.85546875" style="9" customWidth="1"/>
    <col min="21" max="21" width="3.85546875" style="12" customWidth="1"/>
    <col min="22" max="268" width="12.140625" style="9" customWidth="1"/>
    <col min="269" max="16384" width="11.42578125" style="9"/>
  </cols>
  <sheetData>
    <row r="1" spans="1:21" ht="51.75" customHeight="1">
      <c r="A1" s="121" t="str">
        <f>+Vorlage!A1</f>
        <v>Anwenderbewertung - OP-Tische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2"/>
    </row>
    <row r="2" spans="1:21" ht="15.2" customHeight="1" thickBot="1">
      <c r="A2" s="5" t="str">
        <f>+Vorlage!A2</f>
        <v>EU-AUS-028/2026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</row>
    <row r="3" spans="1:21" ht="15.2" customHeight="1">
      <c r="A3" s="45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2"/>
      <c r="T3" s="42"/>
    </row>
    <row r="4" spans="1:21" ht="16.5" customHeight="1">
      <c r="A4" s="34" t="s">
        <v>0</v>
      </c>
      <c r="B4" s="35"/>
      <c r="C4" s="35" t="s">
        <v>10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20"/>
      <c r="S4" s="45" t="s">
        <v>1</v>
      </c>
      <c r="T4" s="80"/>
    </row>
    <row r="5" spans="1:21" ht="16.5" customHeight="1" thickBot="1">
      <c r="A5" s="36"/>
      <c r="B5" s="37"/>
      <c r="C5" s="37" t="s">
        <v>11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20"/>
      <c r="S5" s="46" t="s">
        <v>2</v>
      </c>
      <c r="T5" s="81"/>
    </row>
    <row r="6" spans="1:21" ht="16.5" customHeight="1" thickBot="1">
      <c r="A6" s="101" t="s">
        <v>14</v>
      </c>
      <c r="B6" s="102"/>
      <c r="C6" s="103"/>
      <c r="D6" s="104" t="s">
        <v>7</v>
      </c>
      <c r="E6" s="105"/>
      <c r="F6" s="105"/>
      <c r="G6" s="105"/>
      <c r="H6" s="106"/>
      <c r="I6" s="107" t="s">
        <v>8</v>
      </c>
      <c r="J6" s="105"/>
      <c r="K6" s="105"/>
      <c r="L6" s="105"/>
      <c r="M6" s="106"/>
      <c r="N6" s="107" t="s">
        <v>9</v>
      </c>
      <c r="O6" s="105"/>
      <c r="P6" s="105"/>
      <c r="Q6" s="105"/>
      <c r="R6" s="106"/>
      <c r="S6" s="79"/>
      <c r="T6" s="117" t="s">
        <v>4</v>
      </c>
    </row>
    <row r="7" spans="1:21" s="10" customFormat="1" ht="19.5" thickBot="1">
      <c r="A7" s="43" t="s">
        <v>3</v>
      </c>
      <c r="B7" s="31"/>
      <c r="C7" s="30"/>
      <c r="D7" s="25"/>
      <c r="E7" s="25">
        <v>1</v>
      </c>
      <c r="F7" s="25"/>
      <c r="G7" s="25">
        <v>2</v>
      </c>
      <c r="H7" s="25"/>
      <c r="I7" s="26"/>
      <c r="J7" s="25">
        <v>3</v>
      </c>
      <c r="K7" s="25"/>
      <c r="L7" s="25">
        <v>4</v>
      </c>
      <c r="M7" s="25"/>
      <c r="N7" s="26"/>
      <c r="O7" s="25">
        <v>5</v>
      </c>
      <c r="P7" s="25"/>
      <c r="Q7" s="25">
        <v>6</v>
      </c>
      <c r="R7" s="25"/>
      <c r="S7" s="48"/>
      <c r="T7" s="118"/>
      <c r="U7" s="13"/>
    </row>
    <row r="8" spans="1:21" ht="17.850000000000001" customHeight="1">
      <c r="A8" s="44" t="str">
        <f>+Vorlage!A8</f>
        <v>Gesamt-System</v>
      </c>
      <c r="B8" s="33"/>
      <c r="C8" s="33"/>
      <c r="D8" s="67"/>
      <c r="E8" s="68"/>
      <c r="F8" s="68"/>
      <c r="G8" s="68"/>
      <c r="H8" s="68"/>
      <c r="I8" s="56"/>
      <c r="J8" s="57"/>
      <c r="K8" s="57"/>
      <c r="L8" s="57"/>
      <c r="M8" s="58"/>
      <c r="N8" s="75"/>
      <c r="O8" s="68"/>
      <c r="P8" s="68"/>
      <c r="Q8" s="68"/>
      <c r="R8" s="76"/>
      <c r="S8" s="33"/>
      <c r="T8" s="42"/>
    </row>
    <row r="9" spans="1:21" ht="15.2" customHeight="1">
      <c r="A9" s="45"/>
      <c r="B9" s="38" t="str">
        <f>IF(Vorlage!B9&lt;&gt;"",Vorlage!B9,"")</f>
        <v>Optische Verarbeitung der Oberflächen</v>
      </c>
      <c r="C9" s="38"/>
      <c r="D9" s="69"/>
      <c r="E9" s="70"/>
      <c r="F9" s="71"/>
      <c r="G9" s="70"/>
      <c r="H9" s="71"/>
      <c r="I9" s="59"/>
      <c r="J9" s="60"/>
      <c r="K9" s="61"/>
      <c r="L9" s="60"/>
      <c r="M9" s="62"/>
      <c r="N9" s="71"/>
      <c r="O9" s="70"/>
      <c r="P9" s="71"/>
      <c r="Q9" s="70"/>
      <c r="R9" s="77"/>
      <c r="S9" s="38" t="str">
        <f>IF(Vorlage!S9&lt;&gt;0,Vorlage!S9,"")</f>
        <v/>
      </c>
      <c r="T9" s="39"/>
      <c r="U9" s="14" t="str">
        <f>IF(COUNTIF((E9:Q9),"x")&gt;1,"Bitte nur ein Kreuz setzen!","")</f>
        <v/>
      </c>
    </row>
    <row r="10" spans="1:21" ht="15.2" customHeight="1">
      <c r="A10" s="45"/>
      <c r="B10" s="38" t="str">
        <f>IF(Vorlage!B10&lt;&gt;"",Vorlage!B10,"")</f>
        <v>Anzahl der möglichen Positionierungen des Patienten</v>
      </c>
      <c r="C10" s="38"/>
      <c r="D10" s="69"/>
      <c r="E10" s="70"/>
      <c r="F10" s="71"/>
      <c r="G10" s="70"/>
      <c r="H10" s="71"/>
      <c r="I10" s="59"/>
      <c r="J10" s="60"/>
      <c r="K10" s="61"/>
      <c r="L10" s="60"/>
      <c r="M10" s="62"/>
      <c r="N10" s="71"/>
      <c r="O10" s="70"/>
      <c r="P10" s="71"/>
      <c r="Q10" s="70"/>
      <c r="R10" s="77"/>
      <c r="S10" s="38" t="str">
        <f>IF(Vorlage!S10&lt;&gt;0,Vorlage!S10,"")</f>
        <v/>
      </c>
      <c r="T10" s="39"/>
      <c r="U10" s="14" t="str">
        <f t="shared" ref="U10:U18" si="0">IF(COUNTIF((E10:Q10),"x")&gt;1,"Bitte nur ein Kreuz setzen!","")</f>
        <v/>
      </c>
    </row>
    <row r="11" spans="1:21" ht="15.2" customHeight="1">
      <c r="A11" s="45"/>
      <c r="B11" s="38" t="str">
        <f>IF(Vorlage!B11&lt;&gt;"",Vorlage!B11,"")</f>
        <v>Eindruck des Bedienkonzeptes (intraoperativ)</v>
      </c>
      <c r="C11" s="38"/>
      <c r="D11" s="69"/>
      <c r="E11" s="70"/>
      <c r="F11" s="71"/>
      <c r="G11" s="70"/>
      <c r="H11" s="71"/>
      <c r="I11" s="59"/>
      <c r="J11" s="60"/>
      <c r="K11" s="61"/>
      <c r="L11" s="60"/>
      <c r="M11" s="62"/>
      <c r="N11" s="71"/>
      <c r="O11" s="70"/>
      <c r="P11" s="71"/>
      <c r="Q11" s="70"/>
      <c r="R11" s="77"/>
      <c r="S11" s="38" t="str">
        <f>IF(Vorlage!S11&lt;&gt;0,Vorlage!S11,"")</f>
        <v/>
      </c>
      <c r="T11" s="39"/>
      <c r="U11" s="14" t="str">
        <f t="shared" si="0"/>
        <v/>
      </c>
    </row>
    <row r="12" spans="1:21" ht="15.2" hidden="1" customHeight="1">
      <c r="A12" s="45"/>
      <c r="B12" s="38" t="str">
        <f>IF(Vorlage!B12&lt;&gt;"",Vorlage!B12,"")</f>
        <v/>
      </c>
      <c r="C12" s="38"/>
      <c r="D12" s="69"/>
      <c r="E12" s="70"/>
      <c r="F12" s="71"/>
      <c r="G12" s="70"/>
      <c r="H12" s="71"/>
      <c r="I12" s="59"/>
      <c r="J12" s="60"/>
      <c r="K12" s="61"/>
      <c r="L12" s="60"/>
      <c r="M12" s="62"/>
      <c r="N12" s="71"/>
      <c r="O12" s="70"/>
      <c r="P12" s="71"/>
      <c r="Q12" s="70"/>
      <c r="R12" s="77"/>
      <c r="S12" s="38" t="str">
        <f>IF(Vorlage!S12&lt;&gt;0,Vorlage!S12,"")</f>
        <v/>
      </c>
      <c r="T12" s="39"/>
      <c r="U12" s="14" t="str">
        <f t="shared" si="0"/>
        <v/>
      </c>
    </row>
    <row r="13" spans="1:21" ht="15.2" hidden="1" customHeight="1">
      <c r="A13" s="45"/>
      <c r="B13" s="38" t="str">
        <f>IF(Vorlage!B13&lt;&gt;"",Vorlage!B13,"")</f>
        <v/>
      </c>
      <c r="C13" s="38"/>
      <c r="D13" s="69"/>
      <c r="E13" s="70"/>
      <c r="F13" s="71"/>
      <c r="G13" s="70"/>
      <c r="H13" s="71"/>
      <c r="I13" s="59"/>
      <c r="J13" s="60"/>
      <c r="K13" s="61"/>
      <c r="L13" s="60"/>
      <c r="M13" s="62"/>
      <c r="N13" s="71"/>
      <c r="O13" s="70"/>
      <c r="P13" s="71"/>
      <c r="Q13" s="70"/>
      <c r="R13" s="77"/>
      <c r="S13" s="38" t="str">
        <f>IF(Vorlage!S13&lt;&gt;0,Vorlage!S13,"")</f>
        <v/>
      </c>
      <c r="T13" s="39"/>
      <c r="U13" s="14" t="str">
        <f t="shared" si="0"/>
        <v/>
      </c>
    </row>
    <row r="14" spans="1:21" ht="15.2" hidden="1" customHeight="1">
      <c r="A14" s="45"/>
      <c r="B14" s="49" t="str">
        <f>IF(Vorlage!B14&lt;&gt;"",Vorlage!B14,"")</f>
        <v/>
      </c>
      <c r="C14" s="38"/>
      <c r="D14" s="69"/>
      <c r="E14" s="70"/>
      <c r="F14" s="71"/>
      <c r="G14" s="70"/>
      <c r="H14" s="71"/>
      <c r="I14" s="59"/>
      <c r="J14" s="60"/>
      <c r="K14" s="61"/>
      <c r="L14" s="60"/>
      <c r="M14" s="62"/>
      <c r="N14" s="71"/>
      <c r="O14" s="70"/>
      <c r="P14" s="71"/>
      <c r="Q14" s="70"/>
      <c r="R14" s="77"/>
      <c r="S14" s="38" t="str">
        <f>IF(Vorlage!S14&lt;&gt;0,Vorlage!S14,"")</f>
        <v/>
      </c>
      <c r="T14" s="39"/>
      <c r="U14" s="14" t="str">
        <f t="shared" si="0"/>
        <v/>
      </c>
    </row>
    <row r="15" spans="1:21" ht="15.2" hidden="1" customHeight="1">
      <c r="A15" s="45"/>
      <c r="B15" s="49" t="str">
        <f>IF(Vorlage!B15&lt;&gt;"",Vorlage!B15,"")</f>
        <v/>
      </c>
      <c r="C15" s="38"/>
      <c r="D15" s="69"/>
      <c r="E15" s="70"/>
      <c r="F15" s="71"/>
      <c r="G15" s="70"/>
      <c r="H15" s="71"/>
      <c r="I15" s="59"/>
      <c r="J15" s="60"/>
      <c r="K15" s="61"/>
      <c r="L15" s="60"/>
      <c r="M15" s="62"/>
      <c r="N15" s="71"/>
      <c r="O15" s="70"/>
      <c r="P15" s="71"/>
      <c r="Q15" s="70"/>
      <c r="R15" s="77"/>
      <c r="S15" s="38" t="str">
        <f>IF(Vorlage!S15&lt;&gt;0,Vorlage!S15,"")</f>
        <v/>
      </c>
      <c r="T15" s="39"/>
      <c r="U15" s="14" t="str">
        <f t="shared" si="0"/>
        <v/>
      </c>
    </row>
    <row r="16" spans="1:21" ht="15.2" hidden="1" customHeight="1">
      <c r="A16" s="45"/>
      <c r="B16" s="49" t="str">
        <f>IF(Vorlage!B16&lt;&gt;"",Vorlage!B16,"")</f>
        <v/>
      </c>
      <c r="C16" s="38"/>
      <c r="D16" s="69"/>
      <c r="E16" s="70"/>
      <c r="F16" s="71"/>
      <c r="G16" s="70"/>
      <c r="H16" s="71"/>
      <c r="I16" s="59"/>
      <c r="J16" s="60"/>
      <c r="K16" s="61"/>
      <c r="L16" s="60"/>
      <c r="M16" s="62"/>
      <c r="N16" s="71"/>
      <c r="O16" s="70"/>
      <c r="P16" s="71"/>
      <c r="Q16" s="70"/>
      <c r="R16" s="77"/>
      <c r="S16" s="38" t="str">
        <f>IF(Vorlage!S16&lt;&gt;0,Vorlage!S16,"")</f>
        <v/>
      </c>
      <c r="T16" s="39"/>
      <c r="U16" s="14" t="str">
        <f t="shared" si="0"/>
        <v/>
      </c>
    </row>
    <row r="17" spans="1:21" ht="15.2" hidden="1" customHeight="1">
      <c r="A17" s="45"/>
      <c r="B17" s="49" t="str">
        <f>IF(Vorlage!B17&lt;&gt;"",Vorlage!B17,"")</f>
        <v/>
      </c>
      <c r="C17" s="38"/>
      <c r="D17" s="69"/>
      <c r="E17" s="70"/>
      <c r="F17" s="71"/>
      <c r="G17" s="70"/>
      <c r="H17" s="71"/>
      <c r="I17" s="59"/>
      <c r="J17" s="60"/>
      <c r="K17" s="61"/>
      <c r="L17" s="60"/>
      <c r="M17" s="62"/>
      <c r="N17" s="71"/>
      <c r="O17" s="70"/>
      <c r="P17" s="71"/>
      <c r="Q17" s="70"/>
      <c r="R17" s="77"/>
      <c r="S17" s="38" t="str">
        <f>IF(Vorlage!S17&lt;&gt;0,Vorlage!S17,"")</f>
        <v/>
      </c>
      <c r="T17" s="39"/>
      <c r="U17" s="14" t="str">
        <f t="shared" si="0"/>
        <v/>
      </c>
    </row>
    <row r="18" spans="1:21" ht="15.2" hidden="1" customHeight="1">
      <c r="A18" s="45"/>
      <c r="B18" s="49" t="str">
        <f>IF(Vorlage!B18&lt;&gt;"",Vorlage!B18,"")</f>
        <v/>
      </c>
      <c r="C18" s="38"/>
      <c r="D18" s="69"/>
      <c r="E18" s="70"/>
      <c r="F18" s="71"/>
      <c r="G18" s="70"/>
      <c r="H18" s="71"/>
      <c r="I18" s="59"/>
      <c r="J18" s="60"/>
      <c r="K18" s="61"/>
      <c r="L18" s="60"/>
      <c r="M18" s="62"/>
      <c r="N18" s="71"/>
      <c r="O18" s="70"/>
      <c r="P18" s="71"/>
      <c r="Q18" s="70"/>
      <c r="R18" s="77"/>
      <c r="S18" s="38" t="str">
        <f>IF(Vorlage!S18&lt;&gt;0,Vorlage!S18,"")</f>
        <v/>
      </c>
      <c r="T18" s="39"/>
      <c r="U18" s="14" t="str">
        <f t="shared" si="0"/>
        <v/>
      </c>
    </row>
    <row r="19" spans="1:21" ht="15.2" customHeight="1" thickBot="1">
      <c r="A19" s="46"/>
      <c r="B19" s="47"/>
      <c r="C19" s="40"/>
      <c r="D19" s="72"/>
      <c r="E19" s="73"/>
      <c r="F19" s="73"/>
      <c r="G19" s="73"/>
      <c r="H19" s="73"/>
      <c r="I19" s="63"/>
      <c r="J19" s="64"/>
      <c r="K19" s="64"/>
      <c r="L19" s="64"/>
      <c r="M19" s="65"/>
      <c r="N19" s="73"/>
      <c r="O19" s="73"/>
      <c r="P19" s="73"/>
      <c r="Q19" s="73"/>
      <c r="R19" s="78"/>
      <c r="S19" s="40"/>
      <c r="T19" s="41"/>
      <c r="U19" s="15"/>
    </row>
    <row r="20" spans="1:21" ht="17.850000000000001" customHeight="1">
      <c r="A20" s="50" t="str">
        <f>+Vorlage!A20</f>
        <v>OP- Tisch Säule</v>
      </c>
      <c r="B20" s="38"/>
      <c r="C20" s="38"/>
      <c r="D20" s="69"/>
      <c r="E20" s="71"/>
      <c r="F20" s="71"/>
      <c r="G20" s="71"/>
      <c r="H20" s="71"/>
      <c r="I20" s="59"/>
      <c r="J20" s="61"/>
      <c r="K20" s="61"/>
      <c r="L20" s="61"/>
      <c r="M20" s="62"/>
      <c r="N20" s="71"/>
      <c r="O20" s="71"/>
      <c r="P20" s="71"/>
      <c r="Q20" s="71"/>
      <c r="R20" s="77"/>
      <c r="S20" s="38"/>
      <c r="T20" s="39"/>
      <c r="U20" s="15"/>
    </row>
    <row r="21" spans="1:21" ht="15.2" customHeight="1">
      <c r="A21" s="50"/>
      <c r="B21" s="38" t="str">
        <f>IF(Vorlage!B21&lt;&gt;"",Vorlage!B21,"")</f>
        <v>Drehbereich, Bedienkonzept für die Drehung</v>
      </c>
      <c r="C21" s="38"/>
      <c r="D21" s="69"/>
      <c r="E21" s="70"/>
      <c r="F21" s="71"/>
      <c r="G21" s="70"/>
      <c r="H21" s="71"/>
      <c r="I21" s="59"/>
      <c r="J21" s="60"/>
      <c r="K21" s="61"/>
      <c r="L21" s="60"/>
      <c r="M21" s="62"/>
      <c r="N21" s="71"/>
      <c r="O21" s="70"/>
      <c r="P21" s="71"/>
      <c r="Q21" s="70"/>
      <c r="R21" s="77"/>
      <c r="S21" s="38" t="str">
        <f>IF(Vorlage!S21&lt;&gt;0,Vorlage!S21,"")</f>
        <v/>
      </c>
      <c r="T21" s="39"/>
      <c r="U21" s="14" t="str">
        <f t="shared" ref="U21:U30" si="1">IF(COUNTIF((E21:Q21),"x")&gt;1,"Bitte nur ein Kreuz setzen!","")</f>
        <v/>
      </c>
    </row>
    <row r="22" spans="1:21" ht="15.2" customHeight="1">
      <c r="A22" s="50"/>
      <c r="B22" s="38" t="str">
        <f>IF(Vorlage!B22&lt;&gt;"",Vorlage!B22,"")</f>
        <v>Gesamteindruck zur motorischen Verstellung</v>
      </c>
      <c r="C22" s="38"/>
      <c r="D22" s="69"/>
      <c r="E22" s="70"/>
      <c r="F22" s="71"/>
      <c r="G22" s="70"/>
      <c r="H22" s="71"/>
      <c r="I22" s="59"/>
      <c r="J22" s="60"/>
      <c r="K22" s="61"/>
      <c r="L22" s="60"/>
      <c r="M22" s="62"/>
      <c r="N22" s="71"/>
      <c r="O22" s="70"/>
      <c r="P22" s="71"/>
      <c r="Q22" s="70"/>
      <c r="R22" s="77"/>
      <c r="S22" s="38" t="str">
        <f>IF(Vorlage!S22&lt;&gt;0,Vorlage!S22,"")</f>
        <v/>
      </c>
      <c r="T22" s="39"/>
      <c r="U22" s="14" t="str">
        <f t="shared" si="1"/>
        <v/>
      </c>
    </row>
    <row r="23" spans="1:21" ht="15.2" customHeight="1">
      <c r="A23" s="50"/>
      <c r="B23" s="38" t="str">
        <f>IF(Vorlage!B23&lt;&gt;"",Vorlage!B23,"")</f>
        <v>Anlaufverhalten</v>
      </c>
      <c r="C23" s="38"/>
      <c r="D23" s="69"/>
      <c r="E23" s="70"/>
      <c r="F23" s="71"/>
      <c r="G23" s="70"/>
      <c r="H23" s="71"/>
      <c r="I23" s="59"/>
      <c r="J23" s="60"/>
      <c r="K23" s="61"/>
      <c r="L23" s="60"/>
      <c r="M23" s="62"/>
      <c r="N23" s="71"/>
      <c r="O23" s="70"/>
      <c r="P23" s="71"/>
      <c r="Q23" s="70"/>
      <c r="R23" s="77"/>
      <c r="S23" s="38" t="str">
        <f>IF(Vorlage!S23&lt;&gt;0,Vorlage!S23,"")</f>
        <v/>
      </c>
      <c r="T23" s="39"/>
      <c r="U23" s="14" t="str">
        <f t="shared" si="1"/>
        <v/>
      </c>
    </row>
    <row r="24" spans="1:21" ht="15.2" customHeight="1">
      <c r="A24" s="50"/>
      <c r="B24" s="38" t="str">
        <f>IF(Vorlage!B24&lt;&gt;"",Vorlage!B24,"")</f>
        <v>Verstellmöglichkeiten, Präzision</v>
      </c>
      <c r="C24" s="38"/>
      <c r="D24" s="69"/>
      <c r="E24" s="70"/>
      <c r="F24" s="71"/>
      <c r="G24" s="70"/>
      <c r="H24" s="71"/>
      <c r="I24" s="59"/>
      <c r="J24" s="60"/>
      <c r="K24" s="61"/>
      <c r="L24" s="60"/>
      <c r="M24" s="62"/>
      <c r="N24" s="71"/>
      <c r="O24" s="70"/>
      <c r="P24" s="71"/>
      <c r="Q24" s="70"/>
      <c r="R24" s="77"/>
      <c r="S24" s="38" t="str">
        <f>IF(Vorlage!S24&lt;&gt;0,Vorlage!S24,"")</f>
        <v/>
      </c>
      <c r="T24" s="39"/>
      <c r="U24" s="14" t="str">
        <f t="shared" si="1"/>
        <v/>
      </c>
    </row>
    <row r="25" spans="1:21" ht="15.2" customHeight="1">
      <c r="A25" s="50"/>
      <c r="B25" s="38" t="str">
        <f>IF(Vorlage!B25&lt;&gt;"",Vorlage!B25,"")</f>
        <v>Kollisionsschutz</v>
      </c>
      <c r="C25" s="38"/>
      <c r="D25" s="69"/>
      <c r="E25" s="70"/>
      <c r="F25" s="71"/>
      <c r="G25" s="70"/>
      <c r="H25" s="71"/>
      <c r="I25" s="59"/>
      <c r="J25" s="60"/>
      <c r="K25" s="61"/>
      <c r="L25" s="60"/>
      <c r="M25" s="62"/>
      <c r="N25" s="71"/>
      <c r="O25" s="70"/>
      <c r="P25" s="71"/>
      <c r="Q25" s="70"/>
      <c r="R25" s="77"/>
      <c r="S25" s="38" t="str">
        <f>IF(Vorlage!S25&lt;&gt;0,Vorlage!S25,"")</f>
        <v/>
      </c>
      <c r="T25" s="39"/>
      <c r="U25" s="14" t="str">
        <f t="shared" si="1"/>
        <v/>
      </c>
    </row>
    <row r="26" spans="1:21" ht="15.2" customHeight="1">
      <c r="A26" s="50"/>
      <c r="B26" s="38" t="str">
        <f>IF(Vorlage!B26&lt;&gt;"",Vorlage!B26,"")</f>
        <v>Automatische 0-Stellung</v>
      </c>
      <c r="C26" s="38"/>
      <c r="D26" s="69"/>
      <c r="E26" s="70"/>
      <c r="F26" s="71"/>
      <c r="G26" s="70"/>
      <c r="H26" s="71"/>
      <c r="I26" s="59"/>
      <c r="J26" s="60"/>
      <c r="K26" s="61"/>
      <c r="L26" s="60"/>
      <c r="M26" s="62"/>
      <c r="N26" s="71"/>
      <c r="O26" s="70"/>
      <c r="P26" s="71"/>
      <c r="Q26" s="70"/>
      <c r="R26" s="77"/>
      <c r="S26" s="38" t="str">
        <f>IF(Vorlage!S26&lt;&gt;0,Vorlage!S26,"")</f>
        <v/>
      </c>
      <c r="T26" s="39"/>
      <c r="U26" s="14" t="str">
        <f t="shared" si="1"/>
        <v/>
      </c>
    </row>
    <row r="27" spans="1:21" ht="15.2" customHeight="1">
      <c r="A27" s="50"/>
      <c r="B27" s="38" t="str">
        <f>IF(Vorlage!B27&lt;&gt;"",Vorlage!B27,"")</f>
        <v>Sicherheitskonzept für unbeabsichtigte Verstellung</v>
      </c>
      <c r="C27" s="38"/>
      <c r="D27" s="69"/>
      <c r="E27" s="70"/>
      <c r="F27" s="71"/>
      <c r="G27" s="70"/>
      <c r="H27" s="71"/>
      <c r="I27" s="59"/>
      <c r="J27" s="60"/>
      <c r="K27" s="61"/>
      <c r="L27" s="60"/>
      <c r="M27" s="62"/>
      <c r="N27" s="71"/>
      <c r="O27" s="70"/>
      <c r="P27" s="71"/>
      <c r="Q27" s="70"/>
      <c r="R27" s="77"/>
      <c r="S27" s="38" t="str">
        <f>IF(Vorlage!S27&lt;&gt;0,Vorlage!S27,"")</f>
        <v/>
      </c>
      <c r="T27" s="39"/>
      <c r="U27" s="14" t="str">
        <f t="shared" si="1"/>
        <v/>
      </c>
    </row>
    <row r="28" spans="1:21" ht="15.2" customHeight="1">
      <c r="A28" s="50"/>
      <c r="B28" s="38" t="str">
        <f>IF(Vorlage!B28&lt;&gt;"",Vorlage!B28,"")</f>
        <v>Kombinierte Neigungs- und Kantungsfunktion</v>
      </c>
      <c r="C28" s="38"/>
      <c r="D28" s="69"/>
      <c r="E28" s="70"/>
      <c r="F28" s="71"/>
      <c r="G28" s="70"/>
      <c r="H28" s="71"/>
      <c r="I28" s="59"/>
      <c r="J28" s="60"/>
      <c r="K28" s="61"/>
      <c r="L28" s="60"/>
      <c r="M28" s="62"/>
      <c r="N28" s="71"/>
      <c r="O28" s="70"/>
      <c r="P28" s="71"/>
      <c r="Q28" s="70"/>
      <c r="R28" s="77"/>
      <c r="S28" s="38" t="str">
        <f>IF(Vorlage!S28&lt;&gt;0,Vorlage!S28,"")</f>
        <v/>
      </c>
      <c r="T28" s="39"/>
      <c r="U28" s="14" t="str">
        <f t="shared" si="1"/>
        <v/>
      </c>
    </row>
    <row r="29" spans="1:21" ht="15.2" customHeight="1">
      <c r="A29" s="50"/>
      <c r="B29" s="38" t="str">
        <f>IF(Vorlage!B29&lt;&gt;"",Vorlage!B29,"")</f>
        <v>Akkukapazität (nur bei mobile Säulen)</v>
      </c>
      <c r="C29" s="38"/>
      <c r="D29" s="69"/>
      <c r="E29" s="70"/>
      <c r="F29" s="71"/>
      <c r="G29" s="70"/>
      <c r="H29" s="71"/>
      <c r="I29" s="59"/>
      <c r="J29" s="60"/>
      <c r="K29" s="61"/>
      <c r="L29" s="60"/>
      <c r="M29" s="62"/>
      <c r="N29" s="71"/>
      <c r="O29" s="70"/>
      <c r="P29" s="71"/>
      <c r="Q29" s="70"/>
      <c r="R29" s="77"/>
      <c r="S29" s="38" t="str">
        <f>IF(Vorlage!S29&lt;&gt;0,Vorlage!S29,"")</f>
        <v/>
      </c>
      <c r="T29" s="39"/>
      <c r="U29" s="14" t="str">
        <f t="shared" si="1"/>
        <v/>
      </c>
    </row>
    <row r="30" spans="1:21" ht="15.2" customHeight="1">
      <c r="A30" s="50"/>
      <c r="B30" s="38" t="str">
        <f>IF(Vorlage!B30&lt;&gt;"",Vorlage!B30,"")</f>
        <v>Standfestigkeit (nur bei mobile Säulen)</v>
      </c>
      <c r="C30" s="38"/>
      <c r="D30" s="69"/>
      <c r="E30" s="70"/>
      <c r="F30" s="71"/>
      <c r="G30" s="70"/>
      <c r="H30" s="71"/>
      <c r="I30" s="59"/>
      <c r="J30" s="60"/>
      <c r="K30" s="61"/>
      <c r="L30" s="60"/>
      <c r="M30" s="62"/>
      <c r="N30" s="71"/>
      <c r="O30" s="70"/>
      <c r="P30" s="71"/>
      <c r="Q30" s="70"/>
      <c r="R30" s="77"/>
      <c r="S30" s="38" t="str">
        <f>IF(Vorlage!S30&lt;&gt;0,Vorlage!S30,"")</f>
        <v/>
      </c>
      <c r="T30" s="39"/>
      <c r="U30" s="14" t="str">
        <f t="shared" si="1"/>
        <v/>
      </c>
    </row>
    <row r="31" spans="1:21" ht="15.2" customHeight="1" thickBot="1">
      <c r="A31" s="51"/>
      <c r="B31" s="52" t="s">
        <v>6</v>
      </c>
      <c r="C31" s="40"/>
      <c r="D31" s="72"/>
      <c r="E31" s="73"/>
      <c r="F31" s="73"/>
      <c r="G31" s="73"/>
      <c r="H31" s="73"/>
      <c r="I31" s="63"/>
      <c r="J31" s="64"/>
      <c r="K31" s="64"/>
      <c r="L31" s="64"/>
      <c r="M31" s="65"/>
      <c r="N31" s="73"/>
      <c r="O31" s="73"/>
      <c r="P31" s="73"/>
      <c r="Q31" s="73"/>
      <c r="R31" s="78"/>
      <c r="S31" s="40"/>
      <c r="T31" s="41"/>
      <c r="U31" s="15"/>
    </row>
    <row r="32" spans="1:21" ht="18.75" customHeight="1">
      <c r="A32" s="53" t="str">
        <f>+Vorlage!A32</f>
        <v>OP-Tischplatten</v>
      </c>
      <c r="B32" s="54"/>
      <c r="C32" s="38"/>
      <c r="D32" s="69"/>
      <c r="E32" s="71"/>
      <c r="F32" s="71"/>
      <c r="G32" s="71"/>
      <c r="H32" s="71"/>
      <c r="I32" s="59"/>
      <c r="J32" s="61"/>
      <c r="K32" s="61"/>
      <c r="L32" s="61"/>
      <c r="M32" s="62"/>
      <c r="N32" s="71"/>
      <c r="O32" s="71"/>
      <c r="P32" s="71"/>
      <c r="Q32" s="71"/>
      <c r="R32" s="77"/>
      <c r="S32" s="38"/>
      <c r="T32" s="39"/>
      <c r="U32" s="15"/>
    </row>
    <row r="33" spans="1:21" ht="17.850000000000001" customHeight="1">
      <c r="A33" s="50"/>
      <c r="B33" s="38" t="str">
        <f>IF(Vorlage!B33&lt;&gt;"",Vorlage!B33,"")</f>
        <v>Gesamteindruck (Konzept / Funktionalität)</v>
      </c>
      <c r="C33" s="38"/>
      <c r="D33" s="69"/>
      <c r="E33" s="70"/>
      <c r="F33" s="71"/>
      <c r="G33" s="70"/>
      <c r="H33" s="71"/>
      <c r="I33" s="59"/>
      <c r="J33" s="60"/>
      <c r="K33" s="61"/>
      <c r="L33" s="60"/>
      <c r="M33" s="62"/>
      <c r="N33" s="71"/>
      <c r="O33" s="70"/>
      <c r="P33" s="71"/>
      <c r="Q33" s="70"/>
      <c r="R33" s="77"/>
      <c r="S33" s="38" t="str">
        <f>IF(Vorlage!S33&lt;&gt;0,Vorlage!S33,"")</f>
        <v/>
      </c>
      <c r="T33" s="39"/>
      <c r="U33" s="14" t="str">
        <f t="shared" ref="U33:U42" si="2">IF(COUNTIF((E33:Q33),"x")&gt;1,"Bitte nur ein Kreuz setzen!","")</f>
        <v/>
      </c>
    </row>
    <row r="34" spans="1:21" ht="17.850000000000001" customHeight="1">
      <c r="A34" s="50"/>
      <c r="B34" s="38" t="str">
        <f>IF(Vorlage!B34&lt;&gt;"",Vorlage!B34,"")</f>
        <v>Gesamteindruck zur motorischen Verstellung</v>
      </c>
      <c r="C34" s="38"/>
      <c r="D34" s="69"/>
      <c r="E34" s="70"/>
      <c r="F34" s="71"/>
      <c r="G34" s="70"/>
      <c r="H34" s="71"/>
      <c r="I34" s="59"/>
      <c r="J34" s="60"/>
      <c r="K34" s="61"/>
      <c r="L34" s="60"/>
      <c r="M34" s="62"/>
      <c r="N34" s="71"/>
      <c r="O34" s="70"/>
      <c r="P34" s="71"/>
      <c r="Q34" s="70"/>
      <c r="R34" s="77"/>
      <c r="S34" s="38" t="str">
        <f>IF(Vorlage!S34&lt;&gt;0,Vorlage!S34,"")</f>
        <v/>
      </c>
      <c r="T34" s="39"/>
      <c r="U34" s="14" t="str">
        <f t="shared" si="2"/>
        <v/>
      </c>
    </row>
    <row r="35" spans="1:21" ht="17.850000000000001" customHeight="1">
      <c r="A35" s="50"/>
      <c r="B35" s="38" t="str">
        <f>IF(Vorlage!B35&lt;&gt;"",Vorlage!B35,"")</f>
        <v>Anlaufverhalten</v>
      </c>
      <c r="C35" s="38"/>
      <c r="D35" s="69"/>
      <c r="E35" s="70"/>
      <c r="F35" s="71"/>
      <c r="G35" s="70"/>
      <c r="H35" s="71"/>
      <c r="I35" s="59"/>
      <c r="J35" s="60"/>
      <c r="K35" s="61"/>
      <c r="L35" s="60"/>
      <c r="M35" s="62"/>
      <c r="N35" s="71"/>
      <c r="O35" s="70"/>
      <c r="P35" s="71"/>
      <c r="Q35" s="70"/>
      <c r="R35" s="77"/>
      <c r="S35" s="38" t="str">
        <f>IF(Vorlage!S35&lt;&gt;0,Vorlage!S35,"")</f>
        <v/>
      </c>
      <c r="T35" s="39"/>
      <c r="U35" s="14" t="str">
        <f t="shared" si="2"/>
        <v/>
      </c>
    </row>
    <row r="36" spans="1:21" ht="17.850000000000001" customHeight="1">
      <c r="A36" s="50"/>
      <c r="B36" s="38" t="str">
        <f>IF(Vorlage!B36&lt;&gt;"",Vorlage!B36,"")</f>
        <v>Verstellmöglichkeiten, Präzision</v>
      </c>
      <c r="C36" s="38"/>
      <c r="D36" s="69"/>
      <c r="E36" s="70"/>
      <c r="F36" s="71"/>
      <c r="G36" s="70"/>
      <c r="H36" s="71"/>
      <c r="I36" s="59"/>
      <c r="J36" s="60"/>
      <c r="K36" s="61"/>
      <c r="L36" s="60"/>
      <c r="M36" s="62"/>
      <c r="N36" s="71"/>
      <c r="O36" s="70"/>
      <c r="P36" s="71"/>
      <c r="Q36" s="70"/>
      <c r="R36" s="77"/>
      <c r="S36" s="38" t="str">
        <f>IF(Vorlage!S36&lt;&gt;0,Vorlage!S36,"")</f>
        <v/>
      </c>
      <c r="T36" s="39"/>
      <c r="U36" s="14" t="str">
        <f t="shared" si="2"/>
        <v/>
      </c>
    </row>
    <row r="37" spans="1:21" ht="17.850000000000001" customHeight="1">
      <c r="A37" s="50"/>
      <c r="B37" s="38" t="str">
        <f>IF(Vorlage!B37&lt;&gt;"",Vorlage!B37,"")</f>
        <v>Kollisionsschutz</v>
      </c>
      <c r="C37" s="38"/>
      <c r="D37" s="69"/>
      <c r="E37" s="70"/>
      <c r="F37" s="71"/>
      <c r="G37" s="70"/>
      <c r="H37" s="71"/>
      <c r="I37" s="59"/>
      <c r="J37" s="60"/>
      <c r="K37" s="61"/>
      <c r="L37" s="60"/>
      <c r="M37" s="62"/>
      <c r="N37" s="71"/>
      <c r="O37" s="70"/>
      <c r="P37" s="71"/>
      <c r="Q37" s="70"/>
      <c r="R37" s="77"/>
      <c r="S37" s="38" t="str">
        <f>IF(Vorlage!S37&lt;&gt;0,Vorlage!S37,"")</f>
        <v/>
      </c>
      <c r="T37" s="39"/>
      <c r="U37" s="14" t="str">
        <f t="shared" si="2"/>
        <v/>
      </c>
    </row>
    <row r="38" spans="1:21" ht="17.850000000000001" customHeight="1">
      <c r="A38" s="50"/>
      <c r="B38" s="38" t="str">
        <f>IF(Vorlage!B38&lt;&gt;"",Vorlage!B38,"")</f>
        <v>Automatische 0-Stellung</v>
      </c>
      <c r="C38" s="38"/>
      <c r="D38" s="69"/>
      <c r="E38" s="70"/>
      <c r="F38" s="71"/>
      <c r="G38" s="70"/>
      <c r="H38" s="71"/>
      <c r="I38" s="59"/>
      <c r="J38" s="60"/>
      <c r="K38" s="61"/>
      <c r="L38" s="60"/>
      <c r="M38" s="62"/>
      <c r="N38" s="71"/>
      <c r="O38" s="70"/>
      <c r="P38" s="71"/>
      <c r="Q38" s="70"/>
      <c r="R38" s="77"/>
      <c r="S38" s="38" t="str">
        <f>IF(Vorlage!S38&lt;&gt;0,Vorlage!S38,"")</f>
        <v/>
      </c>
      <c r="T38" s="39"/>
      <c r="U38" s="14" t="str">
        <f t="shared" si="2"/>
        <v/>
      </c>
    </row>
    <row r="39" spans="1:21" ht="17.850000000000001" customHeight="1">
      <c r="A39" s="50"/>
      <c r="B39" s="55" t="str">
        <f>IF(Vorlage!B39&lt;&gt;"",Vorlage!B39,"")</f>
        <v>Sicherheitskonzept für unbeabsichtigte Verstellung</v>
      </c>
      <c r="C39" s="38"/>
      <c r="D39" s="69"/>
      <c r="E39" s="70"/>
      <c r="F39" s="71"/>
      <c r="G39" s="70"/>
      <c r="H39" s="71"/>
      <c r="I39" s="59"/>
      <c r="J39" s="60"/>
      <c r="K39" s="61"/>
      <c r="L39" s="60"/>
      <c r="M39" s="62"/>
      <c r="N39" s="71"/>
      <c r="O39" s="70"/>
      <c r="P39" s="71"/>
      <c r="Q39" s="70"/>
      <c r="R39" s="77"/>
      <c r="S39" s="38" t="str">
        <f>IF(Vorlage!S39&lt;&gt;0,Vorlage!S39,"")</f>
        <v/>
      </c>
      <c r="T39" s="39"/>
      <c r="U39" s="14" t="str">
        <f t="shared" si="2"/>
        <v/>
      </c>
    </row>
    <row r="40" spans="1:21" ht="17.850000000000001" customHeight="1">
      <c r="A40" s="50"/>
      <c r="B40" s="55" t="str">
        <f>IF(Vorlage!B40&lt;&gt;"",Vorlage!B40,"")</f>
        <v>Verstellgeschwindigkeit</v>
      </c>
      <c r="C40" s="38"/>
      <c r="D40" s="69"/>
      <c r="E40" s="70"/>
      <c r="F40" s="71"/>
      <c r="G40" s="70"/>
      <c r="H40" s="71"/>
      <c r="I40" s="59"/>
      <c r="J40" s="60"/>
      <c r="K40" s="61"/>
      <c r="L40" s="60"/>
      <c r="M40" s="62"/>
      <c r="N40" s="71"/>
      <c r="O40" s="70"/>
      <c r="P40" s="71"/>
      <c r="Q40" s="70"/>
      <c r="R40" s="77"/>
      <c r="S40" s="38" t="str">
        <f>IF(Vorlage!S40&lt;&gt;0,Vorlage!S40,"")</f>
        <v/>
      </c>
      <c r="T40" s="39"/>
      <c r="U40" s="14" t="str">
        <f t="shared" si="2"/>
        <v/>
      </c>
    </row>
    <row r="41" spans="1:21" ht="17.850000000000001" customHeight="1">
      <c r="A41" s="50"/>
      <c r="B41" s="55" t="str">
        <f>IF(Vorlage!B41&lt;&gt;"",Vorlage!B41,"")</f>
        <v>Sicherheitskonzept für unmögliche Teilkombinationen</v>
      </c>
      <c r="C41" s="38"/>
      <c r="D41" s="69"/>
      <c r="E41" s="70"/>
      <c r="F41" s="71"/>
      <c r="G41" s="70"/>
      <c r="H41" s="71"/>
      <c r="I41" s="59"/>
      <c r="J41" s="60"/>
      <c r="K41" s="61"/>
      <c r="L41" s="60"/>
      <c r="M41" s="62"/>
      <c r="N41" s="71"/>
      <c r="O41" s="70"/>
      <c r="P41" s="71"/>
      <c r="Q41" s="70"/>
      <c r="R41" s="77"/>
      <c r="S41" s="38" t="str">
        <f>IF(Vorlage!S41&lt;&gt;0,Vorlage!S41,"")</f>
        <v/>
      </c>
      <c r="T41" s="39"/>
      <c r="U41" s="14" t="str">
        <f t="shared" si="2"/>
        <v/>
      </c>
    </row>
    <row r="42" spans="1:21" ht="17.850000000000001" customHeight="1">
      <c r="A42" s="50"/>
      <c r="B42" s="55" t="str">
        <f>IF(Vorlage!B42&lt;&gt;"",Vorlage!B42,"")</f>
        <v>Gesamteindruck zur Röntgendurchlässigkeit</v>
      </c>
      <c r="C42" s="38"/>
      <c r="D42" s="69"/>
      <c r="E42" s="70"/>
      <c r="F42" s="71"/>
      <c r="G42" s="70"/>
      <c r="H42" s="71"/>
      <c r="I42" s="59"/>
      <c r="J42" s="60"/>
      <c r="K42" s="61"/>
      <c r="L42" s="60"/>
      <c r="M42" s="62"/>
      <c r="N42" s="71"/>
      <c r="O42" s="70"/>
      <c r="P42" s="71"/>
      <c r="Q42" s="70"/>
      <c r="R42" s="77"/>
      <c r="S42" s="38" t="str">
        <f>IF(Vorlage!S42&lt;&gt;0,Vorlage!S42,"")</f>
        <v/>
      </c>
      <c r="T42" s="39"/>
      <c r="U42" s="14" t="str">
        <f t="shared" si="2"/>
        <v/>
      </c>
    </row>
    <row r="43" spans="1:21" ht="15.2" customHeight="1" thickBot="1">
      <c r="A43" s="51"/>
      <c r="B43" s="52" t="s">
        <v>6</v>
      </c>
      <c r="C43" s="40"/>
      <c r="D43" s="69"/>
      <c r="E43" s="71"/>
      <c r="F43" s="71"/>
      <c r="G43" s="71"/>
      <c r="H43" s="71"/>
      <c r="I43" s="59"/>
      <c r="J43" s="61"/>
      <c r="K43" s="61"/>
      <c r="L43" s="61"/>
      <c r="M43" s="62"/>
      <c r="N43" s="71"/>
      <c r="O43" s="71"/>
      <c r="P43" s="71"/>
      <c r="Q43" s="71"/>
      <c r="R43" s="77"/>
      <c r="S43" s="40"/>
      <c r="T43" s="41"/>
      <c r="U43" s="15"/>
    </row>
    <row r="44" spans="1:21" ht="17.850000000000001" customHeight="1">
      <c r="A44" s="50" t="str">
        <f>+Vorlage!A44</f>
        <v>Polster der OP-Tische</v>
      </c>
      <c r="B44" s="38"/>
      <c r="C44" s="38"/>
      <c r="D44" s="74"/>
      <c r="E44" s="68"/>
      <c r="F44" s="68"/>
      <c r="G44" s="68"/>
      <c r="H44" s="68"/>
      <c r="I44" s="66"/>
      <c r="J44" s="57"/>
      <c r="K44" s="57"/>
      <c r="L44" s="57"/>
      <c r="M44" s="58"/>
      <c r="N44" s="68"/>
      <c r="O44" s="68"/>
      <c r="P44" s="68"/>
      <c r="Q44" s="68"/>
      <c r="R44" s="76"/>
      <c r="S44" s="38" t="str">
        <f>IF(Vorlage!S44&lt;&gt;0,Vorlage!S44,"")</f>
        <v/>
      </c>
      <c r="T44" s="39"/>
      <c r="U44" s="15"/>
    </row>
    <row r="45" spans="1:21" ht="17.850000000000001" customHeight="1">
      <c r="A45" s="50"/>
      <c r="B45" s="38" t="str">
        <f>IF(Vorlage!B45&lt;&gt;"",Vorlage!B45,"")</f>
        <v>Oberfläche und Verarbeitung</v>
      </c>
      <c r="C45" s="38"/>
      <c r="D45" s="69"/>
      <c r="E45" s="70"/>
      <c r="F45" s="71"/>
      <c r="G45" s="70"/>
      <c r="H45" s="71"/>
      <c r="I45" s="59"/>
      <c r="J45" s="60"/>
      <c r="K45" s="61"/>
      <c r="L45" s="60"/>
      <c r="M45" s="62"/>
      <c r="N45" s="71"/>
      <c r="O45" s="70"/>
      <c r="P45" s="71"/>
      <c r="Q45" s="70"/>
      <c r="R45" s="77"/>
      <c r="S45" s="38" t="str">
        <f>IF(Vorlage!S45&lt;&gt;0,Vorlage!S45,"")</f>
        <v/>
      </c>
      <c r="T45" s="39"/>
      <c r="U45" s="14" t="str">
        <f t="shared" ref="U45:U54" si="3">IF(COUNTIF((E45:Q45),"x")&gt;1,"Bitte nur ein Kreuz setzen!","")</f>
        <v/>
      </c>
    </row>
    <row r="46" spans="1:21" ht="17.850000000000001" customHeight="1">
      <c r="A46" s="50"/>
      <c r="B46" s="38" t="str">
        <f>IF(Vorlage!B46&lt;&gt;"",Vorlage!B46,"")</f>
        <v>Antidekubitus-Prophylaxe</v>
      </c>
      <c r="C46" s="38"/>
      <c r="D46" s="69"/>
      <c r="E46" s="70"/>
      <c r="F46" s="71"/>
      <c r="G46" s="70"/>
      <c r="H46" s="71"/>
      <c r="I46" s="59"/>
      <c r="J46" s="60"/>
      <c r="K46" s="61"/>
      <c r="L46" s="60"/>
      <c r="M46" s="62"/>
      <c r="N46" s="71"/>
      <c r="O46" s="70"/>
      <c r="P46" s="71"/>
      <c r="Q46" s="70"/>
      <c r="R46" s="77"/>
      <c r="S46" s="38" t="str">
        <f>IF(Vorlage!S46&lt;&gt;0,Vorlage!S46,"")</f>
        <v/>
      </c>
      <c r="T46" s="39"/>
      <c r="U46" s="14" t="str">
        <f t="shared" si="3"/>
        <v/>
      </c>
    </row>
    <row r="47" spans="1:21" ht="17.850000000000001" customHeight="1">
      <c r="A47" s="50"/>
      <c r="B47" s="38" t="str">
        <f>IF(Vorlage!B47&lt;&gt;"",Vorlage!B47,"")</f>
        <v>Wärmeleitfähigkeit</v>
      </c>
      <c r="C47" s="38"/>
      <c r="D47" s="69"/>
      <c r="E47" s="70"/>
      <c r="F47" s="71"/>
      <c r="G47" s="70"/>
      <c r="H47" s="71"/>
      <c r="I47" s="59"/>
      <c r="J47" s="60"/>
      <c r="K47" s="61"/>
      <c r="L47" s="60"/>
      <c r="M47" s="62"/>
      <c r="N47" s="71"/>
      <c r="O47" s="70"/>
      <c r="P47" s="71"/>
      <c r="Q47" s="70"/>
      <c r="R47" s="77"/>
      <c r="S47" s="38" t="str">
        <f>IF(Vorlage!S47&lt;&gt;0,Vorlage!S47,"")</f>
        <v/>
      </c>
      <c r="T47" s="39"/>
      <c r="U47" s="14" t="str">
        <f t="shared" si="3"/>
        <v/>
      </c>
    </row>
    <row r="48" spans="1:21" ht="17.850000000000001" customHeight="1">
      <c r="A48" s="50"/>
      <c r="B48" s="38" t="str">
        <f>IF(Vorlage!B48&lt;&gt;"",Vorlage!B48,"")</f>
        <v>Lagerungskomfort</v>
      </c>
      <c r="C48" s="38"/>
      <c r="D48" s="69"/>
      <c r="E48" s="70"/>
      <c r="F48" s="71"/>
      <c r="G48" s="70"/>
      <c r="H48" s="71"/>
      <c r="I48" s="59"/>
      <c r="J48" s="60"/>
      <c r="K48" s="61"/>
      <c r="L48" s="60"/>
      <c r="M48" s="62"/>
      <c r="N48" s="71"/>
      <c r="O48" s="70"/>
      <c r="P48" s="71"/>
      <c r="Q48" s="70"/>
      <c r="R48" s="77"/>
      <c r="S48" s="38" t="str">
        <f>IF(Vorlage!S48&lt;&gt;0,Vorlage!S48,"")</f>
        <v/>
      </c>
      <c r="T48" s="39"/>
      <c r="U48" s="14" t="str">
        <f t="shared" si="3"/>
        <v/>
      </c>
    </row>
    <row r="49" spans="1:21" ht="17.850000000000001" hidden="1" customHeight="1">
      <c r="A49" s="50"/>
      <c r="B49" s="38" t="str">
        <f>IF(Vorlage!B49&lt;&gt;"",Vorlage!B49,"")</f>
        <v/>
      </c>
      <c r="C49" s="38"/>
      <c r="D49" s="69"/>
      <c r="E49" s="70"/>
      <c r="F49" s="71"/>
      <c r="G49" s="70"/>
      <c r="H49" s="71"/>
      <c r="I49" s="59"/>
      <c r="J49" s="60"/>
      <c r="K49" s="61"/>
      <c r="L49" s="60"/>
      <c r="M49" s="62"/>
      <c r="N49" s="71"/>
      <c r="O49" s="70"/>
      <c r="P49" s="71"/>
      <c r="Q49" s="70"/>
      <c r="R49" s="77"/>
      <c r="S49" s="38" t="str">
        <f>IF(Vorlage!S49&lt;&gt;0,Vorlage!S49,"")</f>
        <v/>
      </c>
      <c r="T49" s="39"/>
      <c r="U49" s="14" t="str">
        <f t="shared" si="3"/>
        <v/>
      </c>
    </row>
    <row r="50" spans="1:21" ht="17.850000000000001" hidden="1" customHeight="1">
      <c r="A50" s="50"/>
      <c r="B50" s="38" t="str">
        <f>IF(Vorlage!B50&lt;&gt;"",Vorlage!B50,"")</f>
        <v/>
      </c>
      <c r="C50" s="38"/>
      <c r="D50" s="69"/>
      <c r="E50" s="70"/>
      <c r="F50" s="71"/>
      <c r="G50" s="70"/>
      <c r="H50" s="71"/>
      <c r="I50" s="59"/>
      <c r="J50" s="60"/>
      <c r="K50" s="61"/>
      <c r="L50" s="60"/>
      <c r="M50" s="62"/>
      <c r="N50" s="71"/>
      <c r="O50" s="70"/>
      <c r="P50" s="71"/>
      <c r="Q50" s="70"/>
      <c r="R50" s="77"/>
      <c r="S50" s="38" t="str">
        <f>IF(Vorlage!S50&lt;&gt;0,Vorlage!S50,"")</f>
        <v/>
      </c>
      <c r="T50" s="39"/>
      <c r="U50" s="14" t="str">
        <f t="shared" si="3"/>
        <v/>
      </c>
    </row>
    <row r="51" spans="1:21" ht="17.850000000000001" hidden="1" customHeight="1">
      <c r="A51" s="50"/>
      <c r="B51" s="38" t="str">
        <f>IF(Vorlage!B51&lt;&gt;"",Vorlage!B51,"")</f>
        <v/>
      </c>
      <c r="C51" s="38"/>
      <c r="D51" s="69"/>
      <c r="E51" s="70"/>
      <c r="F51" s="71"/>
      <c r="G51" s="70"/>
      <c r="H51" s="71"/>
      <c r="I51" s="59"/>
      <c r="J51" s="60"/>
      <c r="K51" s="61"/>
      <c r="L51" s="60"/>
      <c r="M51" s="62"/>
      <c r="N51" s="71"/>
      <c r="O51" s="70"/>
      <c r="P51" s="71"/>
      <c r="Q51" s="70"/>
      <c r="R51" s="77"/>
      <c r="S51" s="38" t="str">
        <f>IF(Vorlage!S51&lt;&gt;0,Vorlage!S51,"")</f>
        <v/>
      </c>
      <c r="T51" s="39"/>
      <c r="U51" s="14" t="str">
        <f t="shared" si="3"/>
        <v/>
      </c>
    </row>
    <row r="52" spans="1:21" ht="17.850000000000001" hidden="1" customHeight="1">
      <c r="A52" s="50"/>
      <c r="B52" s="38" t="str">
        <f>IF(Vorlage!B52&lt;&gt;"",Vorlage!B52,"")</f>
        <v/>
      </c>
      <c r="C52" s="38"/>
      <c r="D52" s="69"/>
      <c r="E52" s="70"/>
      <c r="F52" s="71"/>
      <c r="G52" s="70"/>
      <c r="H52" s="71"/>
      <c r="I52" s="59"/>
      <c r="J52" s="60"/>
      <c r="K52" s="61"/>
      <c r="L52" s="60"/>
      <c r="M52" s="62"/>
      <c r="N52" s="71"/>
      <c r="O52" s="70"/>
      <c r="P52" s="71"/>
      <c r="Q52" s="70"/>
      <c r="R52" s="77"/>
      <c r="S52" s="38" t="str">
        <f>IF(Vorlage!S52&lt;&gt;0,Vorlage!S52,"")</f>
        <v/>
      </c>
      <c r="T52" s="39"/>
      <c r="U52" s="14" t="str">
        <f t="shared" si="3"/>
        <v/>
      </c>
    </row>
    <row r="53" spans="1:21" ht="17.850000000000001" hidden="1" customHeight="1">
      <c r="A53" s="50"/>
      <c r="B53" s="55" t="str">
        <f>IF(Vorlage!B53&lt;&gt;"",Vorlage!B53,"")</f>
        <v/>
      </c>
      <c r="C53" s="38"/>
      <c r="D53" s="69"/>
      <c r="E53" s="70"/>
      <c r="F53" s="71"/>
      <c r="G53" s="70"/>
      <c r="H53" s="71"/>
      <c r="I53" s="59"/>
      <c r="J53" s="60"/>
      <c r="K53" s="61"/>
      <c r="L53" s="60"/>
      <c r="M53" s="62"/>
      <c r="N53" s="71"/>
      <c r="O53" s="70"/>
      <c r="P53" s="71"/>
      <c r="Q53" s="70"/>
      <c r="R53" s="77"/>
      <c r="S53" s="38" t="str">
        <f>IF(Vorlage!S53&lt;&gt;0,Vorlage!S53,"")</f>
        <v/>
      </c>
      <c r="T53" s="39"/>
      <c r="U53" s="14" t="str">
        <f t="shared" si="3"/>
        <v/>
      </c>
    </row>
    <row r="54" spans="1:21" ht="17.850000000000001" hidden="1" customHeight="1">
      <c r="A54" s="50"/>
      <c r="B54" s="55" t="str">
        <f>IF(Vorlage!B54&lt;&gt;"",Vorlage!B54,"")</f>
        <v/>
      </c>
      <c r="C54" s="38"/>
      <c r="D54" s="69"/>
      <c r="E54" s="70"/>
      <c r="F54" s="71"/>
      <c r="G54" s="70"/>
      <c r="H54" s="71"/>
      <c r="I54" s="59"/>
      <c r="J54" s="60"/>
      <c r="K54" s="61"/>
      <c r="L54" s="60"/>
      <c r="M54" s="62"/>
      <c r="N54" s="71"/>
      <c r="O54" s="70"/>
      <c r="P54" s="71"/>
      <c r="Q54" s="70"/>
      <c r="R54" s="77"/>
      <c r="S54" s="38" t="str">
        <f>IF(Vorlage!S54&lt;&gt;0,Vorlage!S54,"")</f>
        <v/>
      </c>
      <c r="T54" s="39"/>
      <c r="U54" s="14" t="str">
        <f t="shared" si="3"/>
        <v/>
      </c>
    </row>
    <row r="55" spans="1:21" ht="15.2" customHeight="1" thickBot="1">
      <c r="A55" s="51"/>
      <c r="B55" s="52" t="s">
        <v>6</v>
      </c>
      <c r="C55" s="52"/>
      <c r="D55" s="72"/>
      <c r="E55" s="73"/>
      <c r="F55" s="73"/>
      <c r="G55" s="73"/>
      <c r="H55" s="73"/>
      <c r="I55" s="63"/>
      <c r="J55" s="64"/>
      <c r="K55" s="64"/>
      <c r="L55" s="64"/>
      <c r="M55" s="65"/>
      <c r="N55" s="73"/>
      <c r="O55" s="73"/>
      <c r="P55" s="73"/>
      <c r="Q55" s="73"/>
      <c r="R55" s="78"/>
      <c r="S55" s="40"/>
      <c r="T55" s="41"/>
      <c r="U55" s="15"/>
    </row>
    <row r="56" spans="1:21" ht="17.850000000000001" customHeight="1">
      <c r="A56" s="50" t="str">
        <f>+Vorlage!A56</f>
        <v>OP-Tischplatten-Transporter bzw. Fahrbarkeit</v>
      </c>
      <c r="B56" s="38"/>
      <c r="C56" s="38"/>
      <c r="D56" s="69"/>
      <c r="E56" s="71"/>
      <c r="F56" s="71"/>
      <c r="G56" s="71"/>
      <c r="H56" s="71"/>
      <c r="I56" s="59"/>
      <c r="J56" s="61"/>
      <c r="K56" s="61"/>
      <c r="L56" s="61"/>
      <c r="M56" s="62"/>
      <c r="N56" s="71"/>
      <c r="O56" s="71"/>
      <c r="P56" s="71"/>
      <c r="Q56" s="71"/>
      <c r="R56" s="77"/>
      <c r="S56" s="38"/>
      <c r="T56" s="39"/>
      <c r="U56" s="15"/>
    </row>
    <row r="57" spans="1:21" ht="15.2" customHeight="1">
      <c r="A57" s="45"/>
      <c r="B57" s="38" t="str">
        <f>IF(Vorlage!B57&lt;&gt;"",Vorlage!B57,"")</f>
        <v>Gesamteindruck zur Wendigkeit</v>
      </c>
      <c r="C57" s="38"/>
      <c r="D57" s="69"/>
      <c r="E57" s="70"/>
      <c r="F57" s="71"/>
      <c r="G57" s="70"/>
      <c r="H57" s="71"/>
      <c r="I57" s="59"/>
      <c r="J57" s="60"/>
      <c r="K57" s="61"/>
      <c r="L57" s="60"/>
      <c r="M57" s="62"/>
      <c r="N57" s="71"/>
      <c r="O57" s="70"/>
      <c r="P57" s="71"/>
      <c r="Q57" s="70"/>
      <c r="R57" s="77"/>
      <c r="S57" s="38" t="str">
        <f>IF(Vorlage!S57&lt;&gt;0,Vorlage!S57,"")</f>
        <v/>
      </c>
      <c r="T57" s="39"/>
      <c r="U57" s="14" t="str">
        <f t="shared" ref="U57:U66" si="4">IF(COUNTIF((E57:Q57),"x")&gt;1,"Bitte nur ein Kreuz setzen!","")</f>
        <v/>
      </c>
    </row>
    <row r="58" spans="1:21" ht="15.2" customHeight="1">
      <c r="A58" s="45"/>
      <c r="B58" s="38" t="str">
        <f>IF(Vorlage!B58&lt;&gt;"",Vorlage!B58,"")</f>
        <v>Anordnung der Bedienelemente</v>
      </c>
      <c r="C58" s="38"/>
      <c r="D58" s="69"/>
      <c r="E58" s="70"/>
      <c r="F58" s="71"/>
      <c r="G58" s="70"/>
      <c r="H58" s="71"/>
      <c r="I58" s="59"/>
      <c r="J58" s="60"/>
      <c r="K58" s="61"/>
      <c r="L58" s="60"/>
      <c r="M58" s="62"/>
      <c r="N58" s="71"/>
      <c r="O58" s="70"/>
      <c r="P58" s="71"/>
      <c r="Q58" s="70"/>
      <c r="R58" s="77"/>
      <c r="S58" s="38" t="str">
        <f>IF(Vorlage!S58&lt;&gt;0,Vorlage!S58,"")</f>
        <v/>
      </c>
      <c r="T58" s="39"/>
      <c r="U58" s="14" t="str">
        <f t="shared" si="4"/>
        <v/>
      </c>
    </row>
    <row r="59" spans="1:21" ht="15.2" customHeight="1">
      <c r="A59" s="45"/>
      <c r="B59" s="38" t="str">
        <f>IF(Vorlage!B59&lt;&gt;"",Vorlage!B59,"")</f>
        <v>Verstellmöglichkeiten der OP-Tischplatte auf dem Transporter</v>
      </c>
      <c r="C59" s="38"/>
      <c r="D59" s="69"/>
      <c r="E59" s="70"/>
      <c r="F59" s="71"/>
      <c r="G59" s="70"/>
      <c r="H59" s="71"/>
      <c r="I59" s="59"/>
      <c r="J59" s="60"/>
      <c r="K59" s="61"/>
      <c r="L59" s="60"/>
      <c r="M59" s="62"/>
      <c r="N59" s="71"/>
      <c r="O59" s="70"/>
      <c r="P59" s="71"/>
      <c r="Q59" s="70"/>
      <c r="R59" s="77"/>
      <c r="S59" s="38" t="str">
        <f>IF(Vorlage!S59&lt;&gt;0,Vorlage!S59,"")</f>
        <v/>
      </c>
      <c r="T59" s="39"/>
      <c r="U59" s="14" t="str">
        <f t="shared" si="4"/>
        <v/>
      </c>
    </row>
    <row r="60" spans="1:21" ht="15.2" customHeight="1">
      <c r="A60" s="45"/>
      <c r="B60" s="38" t="str">
        <f>IF(Vorlage!B60&lt;&gt;"",Vorlage!B60,"")</f>
        <v>Schocklagerungsposition auf dem Transporter</v>
      </c>
      <c r="C60" s="38"/>
      <c r="D60" s="69"/>
      <c r="E60" s="70"/>
      <c r="F60" s="71"/>
      <c r="G60" s="70"/>
      <c r="H60" s="71"/>
      <c r="I60" s="59"/>
      <c r="J60" s="60"/>
      <c r="K60" s="61"/>
      <c r="L60" s="60"/>
      <c r="M60" s="62"/>
      <c r="N60" s="71"/>
      <c r="O60" s="70"/>
      <c r="P60" s="71"/>
      <c r="Q60" s="70"/>
      <c r="R60" s="77"/>
      <c r="S60" s="38" t="str">
        <f>IF(Vorlage!S60&lt;&gt;0,Vorlage!S60,"")</f>
        <v/>
      </c>
      <c r="T60" s="39"/>
      <c r="U60" s="14" t="str">
        <f t="shared" si="4"/>
        <v/>
      </c>
    </row>
    <row r="61" spans="1:21" ht="15.2" hidden="1" customHeight="1">
      <c r="A61" s="45"/>
      <c r="B61" s="38" t="str">
        <f>IF(Vorlage!B61&lt;&gt;"",Vorlage!B61,"")</f>
        <v/>
      </c>
      <c r="C61" s="38"/>
      <c r="D61" s="69"/>
      <c r="E61" s="70"/>
      <c r="F61" s="71"/>
      <c r="G61" s="70"/>
      <c r="H61" s="71"/>
      <c r="I61" s="59"/>
      <c r="J61" s="60"/>
      <c r="K61" s="61"/>
      <c r="L61" s="60"/>
      <c r="M61" s="62"/>
      <c r="N61" s="71"/>
      <c r="O61" s="70"/>
      <c r="P61" s="71"/>
      <c r="Q61" s="70"/>
      <c r="R61" s="77"/>
      <c r="S61" s="38" t="str">
        <f>IF(Vorlage!S61&lt;&gt;0,Vorlage!S61,"")</f>
        <v/>
      </c>
      <c r="T61" s="39"/>
      <c r="U61" s="14" t="str">
        <f t="shared" si="4"/>
        <v/>
      </c>
    </row>
    <row r="62" spans="1:21" ht="15" hidden="1" customHeight="1">
      <c r="A62" s="45"/>
      <c r="B62" s="38" t="str">
        <f>IF(Vorlage!B62&lt;&gt;"",Vorlage!B62,"")</f>
        <v/>
      </c>
      <c r="C62" s="38"/>
      <c r="D62" s="69"/>
      <c r="E62" s="70"/>
      <c r="F62" s="71"/>
      <c r="G62" s="70"/>
      <c r="H62" s="71"/>
      <c r="I62" s="59"/>
      <c r="J62" s="60"/>
      <c r="K62" s="61"/>
      <c r="L62" s="60"/>
      <c r="M62" s="62"/>
      <c r="N62" s="71"/>
      <c r="O62" s="70"/>
      <c r="P62" s="71"/>
      <c r="Q62" s="70"/>
      <c r="R62" s="77"/>
      <c r="S62" s="38" t="str">
        <f>IF(Vorlage!S62&lt;&gt;0,Vorlage!S62,"")</f>
        <v/>
      </c>
      <c r="T62" s="39"/>
      <c r="U62" s="14" t="str">
        <f t="shared" si="4"/>
        <v/>
      </c>
    </row>
    <row r="63" spans="1:21" ht="15" hidden="1" customHeight="1">
      <c r="A63" s="45"/>
      <c r="B63" s="38" t="str">
        <f>IF(Vorlage!B63&lt;&gt;"",Vorlage!B63,"")</f>
        <v/>
      </c>
      <c r="C63" s="38"/>
      <c r="D63" s="69"/>
      <c r="E63" s="70"/>
      <c r="F63" s="71"/>
      <c r="G63" s="70"/>
      <c r="H63" s="71"/>
      <c r="I63" s="59"/>
      <c r="J63" s="60"/>
      <c r="K63" s="61"/>
      <c r="L63" s="60"/>
      <c r="M63" s="62"/>
      <c r="N63" s="71"/>
      <c r="O63" s="70"/>
      <c r="P63" s="71"/>
      <c r="Q63" s="70"/>
      <c r="R63" s="77"/>
      <c r="S63" s="38" t="str">
        <f>IF(Vorlage!S63&lt;&gt;0,Vorlage!S63,"")</f>
        <v/>
      </c>
      <c r="T63" s="39"/>
      <c r="U63" s="14" t="str">
        <f t="shared" si="4"/>
        <v/>
      </c>
    </row>
    <row r="64" spans="1:21" ht="15" hidden="1" customHeight="1">
      <c r="A64" s="45"/>
      <c r="B64" s="38" t="str">
        <f>IF(Vorlage!B64&lt;&gt;"",Vorlage!B64,"")</f>
        <v/>
      </c>
      <c r="C64" s="38"/>
      <c r="D64" s="69"/>
      <c r="E64" s="70"/>
      <c r="F64" s="71"/>
      <c r="G64" s="70"/>
      <c r="H64" s="71"/>
      <c r="I64" s="59"/>
      <c r="J64" s="60"/>
      <c r="K64" s="61"/>
      <c r="L64" s="60"/>
      <c r="M64" s="62"/>
      <c r="N64" s="71"/>
      <c r="O64" s="70"/>
      <c r="P64" s="71"/>
      <c r="Q64" s="70"/>
      <c r="R64" s="77"/>
      <c r="S64" s="38" t="str">
        <f>IF(Vorlage!S64&lt;&gt;0,Vorlage!S64,"")</f>
        <v/>
      </c>
      <c r="T64" s="39"/>
      <c r="U64" s="14" t="str">
        <f t="shared" si="4"/>
        <v/>
      </c>
    </row>
    <row r="65" spans="1:21" ht="15" hidden="1" customHeight="1">
      <c r="A65" s="45"/>
      <c r="B65" s="38" t="str">
        <f>IF(Vorlage!B65&lt;&gt;"",Vorlage!B65,"")</f>
        <v/>
      </c>
      <c r="C65" s="38"/>
      <c r="D65" s="69"/>
      <c r="E65" s="70"/>
      <c r="F65" s="71"/>
      <c r="G65" s="70"/>
      <c r="H65" s="71"/>
      <c r="I65" s="59"/>
      <c r="J65" s="60"/>
      <c r="K65" s="61"/>
      <c r="L65" s="60"/>
      <c r="M65" s="62"/>
      <c r="N65" s="71"/>
      <c r="O65" s="70"/>
      <c r="P65" s="71"/>
      <c r="Q65" s="70"/>
      <c r="R65" s="77"/>
      <c r="S65" s="38" t="str">
        <f>IF(Vorlage!S65&lt;&gt;0,Vorlage!S65,"")</f>
        <v/>
      </c>
      <c r="T65" s="39"/>
      <c r="U65" s="14" t="str">
        <f t="shared" si="4"/>
        <v/>
      </c>
    </row>
    <row r="66" spans="1:21" ht="15" hidden="1" customHeight="1">
      <c r="A66" s="45"/>
      <c r="B66" s="38" t="str">
        <f>IF(Vorlage!B66&lt;&gt;"",Vorlage!B66,"")</f>
        <v/>
      </c>
      <c r="C66" s="38"/>
      <c r="D66" s="69"/>
      <c r="E66" s="70"/>
      <c r="F66" s="71"/>
      <c r="G66" s="70"/>
      <c r="H66" s="71"/>
      <c r="I66" s="59"/>
      <c r="J66" s="60"/>
      <c r="K66" s="61"/>
      <c r="L66" s="60"/>
      <c r="M66" s="62"/>
      <c r="N66" s="71"/>
      <c r="O66" s="70"/>
      <c r="P66" s="71"/>
      <c r="Q66" s="70"/>
      <c r="R66" s="77"/>
      <c r="S66" s="38" t="str">
        <f>IF(Vorlage!S66&lt;&gt;0,Vorlage!S66,"")</f>
        <v/>
      </c>
      <c r="T66" s="39"/>
      <c r="U66" s="14" t="str">
        <f t="shared" si="4"/>
        <v/>
      </c>
    </row>
    <row r="67" spans="1:21" ht="15.2" customHeight="1" thickBot="1">
      <c r="A67" s="46"/>
      <c r="B67" s="40"/>
      <c r="C67" s="40"/>
      <c r="D67" s="72"/>
      <c r="E67" s="73"/>
      <c r="F67" s="73"/>
      <c r="G67" s="73"/>
      <c r="H67" s="73"/>
      <c r="I67" s="63"/>
      <c r="J67" s="64"/>
      <c r="K67" s="64"/>
      <c r="L67" s="64"/>
      <c r="M67" s="65"/>
      <c r="N67" s="73"/>
      <c r="O67" s="73"/>
      <c r="P67" s="73"/>
      <c r="Q67" s="73"/>
      <c r="R67" s="78"/>
      <c r="S67" s="40"/>
      <c r="T67" s="41"/>
    </row>
    <row r="68" spans="1:21" ht="17.850000000000001" customHeight="1">
      <c r="A68" s="50" t="str">
        <f>+Vorlage!A68</f>
        <v>Einzelbewertung - Szenario</v>
      </c>
      <c r="B68" s="38"/>
      <c r="C68" s="38"/>
      <c r="D68" s="69"/>
      <c r="E68" s="71"/>
      <c r="F68" s="71"/>
      <c r="G68" s="71"/>
      <c r="H68" s="71"/>
      <c r="I68" s="59"/>
      <c r="J68" s="61"/>
      <c r="K68" s="61"/>
      <c r="L68" s="61"/>
      <c r="M68" s="62"/>
      <c r="N68" s="71"/>
      <c r="O68" s="71"/>
      <c r="P68" s="71"/>
      <c r="Q68" s="71"/>
      <c r="R68" s="77"/>
      <c r="S68" s="38"/>
      <c r="T68" s="39"/>
      <c r="U68" s="15"/>
    </row>
    <row r="69" spans="1:21" ht="15.2" customHeight="1">
      <c r="A69" s="45"/>
      <c r="B69" s="38" t="str">
        <f>IF(Vorlage!B69&lt;&gt;"",Vorlage!B69,"")</f>
        <v>Bewertung der erforderlichen Schritte zur Vorbereitung</v>
      </c>
      <c r="C69" s="38"/>
      <c r="D69" s="69"/>
      <c r="E69" s="70"/>
      <c r="F69" s="71"/>
      <c r="G69" s="70"/>
      <c r="H69" s="71"/>
      <c r="I69" s="59"/>
      <c r="J69" s="60"/>
      <c r="K69" s="61"/>
      <c r="L69" s="60"/>
      <c r="M69" s="62"/>
      <c r="N69" s="71"/>
      <c r="O69" s="70"/>
      <c r="P69" s="71"/>
      <c r="Q69" s="70"/>
      <c r="R69" s="77"/>
      <c r="S69" s="38" t="str">
        <f>IF(Vorlage!S69&lt;&gt;0,Vorlage!S69,"")</f>
        <v/>
      </c>
      <c r="T69" s="39"/>
      <c r="U69" s="14" t="str">
        <f t="shared" ref="U69:U78" si="5">IF(COUNTIF((E69:Q69),"x")&gt;1,"Bitte nur ein Kreuz setzen!","")</f>
        <v/>
      </c>
    </row>
    <row r="70" spans="1:21" ht="15.2" customHeight="1">
      <c r="A70" s="45"/>
      <c r="B70" s="38" t="str">
        <f>IF(Vorlage!B70&lt;&gt;"",Vorlage!B70,"")</f>
        <v>Bewertung der Beweglichkeit und des Verfahrens</v>
      </c>
      <c r="C70" s="38"/>
      <c r="D70" s="69"/>
      <c r="E70" s="70"/>
      <c r="F70" s="71"/>
      <c r="G70" s="70"/>
      <c r="H70" s="71"/>
      <c r="I70" s="59"/>
      <c r="J70" s="60"/>
      <c r="K70" s="61"/>
      <c r="L70" s="60"/>
      <c r="M70" s="62"/>
      <c r="N70" s="71"/>
      <c r="O70" s="70"/>
      <c r="P70" s="71"/>
      <c r="Q70" s="70"/>
      <c r="R70" s="77"/>
      <c r="S70" s="38" t="str">
        <f>IF(Vorlage!S70&lt;&gt;0,Vorlage!S70,"")</f>
        <v/>
      </c>
      <c r="T70" s="39"/>
      <c r="U70" s="14" t="str">
        <f t="shared" si="5"/>
        <v/>
      </c>
    </row>
    <row r="71" spans="1:21" ht="15.2" customHeight="1">
      <c r="A71" s="45"/>
      <c r="B71" s="38" t="str">
        <f>IF(Vorlage!B71&lt;&gt;"",Vorlage!B71,"")</f>
        <v>Abrüstung und manuelle Reinigung</v>
      </c>
      <c r="C71" s="38"/>
      <c r="D71" s="69"/>
      <c r="E71" s="70"/>
      <c r="F71" s="71"/>
      <c r="G71" s="70"/>
      <c r="H71" s="71"/>
      <c r="I71" s="59"/>
      <c r="J71" s="60"/>
      <c r="K71" s="61"/>
      <c r="L71" s="60"/>
      <c r="M71" s="62"/>
      <c r="N71" s="71"/>
      <c r="O71" s="70"/>
      <c r="P71" s="71"/>
      <c r="Q71" s="70"/>
      <c r="R71" s="77"/>
      <c r="S71" s="38" t="str">
        <f>IF(Vorlage!S71&lt;&gt;0,Vorlage!S71,"")</f>
        <v/>
      </c>
      <c r="T71" s="39"/>
      <c r="U71" s="14" t="str">
        <f t="shared" si="5"/>
        <v/>
      </c>
    </row>
    <row r="72" spans="1:21" ht="15.2" customHeight="1">
      <c r="A72" s="45"/>
      <c r="B72" s="38" t="str">
        <f>IF(Vorlage!B72&lt;&gt;"",Vorlage!B72,"")</f>
        <v/>
      </c>
      <c r="C72" s="38"/>
      <c r="D72" s="69"/>
      <c r="E72" s="70"/>
      <c r="F72" s="71"/>
      <c r="G72" s="70"/>
      <c r="H72" s="71"/>
      <c r="I72" s="59"/>
      <c r="J72" s="60"/>
      <c r="K72" s="61"/>
      <c r="L72" s="60"/>
      <c r="M72" s="62"/>
      <c r="N72" s="71"/>
      <c r="O72" s="70"/>
      <c r="P72" s="71"/>
      <c r="Q72" s="70"/>
      <c r="R72" s="77"/>
      <c r="S72" s="38" t="str">
        <f>IF(Vorlage!S72&lt;&gt;0,Vorlage!S72,"")</f>
        <v/>
      </c>
      <c r="T72" s="39"/>
      <c r="U72" s="14" t="str">
        <f t="shared" si="5"/>
        <v/>
      </c>
    </row>
    <row r="73" spans="1:21" ht="15.2" hidden="1" customHeight="1">
      <c r="A73" s="45"/>
      <c r="B73" s="38" t="str">
        <f>IF(Vorlage!B73&lt;&gt;"",Vorlage!B73,"")</f>
        <v/>
      </c>
      <c r="C73" s="38"/>
      <c r="D73" s="69"/>
      <c r="E73" s="70"/>
      <c r="F73" s="71"/>
      <c r="G73" s="70"/>
      <c r="H73" s="71"/>
      <c r="I73" s="59"/>
      <c r="J73" s="60"/>
      <c r="K73" s="61"/>
      <c r="L73" s="60"/>
      <c r="M73" s="62"/>
      <c r="N73" s="71"/>
      <c r="O73" s="70"/>
      <c r="P73" s="71"/>
      <c r="Q73" s="70"/>
      <c r="R73" s="77"/>
      <c r="S73" s="38" t="str">
        <f>IF(Vorlage!S73&lt;&gt;0,Vorlage!S73,"")</f>
        <v/>
      </c>
      <c r="T73" s="39"/>
      <c r="U73" s="14" t="str">
        <f t="shared" si="5"/>
        <v/>
      </c>
    </row>
    <row r="74" spans="1:21" ht="15" hidden="1" customHeight="1">
      <c r="A74" s="45"/>
      <c r="B74" s="38" t="str">
        <f>IF(Vorlage!B74&lt;&gt;"",Vorlage!B74,"")</f>
        <v/>
      </c>
      <c r="C74" s="38"/>
      <c r="D74" s="69"/>
      <c r="E74" s="70"/>
      <c r="F74" s="71"/>
      <c r="G74" s="70"/>
      <c r="H74" s="71"/>
      <c r="I74" s="59"/>
      <c r="J74" s="60"/>
      <c r="K74" s="61"/>
      <c r="L74" s="60"/>
      <c r="M74" s="62"/>
      <c r="N74" s="71"/>
      <c r="O74" s="70"/>
      <c r="P74" s="71"/>
      <c r="Q74" s="70"/>
      <c r="R74" s="77"/>
      <c r="S74" s="38" t="str">
        <f>IF(Vorlage!S74&lt;&gt;0,Vorlage!S74,"")</f>
        <v/>
      </c>
      <c r="T74" s="39"/>
      <c r="U74" s="14" t="str">
        <f t="shared" si="5"/>
        <v/>
      </c>
    </row>
    <row r="75" spans="1:21" ht="15" hidden="1" customHeight="1">
      <c r="A75" s="45"/>
      <c r="B75" s="38" t="str">
        <f>IF(Vorlage!B75&lt;&gt;"",Vorlage!B75,"")</f>
        <v/>
      </c>
      <c r="C75" s="38"/>
      <c r="D75" s="69"/>
      <c r="E75" s="70"/>
      <c r="F75" s="71"/>
      <c r="G75" s="70"/>
      <c r="H75" s="71"/>
      <c r="I75" s="59"/>
      <c r="J75" s="60"/>
      <c r="K75" s="61"/>
      <c r="L75" s="60"/>
      <c r="M75" s="62"/>
      <c r="N75" s="71"/>
      <c r="O75" s="70"/>
      <c r="P75" s="71"/>
      <c r="Q75" s="70"/>
      <c r="R75" s="77"/>
      <c r="S75" s="38" t="str">
        <f>IF(Vorlage!S75&lt;&gt;0,Vorlage!S75,"")</f>
        <v/>
      </c>
      <c r="T75" s="39"/>
      <c r="U75" s="14" t="str">
        <f t="shared" si="5"/>
        <v/>
      </c>
    </row>
    <row r="76" spans="1:21" ht="15" hidden="1" customHeight="1">
      <c r="A76" s="45"/>
      <c r="B76" s="38" t="str">
        <f>IF(Vorlage!B76&lt;&gt;"",Vorlage!B76,"")</f>
        <v/>
      </c>
      <c r="C76" s="38"/>
      <c r="D76" s="69"/>
      <c r="E76" s="70"/>
      <c r="F76" s="71"/>
      <c r="G76" s="70"/>
      <c r="H76" s="71"/>
      <c r="I76" s="59"/>
      <c r="J76" s="60"/>
      <c r="K76" s="61"/>
      <c r="L76" s="60"/>
      <c r="M76" s="62"/>
      <c r="N76" s="71"/>
      <c r="O76" s="70"/>
      <c r="P76" s="71"/>
      <c r="Q76" s="70"/>
      <c r="R76" s="77"/>
      <c r="S76" s="38" t="str">
        <f>IF(Vorlage!S76&lt;&gt;0,Vorlage!S76,"")</f>
        <v/>
      </c>
      <c r="T76" s="39"/>
      <c r="U76" s="14" t="str">
        <f t="shared" si="5"/>
        <v/>
      </c>
    </row>
    <row r="77" spans="1:21" ht="15" hidden="1" customHeight="1">
      <c r="A77" s="45"/>
      <c r="B77" s="38" t="str">
        <f>IF(Vorlage!B77&lt;&gt;"",Vorlage!B77,"")</f>
        <v/>
      </c>
      <c r="C77" s="38"/>
      <c r="D77" s="69"/>
      <c r="E77" s="70"/>
      <c r="F77" s="71"/>
      <c r="G77" s="70"/>
      <c r="H77" s="71"/>
      <c r="I77" s="59"/>
      <c r="J77" s="60"/>
      <c r="K77" s="61"/>
      <c r="L77" s="60"/>
      <c r="M77" s="62"/>
      <c r="N77" s="71"/>
      <c r="O77" s="70"/>
      <c r="P77" s="71"/>
      <c r="Q77" s="70"/>
      <c r="R77" s="77"/>
      <c r="S77" s="38" t="str">
        <f>IF(Vorlage!S77&lt;&gt;0,Vorlage!S77,"")</f>
        <v/>
      </c>
      <c r="T77" s="39"/>
      <c r="U77" s="14" t="str">
        <f t="shared" si="5"/>
        <v/>
      </c>
    </row>
    <row r="78" spans="1:21" ht="15" hidden="1" customHeight="1">
      <c r="A78" s="45"/>
      <c r="B78" s="38" t="str">
        <f>IF(Vorlage!B78&lt;&gt;"",Vorlage!B78,"")</f>
        <v/>
      </c>
      <c r="C78" s="38"/>
      <c r="D78" s="69"/>
      <c r="E78" s="70"/>
      <c r="F78" s="71"/>
      <c r="G78" s="70"/>
      <c r="H78" s="71"/>
      <c r="I78" s="59"/>
      <c r="J78" s="60"/>
      <c r="K78" s="61"/>
      <c r="L78" s="60"/>
      <c r="M78" s="62"/>
      <c r="N78" s="71"/>
      <c r="O78" s="70"/>
      <c r="P78" s="71"/>
      <c r="Q78" s="70"/>
      <c r="R78" s="77"/>
      <c r="S78" s="38" t="str">
        <f>IF(Vorlage!S78&lt;&gt;0,Vorlage!S78,"")</f>
        <v/>
      </c>
      <c r="T78" s="39"/>
      <c r="U78" s="14" t="str">
        <f t="shared" si="5"/>
        <v/>
      </c>
    </row>
    <row r="79" spans="1:21" ht="15.2" customHeight="1" thickBot="1">
      <c r="A79" s="46"/>
      <c r="B79" s="40"/>
      <c r="C79" s="40"/>
      <c r="D79" s="72"/>
      <c r="E79" s="73"/>
      <c r="F79" s="73"/>
      <c r="G79" s="73"/>
      <c r="H79" s="73"/>
      <c r="I79" s="63"/>
      <c r="J79" s="64"/>
      <c r="K79" s="64"/>
      <c r="L79" s="64"/>
      <c r="M79" s="65"/>
      <c r="N79" s="73"/>
      <c r="O79" s="73"/>
      <c r="P79" s="73"/>
      <c r="Q79" s="73"/>
      <c r="R79" s="78"/>
      <c r="S79" s="40"/>
      <c r="T79" s="41"/>
    </row>
    <row r="80" spans="1:21" ht="17.850000000000001" customHeight="1">
      <c r="A80" s="50" t="str">
        <f>+Vorlage!A80</f>
        <v>OP-Tisch-Fernbedienung</v>
      </c>
      <c r="B80" s="38"/>
      <c r="C80" s="38"/>
      <c r="D80" s="69"/>
      <c r="E80" s="71"/>
      <c r="F80" s="71"/>
      <c r="G80" s="71"/>
      <c r="H80" s="71"/>
      <c r="I80" s="59"/>
      <c r="J80" s="61"/>
      <c r="K80" s="61"/>
      <c r="L80" s="61"/>
      <c r="M80" s="62"/>
      <c r="N80" s="71"/>
      <c r="O80" s="71"/>
      <c r="P80" s="71"/>
      <c r="Q80" s="71"/>
      <c r="R80" s="77"/>
      <c r="S80" s="38"/>
      <c r="T80" s="39"/>
      <c r="U80" s="15"/>
    </row>
    <row r="81" spans="1:21" ht="15.2" customHeight="1">
      <c r="A81" s="45"/>
      <c r="B81" s="38" t="str">
        <f>IF(Vorlage!B81&lt;&gt;"",Vorlage!B81,"")</f>
        <v>Gesamteindruck der Verarbeitung</v>
      </c>
      <c r="C81" s="38"/>
      <c r="D81" s="69"/>
      <c r="E81" s="70"/>
      <c r="F81" s="71"/>
      <c r="G81" s="70"/>
      <c r="H81" s="71"/>
      <c r="I81" s="59"/>
      <c r="J81" s="60"/>
      <c r="K81" s="61"/>
      <c r="L81" s="60"/>
      <c r="M81" s="62"/>
      <c r="N81" s="71"/>
      <c r="O81" s="70"/>
      <c r="P81" s="71"/>
      <c r="Q81" s="70"/>
      <c r="R81" s="77"/>
      <c r="S81" s="38" t="str">
        <f>IF(Vorlage!S81&lt;&gt;0,Vorlage!S81,"")</f>
        <v/>
      </c>
      <c r="T81" s="39"/>
      <c r="U81" s="14" t="str">
        <f t="shared" ref="U81:U90" si="6">IF(COUNTIF((E81:Q81),"x")&gt;1,"Bitte nur ein Kreuz setzen!","")</f>
        <v/>
      </c>
    </row>
    <row r="82" spans="1:21" ht="15.2" customHeight="1">
      <c r="A82" s="45"/>
      <c r="B82" s="38" t="str">
        <f>IF(Vorlage!B82&lt;&gt;"",Vorlage!B82,"")</f>
        <v>Eindruck des Bedienkonzeptes (intraoperativ)</v>
      </c>
      <c r="C82" s="38"/>
      <c r="D82" s="69"/>
      <c r="E82" s="70"/>
      <c r="F82" s="71"/>
      <c r="G82" s="70"/>
      <c r="H82" s="71"/>
      <c r="I82" s="59"/>
      <c r="J82" s="60"/>
      <c r="K82" s="61"/>
      <c r="L82" s="60"/>
      <c r="M82" s="62"/>
      <c r="N82" s="71"/>
      <c r="O82" s="70"/>
      <c r="P82" s="71"/>
      <c r="Q82" s="70"/>
      <c r="R82" s="77"/>
      <c r="S82" s="38" t="str">
        <f>IF(Vorlage!S82&lt;&gt;0,Vorlage!S82,"")</f>
        <v/>
      </c>
      <c r="T82" s="39"/>
      <c r="U82" s="14" t="str">
        <f t="shared" si="6"/>
        <v/>
      </c>
    </row>
    <row r="83" spans="1:21" ht="15.2" customHeight="1">
      <c r="A83" s="45"/>
      <c r="B83" s="38" t="str">
        <f>IF(Vorlage!B83&lt;&gt;"",Vorlage!B83,"")</f>
        <v>Umfang der Verstellmöglichkeiten</v>
      </c>
      <c r="C83" s="38"/>
      <c r="D83" s="69"/>
      <c r="E83" s="70"/>
      <c r="F83" s="71"/>
      <c r="G83" s="70"/>
      <c r="H83" s="71"/>
      <c r="I83" s="59"/>
      <c r="J83" s="60"/>
      <c r="K83" s="61"/>
      <c r="L83" s="60"/>
      <c r="M83" s="62"/>
      <c r="N83" s="71"/>
      <c r="O83" s="70"/>
      <c r="P83" s="71"/>
      <c r="Q83" s="70"/>
      <c r="R83" s="77"/>
      <c r="S83" s="38" t="str">
        <f>IF(Vorlage!S83&lt;&gt;0,Vorlage!S83,"")</f>
        <v/>
      </c>
      <c r="T83" s="39"/>
      <c r="U83" s="14" t="str">
        <f t="shared" si="6"/>
        <v/>
      </c>
    </row>
    <row r="84" spans="1:21" ht="15.2" customHeight="1">
      <c r="A84" s="45"/>
      <c r="B84" s="38" t="str">
        <f>IF(Vorlage!B84&lt;&gt;"",Vorlage!B84,"")</f>
        <v>Art und Umfang der optischen Informationen</v>
      </c>
      <c r="C84" s="38"/>
      <c r="D84" s="69"/>
      <c r="E84" s="70"/>
      <c r="F84" s="71"/>
      <c r="G84" s="70"/>
      <c r="H84" s="71"/>
      <c r="I84" s="59"/>
      <c r="J84" s="60"/>
      <c r="K84" s="61"/>
      <c r="L84" s="60"/>
      <c r="M84" s="62"/>
      <c r="N84" s="71"/>
      <c r="O84" s="70"/>
      <c r="P84" s="71"/>
      <c r="Q84" s="70"/>
      <c r="R84" s="77"/>
      <c r="S84" s="38" t="str">
        <f>IF(Vorlage!S84&lt;&gt;0,Vorlage!S84,"")</f>
        <v/>
      </c>
      <c r="T84" s="39"/>
      <c r="U84" s="14" t="str">
        <f t="shared" si="6"/>
        <v/>
      </c>
    </row>
    <row r="85" spans="1:21" ht="15.2" hidden="1" customHeight="1">
      <c r="A85" s="45"/>
      <c r="B85" s="38" t="str">
        <f>IF(Vorlage!B85&lt;&gt;"",Vorlage!B85,"")</f>
        <v/>
      </c>
      <c r="C85" s="38"/>
      <c r="D85" s="69"/>
      <c r="E85" s="70"/>
      <c r="F85" s="71"/>
      <c r="G85" s="70"/>
      <c r="H85" s="71"/>
      <c r="I85" s="59"/>
      <c r="J85" s="60"/>
      <c r="K85" s="61"/>
      <c r="L85" s="60"/>
      <c r="M85" s="62"/>
      <c r="N85" s="71"/>
      <c r="O85" s="70"/>
      <c r="P85" s="71"/>
      <c r="Q85" s="70"/>
      <c r="R85" s="77"/>
      <c r="S85" s="38" t="str">
        <f>IF(Vorlage!S85&lt;&gt;0,Vorlage!S85,"")</f>
        <v/>
      </c>
      <c r="T85" s="39"/>
      <c r="U85" s="14" t="str">
        <f t="shared" si="6"/>
        <v/>
      </c>
    </row>
    <row r="86" spans="1:21" ht="15" hidden="1" customHeight="1">
      <c r="A86" s="45"/>
      <c r="B86" s="38" t="str">
        <f>IF(Vorlage!B86&lt;&gt;"",Vorlage!B86,"")</f>
        <v/>
      </c>
      <c r="C86" s="38"/>
      <c r="D86" s="69"/>
      <c r="E86" s="70"/>
      <c r="F86" s="71"/>
      <c r="G86" s="70"/>
      <c r="H86" s="71"/>
      <c r="I86" s="59"/>
      <c r="J86" s="60"/>
      <c r="K86" s="61"/>
      <c r="L86" s="60"/>
      <c r="M86" s="62"/>
      <c r="N86" s="71"/>
      <c r="O86" s="70"/>
      <c r="P86" s="71"/>
      <c r="Q86" s="70"/>
      <c r="R86" s="77"/>
      <c r="S86" s="38" t="str">
        <f>IF(Vorlage!S86&lt;&gt;0,Vorlage!S86,"")</f>
        <v/>
      </c>
      <c r="T86" s="39"/>
      <c r="U86" s="14" t="str">
        <f t="shared" si="6"/>
        <v/>
      </c>
    </row>
    <row r="87" spans="1:21" ht="15" hidden="1" customHeight="1">
      <c r="A87" s="45"/>
      <c r="B87" s="38" t="str">
        <f>IF(Vorlage!B87&lt;&gt;"",Vorlage!B87,"")</f>
        <v/>
      </c>
      <c r="C87" s="38"/>
      <c r="D87" s="69"/>
      <c r="E87" s="70"/>
      <c r="F87" s="71"/>
      <c r="G87" s="70"/>
      <c r="H87" s="71"/>
      <c r="I87" s="59"/>
      <c r="J87" s="60"/>
      <c r="K87" s="61"/>
      <c r="L87" s="60"/>
      <c r="M87" s="62"/>
      <c r="N87" s="71"/>
      <c r="O87" s="70"/>
      <c r="P87" s="71"/>
      <c r="Q87" s="70"/>
      <c r="R87" s="77"/>
      <c r="S87" s="38" t="str">
        <f>IF(Vorlage!S87&lt;&gt;0,Vorlage!S87,"")</f>
        <v/>
      </c>
      <c r="T87" s="39"/>
      <c r="U87" s="14" t="str">
        <f t="shared" si="6"/>
        <v/>
      </c>
    </row>
    <row r="88" spans="1:21" ht="15" hidden="1" customHeight="1">
      <c r="A88" s="45"/>
      <c r="B88" s="38" t="str">
        <f>IF(Vorlage!B88&lt;&gt;"",Vorlage!B88,"")</f>
        <v/>
      </c>
      <c r="C88" s="38"/>
      <c r="D88" s="69"/>
      <c r="E88" s="70"/>
      <c r="F88" s="71"/>
      <c r="G88" s="70"/>
      <c r="H88" s="71"/>
      <c r="I88" s="59"/>
      <c r="J88" s="60"/>
      <c r="K88" s="61"/>
      <c r="L88" s="60"/>
      <c r="M88" s="62"/>
      <c r="N88" s="71"/>
      <c r="O88" s="70"/>
      <c r="P88" s="71"/>
      <c r="Q88" s="70"/>
      <c r="R88" s="77"/>
      <c r="S88" s="38" t="str">
        <f>IF(Vorlage!S88&lt;&gt;0,Vorlage!S88,"")</f>
        <v/>
      </c>
      <c r="T88" s="39"/>
      <c r="U88" s="14" t="str">
        <f t="shared" si="6"/>
        <v/>
      </c>
    </row>
    <row r="89" spans="1:21" ht="15" hidden="1" customHeight="1">
      <c r="A89" s="45"/>
      <c r="B89" s="38" t="str">
        <f>IF(Vorlage!B89&lt;&gt;"",Vorlage!B89,"")</f>
        <v/>
      </c>
      <c r="C89" s="38"/>
      <c r="D89" s="69"/>
      <c r="E89" s="70"/>
      <c r="F89" s="71"/>
      <c r="G89" s="70"/>
      <c r="H89" s="71"/>
      <c r="I89" s="59"/>
      <c r="J89" s="60"/>
      <c r="K89" s="61"/>
      <c r="L89" s="60"/>
      <c r="M89" s="62"/>
      <c r="N89" s="71"/>
      <c r="O89" s="70"/>
      <c r="P89" s="71"/>
      <c r="Q89" s="70"/>
      <c r="R89" s="77"/>
      <c r="S89" s="38" t="str">
        <f>IF(Vorlage!S89&lt;&gt;0,Vorlage!S89,"")</f>
        <v/>
      </c>
      <c r="T89" s="39"/>
      <c r="U89" s="14" t="str">
        <f t="shared" si="6"/>
        <v/>
      </c>
    </row>
    <row r="90" spans="1:21" ht="15" hidden="1" customHeight="1">
      <c r="A90" s="45"/>
      <c r="B90" s="38" t="str">
        <f>IF(Vorlage!B90&lt;&gt;"",Vorlage!B90,"")</f>
        <v/>
      </c>
      <c r="C90" s="38"/>
      <c r="D90" s="69"/>
      <c r="E90" s="70"/>
      <c r="F90" s="71"/>
      <c r="G90" s="70"/>
      <c r="H90" s="71"/>
      <c r="I90" s="59"/>
      <c r="J90" s="60"/>
      <c r="K90" s="61"/>
      <c r="L90" s="60"/>
      <c r="M90" s="62"/>
      <c r="N90" s="71"/>
      <c r="O90" s="70"/>
      <c r="P90" s="71"/>
      <c r="Q90" s="70"/>
      <c r="R90" s="77"/>
      <c r="S90" s="38" t="str">
        <f>IF(Vorlage!S90&lt;&gt;0,Vorlage!S90,"")</f>
        <v/>
      </c>
      <c r="T90" s="39"/>
      <c r="U90" s="14" t="str">
        <f t="shared" si="6"/>
        <v/>
      </c>
    </row>
    <row r="91" spans="1:21" ht="15.2" customHeight="1" thickBot="1">
      <c r="A91" s="46"/>
      <c r="B91" s="40"/>
      <c r="C91" s="40"/>
      <c r="D91" s="72"/>
      <c r="E91" s="73"/>
      <c r="F91" s="73"/>
      <c r="G91" s="73"/>
      <c r="H91" s="73"/>
      <c r="I91" s="63"/>
      <c r="J91" s="64"/>
      <c r="K91" s="64"/>
      <c r="L91" s="64"/>
      <c r="M91" s="65"/>
      <c r="N91" s="73"/>
      <c r="O91" s="73"/>
      <c r="P91" s="73"/>
      <c r="Q91" s="73"/>
      <c r="R91" s="78"/>
      <c r="S91" s="40"/>
      <c r="T91" s="41"/>
    </row>
    <row r="92" spans="1:21" ht="17.850000000000001" customHeight="1">
      <c r="A92" s="50" t="str">
        <f>+Vorlage!A92</f>
        <v>Schulung und Wartung</v>
      </c>
      <c r="B92" s="38"/>
      <c r="C92" s="38"/>
      <c r="D92" s="69"/>
      <c r="E92" s="71"/>
      <c r="F92" s="71"/>
      <c r="G92" s="71"/>
      <c r="H92" s="71"/>
      <c r="I92" s="59"/>
      <c r="J92" s="61"/>
      <c r="K92" s="61"/>
      <c r="L92" s="61"/>
      <c r="M92" s="62"/>
      <c r="N92" s="71"/>
      <c r="O92" s="71"/>
      <c r="P92" s="71"/>
      <c r="Q92" s="71"/>
      <c r="R92" s="77"/>
      <c r="S92" s="38"/>
      <c r="T92" s="39"/>
      <c r="U92" s="15"/>
    </row>
    <row r="93" spans="1:21" ht="15.2" customHeight="1">
      <c r="A93" s="45"/>
      <c r="B93" s="38" t="str">
        <f>IF(Vorlage!B93&lt;&gt;"",Vorlage!B93,"")</f>
        <v>Darstellung des Schulungskonzeptes</v>
      </c>
      <c r="C93" s="38"/>
      <c r="D93" s="69"/>
      <c r="E93" s="70"/>
      <c r="F93" s="71"/>
      <c r="G93" s="70"/>
      <c r="H93" s="71"/>
      <c r="I93" s="59"/>
      <c r="J93" s="60"/>
      <c r="K93" s="61"/>
      <c r="L93" s="60"/>
      <c r="M93" s="62"/>
      <c r="N93" s="71"/>
      <c r="O93" s="70"/>
      <c r="P93" s="71"/>
      <c r="Q93" s="70"/>
      <c r="R93" s="77"/>
      <c r="S93" s="38" t="str">
        <f>IF(Vorlage!S93&lt;&gt;0,Vorlage!S93,"")</f>
        <v/>
      </c>
      <c r="T93" s="39"/>
      <c r="U93" s="14" t="str">
        <f t="shared" ref="U93:U102" si="7">IF(COUNTIF((E93:Q93),"x")&gt;1,"Bitte nur ein Kreuz setzen!","")</f>
        <v/>
      </c>
    </row>
    <row r="94" spans="1:21" ht="15.2" customHeight="1">
      <c r="A94" s="45"/>
      <c r="B94" s="38" t="str">
        <f>IF(Vorlage!B94&lt;&gt;"",Vorlage!B94,"")</f>
        <v>Darstellung des Wartungs- und Betreuungskonzeptes</v>
      </c>
      <c r="C94" s="38"/>
      <c r="D94" s="69"/>
      <c r="E94" s="70"/>
      <c r="F94" s="71"/>
      <c r="G94" s="70"/>
      <c r="H94" s="71"/>
      <c r="I94" s="59"/>
      <c r="J94" s="60"/>
      <c r="K94" s="61"/>
      <c r="L94" s="60"/>
      <c r="M94" s="62"/>
      <c r="N94" s="71"/>
      <c r="O94" s="70"/>
      <c r="P94" s="71"/>
      <c r="Q94" s="70"/>
      <c r="R94" s="77"/>
      <c r="S94" s="38" t="str">
        <f>IF(Vorlage!S94&lt;&gt;0,Vorlage!S94,"")</f>
        <v/>
      </c>
      <c r="T94" s="39"/>
      <c r="U94" s="14" t="str">
        <f t="shared" si="7"/>
        <v/>
      </c>
    </row>
    <row r="95" spans="1:21" ht="15.2" customHeight="1">
      <c r="A95" s="45"/>
      <c r="B95" s="38" t="str">
        <f>IF(Vorlage!B95&lt;&gt;"",Vorlage!B95,"")</f>
        <v>Darstellung des Montage- und Einbringungskonzeptes</v>
      </c>
      <c r="C95" s="38"/>
      <c r="D95" s="69"/>
      <c r="E95" s="70"/>
      <c r="F95" s="71"/>
      <c r="G95" s="70"/>
      <c r="H95" s="71"/>
      <c r="I95" s="59"/>
      <c r="J95" s="60"/>
      <c r="K95" s="61"/>
      <c r="L95" s="60"/>
      <c r="M95" s="62"/>
      <c r="N95" s="71"/>
      <c r="O95" s="70"/>
      <c r="P95" s="71"/>
      <c r="Q95" s="70"/>
      <c r="R95" s="77"/>
      <c r="S95" s="38" t="str">
        <f>IF(Vorlage!S95&lt;&gt;0,Vorlage!S95,"")</f>
        <v/>
      </c>
      <c r="T95" s="39"/>
      <c r="U95" s="14" t="str">
        <f t="shared" si="7"/>
        <v/>
      </c>
    </row>
    <row r="96" spans="1:21" ht="15.2" customHeight="1">
      <c r="A96" s="45"/>
      <c r="B96" s="38" t="str">
        <f>IF(Vorlage!B96&lt;&gt;"",Vorlage!B96,"")</f>
        <v>Verständlichkeit der Gebrauchsanleitungen</v>
      </c>
      <c r="C96" s="38"/>
      <c r="D96" s="69"/>
      <c r="E96" s="70"/>
      <c r="F96" s="71"/>
      <c r="G96" s="70"/>
      <c r="H96" s="71"/>
      <c r="I96" s="59"/>
      <c r="J96" s="60"/>
      <c r="K96" s="61"/>
      <c r="L96" s="60"/>
      <c r="M96" s="62"/>
      <c r="N96" s="71"/>
      <c r="O96" s="70"/>
      <c r="P96" s="71"/>
      <c r="Q96" s="70"/>
      <c r="R96" s="77"/>
      <c r="S96" s="38" t="str">
        <f>IF(Vorlage!S96&lt;&gt;0,Vorlage!S96,"")</f>
        <v/>
      </c>
      <c r="T96" s="39"/>
      <c r="U96" s="14" t="str">
        <f t="shared" si="7"/>
        <v/>
      </c>
    </row>
    <row r="97" spans="1:21" ht="15.2" hidden="1" customHeight="1">
      <c r="A97" s="45"/>
      <c r="B97" s="38" t="str">
        <f>IF(Vorlage!B97&lt;&gt;"",Vorlage!B97,"")</f>
        <v/>
      </c>
      <c r="C97" s="38"/>
      <c r="D97" s="69"/>
      <c r="E97" s="70"/>
      <c r="F97" s="71"/>
      <c r="G97" s="70"/>
      <c r="H97" s="71"/>
      <c r="I97" s="59"/>
      <c r="J97" s="60"/>
      <c r="K97" s="61"/>
      <c r="L97" s="60"/>
      <c r="M97" s="62"/>
      <c r="N97" s="71"/>
      <c r="O97" s="70"/>
      <c r="P97" s="71"/>
      <c r="Q97" s="70"/>
      <c r="R97" s="77"/>
      <c r="S97" s="38" t="str">
        <f>IF(Vorlage!S97&lt;&gt;0,Vorlage!S97,"")</f>
        <v/>
      </c>
      <c r="T97" s="39"/>
      <c r="U97" s="14" t="str">
        <f t="shared" si="7"/>
        <v/>
      </c>
    </row>
    <row r="98" spans="1:21" ht="15" hidden="1" customHeight="1">
      <c r="A98" s="45"/>
      <c r="B98" s="38" t="str">
        <f>IF(Vorlage!B98&lt;&gt;"",Vorlage!B98,"")</f>
        <v/>
      </c>
      <c r="C98" s="38"/>
      <c r="D98" s="69"/>
      <c r="E98" s="70"/>
      <c r="F98" s="71"/>
      <c r="G98" s="70"/>
      <c r="H98" s="71"/>
      <c r="I98" s="59"/>
      <c r="J98" s="60"/>
      <c r="K98" s="61"/>
      <c r="L98" s="60"/>
      <c r="M98" s="62"/>
      <c r="N98" s="71"/>
      <c r="O98" s="70"/>
      <c r="P98" s="71"/>
      <c r="Q98" s="70"/>
      <c r="R98" s="77"/>
      <c r="S98" s="38" t="str">
        <f>IF(Vorlage!S98&lt;&gt;0,Vorlage!S98,"")</f>
        <v/>
      </c>
      <c r="T98" s="39"/>
      <c r="U98" s="14" t="str">
        <f t="shared" si="7"/>
        <v/>
      </c>
    </row>
    <row r="99" spans="1:21" ht="15" hidden="1" customHeight="1">
      <c r="A99" s="45"/>
      <c r="B99" s="38" t="str">
        <f>IF(Vorlage!B99&lt;&gt;"",Vorlage!B99,"")</f>
        <v/>
      </c>
      <c r="C99" s="38"/>
      <c r="D99" s="69"/>
      <c r="E99" s="70"/>
      <c r="F99" s="71"/>
      <c r="G99" s="70"/>
      <c r="H99" s="71"/>
      <c r="I99" s="59"/>
      <c r="J99" s="60"/>
      <c r="K99" s="61"/>
      <c r="L99" s="60"/>
      <c r="M99" s="62"/>
      <c r="N99" s="71"/>
      <c r="O99" s="70"/>
      <c r="P99" s="71"/>
      <c r="Q99" s="70"/>
      <c r="R99" s="77"/>
      <c r="S99" s="38" t="str">
        <f>IF(Vorlage!S99&lt;&gt;0,Vorlage!S99,"")</f>
        <v/>
      </c>
      <c r="T99" s="39"/>
      <c r="U99" s="14" t="str">
        <f t="shared" si="7"/>
        <v/>
      </c>
    </row>
    <row r="100" spans="1:21" ht="15" hidden="1" customHeight="1">
      <c r="A100" s="45"/>
      <c r="B100" s="38" t="str">
        <f>IF(Vorlage!B100&lt;&gt;"",Vorlage!B100,"")</f>
        <v/>
      </c>
      <c r="C100" s="38"/>
      <c r="D100" s="69"/>
      <c r="E100" s="70"/>
      <c r="F100" s="71"/>
      <c r="G100" s="70"/>
      <c r="H100" s="71"/>
      <c r="I100" s="59"/>
      <c r="J100" s="60"/>
      <c r="K100" s="61"/>
      <c r="L100" s="60"/>
      <c r="M100" s="62"/>
      <c r="N100" s="71"/>
      <c r="O100" s="70"/>
      <c r="P100" s="71"/>
      <c r="Q100" s="70"/>
      <c r="R100" s="77"/>
      <c r="S100" s="38" t="str">
        <f>IF(Vorlage!S100&lt;&gt;0,Vorlage!S100,"")</f>
        <v/>
      </c>
      <c r="T100" s="39"/>
      <c r="U100" s="14" t="str">
        <f t="shared" si="7"/>
        <v/>
      </c>
    </row>
    <row r="101" spans="1:21" ht="15" hidden="1" customHeight="1">
      <c r="A101" s="45"/>
      <c r="B101" s="38" t="str">
        <f>IF(Vorlage!B101&lt;&gt;"",Vorlage!B101,"")</f>
        <v/>
      </c>
      <c r="C101" s="38"/>
      <c r="D101" s="69"/>
      <c r="E101" s="70"/>
      <c r="F101" s="71"/>
      <c r="G101" s="70"/>
      <c r="H101" s="71"/>
      <c r="I101" s="59"/>
      <c r="J101" s="60"/>
      <c r="K101" s="61"/>
      <c r="L101" s="60"/>
      <c r="M101" s="62"/>
      <c r="N101" s="71"/>
      <c r="O101" s="70"/>
      <c r="P101" s="71"/>
      <c r="Q101" s="70"/>
      <c r="R101" s="77"/>
      <c r="S101" s="38" t="str">
        <f>IF(Vorlage!S101&lt;&gt;0,Vorlage!S101,"")</f>
        <v/>
      </c>
      <c r="T101" s="39"/>
      <c r="U101" s="14" t="str">
        <f t="shared" si="7"/>
        <v/>
      </c>
    </row>
    <row r="102" spans="1:21" ht="15" hidden="1" customHeight="1">
      <c r="A102" s="45"/>
      <c r="B102" s="38" t="str">
        <f>IF(Vorlage!B102&lt;&gt;"",Vorlage!B102,"")</f>
        <v/>
      </c>
      <c r="C102" s="38"/>
      <c r="D102" s="69"/>
      <c r="E102" s="70"/>
      <c r="F102" s="71"/>
      <c r="G102" s="70"/>
      <c r="H102" s="71"/>
      <c r="I102" s="59"/>
      <c r="J102" s="60"/>
      <c r="K102" s="61"/>
      <c r="L102" s="60"/>
      <c r="M102" s="62"/>
      <c r="N102" s="71"/>
      <c r="O102" s="70"/>
      <c r="P102" s="71"/>
      <c r="Q102" s="70"/>
      <c r="R102" s="77"/>
      <c r="S102" s="38" t="str">
        <f>IF(Vorlage!S102&lt;&gt;0,Vorlage!S102,"")</f>
        <v/>
      </c>
      <c r="T102" s="39"/>
      <c r="U102" s="14" t="str">
        <f t="shared" si="7"/>
        <v/>
      </c>
    </row>
    <row r="103" spans="1:21" ht="15.2" customHeight="1" thickBot="1">
      <c r="A103" s="46"/>
      <c r="B103" s="40"/>
      <c r="C103" s="40"/>
      <c r="D103" s="72"/>
      <c r="E103" s="73"/>
      <c r="F103" s="73"/>
      <c r="G103" s="73"/>
      <c r="H103" s="73"/>
      <c r="I103" s="63"/>
      <c r="J103" s="64"/>
      <c r="K103" s="64"/>
      <c r="L103" s="64"/>
      <c r="M103" s="65"/>
      <c r="N103" s="73"/>
      <c r="O103" s="73"/>
      <c r="P103" s="73"/>
      <c r="Q103" s="73"/>
      <c r="R103" s="78"/>
      <c r="S103" s="40"/>
      <c r="T103" s="41"/>
    </row>
    <row r="104" spans="1:21" ht="17.850000000000001" customHeight="1">
      <c r="A104" s="50" t="str">
        <f>+Vorlage!A104</f>
        <v>IT-Anschluss</v>
      </c>
      <c r="B104" s="38"/>
      <c r="C104" s="38"/>
      <c r="D104" s="69"/>
      <c r="E104" s="71"/>
      <c r="F104" s="71"/>
      <c r="G104" s="71"/>
      <c r="H104" s="71"/>
      <c r="I104" s="59"/>
      <c r="J104" s="61"/>
      <c r="K104" s="61"/>
      <c r="L104" s="61"/>
      <c r="M104" s="62"/>
      <c r="N104" s="71"/>
      <c r="O104" s="71"/>
      <c r="P104" s="71"/>
      <c r="Q104" s="71"/>
      <c r="R104" s="77"/>
      <c r="S104" s="38"/>
      <c r="T104" s="39"/>
      <c r="U104" s="15"/>
    </row>
    <row r="105" spans="1:21" ht="15.2" customHeight="1">
      <c r="A105" s="45"/>
      <c r="B105" s="38" t="str">
        <f>IF(Vorlage!B105&lt;&gt;"",Vorlage!B105,"")</f>
        <v>Direkte Anbindung an das OP-Steuerungssystem</v>
      </c>
      <c r="C105" s="38"/>
      <c r="D105" s="69"/>
      <c r="E105" s="70"/>
      <c r="F105" s="71"/>
      <c r="G105" s="70"/>
      <c r="H105" s="71"/>
      <c r="I105" s="59"/>
      <c r="J105" s="60"/>
      <c r="K105" s="61"/>
      <c r="L105" s="60"/>
      <c r="M105" s="62"/>
      <c r="N105" s="71"/>
      <c r="O105" s="70"/>
      <c r="P105" s="71"/>
      <c r="Q105" s="70"/>
      <c r="R105" s="77"/>
      <c r="S105" s="38" t="str">
        <f>IF(Vorlage!S105&lt;&gt;0,Vorlage!S105,"")</f>
        <v/>
      </c>
      <c r="T105" s="39"/>
      <c r="U105" s="14" t="str">
        <f t="shared" ref="U105:U114" si="8">IF(COUNTIF((E105:Q105),"x")&gt;1,"Bitte nur ein Kreuz setzen!","")</f>
        <v/>
      </c>
    </row>
    <row r="106" spans="1:21" ht="15.2" customHeight="1">
      <c r="A106" s="45"/>
      <c r="B106" s="38" t="str">
        <f>IF(Vorlage!B106&lt;&gt;"",Vorlage!B106,"")</f>
        <v>Remote-Zugriff zur Fernwartung/-diagnose</v>
      </c>
      <c r="C106" s="38"/>
      <c r="D106" s="69"/>
      <c r="E106" s="70"/>
      <c r="F106" s="71"/>
      <c r="G106" s="70"/>
      <c r="H106" s="71"/>
      <c r="I106" s="59"/>
      <c r="J106" s="60"/>
      <c r="K106" s="61"/>
      <c r="L106" s="60"/>
      <c r="M106" s="62"/>
      <c r="N106" s="71"/>
      <c r="O106" s="70"/>
      <c r="P106" s="71"/>
      <c r="Q106" s="70"/>
      <c r="R106" s="77"/>
      <c r="S106" s="38" t="str">
        <f>IF(Vorlage!S106&lt;&gt;0,Vorlage!S106,"")</f>
        <v/>
      </c>
      <c r="T106" s="39"/>
      <c r="U106" s="14" t="str">
        <f t="shared" si="8"/>
        <v/>
      </c>
    </row>
    <row r="107" spans="1:21" ht="15.2" hidden="1" customHeight="1">
      <c r="A107" s="45"/>
      <c r="B107" s="38" t="str">
        <f>IF(Vorlage!B107&lt;&gt;"",Vorlage!B107,"")</f>
        <v/>
      </c>
      <c r="C107" s="38"/>
      <c r="D107" s="69"/>
      <c r="E107" s="70"/>
      <c r="F107" s="71"/>
      <c r="G107" s="70"/>
      <c r="H107" s="71"/>
      <c r="I107" s="59"/>
      <c r="J107" s="60"/>
      <c r="K107" s="61"/>
      <c r="L107" s="60"/>
      <c r="M107" s="62"/>
      <c r="N107" s="71"/>
      <c r="O107" s="70"/>
      <c r="P107" s="71"/>
      <c r="Q107" s="70"/>
      <c r="R107" s="77"/>
      <c r="S107" s="38" t="str">
        <f>IF(Vorlage!S107&lt;&gt;0,Vorlage!S107,"")</f>
        <v/>
      </c>
      <c r="T107" s="39"/>
      <c r="U107" s="14" t="str">
        <f t="shared" si="8"/>
        <v/>
      </c>
    </row>
    <row r="108" spans="1:21" ht="15.2" hidden="1" customHeight="1">
      <c r="A108" s="45"/>
      <c r="B108" s="38" t="str">
        <f>IF(Vorlage!B108&lt;&gt;"",Vorlage!B108,"")</f>
        <v/>
      </c>
      <c r="C108" s="38"/>
      <c r="D108" s="69"/>
      <c r="E108" s="70"/>
      <c r="F108" s="71"/>
      <c r="G108" s="70"/>
      <c r="H108" s="71"/>
      <c r="I108" s="59"/>
      <c r="J108" s="60"/>
      <c r="K108" s="61"/>
      <c r="L108" s="60"/>
      <c r="M108" s="62"/>
      <c r="N108" s="71"/>
      <c r="O108" s="70"/>
      <c r="P108" s="71"/>
      <c r="Q108" s="70"/>
      <c r="R108" s="77"/>
      <c r="S108" s="38" t="str">
        <f>IF(Vorlage!S108&lt;&gt;0,Vorlage!S108,"")</f>
        <v/>
      </c>
      <c r="T108" s="39"/>
      <c r="U108" s="14" t="str">
        <f t="shared" si="8"/>
        <v/>
      </c>
    </row>
    <row r="109" spans="1:21" ht="15.2" hidden="1" customHeight="1">
      <c r="A109" s="45"/>
      <c r="B109" s="38" t="str">
        <f>IF(Vorlage!B109&lt;&gt;"",Vorlage!B109,"")</f>
        <v/>
      </c>
      <c r="C109" s="38"/>
      <c r="D109" s="69"/>
      <c r="E109" s="70"/>
      <c r="F109" s="71"/>
      <c r="G109" s="70"/>
      <c r="H109" s="71"/>
      <c r="I109" s="59"/>
      <c r="J109" s="60"/>
      <c r="K109" s="61"/>
      <c r="L109" s="60"/>
      <c r="M109" s="62"/>
      <c r="N109" s="71"/>
      <c r="O109" s="70"/>
      <c r="P109" s="71"/>
      <c r="Q109" s="70"/>
      <c r="R109" s="77"/>
      <c r="S109" s="38" t="str">
        <f>IF(Vorlage!S109&lt;&gt;0,Vorlage!S109,"")</f>
        <v/>
      </c>
      <c r="T109" s="39"/>
      <c r="U109" s="14" t="str">
        <f t="shared" si="8"/>
        <v/>
      </c>
    </row>
    <row r="110" spans="1:21" ht="15" hidden="1" customHeight="1">
      <c r="A110" s="45"/>
      <c r="B110" s="38" t="str">
        <f>IF(Vorlage!B110&lt;&gt;"",Vorlage!B110,"")</f>
        <v/>
      </c>
      <c r="C110" s="38"/>
      <c r="D110" s="69"/>
      <c r="E110" s="70"/>
      <c r="F110" s="71"/>
      <c r="G110" s="70"/>
      <c r="H110" s="71"/>
      <c r="I110" s="59"/>
      <c r="J110" s="60"/>
      <c r="K110" s="61"/>
      <c r="L110" s="60"/>
      <c r="M110" s="62"/>
      <c r="N110" s="71"/>
      <c r="O110" s="70"/>
      <c r="P110" s="71"/>
      <c r="Q110" s="70"/>
      <c r="R110" s="77"/>
      <c r="S110" s="38" t="str">
        <f>IF(Vorlage!S110&lt;&gt;0,Vorlage!S110,"")</f>
        <v/>
      </c>
      <c r="T110" s="39"/>
      <c r="U110" s="14" t="str">
        <f t="shared" si="8"/>
        <v/>
      </c>
    </row>
    <row r="111" spans="1:21" ht="15" hidden="1" customHeight="1">
      <c r="A111" s="45"/>
      <c r="B111" s="38" t="str">
        <f>IF(Vorlage!B111&lt;&gt;"",Vorlage!B111,"")</f>
        <v/>
      </c>
      <c r="C111" s="38"/>
      <c r="D111" s="69"/>
      <c r="E111" s="70"/>
      <c r="F111" s="71"/>
      <c r="G111" s="70"/>
      <c r="H111" s="71"/>
      <c r="I111" s="59"/>
      <c r="J111" s="60"/>
      <c r="K111" s="61"/>
      <c r="L111" s="60"/>
      <c r="M111" s="62"/>
      <c r="N111" s="71"/>
      <c r="O111" s="70"/>
      <c r="P111" s="71"/>
      <c r="Q111" s="70"/>
      <c r="R111" s="77"/>
      <c r="S111" s="38" t="str">
        <f>IF(Vorlage!S111&lt;&gt;0,Vorlage!S111,"")</f>
        <v/>
      </c>
      <c r="T111" s="39"/>
      <c r="U111" s="14" t="str">
        <f t="shared" si="8"/>
        <v/>
      </c>
    </row>
    <row r="112" spans="1:21" ht="15" hidden="1" customHeight="1">
      <c r="A112" s="45"/>
      <c r="B112" s="38" t="str">
        <f>IF(Vorlage!B112&lt;&gt;"",Vorlage!B112,"")</f>
        <v/>
      </c>
      <c r="C112" s="38"/>
      <c r="D112" s="69"/>
      <c r="E112" s="70"/>
      <c r="F112" s="71"/>
      <c r="G112" s="70"/>
      <c r="H112" s="71"/>
      <c r="I112" s="59"/>
      <c r="J112" s="60"/>
      <c r="K112" s="61"/>
      <c r="L112" s="60"/>
      <c r="M112" s="62"/>
      <c r="N112" s="71"/>
      <c r="O112" s="70"/>
      <c r="P112" s="71"/>
      <c r="Q112" s="70"/>
      <c r="R112" s="77"/>
      <c r="S112" s="38" t="str">
        <f>IF(Vorlage!S112&lt;&gt;0,Vorlage!S112,"")</f>
        <v/>
      </c>
      <c r="T112" s="39"/>
      <c r="U112" s="14" t="str">
        <f t="shared" si="8"/>
        <v/>
      </c>
    </row>
    <row r="113" spans="1:21" ht="15" hidden="1" customHeight="1">
      <c r="A113" s="45"/>
      <c r="B113" s="38" t="str">
        <f>IF(Vorlage!B113&lt;&gt;"",Vorlage!B113,"")</f>
        <v/>
      </c>
      <c r="C113" s="38"/>
      <c r="D113" s="69"/>
      <c r="E113" s="70"/>
      <c r="F113" s="71"/>
      <c r="G113" s="70"/>
      <c r="H113" s="71"/>
      <c r="I113" s="59"/>
      <c r="J113" s="60"/>
      <c r="K113" s="61"/>
      <c r="L113" s="60"/>
      <c r="M113" s="62"/>
      <c r="N113" s="71"/>
      <c r="O113" s="70"/>
      <c r="P113" s="71"/>
      <c r="Q113" s="70"/>
      <c r="R113" s="77"/>
      <c r="S113" s="38" t="str">
        <f>IF(Vorlage!S113&lt;&gt;0,Vorlage!S113,"")</f>
        <v/>
      </c>
      <c r="T113" s="39"/>
      <c r="U113" s="14" t="str">
        <f t="shared" si="8"/>
        <v/>
      </c>
    </row>
    <row r="114" spans="1:21" ht="15" hidden="1" customHeight="1">
      <c r="A114" s="45"/>
      <c r="B114" s="38" t="str">
        <f>IF(Vorlage!B114&lt;&gt;"",Vorlage!B114,"")</f>
        <v/>
      </c>
      <c r="C114" s="38"/>
      <c r="D114" s="69"/>
      <c r="E114" s="70"/>
      <c r="F114" s="71"/>
      <c r="G114" s="70"/>
      <c r="H114" s="71"/>
      <c r="I114" s="59"/>
      <c r="J114" s="60"/>
      <c r="K114" s="61"/>
      <c r="L114" s="60"/>
      <c r="M114" s="62"/>
      <c r="N114" s="71"/>
      <c r="O114" s="70"/>
      <c r="P114" s="71"/>
      <c r="Q114" s="70"/>
      <c r="R114" s="77"/>
      <c r="S114" s="38" t="str">
        <f>IF(Vorlage!S114&lt;&gt;0,Vorlage!S114,"")</f>
        <v/>
      </c>
      <c r="T114" s="39"/>
      <c r="U114" s="14" t="str">
        <f t="shared" si="8"/>
        <v/>
      </c>
    </row>
    <row r="115" spans="1:21" ht="15.2" customHeight="1" thickBot="1">
      <c r="A115" s="46"/>
      <c r="B115" s="40"/>
      <c r="C115" s="40"/>
      <c r="D115" s="72"/>
      <c r="E115" s="73"/>
      <c r="F115" s="73"/>
      <c r="G115" s="73"/>
      <c r="H115" s="73"/>
      <c r="I115" s="63"/>
      <c r="J115" s="64"/>
      <c r="K115" s="64"/>
      <c r="L115" s="64"/>
      <c r="M115" s="65"/>
      <c r="N115" s="73"/>
      <c r="O115" s="73"/>
      <c r="P115" s="73"/>
      <c r="Q115" s="73"/>
      <c r="R115" s="78"/>
      <c r="S115" s="40"/>
      <c r="T115" s="41"/>
    </row>
    <row r="116" spans="1:21" ht="15.2" customHeight="1"/>
    <row r="117" spans="1:21" ht="15.2" customHeight="1"/>
    <row r="118" spans="1:21" ht="15.2" customHeight="1"/>
    <row r="119" spans="1:21" ht="15.2" customHeight="1"/>
    <row r="120" spans="1:21" ht="15.2" customHeight="1"/>
    <row r="121" spans="1:21" ht="15.2" customHeight="1"/>
    <row r="122" spans="1:21" ht="15.2" customHeight="1"/>
    <row r="123" spans="1:21" ht="15.2" customHeight="1"/>
    <row r="124" spans="1:21" ht="15.2" customHeight="1"/>
    <row r="125" spans="1:21" ht="15.2" customHeight="1"/>
    <row r="126" spans="1:21" ht="15.2" customHeight="1"/>
    <row r="127" spans="1:21" ht="15.2" customHeight="1"/>
    <row r="128" spans="1:21" ht="15.2" customHeight="1"/>
    <row r="129" ht="15.2" customHeight="1"/>
    <row r="130" ht="15.2" customHeight="1"/>
    <row r="131" ht="15.2" customHeight="1"/>
    <row r="132" ht="15.2" customHeight="1"/>
    <row r="133" ht="15.2" customHeight="1"/>
    <row r="134" ht="15.2" customHeight="1"/>
    <row r="135" ht="15.2" customHeight="1"/>
    <row r="136" ht="15.2" customHeight="1"/>
    <row r="137" ht="15.2" customHeight="1"/>
    <row r="138" ht="15.2" customHeight="1"/>
    <row r="139" ht="15.2" customHeight="1"/>
    <row r="140" ht="15.2" customHeight="1"/>
    <row r="141" ht="15.2" customHeight="1"/>
    <row r="142" ht="15.2" customHeight="1"/>
    <row r="143" ht="15.2" customHeight="1"/>
    <row r="144" ht="15.2" customHeight="1"/>
    <row r="145" ht="15.2" customHeight="1"/>
    <row r="146" ht="15.2" customHeight="1"/>
    <row r="147" ht="15.2" customHeight="1"/>
    <row r="148" ht="15.2" customHeight="1"/>
    <row r="149" ht="15.2" customHeight="1"/>
    <row r="150" ht="15.2" customHeight="1"/>
    <row r="151" ht="15.2" customHeight="1"/>
    <row r="152" ht="15.2" customHeight="1"/>
    <row r="153" ht="15.2" customHeight="1"/>
    <row r="154" ht="15.2" customHeight="1"/>
    <row r="155" ht="15.2" customHeight="1"/>
    <row r="156" ht="15.2" customHeight="1"/>
    <row r="157" ht="15.2" customHeight="1"/>
    <row r="158" ht="15.2" customHeight="1"/>
    <row r="159" ht="15.2" customHeight="1"/>
    <row r="160" ht="15.2" customHeight="1"/>
    <row r="161" ht="15.2" customHeight="1"/>
    <row r="162" ht="15.2" customHeight="1"/>
    <row r="163" ht="15.2" customHeight="1"/>
    <row r="164" ht="15.2" customHeight="1"/>
    <row r="165" ht="15.2" customHeight="1"/>
    <row r="166" ht="15.2" customHeight="1"/>
    <row r="167" ht="15.2" customHeight="1"/>
    <row r="168" ht="15.2" customHeight="1"/>
    <row r="169" ht="15.2" customHeight="1"/>
    <row r="170" ht="15.2" customHeight="1"/>
    <row r="171" ht="15.2" customHeight="1"/>
    <row r="172" ht="15.2" customHeight="1"/>
    <row r="173" ht="15.2" customHeight="1"/>
    <row r="174" ht="15.2" customHeight="1"/>
    <row r="175" ht="15.2" customHeight="1"/>
    <row r="176" ht="15.2" customHeight="1"/>
    <row r="177" ht="15.2" customHeight="1"/>
    <row r="178" ht="15.2" customHeight="1"/>
    <row r="179" ht="15.2" customHeight="1"/>
    <row r="180" ht="15.2" customHeight="1"/>
    <row r="181" ht="15.2" customHeight="1"/>
    <row r="182" ht="15.2" customHeight="1"/>
    <row r="183" ht="15.2" customHeight="1"/>
    <row r="184" ht="15.2" customHeight="1"/>
    <row r="185" ht="15.2" customHeight="1"/>
    <row r="186" ht="15.2" customHeight="1"/>
    <row r="187" ht="15.2" customHeight="1"/>
    <row r="188" ht="15.2" customHeight="1"/>
    <row r="189" ht="15.2" customHeight="1"/>
    <row r="190" ht="15.2" customHeight="1"/>
    <row r="191" ht="15.2" customHeight="1"/>
    <row r="192" ht="15.2" customHeight="1"/>
    <row r="193" ht="15.2" customHeight="1"/>
    <row r="194" ht="15.2" customHeight="1"/>
    <row r="195" ht="15.2" customHeight="1"/>
    <row r="196" ht="15.2" customHeight="1"/>
    <row r="197" ht="15.2" customHeight="1"/>
    <row r="198" ht="15.2" customHeight="1"/>
    <row r="199" ht="15.2" customHeight="1"/>
    <row r="200" ht="15.2" customHeight="1"/>
    <row r="201" ht="15.2" customHeight="1"/>
    <row r="202" ht="15.2" customHeight="1"/>
    <row r="203" ht="15.2" customHeight="1"/>
    <row r="204" ht="15.2" customHeight="1"/>
    <row r="205" ht="15.2" customHeight="1"/>
    <row r="206" ht="15.2" customHeight="1"/>
    <row r="207" ht="15.2" customHeight="1"/>
    <row r="208" ht="15.2" customHeight="1"/>
    <row r="209" ht="15.2" customHeight="1"/>
    <row r="210" ht="15.2" customHeight="1"/>
    <row r="211" ht="15.2" customHeight="1"/>
    <row r="212" ht="15.2" customHeight="1"/>
    <row r="213" ht="15.2" customHeight="1"/>
    <row r="214" ht="15.2" customHeight="1"/>
    <row r="215" ht="15.2" customHeight="1"/>
    <row r="216" ht="15.2" customHeight="1"/>
    <row r="217" ht="15.2" customHeight="1"/>
    <row r="218" ht="15.2" customHeight="1"/>
    <row r="219" ht="15.2" customHeight="1"/>
    <row r="220" ht="15.2" customHeight="1"/>
    <row r="221" ht="15.2" customHeight="1"/>
    <row r="222" ht="15.2" customHeight="1"/>
    <row r="223" ht="15.2" customHeight="1"/>
    <row r="224" ht="15.2" customHeight="1"/>
    <row r="225" ht="15.2" customHeight="1"/>
    <row r="226" ht="15.2" customHeight="1"/>
    <row r="227" ht="15.2" customHeight="1"/>
    <row r="228" ht="15.2" customHeight="1"/>
    <row r="229" ht="15.2" customHeight="1"/>
    <row r="230" ht="15.2" customHeight="1"/>
    <row r="231" ht="15.2" customHeight="1"/>
    <row r="232" ht="15.2" customHeight="1"/>
    <row r="233" ht="15.2" customHeight="1"/>
    <row r="234" ht="15.2" customHeight="1"/>
    <row r="235" ht="15.2" customHeight="1"/>
    <row r="236" ht="15.2" customHeight="1"/>
    <row r="237" ht="15.2" customHeight="1"/>
    <row r="238" ht="15.2" customHeight="1"/>
    <row r="239" ht="15.2" customHeight="1"/>
    <row r="240" ht="15.2" customHeight="1"/>
    <row r="241" ht="15.2" customHeight="1"/>
    <row r="242" ht="15.2" customHeight="1"/>
    <row r="243" ht="15.2" customHeight="1"/>
    <row r="244" ht="15.2" customHeight="1"/>
    <row r="245" ht="15.2" customHeight="1"/>
    <row r="246" ht="15.2" customHeight="1"/>
    <row r="247" ht="15.2" customHeight="1"/>
    <row r="248" ht="15.2" customHeight="1"/>
    <row r="249" ht="15.2" customHeight="1"/>
    <row r="250" ht="15.2" customHeight="1"/>
    <row r="251" ht="15.2" customHeight="1"/>
    <row r="252" ht="15.2" customHeight="1"/>
    <row r="253" ht="15.2" customHeight="1"/>
    <row r="254" ht="15.2" customHeight="1"/>
    <row r="255" ht="15.2" customHeight="1"/>
    <row r="256" ht="15.2" customHeight="1"/>
    <row r="257" ht="15.2" customHeight="1"/>
    <row r="258" ht="15.2" customHeight="1"/>
    <row r="259" ht="15.2" customHeight="1"/>
    <row r="260" ht="15.2" customHeight="1"/>
    <row r="261" ht="15.2" customHeight="1"/>
    <row r="262" ht="15.2" customHeight="1"/>
    <row r="263" ht="15.2" customHeight="1"/>
    <row r="264" ht="15.2" customHeight="1"/>
    <row r="265" ht="15.2" customHeight="1"/>
    <row r="266" ht="15.2" customHeight="1"/>
    <row r="267" ht="15.2" customHeight="1"/>
    <row r="268" ht="15.2" customHeight="1"/>
    <row r="269" ht="15.2" customHeight="1"/>
    <row r="270" ht="15.2" customHeight="1"/>
    <row r="271" ht="15.2" customHeight="1"/>
    <row r="272" ht="15.2" customHeight="1"/>
    <row r="273" ht="15.2" customHeight="1"/>
    <row r="274" ht="15.2" customHeight="1"/>
    <row r="275" ht="15.2" customHeight="1"/>
    <row r="276" ht="15.2" customHeight="1"/>
    <row r="277" ht="15.2" customHeight="1"/>
    <row r="278" ht="15.2" customHeight="1"/>
    <row r="279" ht="15.2" customHeight="1"/>
    <row r="280" ht="15.2" customHeight="1"/>
    <row r="281" ht="15.2" customHeight="1"/>
    <row r="282" ht="15.2" customHeight="1"/>
    <row r="283" ht="15.2" customHeight="1"/>
    <row r="284" ht="15.2" customHeight="1"/>
    <row r="285" ht="15.2" customHeight="1"/>
    <row r="286" ht="15.2" customHeight="1"/>
    <row r="287" ht="15.2" customHeight="1"/>
    <row r="288" ht="15.2" customHeight="1"/>
    <row r="289" ht="15.2" customHeight="1"/>
    <row r="290" ht="15.2" customHeight="1"/>
    <row r="291" ht="15.2" customHeight="1"/>
    <row r="292" ht="15.2" customHeight="1"/>
    <row r="293" ht="15.2" customHeight="1"/>
    <row r="294" ht="15.2" customHeight="1"/>
    <row r="295" ht="15.2" customHeight="1"/>
    <row r="296" ht="15.2" customHeight="1"/>
    <row r="297" ht="15.2" customHeight="1"/>
    <row r="298" ht="15.2" customHeight="1"/>
    <row r="299" ht="15.2" customHeight="1"/>
    <row r="300" ht="15.2" customHeight="1"/>
    <row r="301" ht="15.2" customHeight="1"/>
    <row r="302" ht="15.2" customHeight="1"/>
    <row r="303" ht="15.2" customHeight="1"/>
    <row r="304" ht="15.2" customHeight="1"/>
    <row r="305" ht="15.2" customHeight="1"/>
    <row r="306" ht="15.2" customHeight="1"/>
    <row r="307" ht="15.2" customHeight="1"/>
    <row r="308" ht="15.2" customHeight="1"/>
    <row r="309" ht="15.2" customHeight="1"/>
    <row r="310" ht="15.2" customHeight="1"/>
    <row r="311" ht="15.2" customHeight="1"/>
    <row r="312" ht="15.2" customHeight="1"/>
    <row r="313" ht="15.2" customHeight="1"/>
    <row r="314" ht="15.2" customHeight="1"/>
    <row r="315" ht="15.2" customHeight="1"/>
    <row r="316" ht="15.2" customHeight="1"/>
    <row r="317" ht="15.2" customHeight="1"/>
    <row r="318" ht="15.2" customHeight="1"/>
    <row r="319" ht="15.2" customHeight="1"/>
    <row r="320" ht="15.2" customHeight="1"/>
    <row r="321" ht="15.2" customHeight="1"/>
    <row r="322" ht="15.2" customHeight="1"/>
    <row r="323" ht="15.2" customHeight="1"/>
    <row r="324" ht="15.2" customHeight="1"/>
    <row r="325" ht="15.2" customHeight="1"/>
    <row r="326" ht="15.2" customHeight="1"/>
    <row r="327" ht="15.2" customHeight="1"/>
    <row r="328" ht="15.2" customHeight="1"/>
    <row r="329" ht="15.2" customHeight="1"/>
    <row r="330" ht="15.2" customHeight="1"/>
    <row r="331" ht="15.2" customHeight="1"/>
    <row r="332" ht="15.2" customHeight="1"/>
    <row r="333" ht="15.2" customHeight="1"/>
    <row r="334" ht="15.2" customHeight="1"/>
    <row r="335" ht="15.2" customHeight="1"/>
    <row r="336" ht="15.2" customHeight="1"/>
    <row r="337" ht="15.2" customHeight="1"/>
    <row r="338" ht="15.2" customHeight="1"/>
    <row r="339" ht="15.2" customHeight="1"/>
    <row r="340" ht="15.2" customHeight="1"/>
    <row r="341" ht="15.2" customHeight="1"/>
    <row r="342" ht="15.2" customHeight="1"/>
    <row r="343" ht="15.2" customHeight="1"/>
    <row r="344" ht="15.2" customHeight="1"/>
    <row r="345" ht="15.2" customHeight="1"/>
    <row r="346" ht="15.2" customHeight="1"/>
    <row r="347" ht="15.2" customHeight="1"/>
    <row r="348" ht="15.2" customHeight="1"/>
    <row r="349" ht="15.2" customHeight="1"/>
    <row r="350" ht="15.2" customHeight="1"/>
    <row r="351" ht="15.2" customHeight="1"/>
    <row r="352" ht="15.2" customHeight="1"/>
    <row r="353" ht="15.2" customHeight="1"/>
    <row r="354" ht="15.2" customHeight="1"/>
    <row r="355" ht="15.2" customHeight="1"/>
    <row r="356" ht="15.2" customHeight="1"/>
    <row r="357" ht="15.2" customHeight="1"/>
    <row r="358" ht="15.2" customHeight="1"/>
    <row r="359" ht="15.2" customHeight="1"/>
    <row r="360" ht="15.2" customHeight="1"/>
    <row r="361" ht="15.2" customHeight="1"/>
    <row r="362" ht="15.2" customHeight="1"/>
    <row r="363" ht="15.2" customHeight="1"/>
    <row r="364" ht="15.2" customHeight="1"/>
    <row r="365" ht="15.2" customHeight="1"/>
    <row r="366" ht="15.2" customHeight="1"/>
    <row r="367" ht="15.2" customHeight="1"/>
    <row r="368" ht="15.2" customHeight="1"/>
    <row r="369" ht="15.2" customHeight="1"/>
    <row r="370" ht="15.2" customHeight="1"/>
    <row r="371" ht="15.2" customHeight="1"/>
    <row r="372" ht="15.2" customHeight="1"/>
    <row r="373" ht="15.2" customHeight="1"/>
    <row r="374" ht="15.2" customHeight="1"/>
    <row r="375" ht="15.2" customHeight="1"/>
    <row r="376" ht="15.2" customHeight="1"/>
    <row r="377" ht="15.2" customHeight="1"/>
    <row r="378" ht="15.2" customHeight="1"/>
    <row r="379" ht="15.2" customHeight="1"/>
    <row r="380" ht="15.2" customHeight="1"/>
    <row r="381" ht="15.2" customHeight="1"/>
    <row r="382" ht="15.2" customHeight="1"/>
    <row r="383" ht="15.2" customHeight="1"/>
    <row r="384" ht="15.2" customHeight="1"/>
    <row r="385" ht="15.2" customHeight="1"/>
    <row r="386" ht="15.2" customHeight="1"/>
    <row r="387" ht="15.2" customHeight="1"/>
    <row r="388" ht="15.2" customHeight="1"/>
    <row r="389" ht="15.2" customHeight="1"/>
    <row r="390" ht="15.2" customHeight="1"/>
    <row r="391" ht="15.2" customHeight="1"/>
    <row r="392" ht="15.2" customHeight="1"/>
    <row r="393" ht="15.2" customHeight="1"/>
    <row r="394" ht="15.2" customHeight="1"/>
    <row r="395" ht="15.2" customHeight="1"/>
    <row r="396" ht="15.2" customHeight="1"/>
    <row r="397" ht="15.2" customHeight="1"/>
    <row r="398" ht="15.2" customHeight="1"/>
    <row r="399" ht="15.2" customHeight="1"/>
    <row r="400" ht="15.2" customHeight="1"/>
    <row r="401" ht="15.2" customHeight="1"/>
    <row r="402" ht="15.2" customHeight="1"/>
    <row r="403" ht="15.2" customHeight="1"/>
    <row r="404" ht="15.2" customHeight="1"/>
    <row r="405" ht="15.2" customHeight="1"/>
    <row r="406" ht="15.2" customHeight="1"/>
    <row r="407" ht="15.2" customHeight="1"/>
    <row r="408" ht="15.2" customHeight="1"/>
    <row r="409" ht="15.2" customHeight="1"/>
    <row r="410" ht="15.2" customHeight="1"/>
    <row r="411" ht="15.2" customHeight="1"/>
    <row r="412" ht="15.2" customHeight="1"/>
    <row r="413" ht="15.2" customHeight="1"/>
    <row r="414" ht="15.2" customHeight="1"/>
    <row r="415" ht="15.2" customHeight="1"/>
    <row r="416" ht="15.2" customHeight="1"/>
    <row r="417" ht="15.2" customHeight="1"/>
    <row r="418" ht="15.2" customHeight="1"/>
    <row r="419" ht="15.2" customHeight="1"/>
    <row r="420" ht="15.2" customHeight="1"/>
    <row r="421" ht="15.2" customHeight="1"/>
    <row r="422" ht="15.2" customHeight="1"/>
    <row r="423" ht="15.2" customHeight="1"/>
    <row r="424" ht="15.2" customHeight="1"/>
    <row r="425" ht="15.2" customHeight="1"/>
    <row r="426" ht="15.2" customHeight="1"/>
    <row r="427" ht="15.2" customHeight="1"/>
    <row r="428" ht="15.2" customHeight="1"/>
    <row r="429" ht="15.2" customHeight="1"/>
    <row r="430" ht="15.2" customHeight="1"/>
    <row r="431" ht="15.2" customHeight="1"/>
    <row r="432" ht="15.2" customHeight="1"/>
    <row r="433" ht="15.2" customHeight="1"/>
    <row r="434" ht="15.2" customHeight="1"/>
    <row r="435" ht="15.2" customHeight="1"/>
    <row r="436" ht="15.2" customHeight="1"/>
    <row r="437" ht="15.2" customHeight="1"/>
    <row r="438" ht="15.2" customHeight="1"/>
    <row r="439" ht="15.2" customHeight="1"/>
    <row r="440" ht="15.2" customHeight="1"/>
    <row r="441" ht="15.2" customHeight="1"/>
    <row r="442" ht="15.2" customHeight="1"/>
    <row r="443" ht="15.2" customHeight="1"/>
    <row r="444" ht="15.2" customHeight="1"/>
    <row r="445" ht="15.2" customHeight="1"/>
    <row r="446" ht="15.2" customHeight="1"/>
    <row r="447" ht="15.2" customHeight="1"/>
    <row r="448" ht="15.2" customHeight="1"/>
    <row r="449" ht="15.2" customHeight="1"/>
    <row r="450" ht="15.2" customHeight="1"/>
    <row r="451" ht="15.2" customHeight="1"/>
    <row r="452" ht="15.2" customHeight="1"/>
    <row r="453" ht="15.2" customHeight="1"/>
    <row r="454" ht="15.2" customHeight="1"/>
    <row r="455" ht="15.2" customHeight="1"/>
    <row r="456" ht="15.2" customHeight="1"/>
    <row r="457" ht="15.2" customHeight="1"/>
    <row r="458" ht="15.2" customHeight="1"/>
    <row r="459" ht="15.2" customHeight="1"/>
    <row r="460" ht="15.2" customHeight="1"/>
    <row r="461" ht="15.2" customHeight="1"/>
    <row r="462" ht="15.2" customHeight="1"/>
    <row r="463" ht="15.2" customHeight="1"/>
    <row r="464" ht="15.2" customHeight="1"/>
    <row r="465" ht="15.2" customHeight="1"/>
    <row r="466" ht="15.2" customHeight="1"/>
    <row r="467" ht="15.2" customHeight="1"/>
    <row r="468" ht="15.2" customHeight="1"/>
    <row r="469" ht="15.2" customHeight="1"/>
    <row r="470" ht="15.2" customHeight="1"/>
    <row r="471" ht="15.2" customHeight="1"/>
    <row r="472" ht="15.2" customHeight="1"/>
    <row r="473" ht="15.2" customHeight="1"/>
    <row r="474" ht="15.2" customHeight="1"/>
    <row r="475" ht="15.2" customHeight="1"/>
    <row r="476" ht="15.2" customHeight="1"/>
    <row r="477" ht="15.2" customHeight="1"/>
    <row r="478" ht="15.2" customHeight="1"/>
    <row r="479" ht="15.2" customHeight="1"/>
    <row r="480" ht="15.2" customHeight="1"/>
    <row r="481" ht="15.2" customHeight="1"/>
    <row r="482" ht="15.2" customHeight="1"/>
    <row r="483" ht="15.2" customHeight="1"/>
    <row r="484" ht="15.2" customHeight="1"/>
    <row r="485" ht="15.2" customHeight="1"/>
    <row r="486" ht="15.2" customHeight="1"/>
    <row r="487" ht="15.2" customHeight="1"/>
    <row r="488" ht="15.2" customHeight="1"/>
    <row r="489" ht="15.2" customHeight="1"/>
    <row r="490" ht="15.2" customHeight="1"/>
    <row r="491" ht="15.2" customHeight="1"/>
    <row r="492" ht="15.2" customHeight="1"/>
    <row r="493" ht="15.2" customHeight="1"/>
    <row r="494" ht="15.2" customHeight="1"/>
    <row r="495" ht="15.2" customHeight="1"/>
    <row r="496" ht="15.2" customHeight="1"/>
    <row r="497" ht="15.2" customHeight="1"/>
    <row r="498" ht="15.2" customHeight="1"/>
    <row r="499" ht="15.2" customHeight="1"/>
    <row r="500" ht="15.2" customHeight="1"/>
    <row r="501" ht="15.2" customHeight="1"/>
    <row r="502" ht="15.2" customHeight="1"/>
    <row r="503" ht="15.2" customHeight="1"/>
    <row r="504" ht="15.2" customHeight="1"/>
    <row r="505" ht="15.2" customHeight="1"/>
    <row r="506" ht="15.2" customHeight="1"/>
    <row r="507" ht="15.2" customHeight="1"/>
    <row r="508" ht="15.2" customHeight="1"/>
    <row r="509" ht="15.2" customHeight="1"/>
    <row r="510" ht="15.2" customHeight="1"/>
    <row r="511" ht="15.2" customHeight="1"/>
    <row r="512" ht="15.2" customHeight="1"/>
    <row r="513" ht="15.2" customHeight="1"/>
    <row r="514" ht="15.2" customHeight="1"/>
    <row r="515" ht="15.2" customHeight="1"/>
    <row r="516" ht="15.2" customHeight="1"/>
    <row r="517" ht="15.2" customHeight="1"/>
    <row r="518" ht="15.2" customHeight="1"/>
    <row r="519" ht="15.2" customHeight="1"/>
    <row r="520" ht="15.2" customHeight="1"/>
    <row r="521" ht="15.2" customHeight="1"/>
    <row r="522" ht="15.2" customHeight="1"/>
    <row r="523" ht="15.2" customHeight="1"/>
    <row r="524" ht="15.2" customHeight="1"/>
    <row r="525" ht="15.2" customHeight="1"/>
    <row r="526" ht="15.2" customHeight="1"/>
    <row r="527" ht="15.2" customHeight="1"/>
    <row r="528" ht="15.2" customHeight="1"/>
    <row r="529" ht="15.2" customHeight="1"/>
    <row r="530" ht="15.2" customHeight="1"/>
    <row r="531" ht="15.2" customHeight="1"/>
    <row r="532" ht="15.2" customHeight="1"/>
    <row r="533" ht="15.2" customHeight="1"/>
    <row r="534" ht="15.2" customHeight="1"/>
    <row r="535" ht="15.2" customHeight="1"/>
    <row r="536" ht="15.2" customHeight="1"/>
    <row r="537" ht="15.2" customHeight="1"/>
    <row r="538" ht="15.2" customHeight="1"/>
    <row r="539" ht="15.2" customHeight="1"/>
    <row r="540" ht="15.2" customHeight="1"/>
    <row r="541" ht="15.2" customHeight="1"/>
    <row r="542" ht="15.2" customHeight="1"/>
    <row r="543" ht="15.2" customHeight="1"/>
    <row r="544" ht="15.2" customHeight="1"/>
    <row r="545" ht="15.2" customHeight="1"/>
    <row r="546" ht="15.2" customHeight="1"/>
    <row r="547" ht="15.2" customHeight="1"/>
    <row r="548" ht="15.2" customHeight="1"/>
    <row r="549" ht="15.2" customHeight="1"/>
    <row r="550" ht="15.2" customHeight="1"/>
    <row r="551" ht="15.2" customHeight="1"/>
    <row r="552" ht="15.2" customHeight="1"/>
    <row r="553" ht="15.2" customHeight="1"/>
    <row r="554" ht="15.2" customHeight="1"/>
    <row r="555" ht="15.2" customHeight="1"/>
    <row r="556" ht="15.2" customHeight="1"/>
    <row r="557" ht="15.2" customHeight="1"/>
    <row r="558" ht="15.2" customHeight="1"/>
    <row r="559" ht="15.2" customHeight="1"/>
    <row r="560" ht="15.2" customHeight="1"/>
    <row r="561" ht="15.2" customHeight="1"/>
    <row r="562" ht="15.2" customHeight="1"/>
    <row r="563" ht="15.2" customHeight="1"/>
    <row r="564" ht="15.2" customHeight="1"/>
    <row r="565" ht="15.2" customHeight="1"/>
    <row r="566" ht="15.2" customHeight="1"/>
    <row r="567" ht="15.2" customHeight="1"/>
    <row r="568" ht="15.2" customHeight="1"/>
    <row r="569" ht="15.2" customHeight="1"/>
    <row r="570" ht="15.2" customHeight="1"/>
    <row r="571" ht="15.2" customHeight="1"/>
    <row r="572" ht="15.2" customHeight="1"/>
    <row r="573" ht="15.2" customHeight="1"/>
    <row r="574" ht="15.2" customHeight="1"/>
    <row r="575" ht="15.2" customHeight="1"/>
    <row r="576" ht="15.2" customHeight="1"/>
    <row r="577" ht="15.2" customHeight="1"/>
    <row r="578" ht="15.2" customHeight="1"/>
    <row r="579" ht="15.2" customHeight="1"/>
    <row r="580" ht="15.2" customHeight="1"/>
    <row r="581" ht="15.2" customHeight="1"/>
    <row r="582" ht="15.2" customHeight="1"/>
    <row r="583" ht="15.2" customHeight="1"/>
    <row r="584" ht="15.2" customHeight="1"/>
    <row r="585" ht="15.2" customHeight="1"/>
    <row r="586" ht="15.2" customHeight="1"/>
    <row r="587" ht="15.2" customHeight="1"/>
    <row r="588" ht="15.2" customHeight="1"/>
    <row r="589" ht="15.2" customHeight="1"/>
    <row r="590" ht="15.2" customHeight="1"/>
    <row r="591" ht="15.2" customHeight="1"/>
    <row r="592" ht="15.2" customHeight="1"/>
    <row r="593" ht="15.2" customHeight="1"/>
    <row r="594" ht="15.2" customHeight="1"/>
    <row r="595" ht="15.2" customHeight="1"/>
    <row r="596" ht="15.2" customHeight="1"/>
    <row r="597" ht="15.2" customHeight="1"/>
    <row r="598" ht="15.2" customHeight="1"/>
    <row r="599" ht="15.2" customHeight="1"/>
    <row r="600" ht="15.2" customHeight="1"/>
    <row r="601" ht="15.2" customHeight="1"/>
    <row r="602" ht="15.2" customHeight="1"/>
    <row r="603" ht="15.2" customHeight="1"/>
    <row r="604" ht="15.2" customHeight="1"/>
    <row r="605" ht="15.2" customHeight="1"/>
    <row r="606" ht="15.2" customHeight="1"/>
    <row r="607" ht="15.2" customHeight="1"/>
    <row r="608" ht="15.2" customHeight="1"/>
    <row r="609" ht="15.2" customHeight="1"/>
    <row r="610" ht="15.2" customHeight="1"/>
    <row r="611" ht="15.2" customHeight="1"/>
    <row r="612" ht="15.2" customHeight="1"/>
    <row r="613" ht="15.2" customHeight="1"/>
    <row r="614" ht="15.2" customHeight="1"/>
    <row r="615" ht="15.2" customHeight="1"/>
    <row r="616" ht="15.2" customHeight="1"/>
    <row r="617" ht="15.2" customHeight="1"/>
    <row r="618" ht="15.2" customHeight="1"/>
    <row r="619" ht="15.2" customHeight="1"/>
    <row r="620" ht="15.2" customHeight="1"/>
    <row r="621" ht="15.2" customHeight="1"/>
    <row r="622" ht="15.2" customHeight="1"/>
    <row r="623" ht="15.2" customHeight="1"/>
    <row r="624" ht="15.2" customHeight="1"/>
    <row r="625" ht="15.2" customHeight="1"/>
    <row r="626" ht="15.2" customHeight="1"/>
    <row r="627" ht="15.2" customHeight="1"/>
    <row r="628" ht="15.2" customHeight="1"/>
    <row r="629" ht="15.2" customHeight="1"/>
    <row r="630" ht="15.2" customHeight="1"/>
    <row r="631" ht="15.2" customHeight="1"/>
    <row r="632" ht="15.2" customHeight="1"/>
    <row r="633" ht="15.2" customHeight="1"/>
    <row r="634" ht="15.2" customHeight="1"/>
    <row r="635" ht="15.2" customHeight="1"/>
    <row r="636" ht="15.2" customHeight="1"/>
    <row r="637" ht="15.2" customHeight="1"/>
    <row r="638" ht="15.2" customHeight="1"/>
    <row r="639" ht="15.2" customHeight="1"/>
    <row r="640" ht="15.2" customHeight="1"/>
    <row r="641" ht="15.2" customHeight="1"/>
    <row r="642" ht="15.2" customHeight="1"/>
    <row r="643" ht="15.2" customHeight="1"/>
    <row r="644" ht="15.2" customHeight="1"/>
    <row r="645" ht="15.2" customHeight="1"/>
    <row r="646" ht="15.2" customHeight="1"/>
    <row r="647" ht="15.2" customHeight="1"/>
    <row r="648" ht="15.2" customHeight="1"/>
    <row r="649" ht="15.2" customHeight="1"/>
    <row r="650" ht="15.2" customHeight="1"/>
    <row r="651" ht="15.2" customHeight="1"/>
    <row r="652" ht="15.2" customHeight="1"/>
    <row r="653" ht="15.2" customHeight="1"/>
    <row r="654" ht="15.2" customHeight="1"/>
    <row r="655" ht="15.2" customHeight="1"/>
    <row r="656" ht="15.2" customHeight="1"/>
    <row r="657" ht="15.2" customHeight="1"/>
    <row r="658" ht="15.2" customHeight="1"/>
    <row r="659" ht="15.2" customHeight="1"/>
    <row r="660" ht="15.2" customHeight="1"/>
    <row r="661" ht="15.2" customHeight="1"/>
    <row r="662" ht="15.2" customHeight="1"/>
    <row r="663" ht="15.2" customHeight="1"/>
    <row r="664" ht="15.2" customHeight="1"/>
    <row r="665" ht="15.2" customHeight="1"/>
    <row r="666" ht="15.2" customHeight="1"/>
    <row r="667" ht="15.2" customHeight="1"/>
    <row r="668" ht="15.2" customHeight="1"/>
    <row r="669" ht="15.2" customHeight="1"/>
    <row r="670" ht="15.2" customHeight="1"/>
    <row r="671" ht="15.2" customHeight="1"/>
    <row r="672" ht="15.2" customHeight="1"/>
    <row r="673" ht="15.2" customHeight="1"/>
    <row r="674" ht="15.2" customHeight="1"/>
    <row r="675" ht="15.2" customHeight="1"/>
    <row r="676" ht="15.2" customHeight="1"/>
    <row r="677" ht="15.2" customHeight="1"/>
    <row r="678" ht="15.2" customHeight="1"/>
    <row r="679" ht="15.2" customHeight="1"/>
    <row r="680" ht="15.2" customHeight="1"/>
    <row r="681" ht="15.2" customHeight="1"/>
    <row r="682" ht="15.2" customHeight="1"/>
    <row r="683" ht="15.2" customHeight="1"/>
    <row r="684" ht="15.2" customHeight="1"/>
    <row r="685" ht="15.2" customHeight="1"/>
    <row r="686" ht="15.2" customHeight="1"/>
    <row r="687" ht="15.2" customHeight="1"/>
    <row r="688" ht="15.2" customHeight="1"/>
    <row r="689" ht="15.2" customHeight="1"/>
    <row r="690" ht="15.2" customHeight="1"/>
    <row r="691" ht="15.2" customHeight="1"/>
    <row r="692" ht="15.2" customHeight="1"/>
    <row r="693" ht="15.2" customHeight="1"/>
    <row r="694" ht="15.2" customHeight="1"/>
    <row r="695" ht="15.2" customHeight="1"/>
    <row r="696" ht="15.2" customHeight="1"/>
    <row r="697" ht="15.2" customHeight="1"/>
    <row r="698" ht="15.2" customHeight="1"/>
    <row r="699" ht="15.2" customHeight="1"/>
    <row r="700" ht="15.2" customHeight="1"/>
    <row r="701" ht="15.2" customHeight="1"/>
    <row r="702" ht="15.2" customHeight="1"/>
    <row r="703" ht="15.2" customHeight="1"/>
    <row r="704" ht="15.2" customHeight="1"/>
    <row r="705" ht="15.2" customHeight="1"/>
    <row r="706" ht="15.2" customHeight="1"/>
    <row r="707" ht="15.2" customHeight="1"/>
    <row r="708" ht="15.2" customHeight="1"/>
    <row r="709" ht="15.2" customHeight="1"/>
    <row r="710" ht="15.2" customHeight="1"/>
    <row r="711" ht="15.2" customHeight="1"/>
    <row r="712" ht="15.2" customHeight="1"/>
    <row r="713" ht="15.2" customHeight="1"/>
    <row r="714" ht="15.2" customHeight="1"/>
    <row r="715" ht="15.2" customHeight="1"/>
    <row r="716" ht="15.2" customHeight="1"/>
    <row r="717" ht="15.2" customHeight="1"/>
    <row r="718" ht="15.2" customHeight="1"/>
    <row r="719" ht="15.2" customHeight="1"/>
    <row r="720" ht="15.2" customHeight="1"/>
    <row r="721" ht="15.2" customHeight="1"/>
    <row r="722" ht="15.2" customHeight="1"/>
    <row r="723" ht="15.2" customHeight="1"/>
    <row r="724" ht="15.2" customHeight="1"/>
    <row r="725" ht="15.2" customHeight="1"/>
    <row r="726" ht="15.2" customHeight="1"/>
    <row r="727" ht="15.2" customHeight="1"/>
    <row r="728" ht="15.2" customHeight="1"/>
    <row r="729" ht="15.2" customHeight="1"/>
    <row r="730" ht="15.2" customHeight="1"/>
    <row r="731" ht="15.2" customHeight="1"/>
    <row r="732" ht="15.2" customHeight="1"/>
    <row r="733" ht="15.2" customHeight="1"/>
    <row r="734" ht="15.2" customHeight="1"/>
    <row r="735" ht="15.2" customHeight="1"/>
    <row r="736" ht="15.2" customHeight="1"/>
    <row r="737" ht="15.2" customHeight="1"/>
    <row r="738" ht="15.2" customHeight="1"/>
    <row r="739" ht="15.2" customHeight="1"/>
    <row r="740" ht="15.2" customHeight="1"/>
    <row r="741" ht="15.2" customHeight="1"/>
    <row r="742" ht="15.2" customHeight="1"/>
    <row r="743" ht="15.2" customHeight="1"/>
    <row r="744" ht="15.2" customHeight="1"/>
    <row r="745" ht="15.2" customHeight="1"/>
    <row r="746" ht="15.2" customHeight="1"/>
    <row r="747" ht="15.2" customHeight="1"/>
    <row r="748" ht="15.2" customHeight="1"/>
    <row r="749" ht="15.2" customHeight="1"/>
    <row r="750" ht="15.2" customHeight="1"/>
    <row r="751" ht="15.2" customHeight="1"/>
    <row r="752" ht="15.2" customHeight="1"/>
    <row r="753" ht="15.2" customHeight="1"/>
    <row r="754" ht="15.2" customHeight="1"/>
    <row r="755" ht="15.2" customHeight="1"/>
    <row r="756" ht="15.2" customHeight="1"/>
    <row r="757" ht="15.2" customHeight="1"/>
    <row r="758" ht="15.2" customHeight="1"/>
    <row r="759" ht="15.2" customHeight="1"/>
    <row r="760" ht="15.2" customHeight="1"/>
    <row r="761" ht="15.2" customHeight="1"/>
    <row r="762" ht="15.2" customHeight="1"/>
    <row r="763" ht="15.2" customHeight="1"/>
    <row r="764" ht="15.2" customHeight="1"/>
    <row r="765" ht="15.2" customHeight="1"/>
    <row r="766" ht="15.2" customHeight="1"/>
    <row r="767" ht="15.2" customHeight="1"/>
    <row r="768" ht="15.2" customHeight="1"/>
    <row r="769" ht="15.2" customHeight="1"/>
    <row r="770" ht="15.2" customHeight="1"/>
    <row r="771" ht="15.2" customHeight="1"/>
    <row r="772" ht="15.2" customHeight="1"/>
    <row r="773" ht="15.2" customHeight="1"/>
    <row r="774" ht="15.2" customHeight="1"/>
    <row r="775" ht="15.2" customHeight="1"/>
    <row r="776" ht="15.2" customHeight="1"/>
    <row r="777" ht="15.2" customHeight="1"/>
    <row r="778" ht="15.2" customHeight="1"/>
    <row r="779" ht="15.2" customHeight="1"/>
    <row r="780" ht="15.2" customHeight="1"/>
    <row r="781" ht="15.2" customHeight="1"/>
    <row r="782" ht="15.2" customHeight="1"/>
    <row r="783" ht="15.2" customHeight="1"/>
    <row r="784" ht="15.2" customHeight="1"/>
    <row r="785" ht="15.2" customHeight="1"/>
    <row r="786" ht="15.2" customHeight="1"/>
    <row r="787" ht="15.2" customHeight="1"/>
    <row r="788" ht="15.2" customHeight="1"/>
    <row r="789" ht="15.2" customHeight="1"/>
    <row r="790" ht="15.2" customHeight="1"/>
    <row r="791" ht="15.2" customHeight="1"/>
    <row r="792" ht="15.2" customHeight="1"/>
    <row r="793" ht="15.2" customHeight="1"/>
    <row r="794" ht="15.2" customHeight="1"/>
    <row r="795" ht="15.2" customHeight="1"/>
    <row r="796" ht="15.2" customHeight="1"/>
    <row r="797" ht="15.2" customHeight="1"/>
    <row r="798" ht="15.2" customHeight="1"/>
    <row r="799" ht="15.2" customHeight="1"/>
    <row r="800" ht="15.2" customHeight="1"/>
    <row r="801" ht="15.2" customHeight="1"/>
    <row r="802" ht="15.2" customHeight="1"/>
    <row r="803" ht="15.2" customHeight="1"/>
    <row r="804" ht="15.2" customHeight="1"/>
    <row r="805" ht="15.2" customHeight="1"/>
    <row r="806" ht="15.2" customHeight="1"/>
    <row r="807" ht="15.2" customHeight="1"/>
    <row r="808" ht="15.2" customHeight="1"/>
    <row r="809" ht="15.2" customHeight="1"/>
    <row r="810" ht="15.2" customHeight="1"/>
    <row r="811" ht="15.2" customHeight="1"/>
    <row r="812" ht="15.2" customHeight="1"/>
    <row r="813" ht="15.2" customHeight="1"/>
    <row r="814" ht="15.2" customHeight="1"/>
    <row r="815" ht="15.2" customHeight="1"/>
    <row r="816" ht="15.2" customHeight="1"/>
    <row r="817" ht="15.2" customHeight="1"/>
    <row r="818" ht="15.2" customHeight="1"/>
    <row r="819" ht="15.2" customHeight="1"/>
    <row r="820" ht="15.2" customHeight="1"/>
    <row r="821" ht="15.2" customHeight="1"/>
    <row r="822" ht="15.2" customHeight="1"/>
    <row r="823" ht="15.2" customHeight="1"/>
    <row r="824" ht="15.2" customHeight="1"/>
    <row r="825" ht="15.2" customHeight="1"/>
    <row r="826" ht="15.2" customHeight="1"/>
    <row r="827" ht="15.2" customHeight="1"/>
    <row r="828" ht="15.2" customHeight="1"/>
    <row r="829" ht="15.2" customHeight="1"/>
    <row r="830" ht="15.2" customHeight="1"/>
    <row r="831" ht="15.2" customHeight="1"/>
    <row r="832" ht="15.2" customHeight="1"/>
    <row r="833" ht="15.2" customHeight="1"/>
    <row r="834" ht="15.2" customHeight="1"/>
    <row r="835" ht="15.2" customHeight="1"/>
    <row r="836" ht="15.2" customHeight="1"/>
    <row r="837" ht="15.2" customHeight="1"/>
    <row r="838" ht="15.2" customHeight="1"/>
    <row r="839" ht="15.2" customHeight="1"/>
    <row r="840" ht="15.2" customHeight="1"/>
    <row r="841" ht="15.2" customHeight="1"/>
    <row r="842" ht="15.2" customHeight="1"/>
    <row r="843" ht="15.2" customHeight="1"/>
    <row r="844" ht="15.2" customHeight="1"/>
    <row r="845" ht="15.2" customHeight="1"/>
    <row r="846" ht="15.2" customHeight="1"/>
    <row r="847" ht="15.2" customHeight="1"/>
    <row r="848" ht="15.2" customHeight="1"/>
    <row r="849" ht="15.2" customHeight="1"/>
    <row r="850" ht="15.2" customHeight="1"/>
    <row r="851" ht="15.2" customHeight="1"/>
    <row r="852" ht="15.2" customHeight="1"/>
    <row r="853" ht="15.2" customHeight="1"/>
    <row r="854" ht="15.2" customHeight="1"/>
    <row r="855" ht="15.2" customHeight="1"/>
    <row r="856" ht="15.2" customHeight="1"/>
    <row r="857" ht="15.2" customHeight="1"/>
    <row r="858" ht="15.2" customHeight="1"/>
    <row r="859" ht="15.2" customHeight="1"/>
    <row r="860" ht="15.2" customHeight="1"/>
    <row r="861" ht="15.2" customHeight="1"/>
    <row r="862" ht="15.2" customHeight="1"/>
    <row r="863" ht="15.2" customHeight="1"/>
    <row r="864" ht="15.2" customHeight="1"/>
    <row r="865" ht="15.2" customHeight="1"/>
    <row r="866" ht="15.2" customHeight="1"/>
    <row r="867" ht="15.2" customHeight="1"/>
    <row r="868" ht="15.2" customHeight="1"/>
    <row r="869" ht="15.2" customHeight="1"/>
    <row r="870" ht="15.2" customHeight="1"/>
    <row r="871" ht="15.2" customHeight="1"/>
    <row r="872" ht="15.2" customHeight="1"/>
    <row r="873" ht="15.2" customHeight="1"/>
    <row r="874" ht="15.2" customHeight="1"/>
    <row r="875" ht="15.2" customHeight="1"/>
    <row r="876" ht="15.2" customHeight="1"/>
    <row r="877" ht="15.2" customHeight="1"/>
    <row r="878" ht="15.2" customHeight="1"/>
    <row r="879" ht="15.2" customHeight="1"/>
    <row r="880" ht="15.2" customHeight="1"/>
    <row r="881" ht="15.2" customHeight="1"/>
    <row r="882" ht="15.2" customHeight="1"/>
    <row r="883" ht="15.2" customHeight="1"/>
    <row r="884" ht="15.2" customHeight="1"/>
    <row r="885" ht="15.2" customHeight="1"/>
    <row r="886" ht="15.2" customHeight="1"/>
    <row r="887" ht="15.2" customHeight="1"/>
    <row r="888" ht="15.2" customHeight="1"/>
    <row r="889" ht="15.2" customHeight="1"/>
    <row r="890" ht="15.2" customHeight="1"/>
    <row r="891" ht="15.2" customHeight="1"/>
    <row r="892" ht="15.2" customHeight="1"/>
    <row r="893" ht="15.2" customHeight="1"/>
    <row r="894" ht="15.2" customHeight="1"/>
    <row r="895" ht="15.2" customHeight="1"/>
    <row r="896" ht="15.2" customHeight="1"/>
    <row r="897" ht="15.2" customHeight="1"/>
    <row r="898" ht="15.2" customHeight="1"/>
    <row r="899" ht="15.2" customHeight="1"/>
    <row r="900" ht="15.2" customHeight="1"/>
    <row r="901" ht="15.2" customHeight="1"/>
    <row r="902" ht="15.2" customHeight="1"/>
    <row r="903" ht="15.2" customHeight="1"/>
    <row r="904" ht="15.2" customHeight="1"/>
    <row r="905" ht="15.2" customHeight="1"/>
    <row r="906" ht="15.2" customHeight="1"/>
    <row r="907" ht="15.2" customHeight="1"/>
    <row r="908" ht="15.2" customHeight="1"/>
    <row r="909" ht="15.2" customHeight="1"/>
    <row r="910" ht="15.2" customHeight="1"/>
    <row r="911" ht="15.2" customHeight="1"/>
    <row r="912" ht="15.2" customHeight="1"/>
    <row r="913" ht="15.2" customHeight="1"/>
    <row r="914" ht="15.2" customHeight="1"/>
    <row r="915" ht="15.2" customHeight="1"/>
    <row r="916" ht="15.2" customHeight="1"/>
    <row r="917" ht="15.2" customHeight="1"/>
    <row r="918" ht="15.2" customHeight="1"/>
    <row r="919" ht="15.2" customHeight="1"/>
    <row r="920" ht="15.2" customHeight="1"/>
    <row r="921" ht="15.2" customHeight="1"/>
    <row r="922" ht="15.2" customHeight="1"/>
    <row r="923" ht="15.2" customHeight="1"/>
    <row r="924" ht="15.2" customHeight="1"/>
    <row r="925" ht="15.2" customHeight="1"/>
    <row r="926" ht="15.2" customHeight="1"/>
    <row r="927" ht="15.2" customHeight="1"/>
    <row r="928" ht="15.2" customHeight="1"/>
    <row r="929" ht="15.2" customHeight="1"/>
    <row r="930" ht="15.2" customHeight="1"/>
    <row r="931" ht="15.2" customHeight="1"/>
    <row r="932" ht="15.2" customHeight="1"/>
    <row r="933" ht="15.2" customHeight="1"/>
    <row r="934" ht="15.2" customHeight="1"/>
    <row r="935" ht="15.2" customHeight="1"/>
    <row r="936" ht="15.2" customHeight="1"/>
    <row r="937" ht="15.2" customHeight="1"/>
    <row r="938" ht="15.2" customHeight="1"/>
    <row r="939" ht="15.2" customHeight="1"/>
    <row r="940" ht="15.2" customHeight="1"/>
    <row r="941" ht="15.2" customHeight="1"/>
    <row r="942" ht="15.2" customHeight="1"/>
    <row r="943" ht="15.2" customHeight="1"/>
    <row r="944" ht="15.2" customHeight="1"/>
    <row r="945" ht="15.2" customHeight="1"/>
    <row r="946" ht="15.2" customHeight="1"/>
    <row r="947" ht="15.2" customHeight="1"/>
    <row r="948" ht="15.2" customHeight="1"/>
    <row r="949" ht="15.2" customHeight="1"/>
    <row r="950" ht="15.2" customHeight="1"/>
    <row r="951" ht="15.2" customHeight="1"/>
    <row r="952" ht="15.2" customHeight="1"/>
    <row r="953" ht="15.2" customHeight="1"/>
    <row r="954" ht="15.2" customHeight="1"/>
    <row r="955" ht="15.2" customHeight="1"/>
    <row r="956" ht="15.2" customHeight="1"/>
    <row r="957" ht="15.2" customHeight="1"/>
    <row r="958" ht="15.2" customHeight="1"/>
    <row r="959" ht="15.2" customHeight="1"/>
    <row r="960" ht="15.2" customHeight="1"/>
    <row r="961" ht="15.2" customHeight="1"/>
    <row r="962" ht="15.2" customHeight="1"/>
    <row r="963" ht="15.2" customHeight="1"/>
    <row r="964" ht="15.2" customHeight="1"/>
    <row r="965" ht="15.2" customHeight="1"/>
    <row r="966" ht="15.2" customHeight="1"/>
    <row r="967" ht="15.2" customHeight="1"/>
    <row r="968" ht="15.2" customHeight="1"/>
    <row r="969" ht="15.2" customHeight="1"/>
    <row r="970" ht="15.2" customHeight="1"/>
    <row r="971" ht="15.2" customHeight="1"/>
    <row r="972" ht="15.2" customHeight="1"/>
    <row r="973" ht="15.2" customHeight="1"/>
    <row r="974" ht="15.2" customHeight="1"/>
    <row r="975" ht="15.2" customHeight="1"/>
    <row r="976" ht="15.2" customHeight="1"/>
    <row r="977" ht="15.2" customHeight="1"/>
    <row r="978" ht="15.2" customHeight="1"/>
    <row r="979" ht="15.2" customHeight="1"/>
    <row r="980" ht="15.2" customHeight="1"/>
    <row r="981" ht="15.2" customHeight="1"/>
    <row r="982" ht="15.2" customHeight="1"/>
    <row r="983" ht="15.2" customHeight="1"/>
    <row r="984" ht="15.2" customHeight="1"/>
    <row r="985" ht="15.2" customHeight="1"/>
    <row r="986" ht="15.2" customHeight="1"/>
    <row r="987" ht="15.2" customHeight="1"/>
    <row r="988" ht="15.2" customHeight="1"/>
    <row r="989" ht="15.2" customHeight="1"/>
    <row r="990" ht="15.2" customHeight="1"/>
    <row r="991" ht="15.2" customHeight="1"/>
    <row r="992" ht="15.2" customHeight="1"/>
    <row r="993" ht="15.2" customHeight="1"/>
    <row r="994" ht="15.2" customHeight="1"/>
    <row r="995" ht="15.2" customHeight="1"/>
    <row r="996" ht="15.2" customHeight="1"/>
    <row r="997" ht="15.2" customHeight="1"/>
    <row r="998" ht="15.2" customHeight="1"/>
    <row r="999" ht="15.2" customHeight="1"/>
    <row r="1000" ht="15.2" customHeight="1"/>
    <row r="1001" ht="15.2" customHeight="1"/>
    <row r="1002" ht="15.2" customHeight="1"/>
    <row r="1003" ht="15.2" customHeight="1"/>
    <row r="1004" ht="15.2" customHeight="1"/>
    <row r="1005" ht="15.2" customHeight="1"/>
    <row r="1006" ht="15.2" customHeight="1"/>
    <row r="1007" ht="15.2" customHeight="1"/>
    <row r="1008" ht="15.2" customHeight="1"/>
    <row r="1009" ht="15.2" customHeight="1"/>
    <row r="1010" ht="15.2" customHeight="1"/>
    <row r="1011" ht="15.2" customHeight="1"/>
    <row r="1012" ht="15.2" customHeight="1"/>
    <row r="1013" ht="15.2" customHeight="1"/>
    <row r="1014" ht="15.2" customHeight="1"/>
    <row r="1015" ht="15.2" customHeight="1"/>
    <row r="1016" ht="15.2" customHeight="1"/>
    <row r="1017" ht="15.2" customHeight="1"/>
    <row r="1018" ht="15.2" customHeight="1"/>
    <row r="1019" ht="15.2" customHeight="1"/>
    <row r="1020" ht="15.2" customHeight="1"/>
    <row r="1021" ht="15.2" customHeight="1"/>
    <row r="1022" ht="15.2" customHeight="1"/>
    <row r="1023" ht="15.2" customHeight="1"/>
    <row r="1024" ht="15.2" customHeight="1"/>
    <row r="1025" ht="15.2" customHeight="1"/>
    <row r="1026" ht="15.2" customHeight="1"/>
    <row r="1027" ht="15.2" customHeight="1"/>
    <row r="1028" ht="15.2" customHeight="1"/>
    <row r="1029" ht="15.2" customHeight="1"/>
    <row r="1030" ht="15.2" customHeight="1"/>
    <row r="1031" ht="15.2" customHeight="1"/>
    <row r="1032" ht="15.2" customHeight="1"/>
    <row r="1033" ht="15.2" customHeight="1"/>
    <row r="1034" ht="15.2" customHeight="1"/>
    <row r="1035" ht="15.2" customHeight="1"/>
    <row r="1036" ht="15.2" customHeight="1"/>
    <row r="1037" ht="15.2" customHeight="1"/>
    <row r="1038" ht="15.2" customHeight="1"/>
    <row r="1039" ht="15.2" customHeight="1"/>
    <row r="1040" ht="15.2" customHeight="1"/>
    <row r="1041" ht="15.2" customHeight="1"/>
    <row r="1042" ht="15.2" customHeight="1"/>
    <row r="1043" ht="15.2" customHeight="1"/>
    <row r="1044" ht="15.2" customHeight="1"/>
    <row r="1045" ht="15.2" customHeight="1"/>
    <row r="1046" ht="15.2" customHeight="1"/>
    <row r="1047" ht="15.2" customHeight="1"/>
    <row r="1048" ht="15.2" customHeight="1"/>
    <row r="1049" ht="15.2" customHeight="1"/>
    <row r="1050" ht="15.2" customHeight="1"/>
    <row r="1051" ht="15.2" customHeight="1"/>
    <row r="1052" ht="15.2" customHeight="1"/>
    <row r="1053" ht="15.2" customHeight="1"/>
    <row r="1054" ht="15.2" customHeight="1"/>
    <row r="1055" ht="15.2" customHeight="1"/>
    <row r="1056" ht="15.2" customHeight="1"/>
    <row r="1057" ht="15.2" customHeight="1"/>
    <row r="1058" ht="15.2" customHeight="1"/>
    <row r="1059" ht="15.2" customHeight="1"/>
    <row r="1060" ht="15.2" customHeight="1"/>
    <row r="1061" ht="15.2" customHeight="1"/>
    <row r="1062" ht="15.2" customHeight="1"/>
    <row r="1063" ht="15.2" customHeight="1"/>
    <row r="1064" ht="15.2" customHeight="1"/>
    <row r="1065" ht="15.2" customHeight="1"/>
    <row r="1066" ht="15.2" customHeight="1"/>
    <row r="1067" ht="15.2" customHeight="1"/>
    <row r="1068" ht="15.2" customHeight="1"/>
    <row r="1069" ht="15.2" customHeight="1"/>
    <row r="1070" ht="15.2" customHeight="1"/>
    <row r="1071" ht="15.2" customHeight="1"/>
    <row r="1072" ht="15.2" customHeight="1"/>
    <row r="1073" ht="15.2" customHeight="1"/>
    <row r="1074" ht="15.2" customHeight="1"/>
    <row r="1075" ht="15.2" customHeight="1"/>
    <row r="1076" ht="15.2" customHeight="1"/>
    <row r="1077" ht="15.2" customHeight="1"/>
    <row r="1078" ht="15.2" customHeight="1"/>
    <row r="1079" ht="15.2" customHeight="1"/>
    <row r="1080" ht="15.2" customHeight="1"/>
    <row r="1081" ht="15.2" customHeight="1"/>
    <row r="1082" ht="15.2" customHeight="1"/>
    <row r="1083" ht="15.2" customHeight="1"/>
    <row r="1084" ht="15.2" customHeight="1"/>
    <row r="1085" ht="15.2" customHeight="1"/>
    <row r="1086" ht="15.2" customHeight="1"/>
    <row r="1087" ht="15.2" customHeight="1"/>
    <row r="1088" ht="15.2" customHeight="1"/>
    <row r="1089" ht="15.2" customHeight="1"/>
    <row r="1090" ht="15.2" customHeight="1"/>
    <row r="1091" ht="15.2" customHeight="1"/>
    <row r="1092" ht="15.2" customHeight="1"/>
    <row r="1093" ht="15.2" customHeight="1"/>
    <row r="1094" ht="15.2" customHeight="1"/>
    <row r="1095" ht="15.2" customHeight="1"/>
    <row r="1096" ht="15.2" customHeight="1"/>
    <row r="1097" ht="15.2" customHeight="1"/>
    <row r="1098" ht="15.2" customHeight="1"/>
    <row r="1099" ht="15.2" customHeight="1"/>
    <row r="1100" ht="15.2" customHeight="1"/>
    <row r="1101" ht="15.2" customHeight="1"/>
    <row r="1102" ht="15.2" customHeight="1"/>
    <row r="1103" ht="15.2" customHeight="1"/>
    <row r="1104" ht="15.2" customHeight="1"/>
    <row r="1105" ht="15.2" customHeight="1"/>
    <row r="1106" ht="15.2" customHeight="1"/>
    <row r="1107" ht="15.2" customHeight="1"/>
    <row r="1108" ht="15.2" customHeight="1"/>
    <row r="1109" ht="15.2" customHeight="1"/>
    <row r="1110" ht="15.2" customHeight="1"/>
    <row r="1111" ht="15.2" customHeight="1"/>
    <row r="1112" ht="15.2" customHeight="1"/>
    <row r="1113" ht="15.2" customHeight="1"/>
    <row r="1114" ht="15.2" customHeight="1"/>
    <row r="1115" ht="15.2" customHeight="1"/>
    <row r="1116" ht="15.2" customHeight="1"/>
    <row r="1117" ht="15.2" customHeight="1"/>
    <row r="1118" ht="15.2" customHeight="1"/>
    <row r="1119" ht="15.2" customHeight="1"/>
    <row r="1120" ht="15.2" customHeight="1"/>
    <row r="1121" ht="15.2" customHeight="1"/>
    <row r="1122" ht="15.2" customHeight="1"/>
    <row r="1123" ht="15.2" customHeight="1"/>
    <row r="1124" ht="15.2" customHeight="1"/>
    <row r="1125" ht="15.2" customHeight="1"/>
    <row r="1126" ht="15.2" customHeight="1"/>
    <row r="1127" ht="15.2" customHeight="1"/>
    <row r="1128" ht="15.2" customHeight="1"/>
    <row r="1129" ht="15.2" customHeight="1"/>
    <row r="1130" ht="15.2" customHeight="1"/>
    <row r="1131" ht="15.2" customHeight="1"/>
    <row r="1132" ht="15.2" customHeight="1"/>
    <row r="1133" ht="15.2" customHeight="1"/>
    <row r="1134" ht="15.2" customHeight="1"/>
    <row r="1135" ht="15.2" customHeight="1"/>
    <row r="1136" ht="15.2" customHeight="1"/>
    <row r="1137" ht="15.2" customHeight="1"/>
    <row r="1138" ht="15.2" customHeight="1"/>
    <row r="1139" ht="15.2" customHeight="1"/>
    <row r="1140" ht="15.2" customHeight="1"/>
    <row r="1141" ht="15.2" customHeight="1"/>
    <row r="1142" ht="15.2" customHeight="1"/>
    <row r="1143" ht="15.2" customHeight="1"/>
    <row r="1144" ht="15.2" customHeight="1"/>
    <row r="1145" ht="15.2" customHeight="1"/>
    <row r="1146" ht="15.2" customHeight="1"/>
    <row r="1147" ht="15.2" customHeight="1"/>
    <row r="1148" ht="15.2" customHeight="1"/>
    <row r="1149" ht="15.2" customHeight="1"/>
    <row r="1150" ht="15.2" customHeight="1"/>
    <row r="1151" ht="15.2" customHeight="1"/>
    <row r="1152" ht="15.2" customHeight="1"/>
    <row r="1153" ht="15.2" customHeight="1"/>
    <row r="1154" ht="15.2" customHeight="1"/>
    <row r="1155" ht="15.2" customHeight="1"/>
    <row r="1156" ht="15.2" customHeight="1"/>
    <row r="1157" ht="15.2" customHeight="1"/>
    <row r="1158" ht="15.2" customHeight="1"/>
    <row r="1159" ht="15.2" customHeight="1"/>
    <row r="1160" ht="15.2" customHeight="1"/>
    <row r="1161" ht="15.2" customHeight="1"/>
    <row r="1162" ht="15.2" customHeight="1"/>
    <row r="1163" ht="15.2" customHeight="1"/>
    <row r="1164" ht="15.2" customHeight="1"/>
    <row r="1165" ht="15.2" customHeight="1"/>
    <row r="1166" ht="15.2" customHeight="1"/>
    <row r="1167" ht="15.2" customHeight="1"/>
    <row r="1168" ht="15.2" customHeight="1"/>
    <row r="1169" ht="15.2" customHeight="1"/>
    <row r="1170" ht="15.2" customHeight="1"/>
    <row r="1171" ht="15.2" customHeight="1"/>
    <row r="1172" ht="15.2" customHeight="1"/>
    <row r="1173" ht="15.2" customHeight="1"/>
    <row r="1174" ht="15.2" customHeight="1"/>
    <row r="1175" ht="15.2" customHeight="1"/>
    <row r="1176" ht="15.2" customHeight="1"/>
    <row r="1177" ht="15.2" customHeight="1"/>
    <row r="1178" ht="15.2" customHeight="1"/>
    <row r="1179" ht="15.2" customHeight="1"/>
    <row r="1180" ht="15.2" customHeight="1"/>
    <row r="1181" ht="15.2" customHeight="1"/>
    <row r="1182" ht="15.2" customHeight="1"/>
    <row r="1183" ht="15.2" customHeight="1"/>
    <row r="1184" ht="15.2" customHeight="1"/>
    <row r="1185" ht="15.2" customHeight="1"/>
    <row r="1186" ht="15.2" customHeight="1"/>
    <row r="1187" ht="15.2" customHeight="1"/>
    <row r="1188" ht="15.2" customHeight="1"/>
    <row r="1189" ht="15.2" customHeight="1"/>
    <row r="1190" ht="15.2" customHeight="1"/>
    <row r="1191" ht="15.2" customHeight="1"/>
    <row r="1192" ht="15.2" customHeight="1"/>
    <row r="1193" ht="15.2" customHeight="1"/>
    <row r="1194" ht="15.2" customHeight="1"/>
    <row r="1195" ht="15.2" customHeight="1"/>
    <row r="1196" ht="15.2" customHeight="1"/>
    <row r="1197" ht="15.2" customHeight="1"/>
    <row r="1198" ht="15.2" customHeight="1"/>
    <row r="1199" ht="15.2" customHeight="1"/>
    <row r="1200" ht="15.2" customHeight="1"/>
    <row r="1201" ht="15.2" customHeight="1"/>
    <row r="1202" ht="15.2" customHeight="1"/>
    <row r="1203" ht="15.2" customHeight="1"/>
    <row r="1204" ht="15.2" customHeight="1"/>
    <row r="1205" ht="15.2" customHeight="1"/>
    <row r="1206" ht="15.2" customHeight="1"/>
    <row r="1207" ht="15.2" customHeight="1"/>
    <row r="1208" ht="15.2" customHeight="1"/>
    <row r="1209" ht="15.2" customHeight="1"/>
    <row r="1210" ht="15.2" customHeight="1"/>
    <row r="1211" ht="15.2" customHeight="1"/>
    <row r="1212" ht="15.2" customHeight="1"/>
    <row r="1213" ht="15.2" customHeight="1"/>
    <row r="1214" ht="15.2" customHeight="1"/>
    <row r="1215" ht="15.2" customHeight="1"/>
    <row r="1216" ht="15.2" customHeight="1"/>
    <row r="1217" ht="15.2" customHeight="1"/>
    <row r="1218" ht="15.2" customHeight="1"/>
    <row r="1219" ht="15.2" customHeight="1"/>
    <row r="1220" ht="15.2" customHeight="1"/>
    <row r="1221" ht="15.2" customHeight="1"/>
    <row r="1222" ht="15.2" customHeight="1"/>
    <row r="1223" ht="15.2" customHeight="1"/>
    <row r="1224" ht="15.2" customHeight="1"/>
    <row r="1225" ht="15.2" customHeight="1"/>
    <row r="1226" ht="15.2" customHeight="1"/>
    <row r="1227" ht="15.2" customHeight="1"/>
    <row r="1228" ht="15.2" customHeight="1"/>
    <row r="1229" ht="15.2" customHeight="1"/>
    <row r="1230" ht="15.2" customHeight="1"/>
    <row r="1231" ht="15.2" customHeight="1"/>
    <row r="1232" ht="15.2" customHeight="1"/>
    <row r="1233" ht="15.2" customHeight="1"/>
    <row r="1234" ht="15.2" customHeight="1"/>
    <row r="1235" ht="15.2" customHeight="1"/>
    <row r="1236" ht="15.2" customHeight="1"/>
    <row r="1237" ht="15.2" customHeight="1"/>
    <row r="1238" ht="15.2" customHeight="1"/>
    <row r="1239" ht="15.2" customHeight="1"/>
    <row r="1240" ht="15.2" customHeight="1"/>
    <row r="1241" ht="15.2" customHeight="1"/>
    <row r="1242" ht="15.2" customHeight="1"/>
    <row r="1243" ht="15.2" customHeight="1"/>
    <row r="1244" ht="15.2" customHeight="1"/>
    <row r="1245" ht="15.2" customHeight="1"/>
    <row r="1246" ht="15.2" customHeight="1"/>
    <row r="1247" ht="15.2" customHeight="1"/>
    <row r="1248" ht="15.2" customHeight="1"/>
    <row r="1249" ht="15.2" customHeight="1"/>
    <row r="1250" ht="15.2" customHeight="1"/>
    <row r="1251" ht="15.2" customHeight="1"/>
    <row r="1252" ht="15.2" customHeight="1"/>
    <row r="1253" ht="15.2" customHeight="1"/>
    <row r="1254" ht="15.2" customHeight="1"/>
    <row r="1255" ht="15.2" customHeight="1"/>
    <row r="1256" ht="15.2" customHeight="1"/>
    <row r="1257" ht="15.2" customHeight="1"/>
    <row r="1258" ht="15.2" customHeight="1"/>
    <row r="1259" ht="15.2" customHeight="1"/>
    <row r="1260" ht="15.2" customHeight="1"/>
    <row r="1261" ht="15.2" customHeight="1"/>
    <row r="1262" ht="15.2" customHeight="1"/>
    <row r="1263" ht="15.2" customHeight="1"/>
    <row r="1264" ht="15.2" customHeight="1"/>
    <row r="1265" ht="15.2" customHeight="1"/>
    <row r="1266" ht="15.2" customHeight="1"/>
    <row r="1267" ht="15.2" customHeight="1"/>
    <row r="1268" ht="15.2" customHeight="1"/>
    <row r="1269" ht="15.2" customHeight="1"/>
    <row r="1270" ht="15.2" customHeight="1"/>
    <row r="1271" ht="15.2" customHeight="1"/>
    <row r="1272" ht="15.2" customHeight="1"/>
    <row r="1273" ht="15.2" customHeight="1"/>
    <row r="1274" ht="15.2" customHeight="1"/>
    <row r="1275" ht="15.2" customHeight="1"/>
    <row r="1276" ht="15.2" customHeight="1"/>
    <row r="1277" ht="15.2" customHeight="1"/>
    <row r="1278" ht="15.2" customHeight="1"/>
    <row r="1279" ht="15.2" customHeight="1"/>
    <row r="1280" ht="15.2" customHeight="1"/>
    <row r="1281" ht="15.2" customHeight="1"/>
    <row r="1282" ht="15.2" customHeight="1"/>
    <row r="1283" ht="15.2" customHeight="1"/>
    <row r="1284" ht="15.2" customHeight="1"/>
    <row r="1285" ht="15.2" customHeight="1"/>
    <row r="1286" ht="15.2" customHeight="1"/>
    <row r="1287" ht="15.2" customHeight="1"/>
    <row r="1288" ht="15.2" customHeight="1"/>
    <row r="1289" ht="15.2" customHeight="1"/>
    <row r="1290" ht="15.2" customHeight="1"/>
    <row r="1291" ht="15.2" customHeight="1"/>
    <row r="1292" ht="15.2" customHeight="1"/>
    <row r="1293" ht="15.2" customHeight="1"/>
    <row r="1294" ht="15.2" customHeight="1"/>
    <row r="1295" ht="15.2" customHeight="1"/>
    <row r="1296" ht="15.2" customHeight="1"/>
    <row r="1297" ht="15.2" customHeight="1"/>
    <row r="1298" ht="15.2" customHeight="1"/>
    <row r="1299" ht="15.2" customHeight="1"/>
    <row r="1300" ht="15.2" customHeight="1"/>
    <row r="1301" ht="15.2" customHeight="1"/>
    <row r="1302" ht="15.2" customHeight="1"/>
    <row r="1303" ht="15.2" customHeight="1"/>
    <row r="1304" ht="15.2" customHeight="1"/>
    <row r="1305" ht="15.2" customHeight="1"/>
    <row r="1306" ht="15.2" customHeight="1"/>
    <row r="1307" ht="15.2" customHeight="1"/>
    <row r="1308" ht="15.2" customHeight="1"/>
    <row r="1309" ht="15.2" customHeight="1"/>
    <row r="1310" ht="15.2" customHeight="1"/>
    <row r="1311" ht="15.2" customHeight="1"/>
    <row r="1312" ht="15.2" customHeight="1"/>
    <row r="1313" ht="15.2" customHeight="1"/>
    <row r="1314" ht="15.2" customHeight="1"/>
    <row r="1315" ht="15.2" customHeight="1"/>
    <row r="1316" ht="15.2" customHeight="1"/>
    <row r="1317" ht="15.2" customHeight="1"/>
    <row r="1318" ht="15.2" customHeight="1"/>
    <row r="1319" ht="15.2" customHeight="1"/>
    <row r="1320" ht="15.2" customHeight="1"/>
    <row r="1321" ht="15.2" customHeight="1"/>
    <row r="1322" ht="15.2" customHeight="1"/>
    <row r="1323" ht="15.2" customHeight="1"/>
    <row r="1324" ht="15.2" customHeight="1"/>
    <row r="1325" ht="15.2" customHeight="1"/>
    <row r="1326" ht="15.2" customHeight="1"/>
    <row r="1327" ht="15.2" customHeight="1"/>
    <row r="1328" ht="15.2" customHeight="1"/>
    <row r="1329" ht="15.2" customHeight="1"/>
    <row r="1330" ht="15.2" customHeight="1"/>
    <row r="1331" ht="15.2" customHeight="1"/>
    <row r="1332" ht="15.2" customHeight="1"/>
    <row r="1333" ht="15.2" customHeight="1"/>
    <row r="1334" ht="15.2" customHeight="1"/>
    <row r="1335" ht="15.2" customHeight="1"/>
    <row r="1336" ht="15.2" customHeight="1"/>
    <row r="1337" ht="15.2" customHeight="1"/>
    <row r="1338" ht="15.2" customHeight="1"/>
    <row r="1339" ht="15.2" customHeight="1"/>
    <row r="1340" ht="15.2" customHeight="1"/>
    <row r="1341" ht="15.2" customHeight="1"/>
    <row r="1342" ht="15.2" customHeight="1"/>
    <row r="1343" ht="15.2" customHeight="1"/>
    <row r="1344" ht="15.2" customHeight="1"/>
    <row r="1345" ht="15.2" customHeight="1"/>
    <row r="1346" ht="15.2" customHeight="1"/>
    <row r="1347" ht="15.2" customHeight="1"/>
    <row r="1348" ht="15.2" customHeight="1"/>
    <row r="1349" ht="15.2" customHeight="1"/>
    <row r="1350" ht="15.2" customHeight="1"/>
    <row r="1351" ht="15.2" customHeight="1"/>
    <row r="1352" ht="15.2" customHeight="1"/>
    <row r="1353" ht="15.2" customHeight="1"/>
    <row r="1354" ht="15.2" customHeight="1"/>
    <row r="1355" ht="15.2" customHeight="1"/>
    <row r="1356" ht="15.2" customHeight="1"/>
    <row r="1357" ht="15.2" customHeight="1"/>
    <row r="1358" ht="15.2" customHeight="1"/>
    <row r="1359" ht="15.2" customHeight="1"/>
    <row r="1360" ht="15.2" customHeight="1"/>
    <row r="1361" ht="15.2" customHeight="1"/>
    <row r="1362" ht="15.2" customHeight="1"/>
    <row r="1363" ht="15.2" customHeight="1"/>
    <row r="1364" ht="15.2" customHeight="1"/>
    <row r="1365" ht="15.2" customHeight="1"/>
    <row r="1366" ht="15.2" customHeight="1"/>
    <row r="1367" ht="15.2" customHeight="1"/>
    <row r="1368" ht="15.2" customHeight="1"/>
    <row r="1369" ht="15.2" customHeight="1"/>
    <row r="1370" ht="15.2" customHeight="1"/>
    <row r="1371" ht="15.2" customHeight="1"/>
    <row r="1372" ht="15.2" customHeight="1"/>
    <row r="1373" ht="15.2" customHeight="1"/>
    <row r="1374" ht="15.2" customHeight="1"/>
    <row r="1375" ht="15.2" customHeight="1"/>
    <row r="1376" ht="15.2" customHeight="1"/>
    <row r="1377" ht="15.2" customHeight="1"/>
    <row r="1378" ht="15.2" customHeight="1"/>
    <row r="1379" ht="15.2" customHeight="1"/>
    <row r="1380" ht="15.2" customHeight="1"/>
    <row r="1381" ht="15.2" customHeight="1"/>
    <row r="1382" ht="15.2" customHeight="1"/>
    <row r="1383" ht="15.2" customHeight="1"/>
    <row r="1384" ht="15.2" customHeight="1"/>
    <row r="1385" ht="15.2" customHeight="1"/>
    <row r="1386" ht="15.2" customHeight="1"/>
    <row r="1387" ht="15.2" customHeight="1"/>
    <row r="1388" ht="15.2" customHeight="1"/>
    <row r="1389" ht="15.2" customHeight="1"/>
    <row r="1390" ht="15.2" customHeight="1"/>
    <row r="1391" ht="15.2" customHeight="1"/>
    <row r="1392" ht="15.2" customHeight="1"/>
    <row r="1393" ht="15.2" customHeight="1"/>
    <row r="1394" ht="15.2" customHeight="1"/>
    <row r="1395" ht="15.2" customHeight="1"/>
    <row r="1396" ht="15.2" customHeight="1"/>
    <row r="1397" ht="15.2" customHeight="1"/>
    <row r="1398" ht="15.2" customHeight="1"/>
    <row r="1399" ht="15.2" customHeight="1"/>
    <row r="1400" ht="15.2" customHeight="1"/>
    <row r="1401" ht="15.2" customHeight="1"/>
    <row r="1402" ht="15.2" customHeight="1"/>
    <row r="1403" ht="15.2" customHeight="1"/>
    <row r="1404" ht="15.2" customHeight="1"/>
    <row r="1405" ht="15.2" customHeight="1"/>
    <row r="1406" ht="15.2" customHeight="1"/>
    <row r="1407" ht="15.2" customHeight="1"/>
    <row r="1408" ht="15.2" customHeight="1"/>
    <row r="1409" ht="15.2" customHeight="1"/>
    <row r="1410" ht="15.2" customHeight="1"/>
    <row r="1411" ht="15.2" customHeight="1"/>
    <row r="1412" ht="15.2" customHeight="1"/>
    <row r="1413" ht="15.2" customHeight="1"/>
    <row r="1414" ht="15.2" customHeight="1"/>
    <row r="1415" ht="15.2" customHeight="1"/>
    <row r="1416" ht="15.2" customHeight="1"/>
    <row r="1417" ht="15.2" customHeight="1"/>
    <row r="1418" ht="15.2" customHeight="1"/>
    <row r="1419" ht="15.2" customHeight="1"/>
    <row r="1420" ht="15.2" customHeight="1"/>
    <row r="1421" ht="15.2" customHeight="1"/>
    <row r="1422" ht="15.2" customHeight="1"/>
    <row r="1423" ht="15.2" customHeight="1"/>
    <row r="1424" ht="15.2" customHeight="1"/>
    <row r="1425" ht="15.2" customHeight="1"/>
    <row r="1426" ht="15.2" customHeight="1"/>
    <row r="1427" ht="15.2" customHeight="1"/>
    <row r="1428" ht="15.2" customHeight="1"/>
    <row r="1429" ht="15.2" customHeight="1"/>
    <row r="1430" ht="15.2" customHeight="1"/>
    <row r="1431" ht="15.2" customHeight="1"/>
    <row r="1432" ht="15.2" customHeight="1"/>
    <row r="1433" ht="15.2" customHeight="1"/>
    <row r="1434" ht="15.2" customHeight="1"/>
    <row r="1435" ht="15.2" customHeight="1"/>
    <row r="1436" ht="15.2" customHeight="1"/>
    <row r="1437" ht="15.2" customHeight="1"/>
    <row r="1438" ht="15.2" customHeight="1"/>
    <row r="1439" ht="15.2" customHeight="1"/>
    <row r="1440" ht="15.2" customHeight="1"/>
    <row r="1441" ht="15.2" customHeight="1"/>
    <row r="1442" ht="15.2" customHeight="1"/>
    <row r="1443" ht="15.2" customHeight="1"/>
    <row r="1444" ht="15.2" customHeight="1"/>
    <row r="1445" ht="15.2" customHeight="1"/>
    <row r="1446" ht="15.2" customHeight="1"/>
    <row r="1447" ht="15.2" customHeight="1"/>
    <row r="1448" ht="15.2" customHeight="1"/>
    <row r="1449" ht="15.2" customHeight="1"/>
    <row r="1450" ht="15.2" customHeight="1"/>
    <row r="1451" ht="15.2" customHeight="1"/>
    <row r="1452" ht="15.2" customHeight="1"/>
    <row r="1453" ht="15.2" customHeight="1"/>
    <row r="1454" ht="15.2" customHeight="1"/>
    <row r="1455" ht="15.2" customHeight="1"/>
    <row r="1456" ht="15.2" customHeight="1"/>
    <row r="1457" ht="15.2" customHeight="1"/>
    <row r="1458" ht="15.2" customHeight="1"/>
    <row r="1459" ht="15.2" customHeight="1"/>
    <row r="1460" ht="15.2" customHeight="1"/>
    <row r="1461" ht="15.2" customHeight="1"/>
    <row r="1462" ht="15.2" customHeight="1"/>
    <row r="1463" ht="15.2" customHeight="1"/>
    <row r="1464" ht="15.2" customHeight="1"/>
    <row r="1465" ht="15.2" customHeight="1"/>
    <row r="1466" ht="15.2" customHeight="1"/>
    <row r="1467" ht="15.2" customHeight="1"/>
    <row r="1468" ht="15.2" customHeight="1"/>
    <row r="1469" ht="15.2" customHeight="1"/>
    <row r="1470" ht="15.2" customHeight="1"/>
    <row r="1471" ht="15.2" customHeight="1"/>
    <row r="1472" ht="15.2" customHeight="1"/>
    <row r="1473" ht="15.2" customHeight="1"/>
    <row r="1474" ht="15.2" customHeight="1"/>
    <row r="1475" ht="15.2" customHeight="1"/>
    <row r="1476" ht="15.2" customHeight="1"/>
    <row r="1477" ht="15.2" customHeight="1"/>
    <row r="1478" ht="15.2" customHeight="1"/>
    <row r="1479" ht="15.2" customHeight="1"/>
    <row r="1480" ht="15.2" customHeight="1"/>
    <row r="1481" ht="15.2" customHeight="1"/>
    <row r="1482" ht="15.2" customHeight="1"/>
    <row r="1483" ht="15.2" customHeight="1"/>
    <row r="1484" ht="15.2" customHeight="1"/>
    <row r="1485" ht="15.2" customHeight="1"/>
    <row r="1486" ht="15.2" customHeight="1"/>
    <row r="1487" ht="15.2" customHeight="1"/>
    <row r="1488" ht="15.2" customHeight="1"/>
    <row r="1489" ht="15.2" customHeight="1"/>
    <row r="1490" ht="15.2" customHeight="1"/>
    <row r="1491" ht="15.2" customHeight="1"/>
    <row r="1492" ht="15.2" customHeight="1"/>
    <row r="1493" ht="15.2" customHeight="1"/>
    <row r="1494" ht="15.2" customHeight="1"/>
    <row r="1495" ht="15.2" customHeight="1"/>
    <row r="1496" ht="15.2" customHeight="1"/>
    <row r="1497" ht="15.2" customHeight="1"/>
    <row r="1498" ht="15.2" customHeight="1"/>
    <row r="1499" ht="15.2" customHeight="1"/>
    <row r="1500" ht="15.2" customHeight="1"/>
    <row r="1501" ht="15.2" customHeight="1"/>
    <row r="1502" ht="15.2" customHeight="1"/>
    <row r="1503" ht="15.2" customHeight="1"/>
    <row r="1504" ht="15.2" customHeight="1"/>
    <row r="1505" ht="15.2" customHeight="1"/>
    <row r="1506" ht="15.2" customHeight="1"/>
    <row r="1507" ht="15.2" customHeight="1"/>
    <row r="1508" ht="15.2" customHeight="1"/>
    <row r="1509" ht="15.2" customHeight="1"/>
    <row r="1510" ht="15.2" customHeight="1"/>
    <row r="1511" ht="15.2" customHeight="1"/>
    <row r="1512" ht="15.2" customHeight="1"/>
    <row r="1513" ht="15.2" customHeight="1"/>
    <row r="1514" ht="15.2" customHeight="1"/>
    <row r="1515" ht="15.2" customHeight="1"/>
    <row r="1516" ht="15.2" customHeight="1"/>
    <row r="1517" ht="15.2" customHeight="1"/>
    <row r="1518" ht="15.2" customHeight="1"/>
    <row r="1519" ht="15.2" customHeight="1"/>
    <row r="1520" ht="15.2" customHeight="1"/>
    <row r="1521" ht="15.2" customHeight="1"/>
    <row r="1522" ht="15.2" customHeight="1"/>
    <row r="1523" ht="15.2" customHeight="1"/>
    <row r="1524" ht="15.2" customHeight="1"/>
    <row r="1525" ht="15.2" customHeight="1"/>
    <row r="1526" ht="15.2" customHeight="1"/>
    <row r="1527" ht="15.2" customHeight="1"/>
    <row r="1528" ht="15.2" customHeight="1"/>
    <row r="1529" ht="15.2" customHeight="1"/>
    <row r="1530" ht="15.2" customHeight="1"/>
    <row r="1531" ht="15.2" customHeight="1"/>
    <row r="1532" ht="15.2" customHeight="1"/>
    <row r="1533" ht="15.2" customHeight="1"/>
    <row r="1534" ht="15.2" customHeight="1"/>
    <row r="1535" ht="15.2" customHeight="1"/>
    <row r="1536" ht="15.2" customHeight="1"/>
    <row r="1537" ht="15.2" customHeight="1"/>
    <row r="1538" ht="15.2" customHeight="1"/>
    <row r="1539" ht="15.2" customHeight="1"/>
    <row r="1540" ht="15.2" customHeight="1"/>
    <row r="1541" ht="15.2" customHeight="1"/>
    <row r="1542" ht="15.2" customHeight="1"/>
    <row r="1543" ht="15.2" customHeight="1"/>
    <row r="1544" ht="15.2" customHeight="1"/>
    <row r="1545" ht="15.2" customHeight="1"/>
    <row r="1546" ht="15.2" customHeight="1"/>
    <row r="1547" ht="15.2" customHeight="1"/>
    <row r="1548" ht="15.2" customHeight="1"/>
    <row r="1549" ht="15.2" customHeight="1"/>
    <row r="1550" ht="15.2" customHeight="1"/>
    <row r="1551" ht="15.2" customHeight="1"/>
    <row r="1552" ht="15.2" customHeight="1"/>
    <row r="1553" ht="15.2" customHeight="1"/>
    <row r="1554" ht="15.2" customHeight="1"/>
    <row r="1555" ht="15.2" customHeight="1"/>
    <row r="1556" ht="15.2" customHeight="1"/>
    <row r="1557" ht="15.2" customHeight="1"/>
    <row r="1558" ht="15.2" customHeight="1"/>
    <row r="1559" ht="15.2" customHeight="1"/>
    <row r="1560" ht="15.2" customHeight="1"/>
    <row r="1561" ht="15.2" customHeight="1"/>
    <row r="1562" ht="15.2" customHeight="1"/>
    <row r="1563" ht="15.2" customHeight="1"/>
    <row r="1564" ht="15.2" customHeight="1"/>
    <row r="1565" ht="15.2" customHeight="1"/>
    <row r="1566" ht="15.2" customHeight="1"/>
    <row r="1567" ht="15.2" customHeight="1"/>
    <row r="1568" ht="15.2" customHeight="1"/>
    <row r="1569" ht="15.2" customHeight="1"/>
    <row r="1570" ht="15.2" customHeight="1"/>
    <row r="1571" ht="15.2" customHeight="1"/>
    <row r="1572" ht="15.2" customHeight="1"/>
    <row r="1573" ht="15.2" customHeight="1"/>
    <row r="1574" ht="15.2" customHeight="1"/>
    <row r="1575" ht="15.2" customHeight="1"/>
    <row r="1576" ht="15.2" customHeight="1"/>
    <row r="1577" ht="15.2" customHeight="1"/>
    <row r="1578" ht="15.2" customHeight="1"/>
    <row r="1579" ht="15.2" customHeight="1"/>
    <row r="1580" ht="15.2" customHeight="1"/>
    <row r="1581" ht="15.2" customHeight="1"/>
    <row r="1582" ht="15.2" customHeight="1"/>
    <row r="1583" ht="15.2" customHeight="1"/>
    <row r="1584" ht="15.2" customHeight="1"/>
    <row r="1585" ht="15.2" customHeight="1"/>
    <row r="1586" ht="15.2" customHeight="1"/>
    <row r="1587" ht="15.2" customHeight="1"/>
    <row r="1588" ht="15.2" customHeight="1"/>
    <row r="1589" ht="15.2" customHeight="1"/>
    <row r="1590" ht="15.2" customHeight="1"/>
    <row r="1591" ht="15.2" customHeight="1"/>
    <row r="1592" ht="15.2" customHeight="1"/>
    <row r="1593" ht="15.2" customHeight="1"/>
    <row r="1594" ht="15.2" customHeight="1"/>
    <row r="1595" ht="15.2" customHeight="1"/>
    <row r="1596" ht="15.2" customHeight="1"/>
    <row r="1597" ht="15.2" customHeight="1"/>
    <row r="1598" ht="15.2" customHeight="1"/>
    <row r="1599" ht="15.2" customHeight="1"/>
    <row r="1600" ht="15.2" customHeight="1"/>
    <row r="1601" ht="15.2" customHeight="1"/>
    <row r="1602" ht="15.2" customHeight="1"/>
    <row r="1603" ht="15.2" customHeight="1"/>
    <row r="1604" ht="15.2" customHeight="1"/>
    <row r="1605" ht="15.2" customHeight="1"/>
    <row r="1606" ht="15.2" customHeight="1"/>
    <row r="1607" ht="15.2" customHeight="1"/>
    <row r="1608" ht="15.2" customHeight="1"/>
    <row r="1609" ht="15.2" customHeight="1"/>
    <row r="1610" ht="15.2" customHeight="1"/>
    <row r="1611" ht="15.2" customHeight="1"/>
    <row r="1612" ht="15.2" customHeight="1"/>
    <row r="1613" ht="15.2" customHeight="1"/>
    <row r="1614" ht="15.2" customHeight="1"/>
    <row r="1615" ht="15.2" customHeight="1"/>
    <row r="1616" ht="15.2" customHeight="1"/>
    <row r="1617" ht="15.2" customHeight="1"/>
    <row r="1618" ht="15.2" customHeight="1"/>
    <row r="1619" ht="15.2" customHeight="1"/>
    <row r="1620" ht="15.2" customHeight="1"/>
    <row r="1621" ht="15.2" customHeight="1"/>
    <row r="1622" ht="15.2" customHeight="1"/>
    <row r="1623" ht="15.2" customHeight="1"/>
    <row r="1624" ht="15.2" customHeight="1"/>
    <row r="1625" ht="15.2" customHeight="1"/>
    <row r="1626" ht="15.2" customHeight="1"/>
    <row r="1627" ht="15.2" customHeight="1"/>
    <row r="1628" ht="15.2" customHeight="1"/>
    <row r="1629" ht="15.2" customHeight="1"/>
    <row r="1630" ht="15.2" customHeight="1"/>
    <row r="1631" ht="15.2" customHeight="1"/>
    <row r="1632" ht="15.2" customHeight="1"/>
    <row r="1633" ht="15.2" customHeight="1"/>
    <row r="1634" ht="15.2" customHeight="1"/>
    <row r="1635" ht="15.2" customHeight="1"/>
    <row r="1636" ht="15.2" customHeight="1"/>
    <row r="1637" ht="15.2" customHeight="1"/>
    <row r="1638" ht="15.2" customHeight="1"/>
    <row r="1639" ht="15.2" customHeight="1"/>
    <row r="1640" ht="15.2" customHeight="1"/>
    <row r="1641" ht="15.2" customHeight="1"/>
    <row r="1642" ht="15.2" customHeight="1"/>
    <row r="1643" ht="15.2" customHeight="1"/>
    <row r="1644" ht="15.2" customHeight="1"/>
    <row r="1645" ht="15.2" customHeight="1"/>
    <row r="1646" ht="15.2" customHeight="1"/>
    <row r="1647" ht="15.2" customHeight="1"/>
    <row r="1648" ht="15.2" customHeight="1"/>
    <row r="1649" ht="15.2" customHeight="1"/>
    <row r="1650" ht="15.2" customHeight="1"/>
    <row r="1651" ht="15.2" customHeight="1"/>
    <row r="1652" ht="15.2" customHeight="1"/>
    <row r="1653" ht="15.2" customHeight="1"/>
    <row r="1654" ht="15.2" customHeight="1"/>
    <row r="1655" ht="15.2" customHeight="1"/>
    <row r="1656" ht="15.2" customHeight="1"/>
    <row r="1657" ht="15.2" customHeight="1"/>
    <row r="1658" ht="15.2" customHeight="1"/>
    <row r="1659" ht="15.2" customHeight="1"/>
    <row r="1660" ht="15.2" customHeight="1"/>
    <row r="1661" ht="15.2" customHeight="1"/>
    <row r="1662" ht="15.2" customHeight="1"/>
    <row r="1663" ht="15.2" customHeight="1"/>
    <row r="1664" ht="15.2" customHeight="1"/>
    <row r="1665" ht="15.2" customHeight="1"/>
    <row r="1666" ht="15.2" customHeight="1"/>
    <row r="1667" ht="15.2" customHeight="1"/>
    <row r="1668" ht="15.2" customHeight="1"/>
    <row r="1669" ht="15.2" customHeight="1"/>
    <row r="1670" ht="15.2" customHeight="1"/>
    <row r="1671" ht="15.2" customHeight="1"/>
    <row r="1672" ht="15.2" customHeight="1"/>
    <row r="1673" ht="15.2" customHeight="1"/>
    <row r="1674" ht="15.2" customHeight="1"/>
    <row r="1675" ht="15.2" customHeight="1"/>
    <row r="1676" ht="15.2" customHeight="1"/>
    <row r="1677" ht="15.2" customHeight="1"/>
    <row r="1678" ht="15.2" customHeight="1"/>
    <row r="1679" ht="15.2" customHeight="1"/>
    <row r="1680" ht="15.2" customHeight="1"/>
    <row r="1681" ht="15.2" customHeight="1"/>
    <row r="1682" ht="15.2" customHeight="1"/>
    <row r="1683" ht="15.2" customHeight="1"/>
    <row r="1684" ht="15.2" customHeight="1"/>
    <row r="1685" ht="15.2" customHeight="1"/>
    <row r="1686" ht="15.2" customHeight="1"/>
    <row r="1687" ht="15.2" customHeight="1"/>
    <row r="1688" ht="15.2" customHeight="1"/>
    <row r="1689" ht="15.2" customHeight="1"/>
    <row r="1690" ht="15.2" customHeight="1"/>
    <row r="1691" ht="15.2" customHeight="1"/>
    <row r="1692" ht="15.2" customHeight="1"/>
    <row r="1693" ht="15.2" customHeight="1"/>
    <row r="1694" ht="15.2" customHeight="1"/>
    <row r="1695" ht="15.2" customHeight="1"/>
    <row r="1696" ht="15.2" customHeight="1"/>
    <row r="1697" ht="15.2" customHeight="1"/>
    <row r="1698" ht="15.2" customHeight="1"/>
    <row r="1699" ht="15.2" customHeight="1"/>
    <row r="1700" ht="15.2" customHeight="1"/>
    <row r="1701" ht="15.2" customHeight="1"/>
    <row r="1702" ht="15.2" customHeight="1"/>
    <row r="1703" ht="15.2" customHeight="1"/>
    <row r="1704" ht="15.2" customHeight="1"/>
    <row r="1705" ht="15.2" customHeight="1"/>
    <row r="1706" ht="15.2" customHeight="1"/>
    <row r="1707" ht="15.2" customHeight="1"/>
    <row r="1708" ht="15.2" customHeight="1"/>
    <row r="1709" ht="15.2" customHeight="1"/>
    <row r="1710" ht="15.2" customHeight="1"/>
    <row r="1711" ht="15.2" customHeight="1"/>
    <row r="1712" ht="15.2" customHeight="1"/>
    <row r="1713" ht="15.2" customHeight="1"/>
    <row r="1714" ht="15.2" customHeight="1"/>
    <row r="1715" ht="15.2" customHeight="1"/>
    <row r="1716" ht="15.2" customHeight="1"/>
    <row r="1717" ht="15.2" customHeight="1"/>
    <row r="1718" ht="15.2" customHeight="1"/>
    <row r="1719" ht="15.2" customHeight="1"/>
    <row r="1720" ht="15.2" customHeight="1"/>
    <row r="1721" ht="15.2" customHeight="1"/>
    <row r="1722" ht="15.2" customHeight="1"/>
    <row r="1723" ht="15.2" customHeight="1"/>
    <row r="1724" ht="15.2" customHeight="1"/>
    <row r="1725" ht="15.2" customHeight="1"/>
    <row r="1726" ht="15.2" customHeight="1"/>
    <row r="1727" ht="15.2" customHeight="1"/>
    <row r="1728" ht="15.2" customHeight="1"/>
    <row r="1729" ht="15.2" customHeight="1"/>
    <row r="1730" ht="15.2" customHeight="1"/>
    <row r="1731" ht="15.2" customHeight="1"/>
    <row r="1732" ht="15.2" customHeight="1"/>
    <row r="1733" ht="15.2" customHeight="1"/>
    <row r="1734" ht="15.2" customHeight="1"/>
    <row r="1735" ht="15.2" customHeight="1"/>
    <row r="1736" ht="15.2" customHeight="1"/>
    <row r="1737" ht="15.2" customHeight="1"/>
    <row r="1738" ht="15.2" customHeight="1"/>
    <row r="1739" ht="15.2" customHeight="1"/>
    <row r="1740" ht="15.2" customHeight="1"/>
    <row r="1741" ht="15.2" customHeight="1"/>
    <row r="1742" ht="15.2" customHeight="1"/>
    <row r="1743" ht="15.2" customHeight="1"/>
    <row r="1744" ht="15.2" customHeight="1"/>
    <row r="1745" ht="15.2" customHeight="1"/>
    <row r="1746" ht="15.2" customHeight="1"/>
    <row r="1747" ht="15.2" customHeight="1"/>
    <row r="1748" ht="15.2" customHeight="1"/>
    <row r="1749" ht="15.2" customHeight="1"/>
    <row r="1750" ht="15.2" customHeight="1"/>
    <row r="1751" ht="15.2" customHeight="1"/>
    <row r="1752" ht="15.2" customHeight="1"/>
    <row r="1753" ht="15.2" customHeight="1"/>
    <row r="1754" ht="15.2" customHeight="1"/>
    <row r="1755" ht="15.2" customHeight="1"/>
    <row r="1756" ht="15.2" customHeight="1"/>
    <row r="1757" ht="15.2" customHeight="1"/>
    <row r="1758" ht="15.2" customHeight="1"/>
    <row r="1759" ht="15.2" customHeight="1"/>
    <row r="1760" ht="15.2" customHeight="1"/>
    <row r="1761" ht="15.2" customHeight="1"/>
    <row r="1762" ht="15.2" customHeight="1"/>
    <row r="1763" ht="15.2" customHeight="1"/>
    <row r="1764" ht="15.2" customHeight="1"/>
    <row r="1765" ht="15.2" customHeight="1"/>
    <row r="1766" ht="15.2" customHeight="1"/>
    <row r="1767" ht="15.2" customHeight="1"/>
    <row r="1768" ht="15.2" customHeight="1"/>
    <row r="1769" ht="15.2" customHeight="1"/>
    <row r="1770" ht="15.2" customHeight="1"/>
    <row r="1771" ht="15.2" customHeight="1"/>
    <row r="1772" ht="15.2" customHeight="1"/>
    <row r="1773" ht="15.2" customHeight="1"/>
    <row r="1774" ht="15.2" customHeight="1"/>
    <row r="1775" ht="15.2" customHeight="1"/>
    <row r="1776" ht="15.2" customHeight="1"/>
    <row r="1777" ht="15.2" customHeight="1"/>
    <row r="1778" ht="15.2" customHeight="1"/>
    <row r="1779" ht="15.2" customHeight="1"/>
    <row r="1780" ht="15.2" customHeight="1"/>
    <row r="1781" ht="15.2" customHeight="1"/>
    <row r="1782" ht="15.2" customHeight="1"/>
    <row r="1783" ht="15.2" customHeight="1"/>
    <row r="1784" ht="15.2" customHeight="1"/>
    <row r="1785" ht="15.2" customHeight="1"/>
    <row r="1786" ht="15.2" customHeight="1"/>
    <row r="1787" ht="15.2" customHeight="1"/>
    <row r="1788" ht="15.2" customHeight="1"/>
    <row r="1789" ht="15.2" customHeight="1"/>
    <row r="1790" ht="15.2" customHeight="1"/>
    <row r="1791" ht="15.2" customHeight="1"/>
    <row r="1792" ht="15.2" customHeight="1"/>
    <row r="1793" ht="15.2" customHeight="1"/>
    <row r="1794" ht="15.2" customHeight="1"/>
    <row r="1795" ht="15.2" customHeight="1"/>
    <row r="1796" ht="15.2" customHeight="1"/>
    <row r="1797" ht="15.2" customHeight="1"/>
    <row r="1798" ht="15.2" customHeight="1"/>
    <row r="1799" ht="15.2" customHeight="1"/>
    <row r="1800" ht="15.2" customHeight="1"/>
    <row r="1801" ht="15.2" customHeight="1"/>
    <row r="1802" ht="15.2" customHeight="1"/>
    <row r="1803" ht="15.2" customHeight="1"/>
    <row r="1804" ht="15.2" customHeight="1"/>
    <row r="1805" ht="15.2" customHeight="1"/>
    <row r="1806" ht="15.2" customHeight="1"/>
    <row r="1807" ht="15.2" customHeight="1"/>
    <row r="1808" ht="15.2" customHeight="1"/>
    <row r="1809" ht="15.2" customHeight="1"/>
    <row r="1810" ht="15.2" customHeight="1"/>
    <row r="1811" ht="15.2" customHeight="1"/>
    <row r="1812" ht="15.2" customHeight="1"/>
    <row r="1813" ht="15.2" customHeight="1"/>
    <row r="1814" ht="15.2" customHeight="1"/>
    <row r="1815" ht="15.2" customHeight="1"/>
    <row r="1816" ht="15.2" customHeight="1"/>
    <row r="1817" ht="15.2" customHeight="1"/>
    <row r="1818" ht="15.2" customHeight="1"/>
    <row r="1819" ht="15.2" customHeight="1"/>
    <row r="1820" ht="15.2" customHeight="1"/>
    <row r="1821" ht="15.2" customHeight="1"/>
    <row r="1822" ht="15.2" customHeight="1"/>
    <row r="1823" ht="15.2" customHeight="1"/>
    <row r="1824" ht="15.2" customHeight="1"/>
    <row r="1825" ht="15.2" customHeight="1"/>
    <row r="1826" ht="15.2" customHeight="1"/>
    <row r="1827" ht="15.2" customHeight="1"/>
    <row r="1828" ht="15.2" customHeight="1"/>
    <row r="1829" ht="15.2" customHeight="1"/>
    <row r="1830" ht="15.2" customHeight="1"/>
    <row r="1831" ht="15.2" customHeight="1"/>
    <row r="1832" ht="15.2" customHeight="1"/>
    <row r="1833" ht="15.2" customHeight="1"/>
    <row r="1834" ht="15.2" customHeight="1"/>
    <row r="1835" ht="15.2" customHeight="1"/>
    <row r="1836" ht="15.2" customHeight="1"/>
    <row r="1837" ht="15.2" customHeight="1"/>
    <row r="1838" ht="15.2" customHeight="1"/>
    <row r="1839" ht="15.2" customHeight="1"/>
    <row r="1840" ht="15.2" customHeight="1"/>
    <row r="1841" ht="15.2" customHeight="1"/>
    <row r="1842" ht="15.2" customHeight="1"/>
    <row r="1843" ht="15.2" customHeight="1"/>
    <row r="1844" ht="15.2" customHeight="1"/>
    <row r="1845" ht="15.2" customHeight="1"/>
    <row r="1846" ht="15.2" customHeight="1"/>
    <row r="1847" ht="15.2" customHeight="1"/>
    <row r="1848" ht="15.2" customHeight="1"/>
    <row r="1849" ht="15.2" customHeight="1"/>
    <row r="1850" ht="15.2" customHeight="1"/>
    <row r="1851" ht="15.2" customHeight="1"/>
    <row r="1852" ht="15.2" customHeight="1"/>
    <row r="1853" ht="15.2" customHeight="1"/>
    <row r="1854" ht="15.2" customHeight="1"/>
    <row r="1855" ht="15.2" customHeight="1"/>
    <row r="1856" ht="15.2" customHeight="1"/>
    <row r="1857" ht="15.2" customHeight="1"/>
    <row r="1858" ht="15.2" customHeight="1"/>
    <row r="1859" ht="15.2" customHeight="1"/>
    <row r="1860" ht="15.2" customHeight="1"/>
    <row r="1861" ht="15.2" customHeight="1"/>
    <row r="1862" ht="15.2" customHeight="1"/>
    <row r="1863" ht="15.2" customHeight="1"/>
    <row r="1864" ht="15.2" customHeight="1"/>
    <row r="1865" ht="15.2" customHeight="1"/>
    <row r="1866" ht="15.2" customHeight="1"/>
    <row r="1867" ht="15.2" customHeight="1"/>
    <row r="1868" ht="15.2" customHeight="1"/>
    <row r="1869" ht="15.2" customHeight="1"/>
    <row r="1870" ht="15.2" customHeight="1"/>
    <row r="1871" ht="15.2" customHeight="1"/>
    <row r="1872" ht="15.2" customHeight="1"/>
    <row r="1873" ht="15.2" customHeight="1"/>
    <row r="1874" ht="15.2" customHeight="1"/>
    <row r="1875" ht="15.2" customHeight="1"/>
    <row r="1876" ht="15.2" customHeight="1"/>
    <row r="1877" ht="15.2" customHeight="1"/>
    <row r="1878" ht="15.2" customHeight="1"/>
    <row r="1879" ht="15.2" customHeight="1"/>
    <row r="1880" ht="15.2" customHeight="1"/>
    <row r="1881" ht="15.2" customHeight="1"/>
    <row r="1882" ht="15.2" customHeight="1"/>
    <row r="1883" ht="15.2" customHeight="1"/>
    <row r="1884" ht="15.2" customHeight="1"/>
    <row r="1885" ht="15.2" customHeight="1"/>
    <row r="1886" ht="15.2" customHeight="1"/>
    <row r="1887" ht="15.2" customHeight="1"/>
    <row r="1888" ht="15.2" customHeight="1"/>
    <row r="1889" ht="15.2" customHeight="1"/>
    <row r="1890" ht="15.2" customHeight="1"/>
    <row r="1891" ht="15.2" customHeight="1"/>
    <row r="1892" ht="15.2" customHeight="1"/>
    <row r="1893" ht="15.2" customHeight="1"/>
    <row r="1894" ht="15.2" customHeight="1"/>
    <row r="1895" ht="15.2" customHeight="1"/>
    <row r="1896" ht="15.2" customHeight="1"/>
    <row r="1897" ht="15.2" customHeight="1"/>
    <row r="1898" ht="15.2" customHeight="1"/>
    <row r="1899" ht="15.2" customHeight="1"/>
    <row r="1900" ht="15.2" customHeight="1"/>
    <row r="1901" ht="15.2" customHeight="1"/>
    <row r="1902" ht="15.2" customHeight="1"/>
    <row r="1903" ht="15.2" customHeight="1"/>
    <row r="1904" ht="15.2" customHeight="1"/>
    <row r="1905" ht="15.2" customHeight="1"/>
    <row r="1906" ht="15.2" customHeight="1"/>
    <row r="1907" ht="15.2" customHeight="1"/>
    <row r="1908" ht="15.2" customHeight="1"/>
    <row r="1909" ht="15.2" customHeight="1"/>
    <row r="1910" ht="15.2" customHeight="1"/>
    <row r="1911" ht="15.2" customHeight="1"/>
    <row r="1912" ht="15.2" customHeight="1"/>
    <row r="1913" ht="15.2" customHeight="1"/>
    <row r="1914" ht="15.2" customHeight="1"/>
    <row r="1915" ht="15.2" customHeight="1"/>
    <row r="1916" ht="15.2" customHeight="1"/>
    <row r="1917" ht="15.2" customHeight="1"/>
    <row r="1918" ht="15.2" customHeight="1"/>
    <row r="1919" ht="15.2" customHeight="1"/>
    <row r="1920" ht="15.2" customHeight="1"/>
    <row r="1921" ht="15.2" customHeight="1"/>
    <row r="1922" ht="15.2" customHeight="1"/>
    <row r="1923" ht="15.2" customHeight="1"/>
    <row r="1924" ht="15.2" customHeight="1"/>
    <row r="1925" ht="15.2" customHeight="1"/>
    <row r="1926" ht="15.2" customHeight="1"/>
    <row r="1927" ht="15.2" customHeight="1"/>
    <row r="1928" ht="15.2" customHeight="1"/>
    <row r="1929" ht="15.2" customHeight="1"/>
    <row r="1930" ht="15.2" customHeight="1"/>
    <row r="1931" ht="15.2" customHeight="1"/>
    <row r="1932" ht="15.2" customHeight="1"/>
    <row r="1933" ht="15.2" customHeight="1"/>
    <row r="1934" ht="15.2" customHeight="1"/>
    <row r="1935" ht="15.2" customHeight="1"/>
    <row r="1936" ht="15.2" customHeight="1"/>
    <row r="1937" ht="15.2" customHeight="1"/>
    <row r="1938" ht="15.2" customHeight="1"/>
    <row r="1939" ht="15.2" customHeight="1"/>
    <row r="1940" ht="15.2" customHeight="1"/>
    <row r="1941" ht="15.2" customHeight="1"/>
    <row r="1942" ht="15.2" customHeight="1"/>
    <row r="1943" ht="15.2" customHeight="1"/>
    <row r="1944" ht="15.2" customHeight="1"/>
    <row r="1945" ht="15.2" customHeight="1"/>
    <row r="1946" ht="15.2" customHeight="1"/>
    <row r="1947" ht="15.2" customHeight="1"/>
    <row r="1948" ht="15.2" customHeight="1"/>
    <row r="1949" ht="15.2" customHeight="1"/>
    <row r="1950" ht="15.2" customHeight="1"/>
    <row r="1951" ht="15.2" customHeight="1"/>
    <row r="1952" ht="15.2" customHeight="1"/>
    <row r="1953" ht="15.2" customHeight="1"/>
    <row r="1954" ht="15.2" customHeight="1"/>
    <row r="1955" ht="15.2" customHeight="1"/>
    <row r="1956" ht="15.2" customHeight="1"/>
    <row r="1957" ht="15.2" customHeight="1"/>
    <row r="1958" ht="15.2" customHeight="1"/>
    <row r="1959" ht="15.2" customHeight="1"/>
    <row r="1960" ht="15.2" customHeight="1"/>
    <row r="1961" ht="15.2" customHeight="1"/>
    <row r="1962" ht="15.2" customHeight="1"/>
    <row r="1963" ht="15.2" customHeight="1"/>
    <row r="1964" ht="15.2" customHeight="1"/>
    <row r="1965" ht="15.2" customHeight="1"/>
    <row r="1966" ht="15.2" customHeight="1"/>
    <row r="1967" ht="15.2" customHeight="1"/>
    <row r="1968" ht="15.2" customHeight="1"/>
    <row r="1969" ht="15.2" customHeight="1"/>
    <row r="1970" ht="15.2" customHeight="1"/>
    <row r="1971" ht="15.2" customHeight="1"/>
    <row r="1972" ht="15.2" customHeight="1"/>
    <row r="1973" ht="15.2" customHeight="1"/>
    <row r="1974" ht="15.2" customHeight="1"/>
    <row r="1975" ht="15.2" customHeight="1"/>
    <row r="1976" ht="15.2" customHeight="1"/>
    <row r="1977" ht="15.2" customHeight="1"/>
    <row r="1978" ht="15.2" customHeight="1"/>
    <row r="1979" ht="15.2" customHeight="1"/>
    <row r="1980" ht="15.2" customHeight="1"/>
    <row r="1981" ht="15.2" customHeight="1"/>
    <row r="1982" ht="15.2" customHeight="1"/>
    <row r="1983" ht="15.2" customHeight="1"/>
    <row r="1984" ht="15.2" customHeight="1"/>
    <row r="1985" ht="15.2" customHeight="1"/>
    <row r="1986" ht="15.2" customHeight="1"/>
    <row r="1987" ht="15.2" customHeight="1"/>
    <row r="1988" ht="15.2" customHeight="1"/>
    <row r="1989" ht="15.2" customHeight="1"/>
    <row r="1990" ht="15.2" customHeight="1"/>
    <row r="1991" ht="15.2" customHeight="1"/>
    <row r="1992" ht="15.2" customHeight="1"/>
    <row r="1993" ht="15.2" customHeight="1"/>
    <row r="1994" ht="15.2" customHeight="1"/>
    <row r="1995" ht="15.2" customHeight="1"/>
    <row r="1996" ht="15.2" customHeight="1"/>
    <row r="1997" ht="15.2" customHeight="1"/>
    <row r="1998" ht="15.2" customHeight="1"/>
    <row r="1999" ht="15.2" customHeight="1"/>
    <row r="2000" ht="15.2" customHeight="1"/>
    <row r="2001" ht="15.2" customHeight="1"/>
    <row r="2002" ht="15.2" customHeight="1"/>
    <row r="2003" ht="15.2" customHeight="1"/>
    <row r="2004" ht="15.2" customHeight="1"/>
    <row r="2005" ht="15.2" customHeight="1"/>
    <row r="2006" ht="15.2" customHeight="1"/>
    <row r="2007" ht="15.2" customHeight="1"/>
    <row r="2008" ht="15.2" customHeight="1"/>
    <row r="2009" ht="15.2" customHeight="1"/>
    <row r="2010" ht="15.2" customHeight="1"/>
    <row r="2011" ht="15.2" customHeight="1"/>
    <row r="2012" ht="15.2" customHeight="1"/>
    <row r="2013" ht="15.2" customHeight="1"/>
    <row r="2014" ht="15.2" customHeight="1"/>
    <row r="2015" ht="15.2" customHeight="1"/>
    <row r="2016" ht="15.2" customHeight="1"/>
    <row r="2017" ht="15.2" customHeight="1"/>
    <row r="2018" ht="15.2" customHeight="1"/>
    <row r="2019" ht="15.2" customHeight="1"/>
    <row r="2020" ht="15.2" customHeight="1"/>
    <row r="2021" ht="15.2" customHeight="1"/>
    <row r="2022" ht="15.2" customHeight="1"/>
    <row r="2023" ht="15.2" customHeight="1"/>
    <row r="2024" ht="15.2" customHeight="1"/>
    <row r="2025" ht="15.2" customHeight="1"/>
    <row r="2026" ht="15.2" customHeight="1"/>
    <row r="2027" ht="15.2" customHeight="1"/>
    <row r="2028" ht="15.2" customHeight="1"/>
    <row r="2029" ht="15.2" customHeight="1"/>
    <row r="2030" ht="15.2" customHeight="1"/>
    <row r="2031" ht="15.2" customHeight="1"/>
    <row r="2032" ht="15.2" customHeight="1"/>
    <row r="2033" ht="15.2" customHeight="1"/>
    <row r="2034" ht="15.2" customHeight="1"/>
    <row r="2035" ht="15.2" customHeight="1"/>
    <row r="2036" ht="15.2" customHeight="1"/>
    <row r="2037" ht="15.2" customHeight="1"/>
    <row r="2038" ht="15.2" customHeight="1"/>
    <row r="2039" ht="15.2" customHeight="1"/>
    <row r="2040" ht="15.2" customHeight="1"/>
    <row r="2041" ht="15.2" customHeight="1"/>
    <row r="2042" ht="15.2" customHeight="1"/>
    <row r="2043" ht="15.2" customHeight="1"/>
    <row r="2044" ht="15.2" customHeight="1"/>
    <row r="2045" ht="15.2" customHeight="1"/>
    <row r="2046" ht="15.2" customHeight="1"/>
    <row r="2047" ht="15.2" customHeight="1"/>
    <row r="2048" ht="15.2" customHeight="1"/>
    <row r="2049" ht="15.2" customHeight="1"/>
    <row r="2050" ht="15.2" customHeight="1"/>
    <row r="2051" ht="15.2" customHeight="1"/>
    <row r="2052" ht="15.2" customHeight="1"/>
    <row r="2053" ht="15.2" customHeight="1"/>
    <row r="2054" ht="15.2" customHeight="1"/>
    <row r="2055" ht="15.2" customHeight="1"/>
    <row r="2056" ht="15.2" customHeight="1"/>
    <row r="2057" ht="15.2" customHeight="1"/>
    <row r="2058" ht="15.2" customHeight="1"/>
    <row r="2059" ht="15.2" customHeight="1"/>
    <row r="2060" ht="15.2" customHeight="1"/>
    <row r="2061" ht="15.2" customHeight="1"/>
    <row r="2062" ht="15.2" customHeight="1"/>
    <row r="2063" ht="15.2" customHeight="1"/>
    <row r="2064" ht="15.2" customHeight="1"/>
    <row r="2065" ht="15.2" customHeight="1"/>
    <row r="2066" ht="15.2" customHeight="1"/>
    <row r="2067" ht="15.2" customHeight="1"/>
    <row r="2068" ht="15.2" customHeight="1"/>
    <row r="2069" ht="15.2" customHeight="1"/>
    <row r="2070" ht="15.2" customHeight="1"/>
    <row r="2071" ht="15.2" customHeight="1"/>
    <row r="2072" ht="15.2" customHeight="1"/>
    <row r="2073" ht="15.2" customHeight="1"/>
    <row r="2074" ht="15.2" customHeight="1"/>
    <row r="2075" ht="15.2" customHeight="1"/>
    <row r="2076" ht="15.2" customHeight="1"/>
    <row r="2077" ht="15.2" customHeight="1"/>
    <row r="2078" ht="15.2" customHeight="1"/>
    <row r="2079" ht="15.2" customHeight="1"/>
    <row r="2080" ht="15.2" customHeight="1"/>
    <row r="2081" ht="15.2" customHeight="1"/>
    <row r="2082" ht="15.2" customHeight="1"/>
    <row r="2083" ht="15.2" customHeight="1"/>
    <row r="2084" ht="15.2" customHeight="1"/>
    <row r="2085" ht="15.2" customHeight="1"/>
    <row r="2086" ht="15.2" customHeight="1"/>
    <row r="2087" ht="15.2" customHeight="1"/>
    <row r="2088" ht="15.2" customHeight="1"/>
    <row r="2089" ht="15.2" customHeight="1"/>
    <row r="2090" ht="15.2" customHeight="1"/>
    <row r="2091" ht="15.2" customHeight="1"/>
    <row r="2092" ht="15.2" customHeight="1"/>
    <row r="2093" ht="15.2" customHeight="1"/>
    <row r="2094" ht="15.2" customHeight="1"/>
    <row r="2095" ht="15.2" customHeight="1"/>
    <row r="2096" ht="15.2" customHeight="1"/>
    <row r="2097" ht="15.2" customHeight="1"/>
    <row r="2098" ht="15.2" customHeight="1"/>
    <row r="2099" ht="15.2" customHeight="1"/>
    <row r="2100" ht="15.2" customHeight="1"/>
    <row r="2101" ht="15.2" customHeight="1"/>
    <row r="2102" ht="15.2" customHeight="1"/>
    <row r="2103" ht="15.2" customHeight="1"/>
    <row r="2104" ht="15.2" customHeight="1"/>
    <row r="2105" ht="15.2" customHeight="1"/>
    <row r="2106" ht="15.2" customHeight="1"/>
    <row r="2107" ht="15.2" customHeight="1"/>
    <row r="2108" ht="15.2" customHeight="1"/>
    <row r="2109" ht="15.2" customHeight="1"/>
    <row r="2110" ht="15.2" customHeight="1"/>
    <row r="2111" ht="15.2" customHeight="1"/>
    <row r="2112" ht="15.2" customHeight="1"/>
    <row r="2113" ht="15.2" customHeight="1"/>
    <row r="2114" ht="15.2" customHeight="1"/>
    <row r="2115" ht="15.2" customHeight="1"/>
    <row r="2116" ht="15.2" customHeight="1"/>
    <row r="2117" ht="15.2" customHeight="1"/>
    <row r="2118" ht="15.2" customHeight="1"/>
    <row r="2119" ht="15.2" customHeight="1"/>
    <row r="2120" ht="15.2" customHeight="1"/>
    <row r="2121" ht="15.2" customHeight="1"/>
    <row r="2122" ht="15.2" customHeight="1"/>
    <row r="2123" ht="15.2" customHeight="1"/>
    <row r="2124" ht="15.2" customHeight="1"/>
    <row r="2125" ht="15.2" customHeight="1"/>
    <row r="2126" ht="15.2" customHeight="1"/>
    <row r="2127" ht="15.2" customHeight="1"/>
    <row r="2128" ht="15.2" customHeight="1"/>
    <row r="2129" ht="15.2" customHeight="1"/>
    <row r="2130" ht="15.2" customHeight="1"/>
    <row r="2131" ht="15.2" customHeight="1"/>
    <row r="2132" ht="15.2" customHeight="1"/>
    <row r="2133" ht="15.2" customHeight="1"/>
    <row r="2134" ht="15.2" customHeight="1"/>
    <row r="2135" ht="15.2" customHeight="1"/>
    <row r="2136" ht="15.2" customHeight="1"/>
    <row r="2137" ht="15.2" customHeight="1"/>
    <row r="2138" ht="15.2" customHeight="1"/>
    <row r="2139" ht="15.2" customHeight="1"/>
    <row r="2140" ht="15.2" customHeight="1"/>
    <row r="2141" ht="15.2" customHeight="1"/>
    <row r="2142" ht="15.2" customHeight="1"/>
    <row r="2143" ht="15.2" customHeight="1"/>
    <row r="2144" ht="15.2" customHeight="1"/>
    <row r="2145" ht="15.2" customHeight="1"/>
    <row r="2146" ht="15.2" customHeight="1"/>
    <row r="2147" ht="15.2" customHeight="1"/>
    <row r="2148" ht="15.2" customHeight="1"/>
    <row r="2149" ht="15.2" customHeight="1"/>
    <row r="2150" ht="15.2" customHeight="1"/>
    <row r="2151" ht="15.2" customHeight="1"/>
    <row r="2152" ht="15.2" customHeight="1"/>
    <row r="2153" ht="15.2" customHeight="1"/>
    <row r="2154" ht="15.2" customHeight="1"/>
    <row r="2155" ht="15.2" customHeight="1"/>
    <row r="2156" ht="15.2" customHeight="1"/>
    <row r="2157" ht="15.2" customHeight="1"/>
    <row r="2158" ht="15.2" customHeight="1"/>
    <row r="2159" ht="15.2" customHeight="1"/>
    <row r="2160" ht="15.2" customHeight="1"/>
    <row r="2161" ht="15.2" customHeight="1"/>
    <row r="2162" ht="15.2" customHeight="1"/>
    <row r="2163" ht="15.2" customHeight="1"/>
    <row r="2164" ht="15.2" customHeight="1"/>
    <row r="2165" ht="15.2" customHeight="1"/>
    <row r="2166" ht="15.2" customHeight="1"/>
    <row r="2167" ht="15.2" customHeight="1"/>
    <row r="2168" ht="15.2" customHeight="1"/>
    <row r="2169" ht="15.2" customHeight="1"/>
    <row r="2170" ht="15.2" customHeight="1"/>
    <row r="2171" ht="15.2" customHeight="1"/>
    <row r="2172" ht="15.2" customHeight="1"/>
    <row r="2173" ht="15.2" customHeight="1"/>
    <row r="2174" ht="15.2" customHeight="1"/>
    <row r="2175" ht="15.2" customHeight="1"/>
    <row r="2176" ht="15.2" customHeight="1"/>
    <row r="2177" ht="15.2" customHeight="1"/>
    <row r="2178" ht="15.2" customHeight="1"/>
    <row r="2179" ht="15.2" customHeight="1"/>
    <row r="2180" ht="15.2" customHeight="1"/>
    <row r="2181" ht="15.2" customHeight="1"/>
    <row r="2182" ht="15.2" customHeight="1"/>
    <row r="2183" ht="15.2" customHeight="1"/>
    <row r="2184" ht="15.2" customHeight="1"/>
    <row r="2185" ht="15.2" customHeight="1"/>
    <row r="2186" ht="15.2" customHeight="1"/>
    <row r="2187" ht="15.2" customHeight="1"/>
    <row r="2188" ht="15.2" customHeight="1"/>
    <row r="2189" ht="15.2" customHeight="1"/>
    <row r="2190" ht="15.2" customHeight="1"/>
    <row r="2191" ht="15.2" customHeight="1"/>
    <row r="2192" ht="15.2" customHeight="1"/>
    <row r="2193" ht="15.2" customHeight="1"/>
    <row r="2194" ht="15.2" customHeight="1"/>
    <row r="2195" ht="15.2" customHeight="1"/>
    <row r="2196" ht="15.2" customHeight="1"/>
    <row r="2197" ht="15.2" customHeight="1"/>
    <row r="2198" ht="15.2" customHeight="1"/>
    <row r="2199" ht="15.2" customHeight="1"/>
    <row r="2200" ht="15.2" customHeight="1"/>
    <row r="2201" ht="15.2" customHeight="1"/>
    <row r="2202" ht="15.2" customHeight="1"/>
    <row r="2203" ht="15.2" customHeight="1"/>
    <row r="2204" ht="15.2" customHeight="1"/>
    <row r="2205" ht="15.2" customHeight="1"/>
    <row r="2206" ht="15.2" customHeight="1"/>
    <row r="2207" ht="15.2" customHeight="1"/>
    <row r="2208" ht="15.2" customHeight="1"/>
    <row r="2209" ht="15.2" customHeight="1"/>
    <row r="2210" ht="15.2" customHeight="1"/>
    <row r="2211" ht="15.2" customHeight="1"/>
    <row r="2212" ht="15.2" customHeight="1"/>
    <row r="2213" ht="15.2" customHeight="1"/>
    <row r="2214" ht="15.2" customHeight="1"/>
    <row r="2215" ht="15.2" customHeight="1"/>
    <row r="2216" ht="15.2" customHeight="1"/>
    <row r="2217" ht="15.2" customHeight="1"/>
    <row r="2218" ht="15.2" customHeight="1"/>
    <row r="2219" ht="15.2" customHeight="1"/>
    <row r="2220" ht="15.2" customHeight="1"/>
    <row r="2221" ht="15.2" customHeight="1"/>
    <row r="2222" ht="15.2" customHeight="1"/>
    <row r="2223" ht="15.2" customHeight="1"/>
    <row r="2224" ht="15.2" customHeight="1"/>
    <row r="2225" ht="15.2" customHeight="1"/>
    <row r="2226" ht="15.2" customHeight="1"/>
    <row r="2227" ht="15.2" customHeight="1"/>
    <row r="2228" ht="15.2" customHeight="1"/>
    <row r="2229" ht="15.2" customHeight="1"/>
    <row r="2230" ht="15.2" customHeight="1"/>
    <row r="2231" ht="15.2" customHeight="1"/>
    <row r="2232" ht="15.2" customHeight="1"/>
    <row r="2233" ht="15.2" customHeight="1"/>
    <row r="2234" ht="15.2" customHeight="1"/>
    <row r="2235" ht="15.2" customHeight="1"/>
    <row r="2236" ht="15.2" customHeight="1"/>
    <row r="2237" ht="15.2" customHeight="1"/>
    <row r="2238" ht="15.2" customHeight="1"/>
    <row r="2239" ht="15.2" customHeight="1"/>
    <row r="2240" ht="15.2" customHeight="1"/>
    <row r="2241" ht="15.2" customHeight="1"/>
    <row r="2242" ht="15.2" customHeight="1"/>
    <row r="2243" ht="15.2" customHeight="1"/>
    <row r="2244" ht="15.2" customHeight="1"/>
    <row r="2245" ht="15.2" customHeight="1"/>
    <row r="2246" ht="15.2" customHeight="1"/>
    <row r="2247" ht="15.2" customHeight="1"/>
    <row r="2248" ht="15.2" customHeight="1"/>
    <row r="2249" ht="15.2" customHeight="1"/>
    <row r="2250" ht="15.2" customHeight="1"/>
    <row r="2251" ht="15.2" customHeight="1"/>
    <row r="2252" ht="15.2" customHeight="1"/>
    <row r="2253" ht="15.2" customHeight="1"/>
    <row r="2254" ht="15.2" customHeight="1"/>
    <row r="2255" ht="15.2" customHeight="1"/>
    <row r="2256" ht="15.2" customHeight="1"/>
    <row r="2257" ht="15.2" customHeight="1"/>
    <row r="2258" ht="15.2" customHeight="1"/>
    <row r="2259" ht="15.2" customHeight="1"/>
    <row r="2260" ht="15.2" customHeight="1"/>
    <row r="2261" ht="15.2" customHeight="1"/>
    <row r="2262" ht="15.2" customHeight="1"/>
    <row r="2263" ht="15.2" customHeight="1"/>
    <row r="2264" ht="15.2" customHeight="1"/>
    <row r="2265" ht="15.2" customHeight="1"/>
    <row r="2266" ht="15.2" customHeight="1"/>
    <row r="2267" ht="15.2" customHeight="1"/>
    <row r="2268" ht="15.2" customHeight="1"/>
    <row r="2269" ht="15.2" customHeight="1"/>
    <row r="2270" ht="15.2" customHeight="1"/>
    <row r="2271" ht="15.2" customHeight="1"/>
    <row r="2272" ht="15.2" customHeight="1"/>
    <row r="2273" ht="15.2" customHeight="1"/>
    <row r="2274" ht="15.2" customHeight="1"/>
    <row r="2275" ht="15.2" customHeight="1"/>
    <row r="2276" ht="15.2" customHeight="1"/>
    <row r="2277" ht="15.2" customHeight="1"/>
    <row r="2278" ht="15.2" customHeight="1"/>
    <row r="2279" ht="15.2" customHeight="1"/>
    <row r="2280" ht="15.2" customHeight="1"/>
    <row r="2281" ht="15.2" customHeight="1"/>
    <row r="2282" ht="15.2" customHeight="1"/>
    <row r="2283" ht="15.2" customHeight="1"/>
    <row r="2284" ht="15.2" customHeight="1"/>
    <row r="2285" ht="15.2" customHeight="1"/>
    <row r="2286" ht="15.2" customHeight="1"/>
    <row r="2287" ht="15.2" customHeight="1"/>
    <row r="2288" ht="15.2" customHeight="1"/>
    <row r="2289" ht="15.2" customHeight="1"/>
    <row r="2290" ht="15.2" customHeight="1"/>
    <row r="2291" ht="15.2" customHeight="1"/>
    <row r="2292" ht="15.2" customHeight="1"/>
    <row r="2293" ht="15.2" customHeight="1"/>
    <row r="2294" ht="15.2" customHeight="1"/>
    <row r="2295" ht="15.2" customHeight="1"/>
    <row r="2296" ht="15.2" customHeight="1"/>
    <row r="2297" ht="15.2" customHeight="1"/>
    <row r="2298" ht="15.2" customHeight="1"/>
    <row r="2299" ht="15.2" customHeight="1"/>
    <row r="2300" ht="15.2" customHeight="1"/>
    <row r="2301" ht="15.2" customHeight="1"/>
    <row r="2302" ht="15.2" customHeight="1"/>
    <row r="2303" ht="15.2" customHeight="1"/>
    <row r="2304" ht="15.2" customHeight="1"/>
    <row r="2305" ht="15.2" customHeight="1"/>
    <row r="2306" ht="15.2" customHeight="1"/>
    <row r="2307" ht="15.2" customHeight="1"/>
    <row r="2308" ht="15.2" customHeight="1"/>
    <row r="2309" ht="15.2" customHeight="1"/>
    <row r="2310" ht="15.2" customHeight="1"/>
    <row r="2311" ht="15.2" customHeight="1"/>
    <row r="2312" ht="15.2" customHeight="1"/>
    <row r="2313" ht="15.2" customHeight="1"/>
    <row r="2314" ht="15.2" customHeight="1"/>
    <row r="2315" ht="15.2" customHeight="1"/>
    <row r="2316" ht="15.2" customHeight="1"/>
    <row r="2317" ht="15.2" customHeight="1"/>
    <row r="2318" ht="15.2" customHeight="1"/>
    <row r="2319" ht="15.2" customHeight="1"/>
    <row r="2320" ht="15.2" customHeight="1"/>
    <row r="2321" ht="15.2" customHeight="1"/>
    <row r="2322" ht="15.2" customHeight="1"/>
    <row r="2323" ht="15.2" customHeight="1"/>
    <row r="2324" ht="15.2" customHeight="1"/>
    <row r="2325" ht="15.2" customHeight="1"/>
    <row r="2326" ht="15.2" customHeight="1"/>
    <row r="2327" ht="15.2" customHeight="1"/>
    <row r="2328" ht="15.2" customHeight="1"/>
    <row r="2329" ht="15.2" customHeight="1"/>
    <row r="2330" ht="15.2" customHeight="1"/>
    <row r="2331" ht="15.2" customHeight="1"/>
    <row r="2332" ht="15.2" customHeight="1"/>
    <row r="2333" ht="15.2" customHeight="1"/>
    <row r="2334" ht="15.2" customHeight="1"/>
    <row r="2335" ht="15.2" customHeight="1"/>
    <row r="2336" ht="15.2" customHeight="1"/>
    <row r="2337" ht="15.2" customHeight="1"/>
    <row r="2338" ht="15.2" customHeight="1"/>
    <row r="2339" ht="15.2" customHeight="1"/>
    <row r="2340" ht="15.2" customHeight="1"/>
    <row r="2341" ht="15.2" customHeight="1"/>
    <row r="2342" ht="15.2" customHeight="1"/>
    <row r="2343" ht="15.2" customHeight="1"/>
    <row r="2344" ht="15.2" customHeight="1"/>
    <row r="2345" ht="15.2" customHeight="1"/>
    <row r="2346" ht="15.2" customHeight="1"/>
    <row r="2347" ht="15.2" customHeight="1"/>
    <row r="2348" ht="15.2" customHeight="1"/>
    <row r="2349" ht="15.2" customHeight="1"/>
    <row r="2350" ht="15.2" customHeight="1"/>
    <row r="2351" ht="15.2" customHeight="1"/>
    <row r="2352" ht="15.2" customHeight="1"/>
    <row r="2353" ht="15.2" customHeight="1"/>
    <row r="2354" ht="15.2" customHeight="1"/>
    <row r="2355" ht="15.2" customHeight="1"/>
    <row r="2356" ht="15.2" customHeight="1"/>
    <row r="2357" ht="15.2" customHeight="1"/>
    <row r="2358" ht="15.2" customHeight="1"/>
    <row r="2359" ht="15.2" customHeight="1"/>
    <row r="2360" ht="15.2" customHeight="1"/>
    <row r="2361" ht="15.2" customHeight="1"/>
    <row r="2362" ht="15.2" customHeight="1"/>
    <row r="2363" ht="15.2" customHeight="1"/>
    <row r="2364" ht="15.2" customHeight="1"/>
    <row r="2365" ht="15.2" customHeight="1"/>
    <row r="2366" ht="15.2" customHeight="1"/>
    <row r="2367" ht="15.2" customHeight="1"/>
    <row r="2368" ht="15.2" customHeight="1"/>
    <row r="2369" ht="15.2" customHeight="1"/>
    <row r="2370" ht="15.2" customHeight="1"/>
    <row r="2371" ht="15.2" customHeight="1"/>
    <row r="2372" ht="15.2" customHeight="1"/>
    <row r="2373" ht="15.2" customHeight="1"/>
    <row r="2374" ht="15.2" customHeight="1"/>
    <row r="2375" ht="15.2" customHeight="1"/>
    <row r="2376" ht="15.2" customHeight="1"/>
    <row r="2377" ht="15.2" customHeight="1"/>
    <row r="2378" ht="15.2" customHeight="1"/>
    <row r="2379" ht="15.2" customHeight="1"/>
    <row r="2380" ht="15.2" customHeight="1"/>
    <row r="2381" ht="15.2" customHeight="1"/>
    <row r="2382" ht="15.2" customHeight="1"/>
    <row r="2383" ht="15.2" customHeight="1"/>
    <row r="2384" ht="15.2" customHeight="1"/>
    <row r="2385" ht="15.2" customHeight="1"/>
    <row r="2386" ht="15.2" customHeight="1"/>
    <row r="2387" ht="15.2" customHeight="1"/>
    <row r="2388" ht="15.2" customHeight="1"/>
    <row r="2389" ht="15.2" customHeight="1"/>
    <row r="2390" ht="15.2" customHeight="1"/>
    <row r="2391" ht="15.2" customHeight="1"/>
    <row r="2392" ht="15.2" customHeight="1"/>
    <row r="2393" ht="15.2" customHeight="1"/>
    <row r="2394" ht="15.2" customHeight="1"/>
    <row r="2395" ht="15.2" customHeight="1"/>
    <row r="2396" ht="15.2" customHeight="1"/>
    <row r="2397" ht="15.2" customHeight="1"/>
    <row r="2398" ht="15.2" customHeight="1"/>
    <row r="2399" ht="15.2" customHeight="1"/>
    <row r="2400" ht="15.2" customHeight="1"/>
    <row r="2401" ht="15.2" customHeight="1"/>
    <row r="2402" ht="15.2" customHeight="1"/>
    <row r="2403" ht="15.2" customHeight="1"/>
    <row r="2404" ht="15.2" customHeight="1"/>
    <row r="2405" ht="15.2" customHeight="1"/>
    <row r="2406" ht="15.2" customHeight="1"/>
    <row r="2407" ht="15.2" customHeight="1"/>
    <row r="2408" ht="15.2" customHeight="1"/>
    <row r="2409" ht="15.2" customHeight="1"/>
    <row r="2410" ht="15.2" customHeight="1"/>
    <row r="2411" ht="15.2" customHeight="1"/>
    <row r="2412" ht="15.2" customHeight="1"/>
    <row r="2413" ht="15.2" customHeight="1"/>
    <row r="2414" ht="15.2" customHeight="1"/>
    <row r="2415" ht="15.2" customHeight="1"/>
    <row r="2416" ht="15.2" customHeight="1"/>
    <row r="2417" ht="15.2" customHeight="1"/>
    <row r="2418" ht="15.2" customHeight="1"/>
    <row r="2419" ht="15.2" customHeight="1"/>
    <row r="2420" ht="15.2" customHeight="1"/>
    <row r="2421" ht="15.2" customHeight="1"/>
    <row r="2422" ht="15.2" customHeight="1"/>
    <row r="2423" ht="15.2" customHeight="1"/>
    <row r="2424" ht="15.2" customHeight="1"/>
    <row r="2425" ht="15.2" customHeight="1"/>
    <row r="2426" ht="15.2" customHeight="1"/>
    <row r="2427" ht="15.2" customHeight="1"/>
    <row r="2428" ht="15.2" customHeight="1"/>
    <row r="2429" ht="15.2" customHeight="1"/>
    <row r="2430" ht="15.2" customHeight="1"/>
    <row r="2431" ht="15.2" customHeight="1"/>
    <row r="2432" ht="15.2" customHeight="1"/>
    <row r="2433" ht="15.2" customHeight="1"/>
    <row r="2434" ht="15.2" customHeight="1"/>
    <row r="2435" ht="15.2" customHeight="1"/>
    <row r="2436" ht="15.2" customHeight="1"/>
    <row r="2437" ht="15.2" customHeight="1"/>
    <row r="2438" ht="15.2" customHeight="1"/>
    <row r="2439" ht="15.2" customHeight="1"/>
    <row r="2440" ht="15.2" customHeight="1"/>
    <row r="2441" ht="15.2" customHeight="1"/>
    <row r="2442" ht="15.2" customHeight="1"/>
    <row r="2443" ht="15.2" customHeight="1"/>
    <row r="2444" ht="15.2" customHeight="1"/>
    <row r="2445" ht="15.2" customHeight="1"/>
    <row r="2446" ht="15.2" customHeight="1"/>
    <row r="2447" ht="15.2" customHeight="1"/>
    <row r="2448" ht="15.2" customHeight="1"/>
    <row r="2449" ht="15.2" customHeight="1"/>
    <row r="2450" ht="15.2" customHeight="1"/>
    <row r="2451" ht="15.2" customHeight="1"/>
    <row r="2452" ht="15.2" customHeight="1"/>
    <row r="2453" ht="15.2" customHeight="1"/>
    <row r="2454" ht="15.2" customHeight="1"/>
    <row r="2455" ht="15.2" customHeight="1"/>
    <row r="2456" ht="15.2" customHeight="1"/>
    <row r="2457" ht="15.2" customHeight="1"/>
    <row r="2458" ht="15.2" customHeight="1"/>
    <row r="2459" ht="15.2" customHeight="1"/>
    <row r="2460" ht="15.2" customHeight="1"/>
    <row r="2461" ht="15.2" customHeight="1"/>
    <row r="2462" ht="15.2" customHeight="1"/>
    <row r="2463" ht="15.2" customHeight="1"/>
    <row r="2464" ht="15.2" customHeight="1"/>
    <row r="2465" ht="15.2" customHeight="1"/>
    <row r="2466" ht="15.2" customHeight="1"/>
    <row r="2467" ht="15.2" customHeight="1"/>
    <row r="2468" ht="15.2" customHeight="1"/>
    <row r="2469" ht="15.2" customHeight="1"/>
    <row r="2470" ht="15.2" customHeight="1"/>
    <row r="2471" ht="15.2" customHeight="1"/>
    <row r="2472" ht="15.2" customHeight="1"/>
    <row r="2473" ht="15.2" customHeight="1"/>
    <row r="2474" ht="15.2" customHeight="1"/>
    <row r="2475" ht="15.2" customHeight="1"/>
    <row r="2476" ht="15.2" customHeight="1"/>
    <row r="2477" ht="15.2" customHeight="1"/>
    <row r="2478" ht="15.2" customHeight="1"/>
    <row r="2479" ht="15.2" customHeight="1"/>
    <row r="2480" ht="15.2" customHeight="1"/>
    <row r="2481" ht="15.2" customHeight="1"/>
    <row r="2482" ht="15.2" customHeight="1"/>
    <row r="2483" ht="15.2" customHeight="1"/>
    <row r="2484" ht="15.2" customHeight="1"/>
    <row r="2485" ht="15.2" customHeight="1"/>
    <row r="2486" ht="15.2" customHeight="1"/>
    <row r="2487" ht="15.2" customHeight="1"/>
    <row r="2488" ht="15.2" customHeight="1"/>
    <row r="2489" ht="15.2" customHeight="1"/>
    <row r="2490" ht="15.2" customHeight="1"/>
    <row r="2491" ht="15.2" customHeight="1"/>
    <row r="2492" ht="15.2" customHeight="1"/>
    <row r="2493" ht="15.2" customHeight="1"/>
    <row r="2494" ht="15.2" customHeight="1"/>
    <row r="2495" ht="15.2" customHeight="1"/>
    <row r="2496" ht="15.2" customHeight="1"/>
    <row r="2497" ht="15.2" customHeight="1"/>
    <row r="2498" ht="15.2" customHeight="1"/>
    <row r="2499" ht="15.2" customHeight="1"/>
    <row r="2500" ht="15.2" customHeight="1"/>
    <row r="2501" ht="15.2" customHeight="1"/>
    <row r="2502" ht="15.2" customHeight="1"/>
    <row r="2503" ht="15.2" customHeight="1"/>
    <row r="2504" ht="15.2" customHeight="1"/>
    <row r="2505" ht="15.2" customHeight="1"/>
    <row r="2506" ht="15.2" customHeight="1"/>
    <row r="2507" ht="15.2" customHeight="1"/>
    <row r="2508" ht="15.2" customHeight="1"/>
    <row r="2509" ht="15.2" customHeight="1"/>
    <row r="2510" ht="15.2" customHeight="1"/>
    <row r="2511" ht="15.2" customHeight="1"/>
    <row r="2512" ht="15.2" customHeight="1"/>
    <row r="2513" ht="15.2" customHeight="1"/>
    <row r="2514" ht="15.2" customHeight="1"/>
    <row r="2515" ht="15.2" customHeight="1"/>
    <row r="2516" ht="15.2" customHeight="1"/>
    <row r="2517" ht="15.2" customHeight="1"/>
    <row r="2518" ht="15.2" customHeight="1"/>
    <row r="2519" ht="15.2" customHeight="1"/>
    <row r="2520" ht="15.2" customHeight="1"/>
    <row r="2521" ht="15.2" customHeight="1"/>
    <row r="2522" ht="15.2" customHeight="1"/>
    <row r="2523" ht="15.2" customHeight="1"/>
    <row r="2524" ht="15.2" customHeight="1"/>
    <row r="2525" ht="15.2" customHeight="1"/>
    <row r="2526" ht="15.2" customHeight="1"/>
    <row r="2527" ht="15.2" customHeight="1"/>
    <row r="2528" ht="15.2" customHeight="1"/>
    <row r="2529" ht="15.2" customHeight="1"/>
    <row r="2530" ht="15.2" customHeight="1"/>
    <row r="2531" ht="15.2" customHeight="1"/>
    <row r="2532" ht="15.2" customHeight="1"/>
    <row r="2533" ht="15.2" customHeight="1"/>
    <row r="2534" ht="15.2" customHeight="1"/>
    <row r="2535" ht="15.2" customHeight="1"/>
    <row r="2536" ht="15.2" customHeight="1"/>
    <row r="2537" ht="15.2" customHeight="1"/>
    <row r="2538" ht="15.2" customHeight="1"/>
    <row r="2539" ht="15.2" customHeight="1"/>
    <row r="2540" ht="15.2" customHeight="1"/>
    <row r="2541" ht="15.2" customHeight="1"/>
    <row r="2542" ht="15.2" customHeight="1"/>
    <row r="2543" ht="15.2" customHeight="1"/>
    <row r="2544" ht="15.2" customHeight="1"/>
    <row r="2545" ht="15.2" customHeight="1"/>
    <row r="2546" ht="15.2" customHeight="1"/>
    <row r="2547" ht="15.2" customHeight="1"/>
    <row r="2548" ht="15.2" customHeight="1"/>
    <row r="2549" ht="15.2" customHeight="1"/>
    <row r="2550" ht="15.2" customHeight="1"/>
    <row r="2551" ht="15.2" customHeight="1"/>
    <row r="2552" ht="15.2" customHeight="1"/>
    <row r="2553" ht="15.2" customHeight="1"/>
    <row r="2554" ht="15.2" customHeight="1"/>
    <row r="2555" ht="15.2" customHeight="1"/>
    <row r="2556" ht="15.2" customHeight="1"/>
    <row r="2557" ht="15.2" customHeight="1"/>
    <row r="2558" ht="15.2" customHeight="1"/>
    <row r="2559" ht="15.2" customHeight="1"/>
    <row r="2560" ht="15.2" customHeight="1"/>
    <row r="2561" ht="15.2" customHeight="1"/>
    <row r="2562" ht="15.2" customHeight="1"/>
    <row r="2563" ht="15.2" customHeight="1"/>
    <row r="2564" ht="15.2" customHeight="1"/>
    <row r="2565" ht="15.2" customHeight="1"/>
    <row r="2566" ht="15.2" customHeight="1"/>
    <row r="2567" ht="15.2" customHeight="1"/>
    <row r="2568" ht="15.2" customHeight="1"/>
    <row r="2569" ht="15.2" customHeight="1"/>
    <row r="2570" ht="15.2" customHeight="1"/>
    <row r="2571" ht="15.2" customHeight="1"/>
    <row r="2572" ht="15.2" customHeight="1"/>
    <row r="2573" ht="15.2" customHeight="1"/>
    <row r="2574" ht="15.2" customHeight="1"/>
    <row r="2575" ht="15.2" customHeight="1"/>
    <row r="2576" ht="15.2" customHeight="1"/>
    <row r="2577" ht="15.2" customHeight="1"/>
    <row r="2578" ht="15.2" customHeight="1"/>
    <row r="2579" ht="15.2" customHeight="1"/>
    <row r="2580" ht="15.2" customHeight="1"/>
    <row r="2581" ht="15.2" customHeight="1"/>
    <row r="2582" ht="15.2" customHeight="1"/>
    <row r="2583" ht="15.2" customHeight="1"/>
    <row r="2584" ht="15.2" customHeight="1"/>
    <row r="2585" ht="15.2" customHeight="1"/>
    <row r="2586" ht="15.2" customHeight="1"/>
    <row r="2587" ht="15.2" customHeight="1"/>
    <row r="2588" ht="15.2" customHeight="1"/>
    <row r="2589" ht="15.2" customHeight="1"/>
    <row r="2590" ht="15.2" customHeight="1"/>
    <row r="2591" ht="15.2" customHeight="1"/>
    <row r="2592" ht="15.2" customHeight="1"/>
    <row r="2593" ht="15.2" customHeight="1"/>
    <row r="2594" ht="15.2" customHeight="1"/>
    <row r="2595" ht="15.2" customHeight="1"/>
    <row r="2596" ht="15.2" customHeight="1"/>
    <row r="2597" ht="15.2" customHeight="1"/>
    <row r="2598" ht="15.2" customHeight="1"/>
    <row r="2599" ht="15.2" customHeight="1"/>
    <row r="2600" ht="15.2" customHeight="1"/>
    <row r="2601" ht="15.2" customHeight="1"/>
    <row r="2602" ht="15.2" customHeight="1"/>
    <row r="2603" ht="15.2" customHeight="1"/>
    <row r="2604" ht="15.2" customHeight="1"/>
    <row r="2605" ht="15.2" customHeight="1"/>
    <row r="2606" ht="15.2" customHeight="1"/>
    <row r="2607" ht="15.2" customHeight="1"/>
    <row r="2608" ht="15.2" customHeight="1"/>
    <row r="2609" ht="15.2" customHeight="1"/>
    <row r="2610" ht="15.2" customHeight="1"/>
    <row r="2611" ht="15.2" customHeight="1"/>
    <row r="2612" ht="15.2" customHeight="1"/>
    <row r="2613" ht="15.2" customHeight="1"/>
    <row r="2614" ht="15.2" customHeight="1"/>
    <row r="2615" ht="15.2" customHeight="1"/>
    <row r="2616" ht="15.2" customHeight="1"/>
    <row r="2617" ht="15.2" customHeight="1"/>
    <row r="2618" ht="15.2" customHeight="1"/>
    <row r="2619" ht="15.2" customHeight="1"/>
    <row r="2620" ht="15.2" customHeight="1"/>
    <row r="2621" ht="15.2" customHeight="1"/>
    <row r="2622" ht="15.2" customHeight="1"/>
    <row r="2623" ht="15.2" customHeight="1"/>
    <row r="2624" ht="15.2" customHeight="1"/>
    <row r="2625" ht="15.2" customHeight="1"/>
    <row r="2626" ht="15.2" customHeight="1"/>
    <row r="2627" ht="15.2" customHeight="1"/>
    <row r="2628" ht="15.2" customHeight="1"/>
    <row r="2629" ht="15.2" customHeight="1"/>
    <row r="2630" ht="15.2" customHeight="1"/>
    <row r="2631" ht="15.2" customHeight="1"/>
    <row r="2632" ht="15.2" customHeight="1"/>
    <row r="2633" ht="15.2" customHeight="1"/>
    <row r="2634" ht="15.2" customHeight="1"/>
    <row r="2635" ht="15.2" customHeight="1"/>
    <row r="2636" ht="15.2" customHeight="1"/>
    <row r="2637" ht="15.2" customHeight="1"/>
    <row r="2638" ht="15.2" customHeight="1"/>
    <row r="2639" ht="15.2" customHeight="1"/>
    <row r="2640" ht="15.2" customHeight="1"/>
    <row r="2641" ht="15.2" customHeight="1"/>
    <row r="2642" ht="15.2" customHeight="1"/>
    <row r="2643" ht="15.2" customHeight="1"/>
    <row r="2644" ht="15.2" customHeight="1"/>
    <row r="2645" ht="15.2" customHeight="1"/>
    <row r="2646" ht="15.2" customHeight="1"/>
    <row r="2647" ht="15.2" customHeight="1"/>
    <row r="2648" ht="15.2" customHeight="1"/>
    <row r="2649" ht="15.2" customHeight="1"/>
    <row r="2650" ht="15.2" customHeight="1"/>
    <row r="2651" ht="15.2" customHeight="1"/>
    <row r="2652" ht="15.2" customHeight="1"/>
    <row r="2653" ht="15.2" customHeight="1"/>
    <row r="2654" ht="15.2" customHeight="1"/>
    <row r="2655" ht="15.2" customHeight="1"/>
    <row r="2656" ht="15.2" customHeight="1"/>
    <row r="2657" ht="15.2" customHeight="1"/>
    <row r="2658" ht="15.2" customHeight="1"/>
    <row r="2659" ht="15.2" customHeight="1"/>
    <row r="2660" ht="15.2" customHeight="1"/>
    <row r="2661" ht="15.2" customHeight="1"/>
    <row r="2662" ht="15.2" customHeight="1"/>
    <row r="2663" ht="15.2" customHeight="1"/>
    <row r="2664" ht="15.2" customHeight="1"/>
    <row r="2665" ht="15.2" customHeight="1"/>
    <row r="2666" ht="15.2" customHeight="1"/>
    <row r="2667" ht="15.2" customHeight="1"/>
    <row r="2668" ht="15.2" customHeight="1"/>
    <row r="2669" ht="15.2" customHeight="1"/>
    <row r="2670" ht="15.2" customHeight="1"/>
    <row r="2671" ht="15.2" customHeight="1"/>
    <row r="2672" ht="15.2" customHeight="1"/>
    <row r="2673" ht="15.2" customHeight="1"/>
    <row r="2674" ht="15.2" customHeight="1"/>
    <row r="2675" ht="15.2" customHeight="1"/>
    <row r="2676" ht="15.2" customHeight="1"/>
    <row r="2677" ht="15.2" customHeight="1"/>
    <row r="2678" ht="15.2" customHeight="1"/>
    <row r="2679" ht="15.2" customHeight="1"/>
    <row r="2680" ht="15.2" customHeight="1"/>
    <row r="2681" ht="15.2" customHeight="1"/>
    <row r="2682" ht="15.2" customHeight="1"/>
    <row r="2683" ht="15.2" customHeight="1"/>
    <row r="2684" ht="15.2" customHeight="1"/>
    <row r="2685" ht="15.2" customHeight="1"/>
    <row r="2686" ht="15.2" customHeight="1"/>
    <row r="2687" ht="15.2" customHeight="1"/>
    <row r="2688" ht="15.2" customHeight="1"/>
    <row r="2689" ht="15.2" customHeight="1"/>
    <row r="2690" ht="15.2" customHeight="1"/>
    <row r="2691" ht="15.2" customHeight="1"/>
    <row r="2692" ht="15.2" customHeight="1"/>
    <row r="2693" ht="15.2" customHeight="1"/>
    <row r="2694" ht="15.2" customHeight="1"/>
    <row r="2695" ht="15.2" customHeight="1"/>
    <row r="2696" ht="15.2" customHeight="1"/>
    <row r="2697" ht="15.2" customHeight="1"/>
    <row r="2698" ht="15.2" customHeight="1"/>
    <row r="2699" ht="15.2" customHeight="1"/>
    <row r="2700" ht="15.2" customHeight="1"/>
    <row r="2701" ht="15.2" customHeight="1"/>
    <row r="2702" ht="15.2" customHeight="1"/>
    <row r="2703" ht="15.2" customHeight="1"/>
    <row r="2704" ht="15.2" customHeight="1"/>
    <row r="2705" ht="15.2" customHeight="1"/>
    <row r="2706" ht="15.2" customHeight="1"/>
    <row r="2707" ht="15.2" customHeight="1"/>
    <row r="2708" ht="15.2" customHeight="1"/>
    <row r="2709" ht="15.2" customHeight="1"/>
    <row r="2710" ht="15.2" customHeight="1"/>
    <row r="2711" ht="15.2" customHeight="1"/>
    <row r="2712" ht="15.2" customHeight="1"/>
    <row r="2713" ht="15.2" customHeight="1"/>
    <row r="2714" ht="15.2" customHeight="1"/>
    <row r="2715" ht="15.2" customHeight="1"/>
    <row r="2716" ht="15.2" customHeight="1"/>
    <row r="2717" ht="15.2" customHeight="1"/>
    <row r="2718" ht="15.2" customHeight="1"/>
    <row r="2719" ht="15.2" customHeight="1"/>
    <row r="2720" ht="15.2" customHeight="1"/>
    <row r="2721" ht="15.2" customHeight="1"/>
    <row r="2722" ht="15.2" customHeight="1"/>
    <row r="2723" ht="15.2" customHeight="1"/>
    <row r="2724" ht="15.2" customHeight="1"/>
    <row r="2725" ht="15.2" customHeight="1"/>
    <row r="2726" ht="15.2" customHeight="1"/>
    <row r="2727" ht="15.2" customHeight="1"/>
    <row r="2728" ht="15.2" customHeight="1"/>
    <row r="2729" ht="15.2" customHeight="1"/>
    <row r="2730" ht="15.2" customHeight="1"/>
    <row r="2731" ht="15.2" customHeight="1"/>
    <row r="2732" ht="15.2" customHeight="1"/>
    <row r="2733" ht="15.2" customHeight="1"/>
    <row r="2734" ht="15.2" customHeight="1"/>
    <row r="2735" ht="15.2" customHeight="1"/>
    <row r="2736" ht="15.2" customHeight="1"/>
    <row r="2737" ht="15.2" customHeight="1"/>
    <row r="2738" ht="15.2" customHeight="1"/>
    <row r="2739" ht="15.2" customHeight="1"/>
    <row r="2740" ht="15.2" customHeight="1"/>
    <row r="2741" ht="15.2" customHeight="1"/>
    <row r="2742" ht="15.2" customHeight="1"/>
    <row r="2743" ht="15.2" customHeight="1"/>
    <row r="2744" ht="15.2" customHeight="1"/>
    <row r="2745" ht="15.2" customHeight="1"/>
    <row r="2746" ht="15.2" customHeight="1"/>
    <row r="2747" ht="15.2" customHeight="1"/>
    <row r="2748" ht="15.2" customHeight="1"/>
    <row r="2749" ht="15.2" customHeight="1"/>
    <row r="2750" ht="15.2" customHeight="1"/>
    <row r="2751" ht="15.2" customHeight="1"/>
    <row r="2752" ht="15.2" customHeight="1"/>
    <row r="2753" ht="15.2" customHeight="1"/>
    <row r="2754" ht="15.2" customHeight="1"/>
    <row r="2755" ht="15.2" customHeight="1"/>
    <row r="2756" ht="15.2" customHeight="1"/>
    <row r="2757" ht="15.2" customHeight="1"/>
    <row r="2758" ht="15.2" customHeight="1"/>
    <row r="2759" ht="15.2" customHeight="1"/>
    <row r="2760" ht="15.2" customHeight="1"/>
    <row r="2761" ht="15.2" customHeight="1"/>
    <row r="2762" ht="15.2" customHeight="1"/>
    <row r="2763" ht="15.2" customHeight="1"/>
    <row r="2764" ht="15.2" customHeight="1"/>
    <row r="2765" ht="15.2" customHeight="1"/>
    <row r="2766" ht="15.2" customHeight="1"/>
    <row r="2767" ht="15.2" customHeight="1"/>
    <row r="2768" ht="15.2" customHeight="1"/>
    <row r="2769" ht="15.2" customHeight="1"/>
    <row r="2770" ht="15.2" customHeight="1"/>
    <row r="2771" ht="15.2" customHeight="1"/>
    <row r="2772" ht="15.2" customHeight="1"/>
    <row r="2773" ht="15.2" customHeight="1"/>
    <row r="2774" ht="15.2" customHeight="1"/>
    <row r="2775" ht="15.2" customHeight="1"/>
    <row r="2776" ht="15.2" customHeight="1"/>
    <row r="2777" ht="15.2" customHeight="1"/>
    <row r="2778" ht="15.2" customHeight="1"/>
    <row r="2779" ht="15.2" customHeight="1"/>
    <row r="2780" ht="15.2" customHeight="1"/>
    <row r="2781" ht="15.2" customHeight="1"/>
    <row r="2782" ht="15.2" customHeight="1"/>
    <row r="2783" ht="15.2" customHeight="1"/>
    <row r="2784" ht="15.2" customHeight="1"/>
    <row r="2785" ht="15.2" customHeight="1"/>
    <row r="2786" ht="15.2" customHeight="1"/>
    <row r="2787" ht="15.2" customHeight="1"/>
    <row r="2788" ht="15.2" customHeight="1"/>
    <row r="2789" ht="15.2" customHeight="1"/>
    <row r="2790" ht="15.2" customHeight="1"/>
    <row r="2791" ht="15.2" customHeight="1"/>
    <row r="2792" ht="15.2" customHeight="1"/>
    <row r="2793" ht="15.2" customHeight="1"/>
    <row r="2794" ht="15.2" customHeight="1"/>
    <row r="2795" ht="15.2" customHeight="1"/>
    <row r="2796" ht="15.2" customHeight="1"/>
    <row r="2797" ht="15.2" customHeight="1"/>
    <row r="2798" ht="15.2" customHeight="1"/>
    <row r="2799" ht="15.2" customHeight="1"/>
    <row r="2800" ht="15.2" customHeight="1"/>
    <row r="2801" ht="15.2" customHeight="1"/>
    <row r="2802" ht="15.2" customHeight="1"/>
    <row r="2803" ht="15.2" customHeight="1"/>
    <row r="2804" ht="15.2" customHeight="1"/>
    <row r="2805" ht="15.2" customHeight="1"/>
    <row r="2806" ht="15.2" customHeight="1"/>
    <row r="2807" ht="15.2" customHeight="1"/>
    <row r="2808" ht="15.2" customHeight="1"/>
    <row r="2809" ht="15.2" customHeight="1"/>
    <row r="2810" ht="15.2" customHeight="1"/>
    <row r="2811" ht="15.2" customHeight="1"/>
    <row r="2812" ht="15.2" customHeight="1"/>
    <row r="2813" ht="15.2" customHeight="1"/>
    <row r="2814" ht="15.2" customHeight="1"/>
    <row r="2815" ht="15.2" customHeight="1"/>
    <row r="2816" ht="15.2" customHeight="1"/>
    <row r="2817" ht="15.2" customHeight="1"/>
    <row r="2818" ht="15.2" customHeight="1"/>
    <row r="2819" ht="15.2" customHeight="1"/>
    <row r="2820" ht="15.2" customHeight="1"/>
    <row r="2821" ht="15.2" customHeight="1"/>
    <row r="2822" ht="15.2" customHeight="1"/>
    <row r="2823" ht="15.2" customHeight="1"/>
    <row r="2824" ht="15.2" customHeight="1"/>
    <row r="2825" ht="15.2" customHeight="1"/>
    <row r="2826" ht="15.2" customHeight="1"/>
    <row r="2827" ht="15.2" customHeight="1"/>
    <row r="2828" ht="15.2" customHeight="1"/>
    <row r="2829" ht="15.2" customHeight="1"/>
    <row r="2830" ht="15.2" customHeight="1"/>
    <row r="2831" ht="15.2" customHeight="1"/>
    <row r="2832" ht="15.2" customHeight="1"/>
    <row r="2833" ht="15.2" customHeight="1"/>
    <row r="2834" ht="15.2" customHeight="1"/>
    <row r="2835" ht="15.2" customHeight="1"/>
    <row r="2836" ht="15.2" customHeight="1"/>
    <row r="2837" ht="15.2" customHeight="1"/>
    <row r="2838" ht="15.2" customHeight="1"/>
    <row r="2839" ht="15.2" customHeight="1"/>
    <row r="2840" ht="15.2" customHeight="1"/>
    <row r="2841" ht="15.2" customHeight="1"/>
    <row r="2842" ht="15.2" customHeight="1"/>
    <row r="2843" ht="15.2" customHeight="1"/>
    <row r="2844" ht="15.2" customHeight="1"/>
    <row r="2845" ht="15.2" customHeight="1"/>
    <row r="2846" ht="15.2" customHeight="1"/>
    <row r="2847" ht="15.2" customHeight="1"/>
    <row r="2848" ht="15.2" customHeight="1"/>
    <row r="2849" ht="15.2" customHeight="1"/>
    <row r="2850" ht="15.2" customHeight="1"/>
    <row r="2851" ht="15.2" customHeight="1"/>
    <row r="2852" ht="15.2" customHeight="1"/>
    <row r="2853" ht="15.2" customHeight="1"/>
    <row r="2854" ht="15.2" customHeight="1"/>
    <row r="2855" ht="15.2" customHeight="1"/>
    <row r="2856" ht="15.2" customHeight="1"/>
    <row r="2857" ht="15.2" customHeight="1"/>
    <row r="2858" ht="15.2" customHeight="1"/>
    <row r="2859" ht="15.2" customHeight="1"/>
    <row r="2860" ht="15.2" customHeight="1"/>
    <row r="2861" ht="15.2" customHeight="1"/>
    <row r="2862" ht="15.2" customHeight="1"/>
    <row r="2863" ht="15.2" customHeight="1"/>
    <row r="2864" ht="15.2" customHeight="1"/>
    <row r="2865" ht="15.2" customHeight="1"/>
    <row r="2866" ht="15.2" customHeight="1"/>
    <row r="2867" ht="15.2" customHeight="1"/>
    <row r="2868" ht="15.2" customHeight="1"/>
    <row r="2869" ht="15.2" customHeight="1"/>
    <row r="2870" ht="15.2" customHeight="1"/>
    <row r="2871" ht="15.2" customHeight="1"/>
    <row r="2872" ht="15.2" customHeight="1"/>
    <row r="2873" ht="15.2" customHeight="1"/>
    <row r="2874" ht="15.2" customHeight="1"/>
    <row r="2875" ht="15.2" customHeight="1"/>
    <row r="2876" ht="15.2" customHeight="1"/>
    <row r="2877" ht="15.2" customHeight="1"/>
    <row r="2878" ht="15.2" customHeight="1"/>
    <row r="2879" ht="15.2" customHeight="1"/>
    <row r="2880" ht="15.2" customHeight="1"/>
    <row r="2881" ht="15.2" customHeight="1"/>
    <row r="2882" ht="15.2" customHeight="1"/>
    <row r="2883" ht="15.2" customHeight="1"/>
    <row r="2884" ht="15.2" customHeight="1"/>
    <row r="2885" ht="15.2" customHeight="1"/>
    <row r="2886" ht="15.2" customHeight="1"/>
    <row r="2887" ht="15.2" customHeight="1"/>
    <row r="2888" ht="15.2" customHeight="1"/>
    <row r="2889" ht="15.2" customHeight="1"/>
    <row r="2890" ht="15.2" customHeight="1"/>
    <row r="2891" ht="15.2" customHeight="1"/>
    <row r="2892" ht="15.2" customHeight="1"/>
    <row r="2893" ht="15.2" customHeight="1"/>
    <row r="2894" ht="15.2" customHeight="1"/>
    <row r="2895" ht="15.2" customHeight="1"/>
    <row r="2896" ht="15.2" customHeight="1"/>
    <row r="2897" ht="15.2" customHeight="1"/>
    <row r="2898" ht="15.2" customHeight="1"/>
    <row r="2899" ht="15.2" customHeight="1"/>
    <row r="2900" ht="15.2" customHeight="1"/>
    <row r="2901" ht="15.2" customHeight="1"/>
    <row r="2902" ht="15.2" customHeight="1"/>
    <row r="2903" ht="15.2" customHeight="1"/>
    <row r="2904" ht="15.2" customHeight="1"/>
    <row r="2905" ht="15.2" customHeight="1"/>
    <row r="2906" ht="15.2" customHeight="1"/>
    <row r="2907" ht="15.2" customHeight="1"/>
    <row r="2908" ht="15.2" customHeight="1"/>
    <row r="2909" ht="15.2" customHeight="1"/>
    <row r="2910" ht="15.2" customHeight="1"/>
    <row r="2911" ht="15.2" customHeight="1"/>
    <row r="2912" ht="15.2" customHeight="1"/>
    <row r="2913" ht="15.2" customHeight="1"/>
    <row r="2914" ht="15.2" customHeight="1"/>
    <row r="2915" ht="15.2" customHeight="1"/>
    <row r="2916" ht="15.2" customHeight="1"/>
    <row r="2917" ht="15.2" customHeight="1"/>
    <row r="2918" ht="15.2" customHeight="1"/>
    <row r="2919" ht="15.2" customHeight="1"/>
    <row r="2920" ht="15.2" customHeight="1"/>
    <row r="2921" ht="15.2" customHeight="1"/>
    <row r="2922" ht="15.2" customHeight="1"/>
    <row r="2923" ht="15.2" customHeight="1"/>
    <row r="2924" ht="15.2" customHeight="1"/>
    <row r="2925" ht="15.2" customHeight="1"/>
    <row r="2926" ht="15.2" customHeight="1"/>
    <row r="2927" ht="15.2" customHeight="1"/>
    <row r="2928" ht="15.2" customHeight="1"/>
    <row r="2929" ht="15.2" customHeight="1"/>
    <row r="2930" ht="15.2" customHeight="1"/>
    <row r="2931" ht="15.2" customHeight="1"/>
    <row r="2932" ht="15.2" customHeight="1"/>
    <row r="2933" ht="15.2" customHeight="1"/>
    <row r="2934" ht="15.2" customHeight="1"/>
    <row r="2935" ht="15.2" customHeight="1"/>
    <row r="2936" ht="15.2" customHeight="1"/>
    <row r="2937" ht="15.2" customHeight="1"/>
    <row r="2938" ht="15.2" customHeight="1"/>
    <row r="2939" ht="15.2" customHeight="1"/>
    <row r="2940" ht="15.2" customHeight="1"/>
    <row r="2941" ht="15.2" customHeight="1"/>
    <row r="2942" ht="15.2" customHeight="1"/>
    <row r="2943" ht="15.2" customHeight="1"/>
    <row r="2944" ht="15.2" customHeight="1"/>
    <row r="2945" ht="15.2" customHeight="1"/>
    <row r="2946" ht="15.2" customHeight="1"/>
    <row r="2947" ht="15.2" customHeight="1"/>
    <row r="2948" ht="15.2" customHeight="1"/>
    <row r="2949" ht="15.2" customHeight="1"/>
    <row r="2950" ht="15.2" customHeight="1"/>
    <row r="2951" ht="15.2" customHeight="1"/>
    <row r="2952" ht="15.2" customHeight="1"/>
    <row r="2953" ht="15.2" customHeight="1"/>
    <row r="2954" ht="15.2" customHeight="1"/>
    <row r="2955" ht="15.2" customHeight="1"/>
    <row r="2956" ht="15.2" customHeight="1"/>
    <row r="2957" ht="15.2" customHeight="1"/>
    <row r="2958" ht="15.2" customHeight="1"/>
    <row r="2959" ht="15.2" customHeight="1"/>
    <row r="2960" ht="15.2" customHeight="1"/>
    <row r="2961" ht="15.2" customHeight="1"/>
    <row r="2962" ht="15.2" customHeight="1"/>
    <row r="2963" ht="15.2" customHeight="1"/>
    <row r="2964" ht="15.2" customHeight="1"/>
    <row r="2965" ht="15.2" customHeight="1"/>
    <row r="2966" ht="15.2" customHeight="1"/>
    <row r="2967" ht="15.2" customHeight="1"/>
    <row r="2968" ht="15.2" customHeight="1"/>
    <row r="2969" ht="15.2" customHeight="1"/>
    <row r="2970" ht="15.2" customHeight="1"/>
    <row r="2971" ht="15.2" customHeight="1"/>
    <row r="2972" ht="15.2" customHeight="1"/>
    <row r="2973" ht="15.2" customHeight="1"/>
    <row r="2974" ht="15.2" customHeight="1"/>
    <row r="2975" ht="15.2" customHeight="1"/>
    <row r="2976" ht="15.2" customHeight="1"/>
    <row r="2977" ht="15.2" customHeight="1"/>
    <row r="2978" ht="15.2" customHeight="1"/>
    <row r="2979" ht="15.2" customHeight="1"/>
    <row r="2980" ht="15.2" customHeight="1"/>
    <row r="2981" ht="15.2" customHeight="1"/>
    <row r="2982" ht="15.2" customHeight="1"/>
    <row r="2983" ht="15.2" customHeight="1"/>
    <row r="2984" ht="15.2" customHeight="1"/>
    <row r="2985" ht="15.2" customHeight="1"/>
    <row r="2986" ht="15.2" customHeight="1"/>
    <row r="2987" ht="15.2" customHeight="1"/>
    <row r="2988" ht="15.2" customHeight="1"/>
    <row r="2989" ht="15.2" customHeight="1"/>
    <row r="2990" ht="15.2" customHeight="1"/>
    <row r="2991" ht="15.2" customHeight="1"/>
    <row r="2992" ht="15.2" customHeight="1"/>
    <row r="2993" ht="15.2" customHeight="1"/>
    <row r="2994" ht="15.2" customHeight="1"/>
    <row r="2995" ht="15.2" customHeight="1"/>
    <row r="2996" ht="15.2" customHeight="1"/>
    <row r="2997" ht="15.2" customHeight="1"/>
    <row r="2998" ht="15.2" customHeight="1"/>
    <row r="2999" ht="15.2" customHeight="1"/>
    <row r="3000" ht="15.2" customHeight="1"/>
    <row r="3001" ht="15.2" customHeight="1"/>
    <row r="3002" ht="15.2" customHeight="1"/>
    <row r="3003" ht="15.2" customHeight="1"/>
    <row r="3004" ht="15.2" customHeight="1"/>
    <row r="3005" ht="15.2" customHeight="1"/>
    <row r="3006" ht="15.2" customHeight="1"/>
    <row r="3007" ht="15.2" customHeight="1"/>
    <row r="3008" ht="15.2" customHeight="1"/>
    <row r="3009" ht="15.2" customHeight="1"/>
    <row r="3010" ht="15.2" customHeight="1"/>
    <row r="3011" ht="15.2" customHeight="1"/>
    <row r="3012" ht="15.2" customHeight="1"/>
    <row r="3013" ht="15.2" customHeight="1"/>
    <row r="3014" ht="15.2" customHeight="1"/>
    <row r="3015" ht="15.2" customHeight="1"/>
    <row r="3016" ht="15.2" customHeight="1"/>
    <row r="3017" ht="15.2" customHeight="1"/>
    <row r="3018" ht="15.2" customHeight="1"/>
    <row r="3019" ht="15.2" customHeight="1"/>
    <row r="3020" ht="15.2" customHeight="1"/>
    <row r="3021" ht="15.2" customHeight="1"/>
    <row r="3022" ht="15.2" customHeight="1"/>
    <row r="3023" ht="15.2" customHeight="1"/>
    <row r="3024" ht="15.2" customHeight="1"/>
    <row r="3025" ht="15.2" customHeight="1"/>
    <row r="3026" ht="15.2" customHeight="1"/>
    <row r="3027" ht="15.2" customHeight="1"/>
    <row r="3028" ht="15.2" customHeight="1"/>
    <row r="3029" ht="15.2" customHeight="1"/>
    <row r="3030" ht="15.2" customHeight="1"/>
    <row r="3031" ht="15.2" customHeight="1"/>
    <row r="3032" ht="15.2" customHeight="1"/>
    <row r="3033" ht="15.2" customHeight="1"/>
    <row r="3034" ht="15.2" customHeight="1"/>
    <row r="3035" ht="15.2" customHeight="1"/>
    <row r="3036" ht="15.2" customHeight="1"/>
    <row r="3037" ht="15.2" customHeight="1"/>
    <row r="3038" ht="15.2" customHeight="1"/>
    <row r="3039" ht="15.2" customHeight="1"/>
    <row r="3040" ht="15.2" customHeight="1"/>
    <row r="3041" ht="15.2" customHeight="1"/>
    <row r="3042" ht="15.2" customHeight="1"/>
    <row r="3043" ht="15.2" customHeight="1"/>
    <row r="3044" ht="15.2" customHeight="1"/>
    <row r="3045" ht="15.2" customHeight="1"/>
    <row r="3046" ht="15.2" customHeight="1"/>
    <row r="3047" ht="15.2" customHeight="1"/>
    <row r="3048" ht="15.2" customHeight="1"/>
    <row r="3049" ht="15.2" customHeight="1"/>
    <row r="3050" ht="15.2" customHeight="1"/>
    <row r="3051" ht="15.2" customHeight="1"/>
    <row r="3052" ht="15.2" customHeight="1"/>
    <row r="3053" ht="15.2" customHeight="1"/>
    <row r="3054" ht="15.2" customHeight="1"/>
    <row r="3055" ht="15.2" customHeight="1"/>
    <row r="3056" ht="15.2" customHeight="1"/>
    <row r="3057" ht="15.2" customHeight="1"/>
    <row r="3058" ht="15.2" customHeight="1"/>
    <row r="3059" ht="15.2" customHeight="1"/>
    <row r="3060" ht="15.2" customHeight="1"/>
    <row r="3061" ht="15.2" customHeight="1"/>
    <row r="3062" ht="15.2" customHeight="1"/>
    <row r="3063" ht="15.2" customHeight="1"/>
    <row r="3064" ht="15.2" customHeight="1"/>
    <row r="3065" ht="15.2" customHeight="1"/>
    <row r="3066" ht="15.2" customHeight="1"/>
    <row r="3067" ht="15.2" customHeight="1"/>
    <row r="3068" ht="15.2" customHeight="1"/>
    <row r="3069" ht="15.2" customHeight="1"/>
    <row r="3070" ht="15.2" customHeight="1"/>
    <row r="3071" ht="15.2" customHeight="1"/>
    <row r="3072" ht="15.2" customHeight="1"/>
    <row r="3073" ht="15.2" customHeight="1"/>
    <row r="3074" ht="15.2" customHeight="1"/>
    <row r="3075" ht="15.2" customHeight="1"/>
    <row r="3076" ht="15.2" customHeight="1"/>
    <row r="3077" ht="15.2" customHeight="1"/>
    <row r="3078" ht="15.2" customHeight="1"/>
    <row r="3079" ht="15.2" customHeight="1"/>
    <row r="3080" ht="15.2" customHeight="1"/>
    <row r="3081" ht="15.2" customHeight="1"/>
    <row r="3082" ht="15.2" customHeight="1"/>
    <row r="3083" ht="15.2" customHeight="1"/>
    <row r="3084" ht="15.2" customHeight="1"/>
    <row r="3085" ht="15.2" customHeight="1"/>
    <row r="3086" ht="15.2" customHeight="1"/>
    <row r="3087" ht="15.2" customHeight="1"/>
    <row r="3088" ht="15.2" customHeight="1"/>
    <row r="3089" ht="15.2" customHeight="1"/>
    <row r="3090" ht="15.2" customHeight="1"/>
    <row r="3091" ht="15.2" customHeight="1"/>
    <row r="3092" ht="15.2" customHeight="1"/>
    <row r="3093" ht="15.2" customHeight="1"/>
    <row r="3094" ht="15.2" customHeight="1"/>
    <row r="3095" ht="15.2" customHeight="1"/>
    <row r="3096" ht="15.2" customHeight="1"/>
    <row r="3097" ht="15.2" customHeight="1"/>
    <row r="3098" ht="15.2" customHeight="1"/>
    <row r="3099" ht="15.2" customHeight="1"/>
    <row r="3100" ht="15.2" customHeight="1"/>
    <row r="3101" ht="15.2" customHeight="1"/>
    <row r="3102" ht="15.2" customHeight="1"/>
    <row r="3103" ht="15.2" customHeight="1"/>
    <row r="3104" ht="15.2" customHeight="1"/>
    <row r="3105" ht="15.2" customHeight="1"/>
    <row r="3106" ht="15.2" customHeight="1"/>
    <row r="3107" ht="15.2" customHeight="1"/>
    <row r="3108" ht="15.2" customHeight="1"/>
    <row r="3109" ht="15.2" customHeight="1"/>
    <row r="3110" ht="15.2" customHeight="1"/>
    <row r="3111" ht="15.2" customHeight="1"/>
    <row r="3112" ht="15.2" customHeight="1"/>
    <row r="3113" ht="15.2" customHeight="1"/>
    <row r="3114" ht="15.2" customHeight="1"/>
    <row r="3115" ht="15.2" customHeight="1"/>
    <row r="3116" ht="15.2" customHeight="1"/>
    <row r="3117" ht="15.2" customHeight="1"/>
    <row r="3118" ht="15.2" customHeight="1"/>
    <row r="3119" ht="15.2" customHeight="1"/>
    <row r="3120" ht="15.2" customHeight="1"/>
    <row r="3121" ht="15.2" customHeight="1"/>
    <row r="3122" ht="15.2" customHeight="1"/>
    <row r="3123" ht="15.2" customHeight="1"/>
    <row r="3124" ht="15.2" customHeight="1"/>
    <row r="3125" ht="15.2" customHeight="1"/>
    <row r="3126" ht="15.2" customHeight="1"/>
    <row r="3127" ht="15.2" customHeight="1"/>
    <row r="3128" ht="15.2" customHeight="1"/>
    <row r="3129" ht="15.2" customHeight="1"/>
    <row r="3130" ht="15.2" customHeight="1"/>
    <row r="3131" ht="15.2" customHeight="1"/>
    <row r="3132" ht="15.2" customHeight="1"/>
    <row r="3133" ht="15.2" customHeight="1"/>
    <row r="3134" ht="15.2" customHeight="1"/>
    <row r="3135" ht="15.2" customHeight="1"/>
    <row r="3136" ht="15.2" customHeight="1"/>
    <row r="3137" ht="15.2" customHeight="1"/>
    <row r="3138" ht="15.2" customHeight="1"/>
    <row r="3139" ht="15.2" customHeight="1"/>
    <row r="3140" ht="15.2" customHeight="1"/>
    <row r="3141" ht="15.2" customHeight="1"/>
    <row r="3142" ht="15.2" customHeight="1"/>
    <row r="3143" ht="15.2" customHeight="1"/>
    <row r="3144" ht="15.2" customHeight="1"/>
    <row r="3145" ht="15.2" customHeight="1"/>
    <row r="3146" ht="15.2" customHeight="1"/>
    <row r="3147" ht="15.2" customHeight="1"/>
    <row r="3148" ht="15.2" customHeight="1"/>
    <row r="3149" ht="15.2" customHeight="1"/>
    <row r="3150" ht="15.2" customHeight="1"/>
    <row r="3151" ht="15.2" customHeight="1"/>
    <row r="3152" ht="15.2" customHeight="1"/>
    <row r="3153" ht="15.2" customHeight="1"/>
    <row r="3154" ht="15.2" customHeight="1"/>
    <row r="3155" ht="15.2" customHeight="1"/>
    <row r="3156" ht="15.2" customHeight="1"/>
    <row r="3157" ht="15.2" customHeight="1"/>
    <row r="3158" ht="15.2" customHeight="1"/>
    <row r="3159" ht="15.2" customHeight="1"/>
    <row r="3160" ht="15.2" customHeight="1"/>
    <row r="3161" ht="15.2" customHeight="1"/>
    <row r="3162" ht="15.2" customHeight="1"/>
    <row r="3163" ht="15.2" customHeight="1"/>
    <row r="3164" ht="15.2" customHeight="1"/>
    <row r="3165" ht="15.2" customHeight="1"/>
    <row r="3166" ht="15.2" customHeight="1"/>
    <row r="3167" ht="15.2" customHeight="1"/>
    <row r="3168" ht="15.2" customHeight="1"/>
    <row r="3169" ht="15.2" customHeight="1"/>
    <row r="3170" ht="15.2" customHeight="1"/>
    <row r="3171" ht="15.2" customHeight="1"/>
    <row r="3172" ht="15.2" customHeight="1"/>
    <row r="3173" ht="15.2" customHeight="1"/>
    <row r="3174" ht="15.2" customHeight="1"/>
    <row r="3175" ht="15.2" customHeight="1"/>
    <row r="3176" ht="15.2" customHeight="1"/>
    <row r="3177" ht="15.2" customHeight="1"/>
    <row r="3178" ht="15.2" customHeight="1"/>
    <row r="3179" ht="15.2" customHeight="1"/>
    <row r="3180" ht="15.2" customHeight="1"/>
    <row r="3181" ht="15.2" customHeight="1"/>
    <row r="3182" ht="15.2" customHeight="1"/>
    <row r="3183" ht="15.2" customHeight="1"/>
    <row r="3184" ht="15.2" customHeight="1"/>
    <row r="3185" ht="15.2" customHeight="1"/>
    <row r="3186" ht="15.2" customHeight="1"/>
    <row r="3187" ht="15.2" customHeight="1"/>
    <row r="3188" ht="15.2" customHeight="1"/>
    <row r="3189" ht="15.2" customHeight="1"/>
    <row r="3190" ht="15.2" customHeight="1"/>
    <row r="3191" ht="15.2" customHeight="1"/>
    <row r="3192" ht="15.2" customHeight="1"/>
    <row r="3193" ht="15.2" customHeight="1"/>
    <row r="3194" ht="15.2" customHeight="1"/>
    <row r="3195" ht="15.2" customHeight="1"/>
    <row r="3196" ht="15.2" customHeight="1"/>
    <row r="3197" ht="15.2" customHeight="1"/>
    <row r="3198" ht="15.2" customHeight="1"/>
    <row r="3199" ht="15.2" customHeight="1"/>
    <row r="3200" ht="15.2" customHeight="1"/>
    <row r="3201" ht="15.2" customHeight="1"/>
    <row r="3202" ht="15.2" customHeight="1"/>
    <row r="3203" ht="15.2" customHeight="1"/>
    <row r="3204" ht="15.2" customHeight="1"/>
    <row r="3205" ht="15.2" customHeight="1"/>
    <row r="3206" ht="15.2" customHeight="1"/>
    <row r="3207" ht="15.2" customHeight="1"/>
    <row r="3208" ht="15.2" customHeight="1"/>
    <row r="3209" ht="15.2" customHeight="1"/>
    <row r="3210" ht="15.2" customHeight="1"/>
    <row r="3211" ht="15.2" customHeight="1"/>
    <row r="3212" ht="15.2" customHeight="1"/>
    <row r="3213" ht="15.2" customHeight="1"/>
    <row r="3214" ht="15.2" customHeight="1"/>
    <row r="3215" ht="15.2" customHeight="1"/>
    <row r="3216" ht="15.2" customHeight="1"/>
    <row r="3217" ht="15.2" customHeight="1"/>
    <row r="3218" ht="15.2" customHeight="1"/>
    <row r="3219" ht="15.2" customHeight="1"/>
    <row r="3220" ht="15.2" customHeight="1"/>
    <row r="3221" ht="15.2" customHeight="1"/>
    <row r="3222" ht="15.2" customHeight="1"/>
    <row r="3223" ht="15.2" customHeight="1"/>
    <row r="3224" ht="15.2" customHeight="1"/>
    <row r="3225" ht="15.2" customHeight="1"/>
    <row r="3226" ht="15.2" customHeight="1"/>
    <row r="3227" ht="15.2" customHeight="1"/>
    <row r="3228" ht="15.2" customHeight="1"/>
    <row r="3229" ht="15.2" customHeight="1"/>
    <row r="3230" ht="15.2" customHeight="1"/>
    <row r="3231" ht="15.2" customHeight="1"/>
    <row r="3232" ht="15.2" customHeight="1"/>
    <row r="3233" ht="15.2" customHeight="1"/>
    <row r="3234" ht="15.2" customHeight="1"/>
    <row r="3235" ht="15.2" customHeight="1"/>
    <row r="3236" ht="15.2" customHeight="1"/>
    <row r="3237" ht="15.2" customHeight="1"/>
    <row r="3238" ht="15.2" customHeight="1"/>
    <row r="3239" ht="15.2" customHeight="1"/>
    <row r="3240" ht="15.2" customHeight="1"/>
    <row r="3241" ht="15.2" customHeight="1"/>
    <row r="3242" ht="15.2" customHeight="1"/>
    <row r="3243" ht="15.2" customHeight="1"/>
    <row r="3244" ht="15.2" customHeight="1"/>
    <row r="3245" ht="15.2" customHeight="1"/>
    <row r="3246" ht="15.2" customHeight="1"/>
    <row r="3247" ht="15.2" customHeight="1"/>
    <row r="3248" ht="15.2" customHeight="1"/>
    <row r="3249" ht="15.2" customHeight="1"/>
    <row r="3250" ht="15.2" customHeight="1"/>
    <row r="3251" ht="15.2" customHeight="1"/>
    <row r="3252" ht="15.2" customHeight="1"/>
    <row r="3253" ht="15.2" customHeight="1"/>
    <row r="3254" ht="15.2" customHeight="1"/>
    <row r="3255" ht="15.2" customHeight="1"/>
    <row r="3256" ht="15.2" customHeight="1"/>
    <row r="3257" ht="15.2" customHeight="1"/>
    <row r="3258" ht="15.2" customHeight="1"/>
    <row r="3259" ht="15.2" customHeight="1"/>
    <row r="3260" ht="15.2" customHeight="1"/>
    <row r="3261" ht="15.2" customHeight="1"/>
    <row r="3262" ht="15.2" customHeight="1"/>
    <row r="3263" ht="15.2" customHeight="1"/>
    <row r="3264" ht="15.2" customHeight="1"/>
    <row r="3265" ht="15.2" customHeight="1"/>
    <row r="3266" ht="15.2" customHeight="1"/>
    <row r="3267" ht="15.2" customHeight="1"/>
    <row r="3268" ht="15.2" customHeight="1"/>
    <row r="3269" ht="15.2" customHeight="1"/>
    <row r="3270" ht="15.2" customHeight="1"/>
    <row r="3271" ht="15.2" customHeight="1"/>
    <row r="3272" ht="15.2" customHeight="1"/>
    <row r="3273" ht="15.2" customHeight="1"/>
    <row r="3274" ht="15.2" customHeight="1"/>
    <row r="3275" ht="15.2" customHeight="1"/>
    <row r="3276" ht="15.2" customHeight="1"/>
    <row r="3277" ht="15.2" customHeight="1"/>
    <row r="3278" ht="15.2" customHeight="1"/>
    <row r="3279" ht="15.2" customHeight="1"/>
    <row r="3280" ht="15.2" customHeight="1"/>
    <row r="3281" ht="15.2" customHeight="1"/>
    <row r="3282" ht="15.2" customHeight="1"/>
    <row r="3283" ht="15.2" customHeight="1"/>
    <row r="3284" ht="15.2" customHeight="1"/>
    <row r="3285" ht="15.2" customHeight="1"/>
    <row r="3286" ht="15.2" customHeight="1"/>
    <row r="3287" ht="15.2" customHeight="1"/>
    <row r="3288" ht="15.2" customHeight="1"/>
    <row r="3289" ht="15.2" customHeight="1"/>
    <row r="3290" ht="15.2" customHeight="1"/>
    <row r="3291" ht="15.2" customHeight="1"/>
    <row r="3292" ht="15.2" customHeight="1"/>
    <row r="3293" ht="15.2" customHeight="1"/>
    <row r="3294" ht="15.2" customHeight="1"/>
    <row r="3295" ht="15.2" customHeight="1"/>
    <row r="3296" ht="15.2" customHeight="1"/>
    <row r="3297" ht="15.2" customHeight="1"/>
    <row r="3298" ht="15.2" customHeight="1"/>
    <row r="3299" ht="15.2" customHeight="1"/>
    <row r="3300" ht="15.2" customHeight="1"/>
    <row r="3301" ht="15.2" customHeight="1"/>
    <row r="3302" ht="15.2" customHeight="1"/>
    <row r="3303" ht="15.2" customHeight="1"/>
    <row r="3304" ht="15.2" customHeight="1"/>
    <row r="3305" ht="15.2" customHeight="1"/>
    <row r="3306" ht="15.2" customHeight="1"/>
    <row r="3307" ht="15.2" customHeight="1"/>
    <row r="3308" ht="15.2" customHeight="1"/>
    <row r="3309" ht="15.2" customHeight="1"/>
    <row r="3310" ht="15.2" customHeight="1"/>
    <row r="3311" ht="15.2" customHeight="1"/>
    <row r="3312" ht="15.2" customHeight="1"/>
    <row r="3313" ht="15.2" customHeight="1"/>
    <row r="3314" ht="15.2" customHeight="1"/>
    <row r="3315" ht="15.2" customHeight="1"/>
    <row r="3316" ht="15.2" customHeight="1"/>
    <row r="3317" ht="15.2" customHeight="1"/>
    <row r="3318" ht="15.2" customHeight="1"/>
    <row r="3319" ht="15.2" customHeight="1"/>
    <row r="3320" ht="15.2" customHeight="1"/>
    <row r="3321" ht="15.2" customHeight="1"/>
    <row r="3322" ht="15.2" customHeight="1"/>
    <row r="3323" ht="15.2" customHeight="1"/>
    <row r="3324" ht="15.2" customHeight="1"/>
    <row r="3325" ht="15.2" customHeight="1"/>
    <row r="3326" ht="15.2" customHeight="1"/>
    <row r="3327" ht="15.2" customHeight="1"/>
    <row r="3328" ht="15.2" customHeight="1"/>
    <row r="3329" ht="15.2" customHeight="1"/>
    <row r="3330" ht="15.2" customHeight="1"/>
    <row r="3331" ht="15.2" customHeight="1"/>
    <row r="3332" ht="15.2" customHeight="1"/>
    <row r="3333" ht="15.2" customHeight="1"/>
    <row r="3334" ht="15.2" customHeight="1"/>
    <row r="3335" ht="15.2" customHeight="1"/>
    <row r="3336" ht="15.2" customHeight="1"/>
    <row r="3337" ht="15.2" customHeight="1"/>
    <row r="3338" ht="15.2" customHeight="1"/>
    <row r="3339" ht="15.2" customHeight="1"/>
    <row r="3340" ht="15.2" customHeight="1"/>
    <row r="3341" ht="15.2" customHeight="1"/>
    <row r="3342" ht="15.2" customHeight="1"/>
    <row r="3343" ht="15.2" customHeight="1"/>
    <row r="3344" ht="15.2" customHeight="1"/>
    <row r="3345" ht="15.2" customHeight="1"/>
    <row r="3346" ht="15.2" customHeight="1"/>
    <row r="3347" ht="15.2" customHeight="1"/>
    <row r="3348" ht="15.2" customHeight="1"/>
    <row r="3349" ht="15.2" customHeight="1"/>
    <row r="3350" ht="15.2" customHeight="1"/>
    <row r="3351" ht="15.2" customHeight="1"/>
    <row r="3352" ht="15.2" customHeight="1"/>
    <row r="3353" ht="15.2" customHeight="1"/>
    <row r="3354" ht="15.2" customHeight="1"/>
    <row r="3355" ht="15.2" customHeight="1"/>
    <row r="3356" ht="15.2" customHeight="1"/>
    <row r="3357" ht="15.2" customHeight="1"/>
    <row r="3358" ht="15.2" customHeight="1"/>
    <row r="3359" ht="15.2" customHeight="1"/>
    <row r="3360" ht="15.2" customHeight="1"/>
    <row r="3361" ht="15.2" customHeight="1"/>
    <row r="3362" ht="15.2" customHeight="1"/>
    <row r="3363" ht="15.2" customHeight="1"/>
    <row r="3364" ht="15.2" customHeight="1"/>
    <row r="3365" ht="15.2" customHeight="1"/>
    <row r="3366" ht="15.2" customHeight="1"/>
    <row r="3367" ht="15.2" customHeight="1"/>
    <row r="3368" ht="15.2" customHeight="1"/>
    <row r="3369" ht="15.2" customHeight="1"/>
    <row r="3370" ht="15.2" customHeight="1"/>
    <row r="3371" ht="15.2" customHeight="1"/>
    <row r="3372" ht="15.2" customHeight="1"/>
    <row r="3373" ht="15.2" customHeight="1"/>
    <row r="3374" ht="15.2" customHeight="1"/>
    <row r="3375" ht="15.2" customHeight="1"/>
    <row r="3376" ht="15.2" customHeight="1"/>
    <row r="3377" ht="15.2" customHeight="1"/>
    <row r="3378" ht="15.2" customHeight="1"/>
    <row r="3379" ht="15.2" customHeight="1"/>
    <row r="3380" ht="15.2" customHeight="1"/>
    <row r="3381" ht="15.2" customHeight="1"/>
    <row r="3382" ht="15.2" customHeight="1"/>
    <row r="3383" ht="15.2" customHeight="1"/>
    <row r="3384" ht="15.2" customHeight="1"/>
    <row r="3385" ht="15.2" customHeight="1"/>
    <row r="3386" ht="15.2" customHeight="1"/>
    <row r="3387" ht="15.2" customHeight="1"/>
    <row r="3388" ht="15.2" customHeight="1"/>
    <row r="3389" ht="15.2" customHeight="1"/>
    <row r="3390" ht="15.2" customHeight="1"/>
    <row r="3391" ht="15.2" customHeight="1"/>
    <row r="3392" ht="15.2" customHeight="1"/>
    <row r="3393" ht="15.2" customHeight="1"/>
    <row r="3394" ht="15.2" customHeight="1"/>
    <row r="3395" ht="15.2" customHeight="1"/>
    <row r="3396" ht="15.2" customHeight="1"/>
    <row r="3397" ht="15.2" customHeight="1"/>
    <row r="3398" ht="15.2" customHeight="1"/>
    <row r="3399" ht="15.2" customHeight="1"/>
    <row r="3400" ht="15.2" customHeight="1"/>
    <row r="3401" ht="15.2" customHeight="1"/>
    <row r="3402" ht="15.2" customHeight="1"/>
    <row r="3403" ht="15.2" customHeight="1"/>
    <row r="3404" ht="15.2" customHeight="1"/>
    <row r="3405" ht="15.2" customHeight="1"/>
    <row r="3406" ht="15.2" customHeight="1"/>
    <row r="3407" ht="15.2" customHeight="1"/>
    <row r="3408" ht="15.2" customHeight="1"/>
    <row r="3409" ht="15.2" customHeight="1"/>
    <row r="3410" ht="15.2" customHeight="1"/>
    <row r="3411" ht="15.2" customHeight="1"/>
    <row r="3412" ht="15.2" customHeight="1"/>
    <row r="3413" ht="15.2" customHeight="1"/>
    <row r="3414" ht="15.2" customHeight="1"/>
    <row r="3415" ht="15.2" customHeight="1"/>
    <row r="3416" ht="15.2" customHeight="1"/>
    <row r="3417" ht="15.2" customHeight="1"/>
    <row r="3418" ht="15.2" customHeight="1"/>
    <row r="3419" ht="15.2" customHeight="1"/>
    <row r="3420" ht="15.2" customHeight="1"/>
    <row r="3421" ht="15.2" customHeight="1"/>
    <row r="3422" ht="15.2" customHeight="1"/>
    <row r="3423" ht="15.2" customHeight="1"/>
    <row r="3424" ht="15.2" customHeight="1"/>
    <row r="3425" ht="15.2" customHeight="1"/>
    <row r="3426" ht="15.2" customHeight="1"/>
    <row r="3427" ht="15.2" customHeight="1"/>
    <row r="3428" ht="15.2" customHeight="1"/>
    <row r="3429" ht="15.2" customHeight="1"/>
    <row r="3430" ht="15.2" customHeight="1"/>
    <row r="3431" ht="15.2" customHeight="1"/>
    <row r="3432" ht="15.2" customHeight="1"/>
    <row r="3433" ht="15.2" customHeight="1"/>
    <row r="3434" ht="15.2" customHeight="1"/>
    <row r="3435" ht="15.2" customHeight="1"/>
    <row r="3436" ht="15.2" customHeight="1"/>
    <row r="3437" ht="15.2" customHeight="1"/>
    <row r="3438" ht="15.2" customHeight="1"/>
    <row r="3439" ht="15.2" customHeight="1"/>
    <row r="3440" ht="15.2" customHeight="1"/>
    <row r="3441" ht="15.2" customHeight="1"/>
    <row r="3442" ht="15.2" customHeight="1"/>
    <row r="3443" ht="15.2" customHeight="1"/>
    <row r="3444" ht="15.2" customHeight="1"/>
    <row r="3445" ht="15.2" customHeight="1"/>
    <row r="3446" ht="15.2" customHeight="1"/>
    <row r="3447" ht="15.2" customHeight="1"/>
    <row r="3448" ht="15.2" customHeight="1"/>
    <row r="3449" ht="15.2" customHeight="1"/>
    <row r="3450" ht="15.2" customHeight="1"/>
    <row r="3451" ht="15.2" customHeight="1"/>
    <row r="3452" ht="15.2" customHeight="1"/>
    <row r="3453" ht="15.2" customHeight="1"/>
    <row r="3454" ht="15.2" customHeight="1"/>
    <row r="3455" ht="15.2" customHeight="1"/>
    <row r="3456" ht="15.2" customHeight="1"/>
    <row r="3457" ht="15.2" customHeight="1"/>
    <row r="3458" ht="15.2" customHeight="1"/>
    <row r="3459" ht="15.2" customHeight="1"/>
    <row r="3460" ht="15.2" customHeight="1"/>
    <row r="3461" ht="15.2" customHeight="1"/>
    <row r="3462" ht="15.2" customHeight="1"/>
    <row r="3463" ht="15.2" customHeight="1"/>
    <row r="3464" ht="15.2" customHeight="1"/>
    <row r="3465" ht="15.2" customHeight="1"/>
    <row r="3466" ht="15.2" customHeight="1"/>
    <row r="3467" ht="15.2" customHeight="1"/>
    <row r="3468" ht="15.2" customHeight="1"/>
    <row r="3469" ht="15.2" customHeight="1"/>
    <row r="3470" ht="15.2" customHeight="1"/>
    <row r="3471" ht="15.2" customHeight="1"/>
    <row r="3472" ht="15.2" customHeight="1"/>
    <row r="3473" ht="15.2" customHeight="1"/>
    <row r="3474" ht="15.2" customHeight="1"/>
    <row r="3475" ht="15.2" customHeight="1"/>
    <row r="3476" ht="15.2" customHeight="1"/>
    <row r="3477" ht="15.2" customHeight="1"/>
    <row r="3478" ht="15.2" customHeight="1"/>
    <row r="3479" ht="15.2" customHeight="1"/>
    <row r="3480" ht="15.2" customHeight="1"/>
    <row r="3481" ht="15.2" customHeight="1"/>
    <row r="3482" ht="15.2" customHeight="1"/>
    <row r="3483" ht="15.2" customHeight="1"/>
    <row r="3484" ht="15.2" customHeight="1"/>
    <row r="3485" ht="15.2" customHeight="1"/>
    <row r="3486" ht="15.2" customHeight="1"/>
    <row r="3487" ht="15.2" customHeight="1"/>
    <row r="3488" ht="15.2" customHeight="1"/>
    <row r="3489" ht="15.2" customHeight="1"/>
    <row r="3490" ht="15.2" customHeight="1"/>
    <row r="3491" ht="15.2" customHeight="1"/>
    <row r="3492" ht="15.2" customHeight="1"/>
    <row r="3493" ht="15.2" customHeight="1"/>
    <row r="3494" ht="15.2" customHeight="1"/>
    <row r="3495" ht="15.2" customHeight="1"/>
    <row r="3496" ht="15.2" customHeight="1"/>
    <row r="3497" ht="15.2" customHeight="1"/>
    <row r="3498" ht="15.2" customHeight="1"/>
    <row r="3499" ht="15.2" customHeight="1"/>
    <row r="3500" ht="15.2" customHeight="1"/>
    <row r="3501" ht="15.2" customHeight="1"/>
    <row r="3502" ht="15.2" customHeight="1"/>
    <row r="3503" ht="15.2" customHeight="1"/>
    <row r="3504" ht="15.2" customHeight="1"/>
    <row r="3505" ht="15.2" customHeight="1"/>
    <row r="3506" ht="15.2" customHeight="1"/>
    <row r="3507" ht="15.2" customHeight="1"/>
    <row r="3508" ht="15.2" customHeight="1"/>
    <row r="3509" ht="15.2" customHeight="1"/>
    <row r="3510" ht="15.2" customHeight="1"/>
    <row r="3511" ht="15.2" customHeight="1"/>
    <row r="3512" ht="15.2" customHeight="1"/>
    <row r="3513" ht="15.2" customHeight="1"/>
    <row r="3514" ht="15.2" customHeight="1"/>
    <row r="3515" ht="15.2" customHeight="1"/>
    <row r="3516" ht="15.2" customHeight="1"/>
    <row r="3517" ht="15.2" customHeight="1"/>
    <row r="3518" ht="15.2" customHeight="1"/>
    <row r="3519" ht="15.2" customHeight="1"/>
    <row r="3520" ht="15.2" customHeight="1"/>
    <row r="3521" ht="15.2" customHeight="1"/>
    <row r="3522" ht="15.2" customHeight="1"/>
    <row r="3523" ht="15.2" customHeight="1"/>
    <row r="3524" ht="15.2" customHeight="1"/>
    <row r="3525" ht="15.2" customHeight="1"/>
    <row r="3526" ht="15.2" customHeight="1"/>
    <row r="3527" ht="15.2" customHeight="1"/>
    <row r="3528" ht="15.2" customHeight="1"/>
    <row r="3529" ht="15.2" customHeight="1"/>
    <row r="3530" ht="15.2" customHeight="1"/>
    <row r="3531" ht="15.2" customHeight="1"/>
    <row r="3532" ht="15.2" customHeight="1"/>
    <row r="3533" ht="15.2" customHeight="1"/>
    <row r="3534" ht="15.2" customHeight="1"/>
    <row r="3535" ht="15.2" customHeight="1"/>
    <row r="3536" ht="15.2" customHeight="1"/>
    <row r="3537" ht="15.2" customHeight="1"/>
    <row r="3538" ht="15.2" customHeight="1"/>
    <row r="3539" ht="15.2" customHeight="1"/>
    <row r="3540" ht="15.2" customHeight="1"/>
    <row r="3541" ht="15.2" customHeight="1"/>
    <row r="3542" ht="15.2" customHeight="1"/>
    <row r="3543" ht="15.2" customHeight="1"/>
    <row r="3544" ht="15.2" customHeight="1"/>
    <row r="3545" ht="15.2" customHeight="1"/>
    <row r="3546" ht="15.2" customHeight="1"/>
    <row r="3547" ht="15.2" customHeight="1"/>
    <row r="3548" ht="15.2" customHeight="1"/>
    <row r="3549" ht="15.2" customHeight="1"/>
    <row r="3550" ht="15.2" customHeight="1"/>
    <row r="3551" ht="15.2" customHeight="1"/>
    <row r="3552" ht="15.2" customHeight="1"/>
    <row r="3553" ht="15.2" customHeight="1"/>
    <row r="3554" ht="15.2" customHeight="1"/>
    <row r="3555" ht="15.2" customHeight="1"/>
    <row r="3556" ht="15.2" customHeight="1"/>
    <row r="3557" ht="15.2" customHeight="1"/>
    <row r="3558" ht="15.2" customHeight="1"/>
    <row r="3559" ht="15.2" customHeight="1"/>
    <row r="3560" ht="15.2" customHeight="1"/>
    <row r="3561" ht="15.2" customHeight="1"/>
    <row r="3562" ht="15.2" customHeight="1"/>
    <row r="3563" ht="15.2" customHeight="1"/>
    <row r="3564" ht="15.2" customHeight="1"/>
    <row r="3565" ht="15.2" customHeight="1"/>
    <row r="3566" ht="15.2" customHeight="1"/>
    <row r="3567" ht="15.2" customHeight="1"/>
    <row r="3568" ht="15.2" customHeight="1"/>
    <row r="3569" ht="15.2" customHeight="1"/>
    <row r="3570" ht="15.2" customHeight="1"/>
    <row r="3571" ht="15.2" customHeight="1"/>
    <row r="3572" ht="15.2" customHeight="1"/>
    <row r="3573" ht="15.2" customHeight="1"/>
    <row r="3574" ht="15.2" customHeight="1"/>
    <row r="3575" ht="15.2" customHeight="1"/>
    <row r="3576" ht="15.2" customHeight="1"/>
    <row r="3577" ht="15.2" customHeight="1"/>
    <row r="3578" ht="15.2" customHeight="1"/>
    <row r="3579" ht="15.2" customHeight="1"/>
    <row r="3580" ht="15.2" customHeight="1"/>
    <row r="3581" ht="15.2" customHeight="1"/>
    <row r="3582" ht="15.2" customHeight="1"/>
    <row r="3583" ht="15.2" customHeight="1"/>
    <row r="3584" ht="15.2" customHeight="1"/>
    <row r="3585" ht="15.2" customHeight="1"/>
    <row r="3586" ht="15.2" customHeight="1"/>
    <row r="3587" ht="15.2" customHeight="1"/>
    <row r="3588" ht="15.2" customHeight="1"/>
    <row r="3589" ht="15.2" customHeight="1"/>
    <row r="3590" ht="15.2" customHeight="1"/>
    <row r="3591" ht="15.2" customHeight="1"/>
    <row r="3592" ht="15.2" customHeight="1"/>
    <row r="3593" ht="15.2" customHeight="1"/>
    <row r="3594" ht="15.2" customHeight="1"/>
    <row r="3595" ht="15.2" customHeight="1"/>
    <row r="3596" ht="15.2" customHeight="1"/>
    <row r="3597" ht="15.2" customHeight="1"/>
    <row r="3598" ht="15.2" customHeight="1"/>
    <row r="3599" ht="15.2" customHeight="1"/>
    <row r="3600" ht="15.2" customHeight="1"/>
    <row r="3601" ht="15.2" customHeight="1"/>
    <row r="3602" ht="15.2" customHeight="1"/>
    <row r="3603" ht="15.2" customHeight="1"/>
    <row r="3604" ht="15.2" customHeight="1"/>
    <row r="3605" ht="15.2" customHeight="1"/>
    <row r="3606" ht="15.2" customHeight="1"/>
    <row r="3607" ht="15.2" customHeight="1"/>
    <row r="3608" ht="15.2" customHeight="1"/>
    <row r="3609" ht="15.2" customHeight="1"/>
    <row r="3610" ht="15.2" customHeight="1"/>
    <row r="3611" ht="15.2" customHeight="1"/>
    <row r="3612" ht="15.2" customHeight="1"/>
    <row r="3613" ht="15.2" customHeight="1"/>
    <row r="3614" ht="15.2" customHeight="1"/>
    <row r="3615" ht="15.2" customHeight="1"/>
    <row r="3616" ht="15.2" customHeight="1"/>
    <row r="3617" ht="15.2" customHeight="1"/>
    <row r="3618" ht="15.2" customHeight="1"/>
    <row r="3619" ht="15.2" customHeight="1"/>
    <row r="3620" ht="15.2" customHeight="1"/>
    <row r="3621" ht="15.2" customHeight="1"/>
    <row r="3622" ht="15.2" customHeight="1"/>
    <row r="3623" ht="15.2" customHeight="1"/>
    <row r="3624" ht="15.2" customHeight="1"/>
    <row r="3625" ht="15.2" customHeight="1"/>
    <row r="3626" ht="15.2" customHeight="1"/>
    <row r="3627" ht="15.2" customHeight="1"/>
    <row r="3628" ht="15.2" customHeight="1"/>
    <row r="3629" ht="15.2" customHeight="1"/>
    <row r="3630" ht="15.2" customHeight="1"/>
    <row r="3631" ht="15.2" customHeight="1"/>
    <row r="3632" ht="15.2" customHeight="1"/>
    <row r="3633" ht="15.2" customHeight="1"/>
    <row r="3634" ht="15.2" customHeight="1"/>
    <row r="3635" ht="15.2" customHeight="1"/>
    <row r="3636" ht="15.2" customHeight="1"/>
    <row r="3637" ht="15.2" customHeight="1"/>
    <row r="3638" ht="15.2" customHeight="1"/>
    <row r="3639" ht="15.2" customHeight="1"/>
    <row r="3640" ht="15.2" customHeight="1"/>
    <row r="3641" ht="15.2" customHeight="1"/>
    <row r="3642" ht="15.2" customHeight="1"/>
    <row r="3643" ht="15.2" customHeight="1"/>
    <row r="3644" ht="15.2" customHeight="1"/>
    <row r="3645" ht="15.2" customHeight="1"/>
    <row r="3646" ht="15.2" customHeight="1"/>
    <row r="3647" ht="15.2" customHeight="1"/>
    <row r="3648" ht="15.2" customHeight="1"/>
    <row r="3649" ht="15.2" customHeight="1"/>
    <row r="3650" ht="15.2" customHeight="1"/>
    <row r="3651" ht="15.2" customHeight="1"/>
    <row r="3652" ht="15.2" customHeight="1"/>
    <row r="3653" ht="15.2" customHeight="1"/>
    <row r="3654" ht="15.2" customHeight="1"/>
    <row r="3655" ht="15.2" customHeight="1"/>
    <row r="3656" ht="15.2" customHeight="1"/>
    <row r="3657" ht="15.2" customHeight="1"/>
    <row r="3658" ht="15.2" customHeight="1"/>
    <row r="3659" ht="15.2" customHeight="1"/>
    <row r="3660" ht="15.2" customHeight="1"/>
    <row r="3661" ht="15.2" customHeight="1"/>
    <row r="3662" ht="15.2" customHeight="1"/>
    <row r="3663" ht="15.2" customHeight="1"/>
    <row r="3664" ht="15.2" customHeight="1"/>
    <row r="3665" ht="15.2" customHeight="1"/>
    <row r="3666" ht="15.2" customHeight="1"/>
    <row r="3667" ht="15.2" customHeight="1"/>
    <row r="3668" ht="15.2" customHeight="1"/>
    <row r="3669" ht="15.2" customHeight="1"/>
    <row r="3670" ht="15.2" customHeight="1"/>
    <row r="3671" ht="15.2" customHeight="1"/>
    <row r="3672" ht="15.2" customHeight="1"/>
    <row r="3673" ht="15.2" customHeight="1"/>
    <row r="3674" ht="15.2" customHeight="1"/>
    <row r="3675" ht="15.2" customHeight="1"/>
    <row r="3676" ht="15.2" customHeight="1"/>
    <row r="3677" ht="15.2" customHeight="1"/>
    <row r="3678" ht="15.2" customHeight="1"/>
    <row r="3679" ht="15.2" customHeight="1"/>
    <row r="3680" ht="15.2" customHeight="1"/>
    <row r="3681" ht="15.2" customHeight="1"/>
    <row r="3682" ht="15.2" customHeight="1"/>
    <row r="3683" ht="15.2" customHeight="1"/>
    <row r="3684" ht="15.2" customHeight="1"/>
    <row r="3685" ht="15.2" customHeight="1"/>
    <row r="3686" ht="15.2" customHeight="1"/>
    <row r="3687" ht="15.2" customHeight="1"/>
    <row r="3688" ht="15.2" customHeight="1"/>
    <row r="3689" ht="15.2" customHeight="1"/>
    <row r="3690" ht="15.2" customHeight="1"/>
    <row r="3691" ht="15.2" customHeight="1"/>
    <row r="3692" ht="15.2" customHeight="1"/>
    <row r="3693" ht="15.2" customHeight="1"/>
    <row r="3694" ht="15.2" customHeight="1"/>
    <row r="3695" ht="15.2" customHeight="1"/>
    <row r="3696" ht="15.2" customHeight="1"/>
    <row r="3697" ht="15.2" customHeight="1"/>
    <row r="3698" ht="15.2" customHeight="1"/>
    <row r="3699" ht="15.2" customHeight="1"/>
    <row r="3700" ht="15.2" customHeight="1"/>
    <row r="3701" ht="15.2" customHeight="1"/>
    <row r="3702" ht="15.2" customHeight="1"/>
    <row r="3703" ht="15.2" customHeight="1"/>
    <row r="3704" ht="15.2" customHeight="1"/>
    <row r="3705" ht="15.2" customHeight="1"/>
    <row r="3706" ht="15.2" customHeight="1"/>
    <row r="3707" ht="15.2" customHeight="1"/>
    <row r="3708" ht="15.2" customHeight="1"/>
    <row r="3709" ht="15.2" customHeight="1"/>
    <row r="3710" ht="15.2" customHeight="1"/>
    <row r="3711" ht="15.2" customHeight="1"/>
    <row r="3712" ht="15.2" customHeight="1"/>
    <row r="3713" ht="15.2" customHeight="1"/>
    <row r="3714" ht="15.2" customHeight="1"/>
    <row r="3715" ht="15.2" customHeight="1"/>
    <row r="3716" ht="15.2" customHeight="1"/>
    <row r="3717" ht="15.2" customHeight="1"/>
    <row r="3718" ht="15.2" customHeight="1"/>
    <row r="3719" ht="15.2" customHeight="1"/>
    <row r="3720" ht="15.2" customHeight="1"/>
    <row r="3721" ht="15.2" customHeight="1"/>
    <row r="3722" ht="15.2" customHeight="1"/>
    <row r="3723" ht="15.2" customHeight="1"/>
    <row r="3724" ht="15.2" customHeight="1"/>
    <row r="3725" ht="15.2" customHeight="1"/>
    <row r="3726" ht="15.2" customHeight="1"/>
    <row r="3727" ht="15.2" customHeight="1"/>
    <row r="3728" ht="15.2" customHeight="1"/>
    <row r="3729" ht="15.2" customHeight="1"/>
    <row r="3730" ht="15.2" customHeight="1"/>
    <row r="3731" ht="15.2" customHeight="1"/>
    <row r="3732" ht="15.2" customHeight="1"/>
    <row r="3733" ht="15.2" customHeight="1"/>
    <row r="3734" ht="15.2" customHeight="1"/>
    <row r="3735" ht="15.2" customHeight="1"/>
    <row r="3736" ht="15.2" customHeight="1"/>
    <row r="3737" ht="15.2" customHeight="1"/>
    <row r="3738" ht="15.2" customHeight="1"/>
    <row r="3739" ht="15.2" customHeight="1"/>
    <row r="3740" ht="15.2" customHeight="1"/>
    <row r="3741" ht="15.2" customHeight="1"/>
    <row r="3742" ht="15.2" customHeight="1"/>
    <row r="3743" ht="15.2" customHeight="1"/>
    <row r="3744" ht="15.2" customHeight="1"/>
    <row r="3745" ht="15.2" customHeight="1"/>
    <row r="3746" ht="15.2" customHeight="1"/>
    <row r="3747" ht="15.2" customHeight="1"/>
    <row r="3748" ht="15.2" customHeight="1"/>
    <row r="3749" ht="15.2" customHeight="1"/>
    <row r="3750" ht="15.2" customHeight="1"/>
    <row r="3751" ht="15.2" customHeight="1"/>
    <row r="3752" ht="15.2" customHeight="1"/>
    <row r="3753" ht="15.2" customHeight="1"/>
    <row r="3754" ht="15.2" customHeight="1"/>
    <row r="3755" ht="15.2" customHeight="1"/>
    <row r="3756" ht="15.2" customHeight="1"/>
    <row r="3757" ht="15.2" customHeight="1"/>
    <row r="3758" ht="15.2" customHeight="1"/>
    <row r="3759" ht="15.2" customHeight="1"/>
    <row r="3760" ht="15.2" customHeight="1"/>
    <row r="3761" ht="15.2" customHeight="1"/>
    <row r="3762" ht="15.2" customHeight="1"/>
    <row r="3763" ht="15.2" customHeight="1"/>
    <row r="3764" ht="15.2" customHeight="1"/>
    <row r="3765" ht="15.2" customHeight="1"/>
    <row r="3766" ht="15.2" customHeight="1"/>
    <row r="3767" ht="15.2" customHeight="1"/>
    <row r="3768" ht="15.2" customHeight="1"/>
    <row r="3769" ht="15.2" customHeight="1"/>
    <row r="3770" ht="15.2" customHeight="1"/>
    <row r="3771" ht="15.2" customHeight="1"/>
    <row r="3772" ht="15.2" customHeight="1"/>
    <row r="3773" ht="15.2" customHeight="1"/>
    <row r="3774" ht="15.2" customHeight="1"/>
    <row r="3775" ht="15.2" customHeight="1"/>
    <row r="3776" ht="15.2" customHeight="1"/>
    <row r="3777" ht="15.2" customHeight="1"/>
    <row r="3778" ht="15.2" customHeight="1"/>
    <row r="3779" ht="15.2" customHeight="1"/>
    <row r="3780" ht="15.2" customHeight="1"/>
    <row r="3781" ht="15.2" customHeight="1"/>
    <row r="3782" ht="15.2" customHeight="1"/>
    <row r="3783" ht="15.2" customHeight="1"/>
    <row r="3784" ht="15.2" customHeight="1"/>
    <row r="3785" ht="15.2" customHeight="1"/>
    <row r="3786" ht="15.2" customHeight="1"/>
    <row r="3787" ht="15.2" customHeight="1"/>
    <row r="3788" ht="15.2" customHeight="1"/>
    <row r="3789" ht="15.2" customHeight="1"/>
    <row r="3790" ht="15.2" customHeight="1"/>
    <row r="3791" ht="15.2" customHeight="1"/>
    <row r="3792" ht="15.2" customHeight="1"/>
    <row r="3793" ht="15.2" customHeight="1"/>
    <row r="3794" ht="15.2" customHeight="1"/>
    <row r="3795" ht="15.2" customHeight="1"/>
    <row r="3796" ht="15.2" customHeight="1"/>
    <row r="3797" ht="15.2" customHeight="1"/>
    <row r="3798" ht="15.2" customHeight="1"/>
    <row r="3799" ht="15.2" customHeight="1"/>
    <row r="3800" ht="15.2" customHeight="1"/>
    <row r="3801" ht="15.2" customHeight="1"/>
    <row r="3802" ht="15.2" customHeight="1"/>
    <row r="3803" ht="15.2" customHeight="1"/>
    <row r="3804" ht="15.2" customHeight="1"/>
    <row r="3805" ht="15.2" customHeight="1"/>
    <row r="3806" ht="15.2" customHeight="1"/>
    <row r="3807" ht="15.2" customHeight="1"/>
    <row r="3808" ht="15.2" customHeight="1"/>
    <row r="3809" ht="15.2" customHeight="1"/>
    <row r="3810" ht="15.2" customHeight="1"/>
    <row r="3811" ht="15.2" customHeight="1"/>
    <row r="3812" ht="15.2" customHeight="1"/>
    <row r="3813" ht="15.2" customHeight="1"/>
    <row r="3814" ht="15.2" customHeight="1"/>
    <row r="3815" ht="15.2" customHeight="1"/>
    <row r="3816" ht="15.2" customHeight="1"/>
    <row r="3817" ht="15.2" customHeight="1"/>
    <row r="3818" ht="15.2" customHeight="1"/>
    <row r="3819" ht="15.2" customHeight="1"/>
    <row r="3820" ht="15.2" customHeight="1"/>
    <row r="3821" ht="15.2" customHeight="1"/>
    <row r="3822" ht="15.2" customHeight="1"/>
    <row r="3823" ht="15.2" customHeight="1"/>
    <row r="3824" ht="15.2" customHeight="1"/>
    <row r="3825" ht="15.2" customHeight="1"/>
    <row r="3826" ht="15.2" customHeight="1"/>
    <row r="3827" ht="15.2" customHeight="1"/>
    <row r="3828" ht="15.2" customHeight="1"/>
    <row r="3829" ht="15.2" customHeight="1"/>
    <row r="3830" ht="15.2" customHeight="1"/>
    <row r="3831" ht="15.2" customHeight="1"/>
    <row r="3832" ht="15.2" customHeight="1"/>
    <row r="3833" ht="15.2" customHeight="1"/>
    <row r="3834" ht="15.2" customHeight="1"/>
    <row r="3835" ht="15.2" customHeight="1"/>
    <row r="3836" ht="15.2" customHeight="1"/>
    <row r="3837" ht="15.2" customHeight="1"/>
    <row r="3838" ht="15.2" customHeight="1"/>
    <row r="3839" ht="15.2" customHeight="1"/>
    <row r="3840" ht="15.2" customHeight="1"/>
    <row r="3841" ht="15.2" customHeight="1"/>
    <row r="3842" ht="15.2" customHeight="1"/>
    <row r="3843" ht="15.2" customHeight="1"/>
    <row r="3844" ht="15.2" customHeight="1"/>
    <row r="3845" ht="15.2" customHeight="1"/>
    <row r="3846" ht="15.2" customHeight="1"/>
    <row r="3847" ht="15.2" customHeight="1"/>
    <row r="3848" ht="15.2" customHeight="1"/>
    <row r="3849" ht="15.2" customHeight="1"/>
    <row r="3850" ht="15.2" customHeight="1"/>
    <row r="3851" ht="15.2" customHeight="1"/>
    <row r="3852" ht="15.2" customHeight="1"/>
    <row r="3853" ht="15.2" customHeight="1"/>
    <row r="3854" ht="15.2" customHeight="1"/>
    <row r="3855" ht="15.2" customHeight="1"/>
    <row r="3856" ht="15.2" customHeight="1"/>
    <row r="3857" ht="15.2" customHeight="1"/>
    <row r="3858" ht="15.2" customHeight="1"/>
    <row r="3859" ht="15.2" customHeight="1"/>
    <row r="3860" ht="15.2" customHeight="1"/>
    <row r="3861" ht="15.2" customHeight="1"/>
    <row r="3862" ht="15.2" customHeight="1"/>
    <row r="3863" ht="15.2" customHeight="1"/>
    <row r="3864" ht="15.2" customHeight="1"/>
    <row r="3865" ht="15.2" customHeight="1"/>
    <row r="3866" ht="15.2" customHeight="1"/>
    <row r="3867" ht="15.2" customHeight="1"/>
    <row r="3868" ht="15.2" customHeight="1"/>
    <row r="3869" ht="15.2" customHeight="1"/>
    <row r="3870" ht="15.2" customHeight="1"/>
    <row r="3871" ht="15.2" customHeight="1"/>
    <row r="3872" ht="15.2" customHeight="1"/>
    <row r="3873" ht="15.2" customHeight="1"/>
    <row r="3874" ht="15.2" customHeight="1"/>
    <row r="3875" ht="15.2" customHeight="1"/>
    <row r="3876" ht="15.2" customHeight="1"/>
    <row r="3877" ht="15.2" customHeight="1"/>
    <row r="3878" ht="15.2" customHeight="1"/>
    <row r="3879" ht="15.2" customHeight="1"/>
    <row r="3880" ht="15.2" customHeight="1"/>
    <row r="3881" ht="15.2" customHeight="1"/>
    <row r="3882" ht="15.2" customHeight="1"/>
    <row r="3883" ht="15.2" customHeight="1"/>
    <row r="3884" ht="15.2" customHeight="1"/>
    <row r="3885" ht="15.2" customHeight="1"/>
    <row r="3886" ht="15.2" customHeight="1"/>
    <row r="3887" ht="15.2" customHeight="1"/>
    <row r="3888" ht="15.2" customHeight="1"/>
    <row r="3889" ht="15.2" customHeight="1"/>
    <row r="3890" ht="15.2" customHeight="1"/>
    <row r="3891" ht="15.2" customHeight="1"/>
    <row r="3892" ht="15.2" customHeight="1"/>
    <row r="3893" ht="15.2" customHeight="1"/>
    <row r="3894" ht="15.2" customHeight="1"/>
    <row r="3895" ht="15.2" customHeight="1"/>
    <row r="3896" ht="15.2" customHeight="1"/>
    <row r="3897" ht="15.2" customHeight="1"/>
    <row r="3898" ht="15.2" customHeight="1"/>
    <row r="3899" ht="15.2" customHeight="1"/>
    <row r="3900" ht="15.2" customHeight="1"/>
    <row r="3901" ht="15.2" customHeight="1"/>
    <row r="3902" ht="15.2" customHeight="1"/>
    <row r="3903" ht="15.2" customHeight="1"/>
    <row r="3904" ht="15.2" customHeight="1"/>
    <row r="3905" ht="15.2" customHeight="1"/>
    <row r="3906" ht="15.2" customHeight="1"/>
    <row r="3907" ht="15.2" customHeight="1"/>
    <row r="3908" ht="15.2" customHeight="1"/>
    <row r="3909" ht="15.2" customHeight="1"/>
    <row r="3910" ht="15.2" customHeight="1"/>
    <row r="3911" ht="15.2" customHeight="1"/>
    <row r="3912" ht="15.2" customHeight="1"/>
    <row r="3913" ht="15.2" customHeight="1"/>
    <row r="3914" ht="15.2" customHeight="1"/>
    <row r="3915" ht="15.2" customHeight="1"/>
    <row r="3916" ht="15.2" customHeight="1"/>
    <row r="3917" ht="15.2" customHeight="1"/>
    <row r="3918" ht="15.2" customHeight="1"/>
    <row r="3919" ht="15.2" customHeight="1"/>
    <row r="3920" ht="15.2" customHeight="1"/>
    <row r="3921" ht="15.2" customHeight="1"/>
    <row r="3922" ht="15.2" customHeight="1"/>
    <row r="3923" ht="15.2" customHeight="1"/>
    <row r="3924" ht="15.2" customHeight="1"/>
    <row r="3925" ht="15.2" customHeight="1"/>
    <row r="3926" ht="15.2" customHeight="1"/>
    <row r="3927" ht="15.2" customHeight="1"/>
    <row r="3928" ht="15.2" customHeight="1"/>
    <row r="3929" ht="15.2" customHeight="1"/>
    <row r="3930" ht="15.2" customHeight="1"/>
    <row r="3931" ht="15.2" customHeight="1"/>
    <row r="3932" ht="15.2" customHeight="1"/>
    <row r="3933" ht="15.2" customHeight="1"/>
    <row r="3934" ht="15.2" customHeight="1"/>
    <row r="3935" ht="15.2" customHeight="1"/>
    <row r="3936" ht="15.2" customHeight="1"/>
    <row r="3937" ht="15.2" customHeight="1"/>
    <row r="3938" ht="15.2" customHeight="1"/>
    <row r="3939" ht="15.2" customHeight="1"/>
    <row r="3940" ht="15.2" customHeight="1"/>
    <row r="3941" ht="15.2" customHeight="1"/>
    <row r="3942" ht="15.2" customHeight="1"/>
    <row r="3943" ht="15.2" customHeight="1"/>
    <row r="3944" ht="15.2" customHeight="1"/>
    <row r="3945" ht="15.2" customHeight="1"/>
    <row r="3946" ht="15.2" customHeight="1"/>
    <row r="3947" ht="15.2" customHeight="1"/>
    <row r="3948" ht="15.2" customHeight="1"/>
    <row r="3949" ht="15.2" customHeight="1"/>
    <row r="3950" ht="15.2" customHeight="1"/>
    <row r="3951" ht="15.2" customHeight="1"/>
    <row r="3952" ht="15.2" customHeight="1"/>
    <row r="3953" ht="15.2" customHeight="1"/>
    <row r="3954" ht="15.2" customHeight="1"/>
    <row r="3955" ht="15.2" customHeight="1"/>
    <row r="3956" ht="15.2" customHeight="1"/>
    <row r="3957" ht="15.2" customHeight="1"/>
    <row r="3958" ht="15.2" customHeight="1"/>
    <row r="3959" ht="15.2" customHeight="1"/>
    <row r="3960" ht="15.2" customHeight="1"/>
    <row r="3961" ht="15.2" customHeight="1"/>
    <row r="3962" ht="15.2" customHeight="1"/>
    <row r="3963" ht="15.2" customHeight="1"/>
    <row r="3964" ht="15.2" customHeight="1"/>
    <row r="3965" ht="15.2" customHeight="1"/>
    <row r="3966" ht="15.2" customHeight="1"/>
    <row r="3967" ht="15.2" customHeight="1"/>
    <row r="3968" ht="15.2" customHeight="1"/>
    <row r="3969" ht="15.2" customHeight="1"/>
    <row r="3970" ht="15.2" customHeight="1"/>
    <row r="3971" ht="15.2" customHeight="1"/>
    <row r="3972" ht="15.2" customHeight="1"/>
    <row r="3973" ht="15.2" customHeight="1"/>
    <row r="3974" ht="15.2" customHeight="1"/>
    <row r="3975" ht="15.2" customHeight="1"/>
    <row r="3976" ht="15.2" customHeight="1"/>
    <row r="3977" ht="15.2" customHeight="1"/>
    <row r="3978" ht="15.2" customHeight="1"/>
    <row r="3979" ht="15.2" customHeight="1"/>
    <row r="3980" ht="15.2" customHeight="1"/>
    <row r="3981" ht="15.2" customHeight="1"/>
    <row r="3982" ht="15.2" customHeight="1"/>
    <row r="3983" ht="15.2" customHeight="1"/>
    <row r="3984" ht="15.2" customHeight="1"/>
    <row r="3985" ht="15.2" customHeight="1"/>
    <row r="3986" ht="15.2" customHeight="1"/>
    <row r="3987" ht="15.2" customHeight="1"/>
    <row r="3988" ht="15.2" customHeight="1"/>
    <row r="3989" ht="15.2" customHeight="1"/>
    <row r="3990" ht="15.2" customHeight="1"/>
    <row r="3991" ht="15.2" customHeight="1"/>
    <row r="3992" ht="15.2" customHeight="1"/>
    <row r="3993" ht="15.2" customHeight="1"/>
    <row r="3994" ht="15.2" customHeight="1"/>
    <row r="3995" ht="15.2" customHeight="1"/>
    <row r="3996" ht="15.2" customHeight="1"/>
    <row r="3997" ht="15.2" customHeight="1"/>
    <row r="3998" ht="15.2" customHeight="1"/>
    <row r="3999" ht="15.2" customHeight="1"/>
    <row r="4000" ht="15.2" customHeight="1"/>
    <row r="4001" ht="15.2" customHeight="1"/>
    <row r="4002" ht="15.2" customHeight="1"/>
    <row r="4003" ht="15.2" customHeight="1"/>
    <row r="4004" ht="15.2" customHeight="1"/>
    <row r="4005" ht="15.2" customHeight="1"/>
    <row r="4006" ht="15.2" customHeight="1"/>
    <row r="4007" ht="15.2" customHeight="1"/>
    <row r="4008" ht="15.2" customHeight="1"/>
    <row r="4009" ht="15.2" customHeight="1"/>
    <row r="4010" ht="15.2" customHeight="1"/>
    <row r="4011" ht="15.2" customHeight="1"/>
    <row r="4012" ht="15.2" customHeight="1"/>
    <row r="4013" ht="15.2" customHeight="1"/>
    <row r="4014" ht="15.2" customHeight="1"/>
    <row r="4015" ht="15.2" customHeight="1"/>
    <row r="4016" ht="15.2" customHeight="1"/>
    <row r="4017" ht="15.2" customHeight="1"/>
    <row r="4018" ht="15.2" customHeight="1"/>
    <row r="4019" ht="15.2" customHeight="1"/>
    <row r="4020" ht="15.2" customHeight="1"/>
    <row r="4021" ht="15.2" customHeight="1"/>
    <row r="4022" ht="15.2" customHeight="1"/>
    <row r="4023" ht="15.2" customHeight="1"/>
    <row r="4024" ht="15.2" customHeight="1"/>
    <row r="4025" ht="15.2" customHeight="1"/>
    <row r="4026" ht="15.2" customHeight="1"/>
    <row r="4027" ht="15.2" customHeight="1"/>
    <row r="4028" ht="15.2" customHeight="1"/>
    <row r="4029" ht="15.2" customHeight="1"/>
    <row r="4030" ht="15.2" customHeight="1"/>
    <row r="4031" ht="15.2" customHeight="1"/>
    <row r="4032" ht="15.2" customHeight="1"/>
    <row r="4033" ht="15.2" customHeight="1"/>
    <row r="4034" ht="15.2" customHeight="1"/>
    <row r="4035" ht="15.2" customHeight="1"/>
    <row r="4036" ht="15.2" customHeight="1"/>
    <row r="4037" ht="15.2" customHeight="1"/>
    <row r="4038" ht="15.2" customHeight="1"/>
    <row r="4039" ht="15.2" customHeight="1"/>
    <row r="4040" ht="15.2" customHeight="1"/>
    <row r="4041" ht="15.2" customHeight="1"/>
    <row r="4042" ht="15.2" customHeight="1"/>
    <row r="4043" ht="15.2" customHeight="1"/>
    <row r="4044" ht="15.2" customHeight="1"/>
    <row r="4045" ht="15.2" customHeight="1"/>
    <row r="4046" ht="15.2" customHeight="1"/>
    <row r="4047" ht="15.2" customHeight="1"/>
    <row r="4048" ht="15.2" customHeight="1"/>
    <row r="4049" ht="15.2" customHeight="1"/>
    <row r="4050" ht="15.2" customHeight="1"/>
    <row r="4051" ht="15.2" customHeight="1"/>
    <row r="4052" ht="15.2" customHeight="1"/>
    <row r="4053" ht="15.2" customHeight="1"/>
    <row r="4054" ht="15.2" customHeight="1"/>
    <row r="4055" ht="15.2" customHeight="1"/>
    <row r="4056" ht="15.2" customHeight="1"/>
    <row r="4057" ht="15.2" customHeight="1"/>
    <row r="4058" ht="15.2" customHeight="1"/>
    <row r="4059" ht="15.2" customHeight="1"/>
    <row r="4060" ht="15.2" customHeight="1"/>
    <row r="4061" ht="15.2" customHeight="1"/>
    <row r="4062" ht="15.2" customHeight="1"/>
    <row r="4063" ht="15.2" customHeight="1"/>
    <row r="4064" ht="15.2" customHeight="1"/>
    <row r="4065" ht="15.2" customHeight="1"/>
    <row r="4066" ht="15.2" customHeight="1"/>
    <row r="4067" ht="15.2" customHeight="1"/>
    <row r="4068" ht="15.2" customHeight="1"/>
    <row r="4069" ht="15.2" customHeight="1"/>
    <row r="4070" ht="15.2" customHeight="1"/>
    <row r="4071" ht="15.2" customHeight="1"/>
    <row r="4072" ht="15.2" customHeight="1"/>
    <row r="4073" ht="15.2" customHeight="1"/>
    <row r="4074" ht="15.2" customHeight="1"/>
    <row r="4075" ht="15.2" customHeight="1"/>
    <row r="4076" ht="15.2" customHeight="1"/>
    <row r="4077" ht="15.2" customHeight="1"/>
    <row r="4078" ht="15.2" customHeight="1"/>
    <row r="4079" ht="15.2" customHeight="1"/>
  </sheetData>
  <sheetProtection selectLockedCells="1"/>
  <mergeCells count="8">
    <mergeCell ref="A1:S1"/>
    <mergeCell ref="T6:T7"/>
    <mergeCell ref="D4:R4"/>
    <mergeCell ref="D5:R5"/>
    <mergeCell ref="A6:C6"/>
    <mergeCell ref="D6:H6"/>
    <mergeCell ref="I6:M6"/>
    <mergeCell ref="N6:R6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/>
  <dimension ref="A1:U4079"/>
  <sheetViews>
    <sheetView zoomScale="85" zoomScaleNormal="85" workbookViewId="0">
      <selection activeCell="C41" sqref="C41"/>
    </sheetView>
  </sheetViews>
  <sheetFormatPr baseColWidth="10" defaultColWidth="11.42578125" defaultRowHeight="18.75"/>
  <cols>
    <col min="1" max="1" width="5.28515625" style="9" bestFit="1" customWidth="1"/>
    <col min="2" max="2" width="70" style="9" bestFit="1" customWidth="1"/>
    <col min="3" max="3" width="25.7109375" style="9" bestFit="1" customWidth="1"/>
    <col min="4" max="18" width="2.7109375" style="9" customWidth="1"/>
    <col min="19" max="19" width="12.140625" style="9" customWidth="1"/>
    <col min="20" max="20" width="36.85546875" style="9" customWidth="1"/>
    <col min="21" max="21" width="3.85546875" style="12" customWidth="1"/>
    <col min="22" max="268" width="12.140625" style="9" customWidth="1"/>
    <col min="269" max="16384" width="11.42578125" style="9"/>
  </cols>
  <sheetData>
    <row r="1" spans="1:21" ht="51.75" customHeight="1">
      <c r="A1" s="121" t="str">
        <f>+Vorlage!A1</f>
        <v>Anwenderbewertung - OP-Tische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2"/>
    </row>
    <row r="2" spans="1:21" ht="15.2" customHeight="1" thickBot="1">
      <c r="A2" s="5" t="str">
        <f>+Vorlage!A2</f>
        <v>EU-AUS-028/2026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</row>
    <row r="3" spans="1:21" ht="15.2" customHeight="1">
      <c r="A3" s="45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2"/>
      <c r="T3" s="42"/>
    </row>
    <row r="4" spans="1:21" ht="16.5" customHeight="1">
      <c r="A4" s="34" t="s">
        <v>0</v>
      </c>
      <c r="B4" s="35"/>
      <c r="C4" s="35" t="s">
        <v>10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20"/>
      <c r="S4" s="45" t="s">
        <v>1</v>
      </c>
      <c r="T4" s="80"/>
    </row>
    <row r="5" spans="1:21" ht="16.5" customHeight="1" thickBot="1">
      <c r="A5" s="36"/>
      <c r="B5" s="37"/>
      <c r="C5" s="37" t="s">
        <v>11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20"/>
      <c r="S5" s="46" t="s">
        <v>2</v>
      </c>
      <c r="T5" s="81"/>
    </row>
    <row r="6" spans="1:21" ht="16.5" customHeight="1" thickBot="1">
      <c r="A6" s="101" t="s">
        <v>14</v>
      </c>
      <c r="B6" s="102"/>
      <c r="C6" s="103"/>
      <c r="D6" s="104" t="s">
        <v>7</v>
      </c>
      <c r="E6" s="105"/>
      <c r="F6" s="105"/>
      <c r="G6" s="105"/>
      <c r="H6" s="106"/>
      <c r="I6" s="107" t="s">
        <v>8</v>
      </c>
      <c r="J6" s="105"/>
      <c r="K6" s="105"/>
      <c r="L6" s="105"/>
      <c r="M6" s="106"/>
      <c r="N6" s="107" t="s">
        <v>9</v>
      </c>
      <c r="O6" s="105"/>
      <c r="P6" s="105"/>
      <c r="Q6" s="105"/>
      <c r="R6" s="106"/>
      <c r="S6" s="79"/>
      <c r="T6" s="117" t="s">
        <v>4</v>
      </c>
    </row>
    <row r="7" spans="1:21" s="10" customFormat="1" ht="19.5" thickBot="1">
      <c r="A7" s="43" t="s">
        <v>3</v>
      </c>
      <c r="B7" s="31"/>
      <c r="C7" s="30"/>
      <c r="D7" s="25"/>
      <c r="E7" s="25">
        <v>1</v>
      </c>
      <c r="F7" s="25"/>
      <c r="G7" s="25">
        <v>2</v>
      </c>
      <c r="H7" s="25"/>
      <c r="I7" s="26"/>
      <c r="J7" s="25">
        <v>3</v>
      </c>
      <c r="K7" s="25"/>
      <c r="L7" s="25">
        <v>4</v>
      </c>
      <c r="M7" s="25"/>
      <c r="N7" s="26"/>
      <c r="O7" s="25">
        <v>5</v>
      </c>
      <c r="P7" s="25"/>
      <c r="Q7" s="25">
        <v>6</v>
      </c>
      <c r="R7" s="25"/>
      <c r="S7" s="48"/>
      <c r="T7" s="118"/>
      <c r="U7" s="13"/>
    </row>
    <row r="8" spans="1:21" ht="17.850000000000001" customHeight="1">
      <c r="A8" s="44" t="str">
        <f>+Vorlage!A8</f>
        <v>Gesamt-System</v>
      </c>
      <c r="B8" s="33"/>
      <c r="C8" s="33"/>
      <c r="D8" s="67"/>
      <c r="E8" s="68"/>
      <c r="F8" s="68"/>
      <c r="G8" s="68"/>
      <c r="H8" s="68"/>
      <c r="I8" s="56"/>
      <c r="J8" s="57"/>
      <c r="K8" s="57"/>
      <c r="L8" s="57"/>
      <c r="M8" s="58"/>
      <c r="N8" s="75"/>
      <c r="O8" s="68"/>
      <c r="P8" s="68"/>
      <c r="Q8" s="68"/>
      <c r="R8" s="76"/>
      <c r="S8" s="33"/>
      <c r="T8" s="42"/>
    </row>
    <row r="9" spans="1:21" ht="15.2" customHeight="1">
      <c r="A9" s="45"/>
      <c r="B9" s="38" t="str">
        <f>IF(Vorlage!B9&lt;&gt;"",Vorlage!B9,"")</f>
        <v>Optische Verarbeitung der Oberflächen</v>
      </c>
      <c r="C9" s="38"/>
      <c r="D9" s="69"/>
      <c r="E9" s="70"/>
      <c r="F9" s="71"/>
      <c r="G9" s="70"/>
      <c r="H9" s="71"/>
      <c r="I9" s="59"/>
      <c r="J9" s="60"/>
      <c r="K9" s="61"/>
      <c r="L9" s="60"/>
      <c r="M9" s="62"/>
      <c r="N9" s="71"/>
      <c r="O9" s="70"/>
      <c r="P9" s="71"/>
      <c r="Q9" s="70"/>
      <c r="R9" s="77"/>
      <c r="S9" s="38" t="str">
        <f>IF(Vorlage!S9&lt;&gt;0,Vorlage!S9,"")</f>
        <v/>
      </c>
      <c r="T9" s="39"/>
      <c r="U9" s="14" t="str">
        <f>IF(COUNTIF((E9:Q9),"x")&gt;1,"Bitte nur ein Kreuz setzen!","")</f>
        <v/>
      </c>
    </row>
    <row r="10" spans="1:21" ht="15.2" customHeight="1">
      <c r="A10" s="45"/>
      <c r="B10" s="38" t="str">
        <f>IF(Vorlage!B10&lt;&gt;"",Vorlage!B10,"")</f>
        <v>Anzahl der möglichen Positionierungen des Patienten</v>
      </c>
      <c r="C10" s="38"/>
      <c r="D10" s="69"/>
      <c r="E10" s="70"/>
      <c r="F10" s="71"/>
      <c r="G10" s="70"/>
      <c r="H10" s="71"/>
      <c r="I10" s="59"/>
      <c r="J10" s="60"/>
      <c r="K10" s="61"/>
      <c r="L10" s="60"/>
      <c r="M10" s="62"/>
      <c r="N10" s="71"/>
      <c r="O10" s="70"/>
      <c r="P10" s="71"/>
      <c r="Q10" s="70"/>
      <c r="R10" s="77"/>
      <c r="S10" s="38" t="str">
        <f>IF(Vorlage!S10&lt;&gt;0,Vorlage!S10,"")</f>
        <v/>
      </c>
      <c r="T10" s="39"/>
      <c r="U10" s="14" t="str">
        <f t="shared" ref="U10:U18" si="0">IF(COUNTIF((E10:Q10),"x")&gt;1,"Bitte nur ein Kreuz setzen!","")</f>
        <v/>
      </c>
    </row>
    <row r="11" spans="1:21" ht="15.2" customHeight="1">
      <c r="A11" s="45"/>
      <c r="B11" s="38" t="str">
        <f>IF(Vorlage!B11&lt;&gt;"",Vorlage!B11,"")</f>
        <v>Eindruck des Bedienkonzeptes (intraoperativ)</v>
      </c>
      <c r="C11" s="38"/>
      <c r="D11" s="69"/>
      <c r="E11" s="70"/>
      <c r="F11" s="71"/>
      <c r="G11" s="70"/>
      <c r="H11" s="71"/>
      <c r="I11" s="59"/>
      <c r="J11" s="60"/>
      <c r="K11" s="61"/>
      <c r="L11" s="60"/>
      <c r="M11" s="62"/>
      <c r="N11" s="71"/>
      <c r="O11" s="70"/>
      <c r="P11" s="71"/>
      <c r="Q11" s="70"/>
      <c r="R11" s="77"/>
      <c r="S11" s="38" t="str">
        <f>IF(Vorlage!S11&lt;&gt;0,Vorlage!S11,"")</f>
        <v/>
      </c>
      <c r="T11" s="39"/>
      <c r="U11" s="14" t="str">
        <f t="shared" si="0"/>
        <v/>
      </c>
    </row>
    <row r="12" spans="1:21" ht="15.2" hidden="1" customHeight="1">
      <c r="A12" s="45"/>
      <c r="B12" s="38" t="str">
        <f>IF(Vorlage!B12&lt;&gt;"",Vorlage!B12,"")</f>
        <v/>
      </c>
      <c r="C12" s="38"/>
      <c r="D12" s="69"/>
      <c r="E12" s="70"/>
      <c r="F12" s="71"/>
      <c r="G12" s="70"/>
      <c r="H12" s="71"/>
      <c r="I12" s="59"/>
      <c r="J12" s="60"/>
      <c r="K12" s="61"/>
      <c r="L12" s="60"/>
      <c r="M12" s="62"/>
      <c r="N12" s="71"/>
      <c r="O12" s="70"/>
      <c r="P12" s="71"/>
      <c r="Q12" s="70"/>
      <c r="R12" s="77"/>
      <c r="S12" s="38" t="str">
        <f>IF(Vorlage!S12&lt;&gt;0,Vorlage!S12,"")</f>
        <v/>
      </c>
      <c r="T12" s="39"/>
      <c r="U12" s="14" t="str">
        <f t="shared" si="0"/>
        <v/>
      </c>
    </row>
    <row r="13" spans="1:21" ht="15.2" hidden="1" customHeight="1">
      <c r="A13" s="45"/>
      <c r="B13" s="38" t="str">
        <f>IF(Vorlage!B13&lt;&gt;"",Vorlage!B13,"")</f>
        <v/>
      </c>
      <c r="C13" s="38"/>
      <c r="D13" s="69"/>
      <c r="E13" s="70"/>
      <c r="F13" s="71"/>
      <c r="G13" s="70"/>
      <c r="H13" s="71"/>
      <c r="I13" s="59"/>
      <c r="J13" s="60"/>
      <c r="K13" s="61"/>
      <c r="L13" s="60"/>
      <c r="M13" s="62"/>
      <c r="N13" s="71"/>
      <c r="O13" s="70"/>
      <c r="P13" s="71"/>
      <c r="Q13" s="70"/>
      <c r="R13" s="77"/>
      <c r="S13" s="38" t="str">
        <f>IF(Vorlage!S13&lt;&gt;0,Vorlage!S13,"")</f>
        <v/>
      </c>
      <c r="T13" s="39"/>
      <c r="U13" s="14" t="str">
        <f t="shared" si="0"/>
        <v/>
      </c>
    </row>
    <row r="14" spans="1:21" ht="15.2" hidden="1" customHeight="1">
      <c r="A14" s="45"/>
      <c r="B14" s="49" t="str">
        <f>IF(Vorlage!B14&lt;&gt;"",Vorlage!B14,"")</f>
        <v/>
      </c>
      <c r="C14" s="38"/>
      <c r="D14" s="69"/>
      <c r="E14" s="70"/>
      <c r="F14" s="71"/>
      <c r="G14" s="70"/>
      <c r="H14" s="71"/>
      <c r="I14" s="59"/>
      <c r="J14" s="60"/>
      <c r="K14" s="61"/>
      <c r="L14" s="60"/>
      <c r="M14" s="62"/>
      <c r="N14" s="71"/>
      <c r="O14" s="70"/>
      <c r="P14" s="71"/>
      <c r="Q14" s="70"/>
      <c r="R14" s="77"/>
      <c r="S14" s="38" t="str">
        <f>IF(Vorlage!S14&lt;&gt;0,Vorlage!S14,"")</f>
        <v/>
      </c>
      <c r="T14" s="39"/>
      <c r="U14" s="14" t="str">
        <f t="shared" si="0"/>
        <v/>
      </c>
    </row>
    <row r="15" spans="1:21" ht="15.2" hidden="1" customHeight="1">
      <c r="A15" s="45"/>
      <c r="B15" s="49" t="str">
        <f>IF(Vorlage!B15&lt;&gt;"",Vorlage!B15,"")</f>
        <v/>
      </c>
      <c r="C15" s="38"/>
      <c r="D15" s="69"/>
      <c r="E15" s="70"/>
      <c r="F15" s="71"/>
      <c r="G15" s="70"/>
      <c r="H15" s="71"/>
      <c r="I15" s="59"/>
      <c r="J15" s="60"/>
      <c r="K15" s="61"/>
      <c r="L15" s="60"/>
      <c r="M15" s="62"/>
      <c r="N15" s="71"/>
      <c r="O15" s="70"/>
      <c r="P15" s="71"/>
      <c r="Q15" s="70"/>
      <c r="R15" s="77"/>
      <c r="S15" s="38" t="str">
        <f>IF(Vorlage!S15&lt;&gt;0,Vorlage!S15,"")</f>
        <v/>
      </c>
      <c r="T15" s="39"/>
      <c r="U15" s="14" t="str">
        <f t="shared" si="0"/>
        <v/>
      </c>
    </row>
    <row r="16" spans="1:21" ht="15.2" hidden="1" customHeight="1">
      <c r="A16" s="45"/>
      <c r="B16" s="49" t="str">
        <f>IF(Vorlage!B16&lt;&gt;"",Vorlage!B16,"")</f>
        <v/>
      </c>
      <c r="C16" s="38"/>
      <c r="D16" s="69"/>
      <c r="E16" s="70"/>
      <c r="F16" s="71"/>
      <c r="G16" s="70"/>
      <c r="H16" s="71"/>
      <c r="I16" s="59"/>
      <c r="J16" s="60"/>
      <c r="K16" s="61"/>
      <c r="L16" s="60"/>
      <c r="M16" s="62"/>
      <c r="N16" s="71"/>
      <c r="O16" s="70"/>
      <c r="P16" s="71"/>
      <c r="Q16" s="70"/>
      <c r="R16" s="77"/>
      <c r="S16" s="38" t="str">
        <f>IF(Vorlage!S16&lt;&gt;0,Vorlage!S16,"")</f>
        <v/>
      </c>
      <c r="T16" s="39"/>
      <c r="U16" s="14" t="str">
        <f t="shared" si="0"/>
        <v/>
      </c>
    </row>
    <row r="17" spans="1:21" ht="15.2" hidden="1" customHeight="1">
      <c r="A17" s="45"/>
      <c r="B17" s="49" t="str">
        <f>IF(Vorlage!B17&lt;&gt;"",Vorlage!B17,"")</f>
        <v/>
      </c>
      <c r="C17" s="38"/>
      <c r="D17" s="69"/>
      <c r="E17" s="70"/>
      <c r="F17" s="71"/>
      <c r="G17" s="70"/>
      <c r="H17" s="71"/>
      <c r="I17" s="59"/>
      <c r="J17" s="60"/>
      <c r="K17" s="61"/>
      <c r="L17" s="60"/>
      <c r="M17" s="62"/>
      <c r="N17" s="71"/>
      <c r="O17" s="70"/>
      <c r="P17" s="71"/>
      <c r="Q17" s="70"/>
      <c r="R17" s="77"/>
      <c r="S17" s="38" t="str">
        <f>IF(Vorlage!S17&lt;&gt;0,Vorlage!S17,"")</f>
        <v/>
      </c>
      <c r="T17" s="39"/>
      <c r="U17" s="14" t="str">
        <f t="shared" si="0"/>
        <v/>
      </c>
    </row>
    <row r="18" spans="1:21" ht="15.2" hidden="1" customHeight="1">
      <c r="A18" s="45"/>
      <c r="B18" s="49" t="str">
        <f>IF(Vorlage!B18&lt;&gt;"",Vorlage!B18,"")</f>
        <v/>
      </c>
      <c r="C18" s="38"/>
      <c r="D18" s="69"/>
      <c r="E18" s="70"/>
      <c r="F18" s="71"/>
      <c r="G18" s="70"/>
      <c r="H18" s="71"/>
      <c r="I18" s="59"/>
      <c r="J18" s="60"/>
      <c r="K18" s="61"/>
      <c r="L18" s="60"/>
      <c r="M18" s="62"/>
      <c r="N18" s="71"/>
      <c r="O18" s="70"/>
      <c r="P18" s="71"/>
      <c r="Q18" s="70"/>
      <c r="R18" s="77"/>
      <c r="S18" s="38" t="str">
        <f>IF(Vorlage!S18&lt;&gt;0,Vorlage!S18,"")</f>
        <v/>
      </c>
      <c r="T18" s="39"/>
      <c r="U18" s="14" t="str">
        <f t="shared" si="0"/>
        <v/>
      </c>
    </row>
    <row r="19" spans="1:21" ht="15.2" customHeight="1" thickBot="1">
      <c r="A19" s="46"/>
      <c r="B19" s="47"/>
      <c r="C19" s="40"/>
      <c r="D19" s="72"/>
      <c r="E19" s="73"/>
      <c r="F19" s="73"/>
      <c r="G19" s="73"/>
      <c r="H19" s="73"/>
      <c r="I19" s="63"/>
      <c r="J19" s="64"/>
      <c r="K19" s="64"/>
      <c r="L19" s="64"/>
      <c r="M19" s="65"/>
      <c r="N19" s="73"/>
      <c r="O19" s="73"/>
      <c r="P19" s="73"/>
      <c r="Q19" s="73"/>
      <c r="R19" s="78"/>
      <c r="S19" s="40"/>
      <c r="T19" s="41"/>
      <c r="U19" s="15"/>
    </row>
    <row r="20" spans="1:21" ht="17.850000000000001" customHeight="1">
      <c r="A20" s="50" t="str">
        <f>+Vorlage!A20</f>
        <v>OP- Tisch Säule</v>
      </c>
      <c r="B20" s="38"/>
      <c r="C20" s="38"/>
      <c r="D20" s="69"/>
      <c r="E20" s="71"/>
      <c r="F20" s="71"/>
      <c r="G20" s="71"/>
      <c r="H20" s="71"/>
      <c r="I20" s="59"/>
      <c r="J20" s="61"/>
      <c r="K20" s="61"/>
      <c r="L20" s="61"/>
      <c r="M20" s="62"/>
      <c r="N20" s="71"/>
      <c r="O20" s="71"/>
      <c r="P20" s="71"/>
      <c r="Q20" s="71"/>
      <c r="R20" s="77"/>
      <c r="S20" s="38"/>
      <c r="T20" s="39"/>
      <c r="U20" s="15"/>
    </row>
    <row r="21" spans="1:21" ht="15.2" customHeight="1">
      <c r="A21" s="50"/>
      <c r="B21" s="38" t="str">
        <f>IF(Vorlage!B21&lt;&gt;"",Vorlage!B21,"")</f>
        <v>Drehbereich, Bedienkonzept für die Drehung</v>
      </c>
      <c r="C21" s="38"/>
      <c r="D21" s="69"/>
      <c r="E21" s="70"/>
      <c r="F21" s="71"/>
      <c r="G21" s="70"/>
      <c r="H21" s="71"/>
      <c r="I21" s="59"/>
      <c r="J21" s="60"/>
      <c r="K21" s="61"/>
      <c r="L21" s="60"/>
      <c r="M21" s="62"/>
      <c r="N21" s="71"/>
      <c r="O21" s="70"/>
      <c r="P21" s="71"/>
      <c r="Q21" s="70"/>
      <c r="R21" s="77"/>
      <c r="S21" s="38" t="str">
        <f>IF(Vorlage!S21&lt;&gt;0,Vorlage!S21,"")</f>
        <v/>
      </c>
      <c r="T21" s="39"/>
      <c r="U21" s="14" t="str">
        <f t="shared" ref="U21:U30" si="1">IF(COUNTIF((E21:Q21),"x")&gt;1,"Bitte nur ein Kreuz setzen!","")</f>
        <v/>
      </c>
    </row>
    <row r="22" spans="1:21" ht="15.2" customHeight="1">
      <c r="A22" s="50"/>
      <c r="B22" s="38" t="str">
        <f>IF(Vorlage!B22&lt;&gt;"",Vorlage!B22,"")</f>
        <v>Gesamteindruck zur motorischen Verstellung</v>
      </c>
      <c r="C22" s="38"/>
      <c r="D22" s="69"/>
      <c r="E22" s="70"/>
      <c r="F22" s="71"/>
      <c r="G22" s="70"/>
      <c r="H22" s="71"/>
      <c r="I22" s="59"/>
      <c r="J22" s="60"/>
      <c r="K22" s="61"/>
      <c r="L22" s="60"/>
      <c r="M22" s="62"/>
      <c r="N22" s="71"/>
      <c r="O22" s="70"/>
      <c r="P22" s="71"/>
      <c r="Q22" s="70"/>
      <c r="R22" s="77"/>
      <c r="S22" s="38" t="str">
        <f>IF(Vorlage!S22&lt;&gt;0,Vorlage!S22,"")</f>
        <v/>
      </c>
      <c r="T22" s="39"/>
      <c r="U22" s="14" t="str">
        <f t="shared" si="1"/>
        <v/>
      </c>
    </row>
    <row r="23" spans="1:21" ht="15.2" customHeight="1">
      <c r="A23" s="50"/>
      <c r="B23" s="38" t="str">
        <f>IF(Vorlage!B23&lt;&gt;"",Vorlage!B23,"")</f>
        <v>Anlaufverhalten</v>
      </c>
      <c r="C23" s="38"/>
      <c r="D23" s="69"/>
      <c r="E23" s="70"/>
      <c r="F23" s="71"/>
      <c r="G23" s="70"/>
      <c r="H23" s="71"/>
      <c r="I23" s="59"/>
      <c r="J23" s="60"/>
      <c r="K23" s="61"/>
      <c r="L23" s="60"/>
      <c r="M23" s="62"/>
      <c r="N23" s="71"/>
      <c r="O23" s="70"/>
      <c r="P23" s="71"/>
      <c r="Q23" s="70"/>
      <c r="R23" s="77"/>
      <c r="S23" s="38" t="str">
        <f>IF(Vorlage!S23&lt;&gt;0,Vorlage!S23,"")</f>
        <v/>
      </c>
      <c r="T23" s="39"/>
      <c r="U23" s="14" t="str">
        <f t="shared" si="1"/>
        <v/>
      </c>
    </row>
    <row r="24" spans="1:21" ht="15.2" customHeight="1">
      <c r="A24" s="50"/>
      <c r="B24" s="38" t="str">
        <f>IF(Vorlage!B24&lt;&gt;"",Vorlage!B24,"")</f>
        <v>Verstellmöglichkeiten, Präzision</v>
      </c>
      <c r="C24" s="38"/>
      <c r="D24" s="69"/>
      <c r="E24" s="70"/>
      <c r="F24" s="71"/>
      <c r="G24" s="70"/>
      <c r="H24" s="71"/>
      <c r="I24" s="59"/>
      <c r="J24" s="60"/>
      <c r="K24" s="61"/>
      <c r="L24" s="60"/>
      <c r="M24" s="62"/>
      <c r="N24" s="71"/>
      <c r="O24" s="70"/>
      <c r="P24" s="71"/>
      <c r="Q24" s="70"/>
      <c r="R24" s="77"/>
      <c r="S24" s="38" t="str">
        <f>IF(Vorlage!S24&lt;&gt;0,Vorlage!S24,"")</f>
        <v/>
      </c>
      <c r="T24" s="39"/>
      <c r="U24" s="14" t="str">
        <f t="shared" si="1"/>
        <v/>
      </c>
    </row>
    <row r="25" spans="1:21" ht="15.2" customHeight="1">
      <c r="A25" s="50"/>
      <c r="B25" s="38" t="str">
        <f>IF(Vorlage!B25&lt;&gt;"",Vorlage!B25,"")</f>
        <v>Kollisionsschutz</v>
      </c>
      <c r="C25" s="38"/>
      <c r="D25" s="69"/>
      <c r="E25" s="70"/>
      <c r="F25" s="71"/>
      <c r="G25" s="70"/>
      <c r="H25" s="71"/>
      <c r="I25" s="59"/>
      <c r="J25" s="60"/>
      <c r="K25" s="61"/>
      <c r="L25" s="60"/>
      <c r="M25" s="62"/>
      <c r="N25" s="71"/>
      <c r="O25" s="70"/>
      <c r="P25" s="71"/>
      <c r="Q25" s="70"/>
      <c r="R25" s="77"/>
      <c r="S25" s="38" t="str">
        <f>IF(Vorlage!S25&lt;&gt;0,Vorlage!S25,"")</f>
        <v/>
      </c>
      <c r="T25" s="39"/>
      <c r="U25" s="14" t="str">
        <f t="shared" si="1"/>
        <v/>
      </c>
    </row>
    <row r="26" spans="1:21" ht="15.2" customHeight="1">
      <c r="A26" s="50"/>
      <c r="B26" s="38" t="str">
        <f>IF(Vorlage!B26&lt;&gt;"",Vorlage!B26,"")</f>
        <v>Automatische 0-Stellung</v>
      </c>
      <c r="C26" s="38"/>
      <c r="D26" s="69"/>
      <c r="E26" s="70"/>
      <c r="F26" s="71"/>
      <c r="G26" s="70"/>
      <c r="H26" s="71"/>
      <c r="I26" s="59"/>
      <c r="J26" s="60"/>
      <c r="K26" s="61"/>
      <c r="L26" s="60"/>
      <c r="M26" s="62"/>
      <c r="N26" s="71"/>
      <c r="O26" s="70"/>
      <c r="P26" s="71"/>
      <c r="Q26" s="70"/>
      <c r="R26" s="77"/>
      <c r="S26" s="38" t="str">
        <f>IF(Vorlage!S26&lt;&gt;0,Vorlage!S26,"")</f>
        <v/>
      </c>
      <c r="T26" s="39"/>
      <c r="U26" s="14" t="str">
        <f t="shared" si="1"/>
        <v/>
      </c>
    </row>
    <row r="27" spans="1:21" ht="15.2" customHeight="1">
      <c r="A27" s="50"/>
      <c r="B27" s="38" t="str">
        <f>IF(Vorlage!B27&lt;&gt;"",Vorlage!B27,"")</f>
        <v>Sicherheitskonzept für unbeabsichtigte Verstellung</v>
      </c>
      <c r="C27" s="38"/>
      <c r="D27" s="69"/>
      <c r="E27" s="70"/>
      <c r="F27" s="71"/>
      <c r="G27" s="70"/>
      <c r="H27" s="71"/>
      <c r="I27" s="59"/>
      <c r="J27" s="60"/>
      <c r="K27" s="61"/>
      <c r="L27" s="60"/>
      <c r="M27" s="62"/>
      <c r="N27" s="71"/>
      <c r="O27" s="70"/>
      <c r="P27" s="71"/>
      <c r="Q27" s="70"/>
      <c r="R27" s="77"/>
      <c r="S27" s="38" t="str">
        <f>IF(Vorlage!S27&lt;&gt;0,Vorlage!S27,"")</f>
        <v/>
      </c>
      <c r="T27" s="39"/>
      <c r="U27" s="14" t="str">
        <f t="shared" si="1"/>
        <v/>
      </c>
    </row>
    <row r="28" spans="1:21" ht="15.2" customHeight="1">
      <c r="A28" s="50"/>
      <c r="B28" s="38" t="str">
        <f>IF(Vorlage!B28&lt;&gt;"",Vorlage!B28,"")</f>
        <v>Kombinierte Neigungs- und Kantungsfunktion</v>
      </c>
      <c r="C28" s="38"/>
      <c r="D28" s="69"/>
      <c r="E28" s="70"/>
      <c r="F28" s="71"/>
      <c r="G28" s="70"/>
      <c r="H28" s="71"/>
      <c r="I28" s="59"/>
      <c r="J28" s="60"/>
      <c r="K28" s="61"/>
      <c r="L28" s="60"/>
      <c r="M28" s="62"/>
      <c r="N28" s="71"/>
      <c r="O28" s="70"/>
      <c r="P28" s="71"/>
      <c r="Q28" s="70"/>
      <c r="R28" s="77"/>
      <c r="S28" s="38" t="str">
        <f>IF(Vorlage!S28&lt;&gt;0,Vorlage!S28,"")</f>
        <v/>
      </c>
      <c r="T28" s="39"/>
      <c r="U28" s="14" t="str">
        <f t="shared" si="1"/>
        <v/>
      </c>
    </row>
    <row r="29" spans="1:21" ht="15.2" customHeight="1">
      <c r="A29" s="50"/>
      <c r="B29" s="38" t="str">
        <f>IF(Vorlage!B29&lt;&gt;"",Vorlage!B29,"")</f>
        <v>Akkukapazität (nur bei mobile Säulen)</v>
      </c>
      <c r="C29" s="38"/>
      <c r="D29" s="69"/>
      <c r="E29" s="70"/>
      <c r="F29" s="71"/>
      <c r="G29" s="70"/>
      <c r="H29" s="71"/>
      <c r="I29" s="59"/>
      <c r="J29" s="60"/>
      <c r="K29" s="61"/>
      <c r="L29" s="60"/>
      <c r="M29" s="62"/>
      <c r="N29" s="71"/>
      <c r="O29" s="70"/>
      <c r="P29" s="71"/>
      <c r="Q29" s="70"/>
      <c r="R29" s="77"/>
      <c r="S29" s="38" t="str">
        <f>IF(Vorlage!S29&lt;&gt;0,Vorlage!S29,"")</f>
        <v/>
      </c>
      <c r="T29" s="39"/>
      <c r="U29" s="14" t="str">
        <f t="shared" si="1"/>
        <v/>
      </c>
    </row>
    <row r="30" spans="1:21" ht="15.2" customHeight="1">
      <c r="A30" s="50"/>
      <c r="B30" s="38" t="str">
        <f>IF(Vorlage!B30&lt;&gt;"",Vorlage!B30,"")</f>
        <v>Standfestigkeit (nur bei mobile Säulen)</v>
      </c>
      <c r="C30" s="38"/>
      <c r="D30" s="69"/>
      <c r="E30" s="70"/>
      <c r="F30" s="71"/>
      <c r="G30" s="70"/>
      <c r="H30" s="71"/>
      <c r="I30" s="59"/>
      <c r="J30" s="60"/>
      <c r="K30" s="61"/>
      <c r="L30" s="60"/>
      <c r="M30" s="62"/>
      <c r="N30" s="71"/>
      <c r="O30" s="70"/>
      <c r="P30" s="71"/>
      <c r="Q30" s="70"/>
      <c r="R30" s="77"/>
      <c r="S30" s="38" t="str">
        <f>IF(Vorlage!S30&lt;&gt;0,Vorlage!S30,"")</f>
        <v/>
      </c>
      <c r="T30" s="39"/>
      <c r="U30" s="14" t="str">
        <f t="shared" si="1"/>
        <v/>
      </c>
    </row>
    <row r="31" spans="1:21" ht="15.2" customHeight="1" thickBot="1">
      <c r="A31" s="51"/>
      <c r="B31" s="52" t="s">
        <v>6</v>
      </c>
      <c r="C31" s="40"/>
      <c r="D31" s="72"/>
      <c r="E31" s="73"/>
      <c r="F31" s="73"/>
      <c r="G31" s="73"/>
      <c r="H31" s="73"/>
      <c r="I31" s="63"/>
      <c r="J31" s="64"/>
      <c r="K31" s="64"/>
      <c r="L31" s="64"/>
      <c r="M31" s="65"/>
      <c r="N31" s="73"/>
      <c r="O31" s="73"/>
      <c r="P31" s="73"/>
      <c r="Q31" s="73"/>
      <c r="R31" s="78"/>
      <c r="S31" s="40"/>
      <c r="T31" s="41"/>
      <c r="U31" s="15"/>
    </row>
    <row r="32" spans="1:21" ht="18.75" customHeight="1">
      <c r="A32" s="53" t="str">
        <f>+Vorlage!A32</f>
        <v>OP-Tischplatten</v>
      </c>
      <c r="B32" s="54"/>
      <c r="C32" s="38"/>
      <c r="D32" s="69"/>
      <c r="E32" s="71"/>
      <c r="F32" s="71"/>
      <c r="G32" s="71"/>
      <c r="H32" s="71"/>
      <c r="I32" s="59"/>
      <c r="J32" s="61"/>
      <c r="K32" s="61"/>
      <c r="L32" s="61"/>
      <c r="M32" s="62"/>
      <c r="N32" s="71"/>
      <c r="O32" s="71"/>
      <c r="P32" s="71"/>
      <c r="Q32" s="71"/>
      <c r="R32" s="77"/>
      <c r="S32" s="38"/>
      <c r="T32" s="39"/>
      <c r="U32" s="15"/>
    </row>
    <row r="33" spans="1:21" ht="17.850000000000001" customHeight="1">
      <c r="A33" s="50"/>
      <c r="B33" s="38" t="str">
        <f>IF(Vorlage!B33&lt;&gt;"",Vorlage!B33,"")</f>
        <v>Gesamteindruck (Konzept / Funktionalität)</v>
      </c>
      <c r="C33" s="38"/>
      <c r="D33" s="69"/>
      <c r="E33" s="70"/>
      <c r="F33" s="71"/>
      <c r="G33" s="70"/>
      <c r="H33" s="71"/>
      <c r="I33" s="59"/>
      <c r="J33" s="60"/>
      <c r="K33" s="61"/>
      <c r="L33" s="60"/>
      <c r="M33" s="62"/>
      <c r="N33" s="71"/>
      <c r="O33" s="70"/>
      <c r="P33" s="71"/>
      <c r="Q33" s="70"/>
      <c r="R33" s="77"/>
      <c r="S33" s="38" t="str">
        <f>IF(Vorlage!S33&lt;&gt;0,Vorlage!S33,"")</f>
        <v/>
      </c>
      <c r="T33" s="39"/>
      <c r="U33" s="14" t="str">
        <f t="shared" ref="U33:U42" si="2">IF(COUNTIF((E33:Q33),"x")&gt;1,"Bitte nur ein Kreuz setzen!","")</f>
        <v/>
      </c>
    </row>
    <row r="34" spans="1:21" ht="17.850000000000001" customHeight="1">
      <c r="A34" s="50"/>
      <c r="B34" s="38" t="str">
        <f>IF(Vorlage!B34&lt;&gt;"",Vorlage!B34,"")</f>
        <v>Gesamteindruck zur motorischen Verstellung</v>
      </c>
      <c r="C34" s="38"/>
      <c r="D34" s="69"/>
      <c r="E34" s="70"/>
      <c r="F34" s="71"/>
      <c r="G34" s="70"/>
      <c r="H34" s="71"/>
      <c r="I34" s="59"/>
      <c r="J34" s="60"/>
      <c r="K34" s="61"/>
      <c r="L34" s="60"/>
      <c r="M34" s="62"/>
      <c r="N34" s="71"/>
      <c r="O34" s="70"/>
      <c r="P34" s="71"/>
      <c r="Q34" s="70"/>
      <c r="R34" s="77"/>
      <c r="S34" s="38" t="str">
        <f>IF(Vorlage!S34&lt;&gt;0,Vorlage!S34,"")</f>
        <v/>
      </c>
      <c r="T34" s="39"/>
      <c r="U34" s="14" t="str">
        <f t="shared" si="2"/>
        <v/>
      </c>
    </row>
    <row r="35" spans="1:21" ht="17.850000000000001" customHeight="1">
      <c r="A35" s="50"/>
      <c r="B35" s="38" t="str">
        <f>IF(Vorlage!B35&lt;&gt;"",Vorlage!B35,"")</f>
        <v>Anlaufverhalten</v>
      </c>
      <c r="C35" s="38"/>
      <c r="D35" s="69"/>
      <c r="E35" s="70"/>
      <c r="F35" s="71"/>
      <c r="G35" s="70"/>
      <c r="H35" s="71"/>
      <c r="I35" s="59"/>
      <c r="J35" s="60"/>
      <c r="K35" s="61"/>
      <c r="L35" s="60"/>
      <c r="M35" s="62"/>
      <c r="N35" s="71"/>
      <c r="O35" s="70"/>
      <c r="P35" s="71"/>
      <c r="Q35" s="70"/>
      <c r="R35" s="77"/>
      <c r="S35" s="38" t="str">
        <f>IF(Vorlage!S35&lt;&gt;0,Vorlage!S35,"")</f>
        <v/>
      </c>
      <c r="T35" s="39"/>
      <c r="U35" s="14" t="str">
        <f t="shared" si="2"/>
        <v/>
      </c>
    </row>
    <row r="36" spans="1:21" ht="17.850000000000001" customHeight="1">
      <c r="A36" s="50"/>
      <c r="B36" s="38" t="str">
        <f>IF(Vorlage!B36&lt;&gt;"",Vorlage!B36,"")</f>
        <v>Verstellmöglichkeiten, Präzision</v>
      </c>
      <c r="C36" s="38"/>
      <c r="D36" s="69"/>
      <c r="E36" s="70"/>
      <c r="F36" s="71"/>
      <c r="G36" s="70"/>
      <c r="H36" s="71"/>
      <c r="I36" s="59"/>
      <c r="J36" s="60"/>
      <c r="K36" s="61"/>
      <c r="L36" s="60"/>
      <c r="M36" s="62"/>
      <c r="N36" s="71"/>
      <c r="O36" s="70"/>
      <c r="P36" s="71"/>
      <c r="Q36" s="70"/>
      <c r="R36" s="77"/>
      <c r="S36" s="38" t="str">
        <f>IF(Vorlage!S36&lt;&gt;0,Vorlage!S36,"")</f>
        <v/>
      </c>
      <c r="T36" s="39"/>
      <c r="U36" s="14" t="str">
        <f t="shared" si="2"/>
        <v/>
      </c>
    </row>
    <row r="37" spans="1:21" ht="17.850000000000001" customHeight="1">
      <c r="A37" s="50"/>
      <c r="B37" s="38" t="str">
        <f>IF(Vorlage!B37&lt;&gt;"",Vorlage!B37,"")</f>
        <v>Kollisionsschutz</v>
      </c>
      <c r="C37" s="38"/>
      <c r="D37" s="69"/>
      <c r="E37" s="70"/>
      <c r="F37" s="71"/>
      <c r="G37" s="70"/>
      <c r="H37" s="71"/>
      <c r="I37" s="59"/>
      <c r="J37" s="60"/>
      <c r="K37" s="61"/>
      <c r="L37" s="60"/>
      <c r="M37" s="62"/>
      <c r="N37" s="71"/>
      <c r="O37" s="70"/>
      <c r="P37" s="71"/>
      <c r="Q37" s="70"/>
      <c r="R37" s="77"/>
      <c r="S37" s="38" t="str">
        <f>IF(Vorlage!S37&lt;&gt;0,Vorlage!S37,"")</f>
        <v/>
      </c>
      <c r="T37" s="39"/>
      <c r="U37" s="14" t="str">
        <f t="shared" si="2"/>
        <v/>
      </c>
    </row>
    <row r="38" spans="1:21" ht="17.850000000000001" customHeight="1">
      <c r="A38" s="50"/>
      <c r="B38" s="38" t="str">
        <f>IF(Vorlage!B38&lt;&gt;"",Vorlage!B38,"")</f>
        <v>Automatische 0-Stellung</v>
      </c>
      <c r="C38" s="38"/>
      <c r="D38" s="69"/>
      <c r="E38" s="70"/>
      <c r="F38" s="71"/>
      <c r="G38" s="70"/>
      <c r="H38" s="71"/>
      <c r="I38" s="59"/>
      <c r="J38" s="60"/>
      <c r="K38" s="61"/>
      <c r="L38" s="60"/>
      <c r="M38" s="62"/>
      <c r="N38" s="71"/>
      <c r="O38" s="70"/>
      <c r="P38" s="71"/>
      <c r="Q38" s="70"/>
      <c r="R38" s="77"/>
      <c r="S38" s="38" t="str">
        <f>IF(Vorlage!S38&lt;&gt;0,Vorlage!S38,"")</f>
        <v/>
      </c>
      <c r="T38" s="39"/>
      <c r="U38" s="14" t="str">
        <f t="shared" si="2"/>
        <v/>
      </c>
    </row>
    <row r="39" spans="1:21" ht="17.850000000000001" customHeight="1">
      <c r="A39" s="50"/>
      <c r="B39" s="55" t="str">
        <f>IF(Vorlage!B39&lt;&gt;"",Vorlage!B39,"")</f>
        <v>Sicherheitskonzept für unbeabsichtigte Verstellung</v>
      </c>
      <c r="C39" s="38"/>
      <c r="D39" s="69"/>
      <c r="E39" s="70"/>
      <c r="F39" s="71"/>
      <c r="G39" s="70"/>
      <c r="H39" s="71"/>
      <c r="I39" s="59"/>
      <c r="J39" s="60"/>
      <c r="K39" s="61"/>
      <c r="L39" s="60"/>
      <c r="M39" s="62"/>
      <c r="N39" s="71"/>
      <c r="O39" s="70"/>
      <c r="P39" s="71"/>
      <c r="Q39" s="70"/>
      <c r="R39" s="77"/>
      <c r="S39" s="38" t="str">
        <f>IF(Vorlage!S39&lt;&gt;0,Vorlage!S39,"")</f>
        <v/>
      </c>
      <c r="T39" s="39"/>
      <c r="U39" s="14" t="str">
        <f t="shared" si="2"/>
        <v/>
      </c>
    </row>
    <row r="40" spans="1:21" ht="17.850000000000001" customHeight="1">
      <c r="A40" s="50"/>
      <c r="B40" s="55" t="str">
        <f>IF(Vorlage!B40&lt;&gt;"",Vorlage!B40,"")</f>
        <v>Verstellgeschwindigkeit</v>
      </c>
      <c r="C40" s="38"/>
      <c r="D40" s="69"/>
      <c r="E40" s="70"/>
      <c r="F40" s="71"/>
      <c r="G40" s="70"/>
      <c r="H40" s="71"/>
      <c r="I40" s="59"/>
      <c r="J40" s="60"/>
      <c r="K40" s="61"/>
      <c r="L40" s="60"/>
      <c r="M40" s="62"/>
      <c r="N40" s="71"/>
      <c r="O40" s="70"/>
      <c r="P40" s="71"/>
      <c r="Q40" s="70"/>
      <c r="R40" s="77"/>
      <c r="S40" s="38" t="str">
        <f>IF(Vorlage!S40&lt;&gt;0,Vorlage!S40,"")</f>
        <v/>
      </c>
      <c r="T40" s="39"/>
      <c r="U40" s="14" t="str">
        <f t="shared" si="2"/>
        <v/>
      </c>
    </row>
    <row r="41" spans="1:21" ht="17.850000000000001" customHeight="1">
      <c r="A41" s="50"/>
      <c r="B41" s="55" t="str">
        <f>IF(Vorlage!B41&lt;&gt;"",Vorlage!B41,"")</f>
        <v>Sicherheitskonzept für unmögliche Teilkombinationen</v>
      </c>
      <c r="C41" s="38"/>
      <c r="D41" s="69"/>
      <c r="E41" s="70"/>
      <c r="F41" s="71"/>
      <c r="G41" s="70"/>
      <c r="H41" s="71"/>
      <c r="I41" s="59"/>
      <c r="J41" s="60"/>
      <c r="K41" s="61"/>
      <c r="L41" s="60"/>
      <c r="M41" s="62"/>
      <c r="N41" s="71"/>
      <c r="O41" s="70"/>
      <c r="P41" s="71"/>
      <c r="Q41" s="70"/>
      <c r="R41" s="77"/>
      <c r="S41" s="38" t="str">
        <f>IF(Vorlage!S41&lt;&gt;0,Vorlage!S41,"")</f>
        <v/>
      </c>
      <c r="T41" s="39"/>
      <c r="U41" s="14" t="str">
        <f t="shared" si="2"/>
        <v/>
      </c>
    </row>
    <row r="42" spans="1:21" ht="17.850000000000001" customHeight="1">
      <c r="A42" s="50"/>
      <c r="B42" s="55" t="str">
        <f>IF(Vorlage!B42&lt;&gt;"",Vorlage!B42,"")</f>
        <v>Gesamteindruck zur Röntgendurchlässigkeit</v>
      </c>
      <c r="C42" s="38"/>
      <c r="D42" s="69"/>
      <c r="E42" s="70"/>
      <c r="F42" s="71"/>
      <c r="G42" s="70"/>
      <c r="H42" s="71"/>
      <c r="I42" s="59"/>
      <c r="J42" s="60"/>
      <c r="K42" s="61"/>
      <c r="L42" s="60"/>
      <c r="M42" s="62"/>
      <c r="N42" s="71"/>
      <c r="O42" s="70"/>
      <c r="P42" s="71"/>
      <c r="Q42" s="70"/>
      <c r="R42" s="77"/>
      <c r="S42" s="38" t="str">
        <f>IF(Vorlage!S42&lt;&gt;0,Vorlage!S42,"")</f>
        <v/>
      </c>
      <c r="T42" s="39"/>
      <c r="U42" s="14" t="str">
        <f t="shared" si="2"/>
        <v/>
      </c>
    </row>
    <row r="43" spans="1:21" ht="15.2" customHeight="1" thickBot="1">
      <c r="A43" s="51"/>
      <c r="B43" s="52" t="s">
        <v>6</v>
      </c>
      <c r="C43" s="40"/>
      <c r="D43" s="69"/>
      <c r="E43" s="71"/>
      <c r="F43" s="71"/>
      <c r="G43" s="71"/>
      <c r="H43" s="71"/>
      <c r="I43" s="59"/>
      <c r="J43" s="61"/>
      <c r="K43" s="61"/>
      <c r="L43" s="61"/>
      <c r="M43" s="62"/>
      <c r="N43" s="71"/>
      <c r="O43" s="71"/>
      <c r="P43" s="71"/>
      <c r="Q43" s="71"/>
      <c r="R43" s="77"/>
      <c r="S43" s="40"/>
      <c r="T43" s="41"/>
      <c r="U43" s="15"/>
    </row>
    <row r="44" spans="1:21" ht="17.850000000000001" customHeight="1">
      <c r="A44" s="50" t="str">
        <f>+Vorlage!A44</f>
        <v>Polster der OP-Tische</v>
      </c>
      <c r="B44" s="38"/>
      <c r="C44" s="38"/>
      <c r="D44" s="74"/>
      <c r="E44" s="68"/>
      <c r="F44" s="68"/>
      <c r="G44" s="68"/>
      <c r="H44" s="68"/>
      <c r="I44" s="66"/>
      <c r="J44" s="57"/>
      <c r="K44" s="57"/>
      <c r="L44" s="57"/>
      <c r="M44" s="58"/>
      <c r="N44" s="68"/>
      <c r="O44" s="68"/>
      <c r="P44" s="68"/>
      <c r="Q44" s="68"/>
      <c r="R44" s="76"/>
      <c r="S44" s="38" t="str">
        <f>IF(Vorlage!S44&lt;&gt;0,Vorlage!S44,"")</f>
        <v/>
      </c>
      <c r="T44" s="39"/>
      <c r="U44" s="15"/>
    </row>
    <row r="45" spans="1:21" ht="17.850000000000001" customHeight="1">
      <c r="A45" s="50"/>
      <c r="B45" s="38" t="str">
        <f>IF(Vorlage!B45&lt;&gt;"",Vorlage!B45,"")</f>
        <v>Oberfläche und Verarbeitung</v>
      </c>
      <c r="C45" s="38"/>
      <c r="D45" s="69"/>
      <c r="E45" s="70"/>
      <c r="F45" s="71"/>
      <c r="G45" s="70"/>
      <c r="H45" s="71"/>
      <c r="I45" s="59"/>
      <c r="J45" s="60"/>
      <c r="K45" s="61"/>
      <c r="L45" s="60"/>
      <c r="M45" s="62"/>
      <c r="N45" s="71"/>
      <c r="O45" s="70"/>
      <c r="P45" s="71"/>
      <c r="Q45" s="70"/>
      <c r="R45" s="77"/>
      <c r="S45" s="38" t="str">
        <f>IF(Vorlage!S45&lt;&gt;0,Vorlage!S45,"")</f>
        <v/>
      </c>
      <c r="T45" s="39"/>
      <c r="U45" s="14" t="str">
        <f t="shared" ref="U45:U54" si="3">IF(COUNTIF((E45:Q45),"x")&gt;1,"Bitte nur ein Kreuz setzen!","")</f>
        <v/>
      </c>
    </row>
    <row r="46" spans="1:21" ht="17.850000000000001" customHeight="1">
      <c r="A46" s="50"/>
      <c r="B46" s="38" t="str">
        <f>IF(Vorlage!B46&lt;&gt;"",Vorlage!B46,"")</f>
        <v>Antidekubitus-Prophylaxe</v>
      </c>
      <c r="C46" s="38"/>
      <c r="D46" s="69"/>
      <c r="E46" s="70"/>
      <c r="F46" s="71"/>
      <c r="G46" s="70"/>
      <c r="H46" s="71"/>
      <c r="I46" s="59"/>
      <c r="J46" s="60"/>
      <c r="K46" s="61"/>
      <c r="L46" s="60"/>
      <c r="M46" s="62"/>
      <c r="N46" s="71"/>
      <c r="O46" s="70"/>
      <c r="P46" s="71"/>
      <c r="Q46" s="70"/>
      <c r="R46" s="77"/>
      <c r="S46" s="38" t="str">
        <f>IF(Vorlage!S46&lt;&gt;0,Vorlage!S46,"")</f>
        <v/>
      </c>
      <c r="T46" s="39"/>
      <c r="U46" s="14" t="str">
        <f t="shared" si="3"/>
        <v/>
      </c>
    </row>
    <row r="47" spans="1:21" ht="17.850000000000001" customHeight="1">
      <c r="A47" s="50"/>
      <c r="B47" s="38" t="str">
        <f>IF(Vorlage!B47&lt;&gt;"",Vorlage!B47,"")</f>
        <v>Wärmeleitfähigkeit</v>
      </c>
      <c r="C47" s="38"/>
      <c r="D47" s="69"/>
      <c r="E47" s="70"/>
      <c r="F47" s="71"/>
      <c r="G47" s="70"/>
      <c r="H47" s="71"/>
      <c r="I47" s="59"/>
      <c r="J47" s="60"/>
      <c r="K47" s="61"/>
      <c r="L47" s="60"/>
      <c r="M47" s="62"/>
      <c r="N47" s="71"/>
      <c r="O47" s="70"/>
      <c r="P47" s="71"/>
      <c r="Q47" s="70"/>
      <c r="R47" s="77"/>
      <c r="S47" s="38" t="str">
        <f>IF(Vorlage!S47&lt;&gt;0,Vorlage!S47,"")</f>
        <v/>
      </c>
      <c r="T47" s="39"/>
      <c r="U47" s="14" t="str">
        <f t="shared" si="3"/>
        <v/>
      </c>
    </row>
    <row r="48" spans="1:21" ht="17.850000000000001" customHeight="1">
      <c r="A48" s="50"/>
      <c r="B48" s="38" t="str">
        <f>IF(Vorlage!B48&lt;&gt;"",Vorlage!B48,"")</f>
        <v>Lagerungskomfort</v>
      </c>
      <c r="C48" s="38"/>
      <c r="D48" s="69"/>
      <c r="E48" s="70"/>
      <c r="F48" s="71"/>
      <c r="G48" s="70"/>
      <c r="H48" s="71"/>
      <c r="I48" s="59"/>
      <c r="J48" s="60"/>
      <c r="K48" s="61"/>
      <c r="L48" s="60"/>
      <c r="M48" s="62"/>
      <c r="N48" s="71"/>
      <c r="O48" s="70"/>
      <c r="P48" s="71"/>
      <c r="Q48" s="70"/>
      <c r="R48" s="77"/>
      <c r="S48" s="38" t="str">
        <f>IF(Vorlage!S48&lt;&gt;0,Vorlage!S48,"")</f>
        <v/>
      </c>
      <c r="T48" s="39"/>
      <c r="U48" s="14" t="str">
        <f t="shared" si="3"/>
        <v/>
      </c>
    </row>
    <row r="49" spans="1:21" ht="17.850000000000001" hidden="1" customHeight="1">
      <c r="A49" s="50"/>
      <c r="B49" s="38" t="str">
        <f>IF(Vorlage!B49&lt;&gt;"",Vorlage!B49,"")</f>
        <v/>
      </c>
      <c r="C49" s="38"/>
      <c r="D49" s="69"/>
      <c r="E49" s="70"/>
      <c r="F49" s="71"/>
      <c r="G49" s="70"/>
      <c r="H49" s="71"/>
      <c r="I49" s="59"/>
      <c r="J49" s="60"/>
      <c r="K49" s="61"/>
      <c r="L49" s="60"/>
      <c r="M49" s="62"/>
      <c r="N49" s="71"/>
      <c r="O49" s="70"/>
      <c r="P49" s="71"/>
      <c r="Q49" s="70"/>
      <c r="R49" s="77"/>
      <c r="S49" s="38" t="str">
        <f>IF(Vorlage!S49&lt;&gt;0,Vorlage!S49,"")</f>
        <v/>
      </c>
      <c r="T49" s="39"/>
      <c r="U49" s="14" t="str">
        <f t="shared" si="3"/>
        <v/>
      </c>
    </row>
    <row r="50" spans="1:21" ht="17.850000000000001" hidden="1" customHeight="1">
      <c r="A50" s="50"/>
      <c r="B50" s="38" t="str">
        <f>IF(Vorlage!B50&lt;&gt;"",Vorlage!B50,"")</f>
        <v/>
      </c>
      <c r="C50" s="38"/>
      <c r="D50" s="69"/>
      <c r="E50" s="70"/>
      <c r="F50" s="71"/>
      <c r="G50" s="70"/>
      <c r="H50" s="71"/>
      <c r="I50" s="59"/>
      <c r="J50" s="60"/>
      <c r="K50" s="61"/>
      <c r="L50" s="60"/>
      <c r="M50" s="62"/>
      <c r="N50" s="71"/>
      <c r="O50" s="70"/>
      <c r="P50" s="71"/>
      <c r="Q50" s="70"/>
      <c r="R50" s="77"/>
      <c r="S50" s="38" t="str">
        <f>IF(Vorlage!S50&lt;&gt;0,Vorlage!S50,"")</f>
        <v/>
      </c>
      <c r="T50" s="39"/>
      <c r="U50" s="14" t="str">
        <f t="shared" si="3"/>
        <v/>
      </c>
    </row>
    <row r="51" spans="1:21" ht="17.850000000000001" hidden="1" customHeight="1">
      <c r="A51" s="50"/>
      <c r="B51" s="38" t="str">
        <f>IF(Vorlage!B51&lt;&gt;"",Vorlage!B51,"")</f>
        <v/>
      </c>
      <c r="C51" s="38"/>
      <c r="D51" s="69"/>
      <c r="E51" s="70"/>
      <c r="F51" s="71"/>
      <c r="G51" s="70"/>
      <c r="H51" s="71"/>
      <c r="I51" s="59"/>
      <c r="J51" s="60"/>
      <c r="K51" s="61"/>
      <c r="L51" s="60"/>
      <c r="M51" s="62"/>
      <c r="N51" s="71"/>
      <c r="O51" s="70"/>
      <c r="P51" s="71"/>
      <c r="Q51" s="70"/>
      <c r="R51" s="77"/>
      <c r="S51" s="38" t="str">
        <f>IF(Vorlage!S51&lt;&gt;0,Vorlage!S51,"")</f>
        <v/>
      </c>
      <c r="T51" s="39"/>
      <c r="U51" s="14" t="str">
        <f t="shared" si="3"/>
        <v/>
      </c>
    </row>
    <row r="52" spans="1:21" ht="17.850000000000001" hidden="1" customHeight="1">
      <c r="A52" s="50"/>
      <c r="B52" s="38" t="str">
        <f>IF(Vorlage!B52&lt;&gt;"",Vorlage!B52,"")</f>
        <v/>
      </c>
      <c r="C52" s="38"/>
      <c r="D52" s="69"/>
      <c r="E52" s="70"/>
      <c r="F52" s="71"/>
      <c r="G52" s="70"/>
      <c r="H52" s="71"/>
      <c r="I52" s="59"/>
      <c r="J52" s="60"/>
      <c r="K52" s="61"/>
      <c r="L52" s="60"/>
      <c r="M52" s="62"/>
      <c r="N52" s="71"/>
      <c r="O52" s="70"/>
      <c r="P52" s="71"/>
      <c r="Q52" s="70"/>
      <c r="R52" s="77"/>
      <c r="S52" s="38" t="str">
        <f>IF(Vorlage!S52&lt;&gt;0,Vorlage!S52,"")</f>
        <v/>
      </c>
      <c r="T52" s="39"/>
      <c r="U52" s="14" t="str">
        <f t="shared" si="3"/>
        <v/>
      </c>
    </row>
    <row r="53" spans="1:21" ht="17.850000000000001" hidden="1" customHeight="1">
      <c r="A53" s="50"/>
      <c r="B53" s="55" t="str">
        <f>IF(Vorlage!B53&lt;&gt;"",Vorlage!B53,"")</f>
        <v/>
      </c>
      <c r="C53" s="38"/>
      <c r="D53" s="69"/>
      <c r="E53" s="70"/>
      <c r="F53" s="71"/>
      <c r="G53" s="70"/>
      <c r="H53" s="71"/>
      <c r="I53" s="59"/>
      <c r="J53" s="60"/>
      <c r="K53" s="61"/>
      <c r="L53" s="60"/>
      <c r="M53" s="62"/>
      <c r="N53" s="71"/>
      <c r="O53" s="70"/>
      <c r="P53" s="71"/>
      <c r="Q53" s="70"/>
      <c r="R53" s="77"/>
      <c r="S53" s="38" t="str">
        <f>IF(Vorlage!S53&lt;&gt;0,Vorlage!S53,"")</f>
        <v/>
      </c>
      <c r="T53" s="39"/>
      <c r="U53" s="14" t="str">
        <f t="shared" si="3"/>
        <v/>
      </c>
    </row>
    <row r="54" spans="1:21" ht="17.850000000000001" hidden="1" customHeight="1">
      <c r="A54" s="50"/>
      <c r="B54" s="55" t="str">
        <f>IF(Vorlage!B54&lt;&gt;"",Vorlage!B54,"")</f>
        <v/>
      </c>
      <c r="C54" s="38"/>
      <c r="D54" s="69"/>
      <c r="E54" s="70"/>
      <c r="F54" s="71"/>
      <c r="G54" s="70"/>
      <c r="H54" s="71"/>
      <c r="I54" s="59"/>
      <c r="J54" s="60"/>
      <c r="K54" s="61"/>
      <c r="L54" s="60"/>
      <c r="M54" s="62"/>
      <c r="N54" s="71"/>
      <c r="O54" s="70"/>
      <c r="P54" s="71"/>
      <c r="Q54" s="70"/>
      <c r="R54" s="77"/>
      <c r="S54" s="38" t="str">
        <f>IF(Vorlage!S54&lt;&gt;0,Vorlage!S54,"")</f>
        <v/>
      </c>
      <c r="T54" s="39"/>
      <c r="U54" s="14" t="str">
        <f t="shared" si="3"/>
        <v/>
      </c>
    </row>
    <row r="55" spans="1:21" ht="15.2" customHeight="1" thickBot="1">
      <c r="A55" s="51"/>
      <c r="B55" s="52" t="s">
        <v>6</v>
      </c>
      <c r="C55" s="52"/>
      <c r="D55" s="72"/>
      <c r="E55" s="73"/>
      <c r="F55" s="73"/>
      <c r="G55" s="73"/>
      <c r="H55" s="73"/>
      <c r="I55" s="63"/>
      <c r="J55" s="64"/>
      <c r="K55" s="64"/>
      <c r="L55" s="64"/>
      <c r="M55" s="65"/>
      <c r="N55" s="73"/>
      <c r="O55" s="73"/>
      <c r="P55" s="73"/>
      <c r="Q55" s="73"/>
      <c r="R55" s="78"/>
      <c r="S55" s="40"/>
      <c r="T55" s="41"/>
      <c r="U55" s="15"/>
    </row>
    <row r="56" spans="1:21" ht="17.850000000000001" customHeight="1">
      <c r="A56" s="50" t="str">
        <f>+Vorlage!A56</f>
        <v>OP-Tischplatten-Transporter bzw. Fahrbarkeit</v>
      </c>
      <c r="B56" s="38"/>
      <c r="C56" s="38"/>
      <c r="D56" s="69"/>
      <c r="E56" s="71"/>
      <c r="F56" s="71"/>
      <c r="G56" s="71"/>
      <c r="H56" s="71"/>
      <c r="I56" s="59"/>
      <c r="J56" s="61"/>
      <c r="K56" s="61"/>
      <c r="L56" s="61"/>
      <c r="M56" s="62"/>
      <c r="N56" s="71"/>
      <c r="O56" s="71"/>
      <c r="P56" s="71"/>
      <c r="Q56" s="71"/>
      <c r="R56" s="77"/>
      <c r="S56" s="38"/>
      <c r="T56" s="39"/>
      <c r="U56" s="15"/>
    </row>
    <row r="57" spans="1:21" ht="15.2" customHeight="1">
      <c r="A57" s="45"/>
      <c r="B57" s="38" t="str">
        <f>IF(Vorlage!B57&lt;&gt;"",Vorlage!B57,"")</f>
        <v>Gesamteindruck zur Wendigkeit</v>
      </c>
      <c r="C57" s="38"/>
      <c r="D57" s="69"/>
      <c r="E57" s="70"/>
      <c r="F57" s="71"/>
      <c r="G57" s="70"/>
      <c r="H57" s="71"/>
      <c r="I57" s="59"/>
      <c r="J57" s="60"/>
      <c r="K57" s="61"/>
      <c r="L57" s="60"/>
      <c r="M57" s="62"/>
      <c r="N57" s="71"/>
      <c r="O57" s="70"/>
      <c r="P57" s="71"/>
      <c r="Q57" s="70"/>
      <c r="R57" s="77"/>
      <c r="S57" s="38" t="str">
        <f>IF(Vorlage!S57&lt;&gt;0,Vorlage!S57,"")</f>
        <v/>
      </c>
      <c r="T57" s="39"/>
      <c r="U57" s="14" t="str">
        <f t="shared" ref="U57:U66" si="4">IF(COUNTIF((E57:Q57),"x")&gt;1,"Bitte nur ein Kreuz setzen!","")</f>
        <v/>
      </c>
    </row>
    <row r="58" spans="1:21" ht="15.2" customHeight="1">
      <c r="A58" s="45"/>
      <c r="B58" s="38" t="str">
        <f>IF(Vorlage!B58&lt;&gt;"",Vorlage!B58,"")</f>
        <v>Anordnung der Bedienelemente</v>
      </c>
      <c r="C58" s="38"/>
      <c r="D58" s="69"/>
      <c r="E58" s="70"/>
      <c r="F58" s="71"/>
      <c r="G58" s="70"/>
      <c r="H58" s="71"/>
      <c r="I58" s="59"/>
      <c r="J58" s="60"/>
      <c r="K58" s="61"/>
      <c r="L58" s="60"/>
      <c r="M58" s="62"/>
      <c r="N58" s="71"/>
      <c r="O58" s="70"/>
      <c r="P58" s="71"/>
      <c r="Q58" s="70"/>
      <c r="R58" s="77"/>
      <c r="S58" s="38" t="str">
        <f>IF(Vorlage!S58&lt;&gt;0,Vorlage!S58,"")</f>
        <v/>
      </c>
      <c r="T58" s="39"/>
      <c r="U58" s="14" t="str">
        <f t="shared" si="4"/>
        <v/>
      </c>
    </row>
    <row r="59" spans="1:21" ht="15.2" customHeight="1">
      <c r="A59" s="45"/>
      <c r="B59" s="38" t="str">
        <f>IF(Vorlage!B59&lt;&gt;"",Vorlage!B59,"")</f>
        <v>Verstellmöglichkeiten der OP-Tischplatte auf dem Transporter</v>
      </c>
      <c r="C59" s="38"/>
      <c r="D59" s="69"/>
      <c r="E59" s="70"/>
      <c r="F59" s="71"/>
      <c r="G59" s="70"/>
      <c r="H59" s="71"/>
      <c r="I59" s="59"/>
      <c r="J59" s="60"/>
      <c r="K59" s="61"/>
      <c r="L59" s="60"/>
      <c r="M59" s="62"/>
      <c r="N59" s="71"/>
      <c r="O59" s="70"/>
      <c r="P59" s="71"/>
      <c r="Q59" s="70"/>
      <c r="R59" s="77"/>
      <c r="S59" s="38" t="str">
        <f>IF(Vorlage!S59&lt;&gt;0,Vorlage!S59,"")</f>
        <v/>
      </c>
      <c r="T59" s="39"/>
      <c r="U59" s="14" t="str">
        <f t="shared" si="4"/>
        <v/>
      </c>
    </row>
    <row r="60" spans="1:21" ht="15.2" customHeight="1">
      <c r="A60" s="45"/>
      <c r="B60" s="38" t="str">
        <f>IF(Vorlage!B60&lt;&gt;"",Vorlage!B60,"")</f>
        <v>Schocklagerungsposition auf dem Transporter</v>
      </c>
      <c r="C60" s="38"/>
      <c r="D60" s="69"/>
      <c r="E60" s="70"/>
      <c r="F60" s="71"/>
      <c r="G60" s="70"/>
      <c r="H60" s="71"/>
      <c r="I60" s="59"/>
      <c r="J60" s="60"/>
      <c r="K60" s="61"/>
      <c r="L60" s="60"/>
      <c r="M60" s="62"/>
      <c r="N60" s="71"/>
      <c r="O60" s="70"/>
      <c r="P60" s="71"/>
      <c r="Q60" s="70"/>
      <c r="R60" s="77"/>
      <c r="S60" s="38" t="str">
        <f>IF(Vorlage!S60&lt;&gt;0,Vorlage!S60,"")</f>
        <v/>
      </c>
      <c r="T60" s="39"/>
      <c r="U60" s="14" t="str">
        <f t="shared" si="4"/>
        <v/>
      </c>
    </row>
    <row r="61" spans="1:21" ht="15.2" hidden="1" customHeight="1">
      <c r="A61" s="45"/>
      <c r="B61" s="38" t="str">
        <f>IF(Vorlage!B61&lt;&gt;"",Vorlage!B61,"")</f>
        <v/>
      </c>
      <c r="C61" s="38"/>
      <c r="D61" s="69"/>
      <c r="E61" s="70"/>
      <c r="F61" s="71"/>
      <c r="G61" s="70"/>
      <c r="H61" s="71"/>
      <c r="I61" s="59"/>
      <c r="J61" s="60"/>
      <c r="K61" s="61"/>
      <c r="L61" s="60"/>
      <c r="M61" s="62"/>
      <c r="N61" s="71"/>
      <c r="O61" s="70"/>
      <c r="P61" s="71"/>
      <c r="Q61" s="70"/>
      <c r="R61" s="77"/>
      <c r="S61" s="38" t="str">
        <f>IF(Vorlage!S61&lt;&gt;0,Vorlage!S61,"")</f>
        <v/>
      </c>
      <c r="T61" s="39"/>
      <c r="U61" s="14" t="str">
        <f t="shared" si="4"/>
        <v/>
      </c>
    </row>
    <row r="62" spans="1:21" ht="15" hidden="1" customHeight="1">
      <c r="A62" s="45"/>
      <c r="B62" s="38" t="str">
        <f>IF(Vorlage!B62&lt;&gt;"",Vorlage!B62,"")</f>
        <v/>
      </c>
      <c r="C62" s="38"/>
      <c r="D62" s="69"/>
      <c r="E62" s="70"/>
      <c r="F62" s="71"/>
      <c r="G62" s="70"/>
      <c r="H62" s="71"/>
      <c r="I62" s="59"/>
      <c r="J62" s="60"/>
      <c r="K62" s="61"/>
      <c r="L62" s="60"/>
      <c r="M62" s="62"/>
      <c r="N62" s="71"/>
      <c r="O62" s="70"/>
      <c r="P62" s="71"/>
      <c r="Q62" s="70"/>
      <c r="R62" s="77"/>
      <c r="S62" s="38" t="str">
        <f>IF(Vorlage!S62&lt;&gt;0,Vorlage!S62,"")</f>
        <v/>
      </c>
      <c r="T62" s="39"/>
      <c r="U62" s="14" t="str">
        <f t="shared" si="4"/>
        <v/>
      </c>
    </row>
    <row r="63" spans="1:21" ht="15" hidden="1" customHeight="1">
      <c r="A63" s="45"/>
      <c r="B63" s="38" t="str">
        <f>IF(Vorlage!B63&lt;&gt;"",Vorlage!B63,"")</f>
        <v/>
      </c>
      <c r="C63" s="38"/>
      <c r="D63" s="69"/>
      <c r="E63" s="70"/>
      <c r="F63" s="71"/>
      <c r="G63" s="70"/>
      <c r="H63" s="71"/>
      <c r="I63" s="59"/>
      <c r="J63" s="60"/>
      <c r="K63" s="61"/>
      <c r="L63" s="60"/>
      <c r="M63" s="62"/>
      <c r="N63" s="71"/>
      <c r="O63" s="70"/>
      <c r="P63" s="71"/>
      <c r="Q63" s="70"/>
      <c r="R63" s="77"/>
      <c r="S63" s="38" t="str">
        <f>IF(Vorlage!S63&lt;&gt;0,Vorlage!S63,"")</f>
        <v/>
      </c>
      <c r="T63" s="39"/>
      <c r="U63" s="14" t="str">
        <f t="shared" si="4"/>
        <v/>
      </c>
    </row>
    <row r="64" spans="1:21" ht="15" hidden="1" customHeight="1">
      <c r="A64" s="45"/>
      <c r="B64" s="38" t="str">
        <f>IF(Vorlage!B64&lt;&gt;"",Vorlage!B64,"")</f>
        <v/>
      </c>
      <c r="C64" s="38"/>
      <c r="D64" s="69"/>
      <c r="E64" s="70"/>
      <c r="F64" s="71"/>
      <c r="G64" s="70"/>
      <c r="H64" s="71"/>
      <c r="I64" s="59"/>
      <c r="J64" s="60"/>
      <c r="K64" s="61"/>
      <c r="L64" s="60"/>
      <c r="M64" s="62"/>
      <c r="N64" s="71"/>
      <c r="O64" s="70"/>
      <c r="P64" s="71"/>
      <c r="Q64" s="70"/>
      <c r="R64" s="77"/>
      <c r="S64" s="38" t="str">
        <f>IF(Vorlage!S64&lt;&gt;0,Vorlage!S64,"")</f>
        <v/>
      </c>
      <c r="T64" s="39"/>
      <c r="U64" s="14" t="str">
        <f t="shared" si="4"/>
        <v/>
      </c>
    </row>
    <row r="65" spans="1:21" ht="15" hidden="1" customHeight="1">
      <c r="A65" s="45"/>
      <c r="B65" s="38" t="str">
        <f>IF(Vorlage!B65&lt;&gt;"",Vorlage!B65,"")</f>
        <v/>
      </c>
      <c r="C65" s="38"/>
      <c r="D65" s="69"/>
      <c r="E65" s="70"/>
      <c r="F65" s="71"/>
      <c r="G65" s="70"/>
      <c r="H65" s="71"/>
      <c r="I65" s="59"/>
      <c r="J65" s="60"/>
      <c r="K65" s="61"/>
      <c r="L65" s="60"/>
      <c r="M65" s="62"/>
      <c r="N65" s="71"/>
      <c r="O65" s="70"/>
      <c r="P65" s="71"/>
      <c r="Q65" s="70"/>
      <c r="R65" s="77"/>
      <c r="S65" s="38" t="str">
        <f>IF(Vorlage!S65&lt;&gt;0,Vorlage!S65,"")</f>
        <v/>
      </c>
      <c r="T65" s="39"/>
      <c r="U65" s="14" t="str">
        <f t="shared" si="4"/>
        <v/>
      </c>
    </row>
    <row r="66" spans="1:21" ht="15" hidden="1" customHeight="1">
      <c r="A66" s="45"/>
      <c r="B66" s="38" t="str">
        <f>IF(Vorlage!B66&lt;&gt;"",Vorlage!B66,"")</f>
        <v/>
      </c>
      <c r="C66" s="38"/>
      <c r="D66" s="69"/>
      <c r="E66" s="70"/>
      <c r="F66" s="71"/>
      <c r="G66" s="70"/>
      <c r="H66" s="71"/>
      <c r="I66" s="59"/>
      <c r="J66" s="60"/>
      <c r="K66" s="61"/>
      <c r="L66" s="60"/>
      <c r="M66" s="62"/>
      <c r="N66" s="71"/>
      <c r="O66" s="70"/>
      <c r="P66" s="71"/>
      <c r="Q66" s="70"/>
      <c r="R66" s="77"/>
      <c r="S66" s="38" t="str">
        <f>IF(Vorlage!S66&lt;&gt;0,Vorlage!S66,"")</f>
        <v/>
      </c>
      <c r="T66" s="39"/>
      <c r="U66" s="14" t="str">
        <f t="shared" si="4"/>
        <v/>
      </c>
    </row>
    <row r="67" spans="1:21" ht="15.2" customHeight="1" thickBot="1">
      <c r="A67" s="46"/>
      <c r="B67" s="40"/>
      <c r="C67" s="40"/>
      <c r="D67" s="72"/>
      <c r="E67" s="73"/>
      <c r="F67" s="73"/>
      <c r="G67" s="73"/>
      <c r="H67" s="73"/>
      <c r="I67" s="63"/>
      <c r="J67" s="64"/>
      <c r="K67" s="64"/>
      <c r="L67" s="64"/>
      <c r="M67" s="65"/>
      <c r="N67" s="73"/>
      <c r="O67" s="73"/>
      <c r="P67" s="73"/>
      <c r="Q67" s="73"/>
      <c r="R67" s="78"/>
      <c r="S67" s="40"/>
      <c r="T67" s="41"/>
    </row>
    <row r="68" spans="1:21" ht="17.850000000000001" customHeight="1">
      <c r="A68" s="50" t="str">
        <f>+Vorlage!A68</f>
        <v>Einzelbewertung - Szenario</v>
      </c>
      <c r="B68" s="38"/>
      <c r="C68" s="38"/>
      <c r="D68" s="69"/>
      <c r="E68" s="71"/>
      <c r="F68" s="71"/>
      <c r="G68" s="71"/>
      <c r="H68" s="71"/>
      <c r="I68" s="59"/>
      <c r="J68" s="61"/>
      <c r="K68" s="61"/>
      <c r="L68" s="61"/>
      <c r="M68" s="62"/>
      <c r="N68" s="71"/>
      <c r="O68" s="71"/>
      <c r="P68" s="71"/>
      <c r="Q68" s="71"/>
      <c r="R68" s="77"/>
      <c r="S68" s="38"/>
      <c r="T68" s="39"/>
      <c r="U68" s="15"/>
    </row>
    <row r="69" spans="1:21" ht="15.2" customHeight="1">
      <c r="A69" s="45"/>
      <c r="B69" s="38" t="str">
        <f>IF(Vorlage!B69&lt;&gt;"",Vorlage!B69,"")</f>
        <v>Bewertung der erforderlichen Schritte zur Vorbereitung</v>
      </c>
      <c r="C69" s="38"/>
      <c r="D69" s="69"/>
      <c r="E69" s="70"/>
      <c r="F69" s="71"/>
      <c r="G69" s="70"/>
      <c r="H69" s="71"/>
      <c r="I69" s="59"/>
      <c r="J69" s="60"/>
      <c r="K69" s="61"/>
      <c r="L69" s="60"/>
      <c r="M69" s="62"/>
      <c r="N69" s="71"/>
      <c r="O69" s="70"/>
      <c r="P69" s="71"/>
      <c r="Q69" s="70"/>
      <c r="R69" s="77"/>
      <c r="S69" s="38" t="str">
        <f>IF(Vorlage!S69&lt;&gt;0,Vorlage!S69,"")</f>
        <v/>
      </c>
      <c r="T69" s="39"/>
      <c r="U69" s="14" t="str">
        <f t="shared" ref="U69:U78" si="5">IF(COUNTIF((E69:Q69),"x")&gt;1,"Bitte nur ein Kreuz setzen!","")</f>
        <v/>
      </c>
    </row>
    <row r="70" spans="1:21" ht="15.2" customHeight="1">
      <c r="A70" s="45"/>
      <c r="B70" s="38" t="str">
        <f>IF(Vorlage!B70&lt;&gt;"",Vorlage!B70,"")</f>
        <v>Bewertung der Beweglichkeit und des Verfahrens</v>
      </c>
      <c r="C70" s="38"/>
      <c r="D70" s="69"/>
      <c r="E70" s="70"/>
      <c r="F70" s="71"/>
      <c r="G70" s="70"/>
      <c r="H70" s="71"/>
      <c r="I70" s="59"/>
      <c r="J70" s="60"/>
      <c r="K70" s="61"/>
      <c r="L70" s="60"/>
      <c r="M70" s="62"/>
      <c r="N70" s="71"/>
      <c r="O70" s="70"/>
      <c r="P70" s="71"/>
      <c r="Q70" s="70"/>
      <c r="R70" s="77"/>
      <c r="S70" s="38" t="str">
        <f>IF(Vorlage!S70&lt;&gt;0,Vorlage!S70,"")</f>
        <v/>
      </c>
      <c r="T70" s="39"/>
      <c r="U70" s="14" t="str">
        <f t="shared" si="5"/>
        <v/>
      </c>
    </row>
    <row r="71" spans="1:21" ht="15.2" customHeight="1">
      <c r="A71" s="45"/>
      <c r="B71" s="38" t="str">
        <f>IF(Vorlage!B71&lt;&gt;"",Vorlage!B71,"")</f>
        <v>Abrüstung und manuelle Reinigung</v>
      </c>
      <c r="C71" s="38"/>
      <c r="D71" s="69"/>
      <c r="E71" s="70"/>
      <c r="F71" s="71"/>
      <c r="G71" s="70"/>
      <c r="H71" s="71"/>
      <c r="I71" s="59"/>
      <c r="J71" s="60"/>
      <c r="K71" s="61"/>
      <c r="L71" s="60"/>
      <c r="M71" s="62"/>
      <c r="N71" s="71"/>
      <c r="O71" s="70"/>
      <c r="P71" s="71"/>
      <c r="Q71" s="70"/>
      <c r="R71" s="77"/>
      <c r="S71" s="38" t="str">
        <f>IF(Vorlage!S71&lt;&gt;0,Vorlage!S71,"")</f>
        <v/>
      </c>
      <c r="T71" s="39"/>
      <c r="U71" s="14" t="str">
        <f t="shared" si="5"/>
        <v/>
      </c>
    </row>
    <row r="72" spans="1:21" ht="15.2" customHeight="1">
      <c r="A72" s="45"/>
      <c r="B72" s="38" t="str">
        <f>IF(Vorlage!B72&lt;&gt;"",Vorlage!B72,"")</f>
        <v/>
      </c>
      <c r="C72" s="38"/>
      <c r="D72" s="69"/>
      <c r="E72" s="70"/>
      <c r="F72" s="71"/>
      <c r="G72" s="70"/>
      <c r="H72" s="71"/>
      <c r="I72" s="59"/>
      <c r="J72" s="60"/>
      <c r="K72" s="61"/>
      <c r="L72" s="60"/>
      <c r="M72" s="62"/>
      <c r="N72" s="71"/>
      <c r="O72" s="70"/>
      <c r="P72" s="71"/>
      <c r="Q72" s="70"/>
      <c r="R72" s="77"/>
      <c r="S72" s="38" t="str">
        <f>IF(Vorlage!S72&lt;&gt;0,Vorlage!S72,"")</f>
        <v/>
      </c>
      <c r="T72" s="39"/>
      <c r="U72" s="14" t="str">
        <f t="shared" si="5"/>
        <v/>
      </c>
    </row>
    <row r="73" spans="1:21" ht="15.2" hidden="1" customHeight="1">
      <c r="A73" s="45"/>
      <c r="B73" s="38" t="str">
        <f>IF(Vorlage!B73&lt;&gt;"",Vorlage!B73,"")</f>
        <v/>
      </c>
      <c r="C73" s="38"/>
      <c r="D73" s="69"/>
      <c r="E73" s="70"/>
      <c r="F73" s="71"/>
      <c r="G73" s="70"/>
      <c r="H73" s="71"/>
      <c r="I73" s="59"/>
      <c r="J73" s="60"/>
      <c r="K73" s="61"/>
      <c r="L73" s="60"/>
      <c r="M73" s="62"/>
      <c r="N73" s="71"/>
      <c r="O73" s="70"/>
      <c r="P73" s="71"/>
      <c r="Q73" s="70"/>
      <c r="R73" s="77"/>
      <c r="S73" s="38" t="str">
        <f>IF(Vorlage!S73&lt;&gt;0,Vorlage!S73,"")</f>
        <v/>
      </c>
      <c r="T73" s="39"/>
      <c r="U73" s="14" t="str">
        <f t="shared" si="5"/>
        <v/>
      </c>
    </row>
    <row r="74" spans="1:21" ht="15" hidden="1" customHeight="1">
      <c r="A74" s="45"/>
      <c r="B74" s="38" t="str">
        <f>IF(Vorlage!B74&lt;&gt;"",Vorlage!B74,"")</f>
        <v/>
      </c>
      <c r="C74" s="38"/>
      <c r="D74" s="69"/>
      <c r="E74" s="70"/>
      <c r="F74" s="71"/>
      <c r="G74" s="70"/>
      <c r="H74" s="71"/>
      <c r="I74" s="59"/>
      <c r="J74" s="60"/>
      <c r="K74" s="61"/>
      <c r="L74" s="60"/>
      <c r="M74" s="62"/>
      <c r="N74" s="71"/>
      <c r="O74" s="70"/>
      <c r="P74" s="71"/>
      <c r="Q74" s="70"/>
      <c r="R74" s="77"/>
      <c r="S74" s="38" t="str">
        <f>IF(Vorlage!S74&lt;&gt;0,Vorlage!S74,"")</f>
        <v/>
      </c>
      <c r="T74" s="39"/>
      <c r="U74" s="14" t="str">
        <f t="shared" si="5"/>
        <v/>
      </c>
    </row>
    <row r="75" spans="1:21" ht="15" hidden="1" customHeight="1">
      <c r="A75" s="45"/>
      <c r="B75" s="38" t="str">
        <f>IF(Vorlage!B75&lt;&gt;"",Vorlage!B75,"")</f>
        <v/>
      </c>
      <c r="C75" s="38"/>
      <c r="D75" s="69"/>
      <c r="E75" s="70"/>
      <c r="F75" s="71"/>
      <c r="G75" s="70"/>
      <c r="H75" s="71"/>
      <c r="I75" s="59"/>
      <c r="J75" s="60"/>
      <c r="K75" s="61"/>
      <c r="L75" s="60"/>
      <c r="M75" s="62"/>
      <c r="N75" s="71"/>
      <c r="O75" s="70"/>
      <c r="P75" s="71"/>
      <c r="Q75" s="70"/>
      <c r="R75" s="77"/>
      <c r="S75" s="38" t="str">
        <f>IF(Vorlage!S75&lt;&gt;0,Vorlage!S75,"")</f>
        <v/>
      </c>
      <c r="T75" s="39"/>
      <c r="U75" s="14" t="str">
        <f t="shared" si="5"/>
        <v/>
      </c>
    </row>
    <row r="76" spans="1:21" ht="15" hidden="1" customHeight="1">
      <c r="A76" s="45"/>
      <c r="B76" s="38" t="str">
        <f>IF(Vorlage!B76&lt;&gt;"",Vorlage!B76,"")</f>
        <v/>
      </c>
      <c r="C76" s="38"/>
      <c r="D76" s="69"/>
      <c r="E76" s="70"/>
      <c r="F76" s="71"/>
      <c r="G76" s="70"/>
      <c r="H76" s="71"/>
      <c r="I76" s="59"/>
      <c r="J76" s="60"/>
      <c r="K76" s="61"/>
      <c r="L76" s="60"/>
      <c r="M76" s="62"/>
      <c r="N76" s="71"/>
      <c r="O76" s="70"/>
      <c r="P76" s="71"/>
      <c r="Q76" s="70"/>
      <c r="R76" s="77"/>
      <c r="S76" s="38" t="str">
        <f>IF(Vorlage!S76&lt;&gt;0,Vorlage!S76,"")</f>
        <v/>
      </c>
      <c r="T76" s="39"/>
      <c r="U76" s="14" t="str">
        <f t="shared" si="5"/>
        <v/>
      </c>
    </row>
    <row r="77" spans="1:21" ht="15" hidden="1" customHeight="1">
      <c r="A77" s="45"/>
      <c r="B77" s="38" t="str">
        <f>IF(Vorlage!B77&lt;&gt;"",Vorlage!B77,"")</f>
        <v/>
      </c>
      <c r="C77" s="38"/>
      <c r="D77" s="69"/>
      <c r="E77" s="70"/>
      <c r="F77" s="71"/>
      <c r="G77" s="70"/>
      <c r="H77" s="71"/>
      <c r="I77" s="59"/>
      <c r="J77" s="60"/>
      <c r="K77" s="61"/>
      <c r="L77" s="60"/>
      <c r="M77" s="62"/>
      <c r="N77" s="71"/>
      <c r="O77" s="70"/>
      <c r="P77" s="71"/>
      <c r="Q77" s="70"/>
      <c r="R77" s="77"/>
      <c r="S77" s="38" t="str">
        <f>IF(Vorlage!S77&lt;&gt;0,Vorlage!S77,"")</f>
        <v/>
      </c>
      <c r="T77" s="39"/>
      <c r="U77" s="14" t="str">
        <f t="shared" si="5"/>
        <v/>
      </c>
    </row>
    <row r="78" spans="1:21" ht="15" hidden="1" customHeight="1">
      <c r="A78" s="45"/>
      <c r="B78" s="38" t="str">
        <f>IF(Vorlage!B78&lt;&gt;"",Vorlage!B78,"")</f>
        <v/>
      </c>
      <c r="C78" s="38"/>
      <c r="D78" s="69"/>
      <c r="E78" s="70"/>
      <c r="F78" s="71"/>
      <c r="G78" s="70"/>
      <c r="H78" s="71"/>
      <c r="I78" s="59"/>
      <c r="J78" s="60"/>
      <c r="K78" s="61"/>
      <c r="L78" s="60"/>
      <c r="M78" s="62"/>
      <c r="N78" s="71"/>
      <c r="O78" s="70"/>
      <c r="P78" s="71"/>
      <c r="Q78" s="70"/>
      <c r="R78" s="77"/>
      <c r="S78" s="38" t="str">
        <f>IF(Vorlage!S78&lt;&gt;0,Vorlage!S78,"")</f>
        <v/>
      </c>
      <c r="T78" s="39"/>
      <c r="U78" s="14" t="str">
        <f t="shared" si="5"/>
        <v/>
      </c>
    </row>
    <row r="79" spans="1:21" ht="15.2" customHeight="1" thickBot="1">
      <c r="A79" s="46"/>
      <c r="B79" s="40"/>
      <c r="C79" s="40"/>
      <c r="D79" s="72"/>
      <c r="E79" s="73"/>
      <c r="F79" s="73"/>
      <c r="G79" s="73"/>
      <c r="H79" s="73"/>
      <c r="I79" s="63"/>
      <c r="J79" s="64"/>
      <c r="K79" s="64"/>
      <c r="L79" s="64"/>
      <c r="M79" s="65"/>
      <c r="N79" s="73"/>
      <c r="O79" s="73"/>
      <c r="P79" s="73"/>
      <c r="Q79" s="73"/>
      <c r="R79" s="78"/>
      <c r="S79" s="40"/>
      <c r="T79" s="41"/>
    </row>
    <row r="80" spans="1:21" ht="17.850000000000001" customHeight="1">
      <c r="A80" s="50" t="str">
        <f>+Vorlage!A80</f>
        <v>OP-Tisch-Fernbedienung</v>
      </c>
      <c r="B80" s="38"/>
      <c r="C80" s="38"/>
      <c r="D80" s="69"/>
      <c r="E80" s="71"/>
      <c r="F80" s="71"/>
      <c r="G80" s="71"/>
      <c r="H80" s="71"/>
      <c r="I80" s="59"/>
      <c r="J80" s="61"/>
      <c r="K80" s="61"/>
      <c r="L80" s="61"/>
      <c r="M80" s="62"/>
      <c r="N80" s="71"/>
      <c r="O80" s="71"/>
      <c r="P80" s="71"/>
      <c r="Q80" s="71"/>
      <c r="R80" s="77"/>
      <c r="S80" s="38"/>
      <c r="T80" s="39"/>
      <c r="U80" s="15"/>
    </row>
    <row r="81" spans="1:21" ht="15.2" customHeight="1">
      <c r="A81" s="45"/>
      <c r="B81" s="38" t="str">
        <f>IF(Vorlage!B81&lt;&gt;"",Vorlage!B81,"")</f>
        <v>Gesamteindruck der Verarbeitung</v>
      </c>
      <c r="C81" s="38"/>
      <c r="D81" s="69"/>
      <c r="E81" s="70"/>
      <c r="F81" s="71"/>
      <c r="G81" s="70"/>
      <c r="H81" s="71"/>
      <c r="I81" s="59"/>
      <c r="J81" s="60"/>
      <c r="K81" s="61"/>
      <c r="L81" s="60"/>
      <c r="M81" s="62"/>
      <c r="N81" s="71"/>
      <c r="O81" s="70"/>
      <c r="P81" s="71"/>
      <c r="Q81" s="70"/>
      <c r="R81" s="77"/>
      <c r="S81" s="38" t="str">
        <f>IF(Vorlage!S81&lt;&gt;0,Vorlage!S81,"")</f>
        <v/>
      </c>
      <c r="T81" s="39"/>
      <c r="U81" s="14" t="str">
        <f t="shared" ref="U81:U90" si="6">IF(COUNTIF((E81:Q81),"x")&gt;1,"Bitte nur ein Kreuz setzen!","")</f>
        <v/>
      </c>
    </row>
    <row r="82" spans="1:21" ht="15.2" customHeight="1">
      <c r="A82" s="45"/>
      <c r="B82" s="38" t="str">
        <f>IF(Vorlage!B82&lt;&gt;"",Vorlage!B82,"")</f>
        <v>Eindruck des Bedienkonzeptes (intraoperativ)</v>
      </c>
      <c r="C82" s="38"/>
      <c r="D82" s="69"/>
      <c r="E82" s="70"/>
      <c r="F82" s="71"/>
      <c r="G82" s="70"/>
      <c r="H82" s="71"/>
      <c r="I82" s="59"/>
      <c r="J82" s="60"/>
      <c r="K82" s="61"/>
      <c r="L82" s="60"/>
      <c r="M82" s="62"/>
      <c r="N82" s="71"/>
      <c r="O82" s="70"/>
      <c r="P82" s="71"/>
      <c r="Q82" s="70"/>
      <c r="R82" s="77"/>
      <c r="S82" s="38" t="str">
        <f>IF(Vorlage!S82&lt;&gt;0,Vorlage!S82,"")</f>
        <v/>
      </c>
      <c r="T82" s="39"/>
      <c r="U82" s="14" t="str">
        <f t="shared" si="6"/>
        <v/>
      </c>
    </row>
    <row r="83" spans="1:21" ht="15.2" customHeight="1">
      <c r="A83" s="45"/>
      <c r="B83" s="38" t="str">
        <f>IF(Vorlage!B83&lt;&gt;"",Vorlage!B83,"")</f>
        <v>Umfang der Verstellmöglichkeiten</v>
      </c>
      <c r="C83" s="38"/>
      <c r="D83" s="69"/>
      <c r="E83" s="70"/>
      <c r="F83" s="71"/>
      <c r="G83" s="70"/>
      <c r="H83" s="71"/>
      <c r="I83" s="59"/>
      <c r="J83" s="60"/>
      <c r="K83" s="61"/>
      <c r="L83" s="60"/>
      <c r="M83" s="62"/>
      <c r="N83" s="71"/>
      <c r="O83" s="70"/>
      <c r="P83" s="71"/>
      <c r="Q83" s="70"/>
      <c r="R83" s="77"/>
      <c r="S83" s="38" t="str">
        <f>IF(Vorlage!S83&lt;&gt;0,Vorlage!S83,"")</f>
        <v/>
      </c>
      <c r="T83" s="39"/>
      <c r="U83" s="14" t="str">
        <f t="shared" si="6"/>
        <v/>
      </c>
    </row>
    <row r="84" spans="1:21" ht="15.2" customHeight="1">
      <c r="A84" s="45"/>
      <c r="B84" s="38" t="str">
        <f>IF(Vorlage!B84&lt;&gt;"",Vorlage!B84,"")</f>
        <v>Art und Umfang der optischen Informationen</v>
      </c>
      <c r="C84" s="38"/>
      <c r="D84" s="69"/>
      <c r="E84" s="70"/>
      <c r="F84" s="71"/>
      <c r="G84" s="70"/>
      <c r="H84" s="71"/>
      <c r="I84" s="59"/>
      <c r="J84" s="60"/>
      <c r="K84" s="61"/>
      <c r="L84" s="60"/>
      <c r="M84" s="62"/>
      <c r="N84" s="71"/>
      <c r="O84" s="70"/>
      <c r="P84" s="71"/>
      <c r="Q84" s="70"/>
      <c r="R84" s="77"/>
      <c r="S84" s="38" t="str">
        <f>IF(Vorlage!S84&lt;&gt;0,Vorlage!S84,"")</f>
        <v/>
      </c>
      <c r="T84" s="39"/>
      <c r="U84" s="14" t="str">
        <f t="shared" si="6"/>
        <v/>
      </c>
    </row>
    <row r="85" spans="1:21" ht="15.2" hidden="1" customHeight="1">
      <c r="A85" s="45"/>
      <c r="B85" s="38" t="str">
        <f>IF(Vorlage!B85&lt;&gt;"",Vorlage!B85,"")</f>
        <v/>
      </c>
      <c r="C85" s="38"/>
      <c r="D85" s="69"/>
      <c r="E85" s="70"/>
      <c r="F85" s="71"/>
      <c r="G85" s="70"/>
      <c r="H85" s="71"/>
      <c r="I85" s="59"/>
      <c r="J85" s="60"/>
      <c r="K85" s="61"/>
      <c r="L85" s="60"/>
      <c r="M85" s="62"/>
      <c r="N85" s="71"/>
      <c r="O85" s="70"/>
      <c r="P85" s="71"/>
      <c r="Q85" s="70"/>
      <c r="R85" s="77"/>
      <c r="S85" s="38" t="str">
        <f>IF(Vorlage!S85&lt;&gt;0,Vorlage!S85,"")</f>
        <v/>
      </c>
      <c r="T85" s="39"/>
      <c r="U85" s="14" t="str">
        <f t="shared" si="6"/>
        <v/>
      </c>
    </row>
    <row r="86" spans="1:21" ht="15" hidden="1" customHeight="1">
      <c r="A86" s="45"/>
      <c r="B86" s="38" t="str">
        <f>IF(Vorlage!B86&lt;&gt;"",Vorlage!B86,"")</f>
        <v/>
      </c>
      <c r="C86" s="38"/>
      <c r="D86" s="69"/>
      <c r="E86" s="70"/>
      <c r="F86" s="71"/>
      <c r="G86" s="70"/>
      <c r="H86" s="71"/>
      <c r="I86" s="59"/>
      <c r="J86" s="60"/>
      <c r="K86" s="61"/>
      <c r="L86" s="60"/>
      <c r="M86" s="62"/>
      <c r="N86" s="71"/>
      <c r="O86" s="70"/>
      <c r="P86" s="71"/>
      <c r="Q86" s="70"/>
      <c r="R86" s="77"/>
      <c r="S86" s="38" t="str">
        <f>IF(Vorlage!S86&lt;&gt;0,Vorlage!S86,"")</f>
        <v/>
      </c>
      <c r="T86" s="39"/>
      <c r="U86" s="14" t="str">
        <f t="shared" si="6"/>
        <v/>
      </c>
    </row>
    <row r="87" spans="1:21" ht="15" hidden="1" customHeight="1">
      <c r="A87" s="45"/>
      <c r="B87" s="38" t="str">
        <f>IF(Vorlage!B87&lt;&gt;"",Vorlage!B87,"")</f>
        <v/>
      </c>
      <c r="C87" s="38"/>
      <c r="D87" s="69"/>
      <c r="E87" s="70"/>
      <c r="F87" s="71"/>
      <c r="G87" s="70"/>
      <c r="H87" s="71"/>
      <c r="I87" s="59"/>
      <c r="J87" s="60"/>
      <c r="K87" s="61"/>
      <c r="L87" s="60"/>
      <c r="M87" s="62"/>
      <c r="N87" s="71"/>
      <c r="O87" s="70"/>
      <c r="P87" s="71"/>
      <c r="Q87" s="70"/>
      <c r="R87" s="77"/>
      <c r="S87" s="38" t="str">
        <f>IF(Vorlage!S87&lt;&gt;0,Vorlage!S87,"")</f>
        <v/>
      </c>
      <c r="T87" s="39"/>
      <c r="U87" s="14" t="str">
        <f t="shared" si="6"/>
        <v/>
      </c>
    </row>
    <row r="88" spans="1:21" ht="15" hidden="1" customHeight="1">
      <c r="A88" s="45"/>
      <c r="B88" s="38" t="str">
        <f>IF(Vorlage!B88&lt;&gt;"",Vorlage!B88,"")</f>
        <v/>
      </c>
      <c r="C88" s="38"/>
      <c r="D88" s="69"/>
      <c r="E88" s="70"/>
      <c r="F88" s="71"/>
      <c r="G88" s="70"/>
      <c r="H88" s="71"/>
      <c r="I88" s="59"/>
      <c r="J88" s="60"/>
      <c r="K88" s="61"/>
      <c r="L88" s="60"/>
      <c r="M88" s="62"/>
      <c r="N88" s="71"/>
      <c r="O88" s="70"/>
      <c r="P88" s="71"/>
      <c r="Q88" s="70"/>
      <c r="R88" s="77"/>
      <c r="S88" s="38" t="str">
        <f>IF(Vorlage!S88&lt;&gt;0,Vorlage!S88,"")</f>
        <v/>
      </c>
      <c r="T88" s="39"/>
      <c r="U88" s="14" t="str">
        <f t="shared" si="6"/>
        <v/>
      </c>
    </row>
    <row r="89" spans="1:21" ht="15" hidden="1" customHeight="1">
      <c r="A89" s="45"/>
      <c r="B89" s="38" t="str">
        <f>IF(Vorlage!B89&lt;&gt;"",Vorlage!B89,"")</f>
        <v/>
      </c>
      <c r="C89" s="38"/>
      <c r="D89" s="69"/>
      <c r="E89" s="70"/>
      <c r="F89" s="71"/>
      <c r="G89" s="70"/>
      <c r="H89" s="71"/>
      <c r="I89" s="59"/>
      <c r="J89" s="60"/>
      <c r="K89" s="61"/>
      <c r="L89" s="60"/>
      <c r="M89" s="62"/>
      <c r="N89" s="71"/>
      <c r="O89" s="70"/>
      <c r="P89" s="71"/>
      <c r="Q89" s="70"/>
      <c r="R89" s="77"/>
      <c r="S89" s="38" t="str">
        <f>IF(Vorlage!S89&lt;&gt;0,Vorlage!S89,"")</f>
        <v/>
      </c>
      <c r="T89" s="39"/>
      <c r="U89" s="14" t="str">
        <f t="shared" si="6"/>
        <v/>
      </c>
    </row>
    <row r="90" spans="1:21" ht="15" hidden="1" customHeight="1">
      <c r="A90" s="45"/>
      <c r="B90" s="38" t="str">
        <f>IF(Vorlage!B90&lt;&gt;"",Vorlage!B90,"")</f>
        <v/>
      </c>
      <c r="C90" s="38"/>
      <c r="D90" s="69"/>
      <c r="E90" s="70"/>
      <c r="F90" s="71"/>
      <c r="G90" s="70"/>
      <c r="H90" s="71"/>
      <c r="I90" s="59"/>
      <c r="J90" s="60"/>
      <c r="K90" s="61"/>
      <c r="L90" s="60"/>
      <c r="M90" s="62"/>
      <c r="N90" s="71"/>
      <c r="O90" s="70"/>
      <c r="P90" s="71"/>
      <c r="Q90" s="70"/>
      <c r="R90" s="77"/>
      <c r="S90" s="38" t="str">
        <f>IF(Vorlage!S90&lt;&gt;0,Vorlage!S90,"")</f>
        <v/>
      </c>
      <c r="T90" s="39"/>
      <c r="U90" s="14" t="str">
        <f t="shared" si="6"/>
        <v/>
      </c>
    </row>
    <row r="91" spans="1:21" ht="15.2" customHeight="1" thickBot="1">
      <c r="A91" s="46"/>
      <c r="B91" s="40"/>
      <c r="C91" s="40"/>
      <c r="D91" s="72"/>
      <c r="E91" s="73"/>
      <c r="F91" s="73"/>
      <c r="G91" s="73"/>
      <c r="H91" s="73"/>
      <c r="I91" s="63"/>
      <c r="J91" s="64"/>
      <c r="K91" s="64"/>
      <c r="L91" s="64"/>
      <c r="M91" s="65"/>
      <c r="N91" s="73"/>
      <c r="O91" s="73"/>
      <c r="P91" s="73"/>
      <c r="Q91" s="73"/>
      <c r="R91" s="78"/>
      <c r="S91" s="40"/>
      <c r="T91" s="41"/>
    </row>
    <row r="92" spans="1:21" ht="17.850000000000001" customHeight="1">
      <c r="A92" s="50" t="str">
        <f>+Vorlage!A92</f>
        <v>Schulung und Wartung</v>
      </c>
      <c r="B92" s="38"/>
      <c r="C92" s="38"/>
      <c r="D92" s="69"/>
      <c r="E92" s="71"/>
      <c r="F92" s="71"/>
      <c r="G92" s="71"/>
      <c r="H92" s="71"/>
      <c r="I92" s="59"/>
      <c r="J92" s="61"/>
      <c r="K92" s="61"/>
      <c r="L92" s="61"/>
      <c r="M92" s="62"/>
      <c r="N92" s="71"/>
      <c r="O92" s="71"/>
      <c r="P92" s="71"/>
      <c r="Q92" s="71"/>
      <c r="R92" s="77"/>
      <c r="S92" s="38"/>
      <c r="T92" s="39"/>
      <c r="U92" s="15"/>
    </row>
    <row r="93" spans="1:21" ht="15.2" customHeight="1">
      <c r="A93" s="45"/>
      <c r="B93" s="38" t="str">
        <f>IF(Vorlage!B93&lt;&gt;"",Vorlage!B93,"")</f>
        <v>Darstellung des Schulungskonzeptes</v>
      </c>
      <c r="C93" s="38"/>
      <c r="D93" s="69"/>
      <c r="E93" s="70"/>
      <c r="F93" s="71"/>
      <c r="G93" s="70"/>
      <c r="H93" s="71"/>
      <c r="I93" s="59"/>
      <c r="J93" s="60"/>
      <c r="K93" s="61"/>
      <c r="L93" s="60"/>
      <c r="M93" s="62"/>
      <c r="N93" s="71"/>
      <c r="O93" s="70"/>
      <c r="P93" s="71"/>
      <c r="Q93" s="70"/>
      <c r="R93" s="77"/>
      <c r="S93" s="38" t="str">
        <f>IF(Vorlage!S93&lt;&gt;0,Vorlage!S93,"")</f>
        <v/>
      </c>
      <c r="T93" s="39"/>
      <c r="U93" s="14" t="str">
        <f t="shared" ref="U93:U102" si="7">IF(COUNTIF((E93:Q93),"x")&gt;1,"Bitte nur ein Kreuz setzen!","")</f>
        <v/>
      </c>
    </row>
    <row r="94" spans="1:21" ht="15.2" customHeight="1">
      <c r="A94" s="45"/>
      <c r="B94" s="38" t="str">
        <f>IF(Vorlage!B94&lt;&gt;"",Vorlage!B94,"")</f>
        <v>Darstellung des Wartungs- und Betreuungskonzeptes</v>
      </c>
      <c r="C94" s="38"/>
      <c r="D94" s="69"/>
      <c r="E94" s="70"/>
      <c r="F94" s="71"/>
      <c r="G94" s="70"/>
      <c r="H94" s="71"/>
      <c r="I94" s="59"/>
      <c r="J94" s="60"/>
      <c r="K94" s="61"/>
      <c r="L94" s="60"/>
      <c r="M94" s="62"/>
      <c r="N94" s="71"/>
      <c r="O94" s="70"/>
      <c r="P94" s="71"/>
      <c r="Q94" s="70"/>
      <c r="R94" s="77"/>
      <c r="S94" s="38" t="str">
        <f>IF(Vorlage!S94&lt;&gt;0,Vorlage!S94,"")</f>
        <v/>
      </c>
      <c r="T94" s="39"/>
      <c r="U94" s="14" t="str">
        <f t="shared" si="7"/>
        <v/>
      </c>
    </row>
    <row r="95" spans="1:21" ht="15.2" customHeight="1">
      <c r="A95" s="45"/>
      <c r="B95" s="38" t="str">
        <f>IF(Vorlage!B95&lt;&gt;"",Vorlage!B95,"")</f>
        <v>Darstellung des Montage- und Einbringungskonzeptes</v>
      </c>
      <c r="C95" s="38"/>
      <c r="D95" s="69"/>
      <c r="E95" s="70"/>
      <c r="F95" s="71"/>
      <c r="G95" s="70"/>
      <c r="H95" s="71"/>
      <c r="I95" s="59"/>
      <c r="J95" s="60"/>
      <c r="K95" s="61"/>
      <c r="L95" s="60"/>
      <c r="M95" s="62"/>
      <c r="N95" s="71"/>
      <c r="O95" s="70"/>
      <c r="P95" s="71"/>
      <c r="Q95" s="70"/>
      <c r="R95" s="77"/>
      <c r="S95" s="38" t="str">
        <f>IF(Vorlage!S95&lt;&gt;0,Vorlage!S95,"")</f>
        <v/>
      </c>
      <c r="T95" s="39"/>
      <c r="U95" s="14" t="str">
        <f t="shared" si="7"/>
        <v/>
      </c>
    </row>
    <row r="96" spans="1:21" ht="15.2" customHeight="1">
      <c r="A96" s="45"/>
      <c r="B96" s="38" t="str">
        <f>IF(Vorlage!B96&lt;&gt;"",Vorlage!B96,"")</f>
        <v>Verständlichkeit der Gebrauchsanleitungen</v>
      </c>
      <c r="C96" s="38"/>
      <c r="D96" s="69"/>
      <c r="E96" s="70"/>
      <c r="F96" s="71"/>
      <c r="G96" s="70"/>
      <c r="H96" s="71"/>
      <c r="I96" s="59"/>
      <c r="J96" s="60"/>
      <c r="K96" s="61"/>
      <c r="L96" s="60"/>
      <c r="M96" s="62"/>
      <c r="N96" s="71"/>
      <c r="O96" s="70"/>
      <c r="P96" s="71"/>
      <c r="Q96" s="70"/>
      <c r="R96" s="77"/>
      <c r="S96" s="38" t="str">
        <f>IF(Vorlage!S96&lt;&gt;0,Vorlage!S96,"")</f>
        <v/>
      </c>
      <c r="T96" s="39"/>
      <c r="U96" s="14" t="str">
        <f t="shared" si="7"/>
        <v/>
      </c>
    </row>
    <row r="97" spans="1:21" ht="15.2" hidden="1" customHeight="1">
      <c r="A97" s="45"/>
      <c r="B97" s="38" t="str">
        <f>IF(Vorlage!B97&lt;&gt;"",Vorlage!B97,"")</f>
        <v/>
      </c>
      <c r="C97" s="38"/>
      <c r="D97" s="69"/>
      <c r="E97" s="70"/>
      <c r="F97" s="71"/>
      <c r="G97" s="70"/>
      <c r="H97" s="71"/>
      <c r="I97" s="59"/>
      <c r="J97" s="60"/>
      <c r="K97" s="61"/>
      <c r="L97" s="60"/>
      <c r="M97" s="62"/>
      <c r="N97" s="71"/>
      <c r="O97" s="70"/>
      <c r="P97" s="71"/>
      <c r="Q97" s="70"/>
      <c r="R97" s="77"/>
      <c r="S97" s="38" t="str">
        <f>IF(Vorlage!S97&lt;&gt;0,Vorlage!S97,"")</f>
        <v/>
      </c>
      <c r="T97" s="39"/>
      <c r="U97" s="14" t="str">
        <f t="shared" si="7"/>
        <v/>
      </c>
    </row>
    <row r="98" spans="1:21" ht="15" hidden="1" customHeight="1">
      <c r="A98" s="45"/>
      <c r="B98" s="38" t="str">
        <f>IF(Vorlage!B98&lt;&gt;"",Vorlage!B98,"")</f>
        <v/>
      </c>
      <c r="C98" s="38"/>
      <c r="D98" s="69"/>
      <c r="E98" s="70"/>
      <c r="F98" s="71"/>
      <c r="G98" s="70"/>
      <c r="H98" s="71"/>
      <c r="I98" s="59"/>
      <c r="J98" s="60"/>
      <c r="K98" s="61"/>
      <c r="L98" s="60"/>
      <c r="M98" s="62"/>
      <c r="N98" s="71"/>
      <c r="O98" s="70"/>
      <c r="P98" s="71"/>
      <c r="Q98" s="70"/>
      <c r="R98" s="77"/>
      <c r="S98" s="38" t="str">
        <f>IF(Vorlage!S98&lt;&gt;0,Vorlage!S98,"")</f>
        <v/>
      </c>
      <c r="T98" s="39"/>
      <c r="U98" s="14" t="str">
        <f t="shared" si="7"/>
        <v/>
      </c>
    </row>
    <row r="99" spans="1:21" ht="15" hidden="1" customHeight="1">
      <c r="A99" s="45"/>
      <c r="B99" s="38" t="str">
        <f>IF(Vorlage!B99&lt;&gt;"",Vorlage!B99,"")</f>
        <v/>
      </c>
      <c r="C99" s="38"/>
      <c r="D99" s="69"/>
      <c r="E99" s="70"/>
      <c r="F99" s="71"/>
      <c r="G99" s="70"/>
      <c r="H99" s="71"/>
      <c r="I99" s="59"/>
      <c r="J99" s="60"/>
      <c r="K99" s="61"/>
      <c r="L99" s="60"/>
      <c r="M99" s="62"/>
      <c r="N99" s="71"/>
      <c r="O99" s="70"/>
      <c r="P99" s="71"/>
      <c r="Q99" s="70"/>
      <c r="R99" s="77"/>
      <c r="S99" s="38" t="str">
        <f>IF(Vorlage!S99&lt;&gt;0,Vorlage!S99,"")</f>
        <v/>
      </c>
      <c r="T99" s="39"/>
      <c r="U99" s="14" t="str">
        <f t="shared" si="7"/>
        <v/>
      </c>
    </row>
    <row r="100" spans="1:21" ht="15" hidden="1" customHeight="1">
      <c r="A100" s="45"/>
      <c r="B100" s="38" t="str">
        <f>IF(Vorlage!B100&lt;&gt;"",Vorlage!B100,"")</f>
        <v/>
      </c>
      <c r="C100" s="38"/>
      <c r="D100" s="69"/>
      <c r="E100" s="70"/>
      <c r="F100" s="71"/>
      <c r="G100" s="70"/>
      <c r="H100" s="71"/>
      <c r="I100" s="59"/>
      <c r="J100" s="60"/>
      <c r="K100" s="61"/>
      <c r="L100" s="60"/>
      <c r="M100" s="62"/>
      <c r="N100" s="71"/>
      <c r="O100" s="70"/>
      <c r="P100" s="71"/>
      <c r="Q100" s="70"/>
      <c r="R100" s="77"/>
      <c r="S100" s="38" t="str">
        <f>IF(Vorlage!S100&lt;&gt;0,Vorlage!S100,"")</f>
        <v/>
      </c>
      <c r="T100" s="39"/>
      <c r="U100" s="14" t="str">
        <f t="shared" si="7"/>
        <v/>
      </c>
    </row>
    <row r="101" spans="1:21" ht="15" hidden="1" customHeight="1">
      <c r="A101" s="45"/>
      <c r="B101" s="38" t="str">
        <f>IF(Vorlage!B101&lt;&gt;"",Vorlage!B101,"")</f>
        <v/>
      </c>
      <c r="C101" s="38"/>
      <c r="D101" s="69"/>
      <c r="E101" s="70"/>
      <c r="F101" s="71"/>
      <c r="G101" s="70"/>
      <c r="H101" s="71"/>
      <c r="I101" s="59"/>
      <c r="J101" s="60"/>
      <c r="K101" s="61"/>
      <c r="L101" s="60"/>
      <c r="M101" s="62"/>
      <c r="N101" s="71"/>
      <c r="O101" s="70"/>
      <c r="P101" s="71"/>
      <c r="Q101" s="70"/>
      <c r="R101" s="77"/>
      <c r="S101" s="38" t="str">
        <f>IF(Vorlage!S101&lt;&gt;0,Vorlage!S101,"")</f>
        <v/>
      </c>
      <c r="T101" s="39"/>
      <c r="U101" s="14" t="str">
        <f t="shared" si="7"/>
        <v/>
      </c>
    </row>
    <row r="102" spans="1:21" ht="15" hidden="1" customHeight="1">
      <c r="A102" s="45"/>
      <c r="B102" s="38" t="str">
        <f>IF(Vorlage!B102&lt;&gt;"",Vorlage!B102,"")</f>
        <v/>
      </c>
      <c r="C102" s="38"/>
      <c r="D102" s="69"/>
      <c r="E102" s="70"/>
      <c r="F102" s="71"/>
      <c r="G102" s="70"/>
      <c r="H102" s="71"/>
      <c r="I102" s="59"/>
      <c r="J102" s="60"/>
      <c r="K102" s="61"/>
      <c r="L102" s="60"/>
      <c r="M102" s="62"/>
      <c r="N102" s="71"/>
      <c r="O102" s="70"/>
      <c r="P102" s="71"/>
      <c r="Q102" s="70"/>
      <c r="R102" s="77"/>
      <c r="S102" s="38" t="str">
        <f>IF(Vorlage!S102&lt;&gt;0,Vorlage!S102,"")</f>
        <v/>
      </c>
      <c r="T102" s="39"/>
      <c r="U102" s="14" t="str">
        <f t="shared" si="7"/>
        <v/>
      </c>
    </row>
    <row r="103" spans="1:21" ht="15.2" customHeight="1" thickBot="1">
      <c r="A103" s="46"/>
      <c r="B103" s="40"/>
      <c r="C103" s="40"/>
      <c r="D103" s="72"/>
      <c r="E103" s="73"/>
      <c r="F103" s="73"/>
      <c r="G103" s="73"/>
      <c r="H103" s="73"/>
      <c r="I103" s="63"/>
      <c r="J103" s="64"/>
      <c r="K103" s="64"/>
      <c r="L103" s="64"/>
      <c r="M103" s="65"/>
      <c r="N103" s="73"/>
      <c r="O103" s="73"/>
      <c r="P103" s="73"/>
      <c r="Q103" s="73"/>
      <c r="R103" s="78"/>
      <c r="S103" s="40"/>
      <c r="T103" s="41"/>
    </row>
    <row r="104" spans="1:21" ht="17.850000000000001" customHeight="1">
      <c r="A104" s="50" t="str">
        <f>+Vorlage!A104</f>
        <v>IT-Anschluss</v>
      </c>
      <c r="B104" s="38"/>
      <c r="C104" s="38"/>
      <c r="D104" s="69"/>
      <c r="E104" s="71"/>
      <c r="F104" s="71"/>
      <c r="G104" s="71"/>
      <c r="H104" s="71"/>
      <c r="I104" s="59"/>
      <c r="J104" s="61"/>
      <c r="K104" s="61"/>
      <c r="L104" s="61"/>
      <c r="M104" s="62"/>
      <c r="N104" s="71"/>
      <c r="O104" s="71"/>
      <c r="P104" s="71"/>
      <c r="Q104" s="71"/>
      <c r="R104" s="77"/>
      <c r="S104" s="38"/>
      <c r="T104" s="39"/>
      <c r="U104" s="15"/>
    </row>
    <row r="105" spans="1:21" ht="15.2" customHeight="1">
      <c r="A105" s="45"/>
      <c r="B105" s="38" t="str">
        <f>IF(Vorlage!B105&lt;&gt;"",Vorlage!B105,"")</f>
        <v>Direkte Anbindung an das OP-Steuerungssystem</v>
      </c>
      <c r="C105" s="38"/>
      <c r="D105" s="69"/>
      <c r="E105" s="70"/>
      <c r="F105" s="71"/>
      <c r="G105" s="70"/>
      <c r="H105" s="71"/>
      <c r="I105" s="59"/>
      <c r="J105" s="60"/>
      <c r="K105" s="61"/>
      <c r="L105" s="60"/>
      <c r="M105" s="62"/>
      <c r="N105" s="71"/>
      <c r="O105" s="70"/>
      <c r="P105" s="71"/>
      <c r="Q105" s="70"/>
      <c r="R105" s="77"/>
      <c r="S105" s="38" t="str">
        <f>IF(Vorlage!S105&lt;&gt;0,Vorlage!S105,"")</f>
        <v/>
      </c>
      <c r="T105" s="39"/>
      <c r="U105" s="14" t="str">
        <f t="shared" ref="U105:U114" si="8">IF(COUNTIF((E105:Q105),"x")&gt;1,"Bitte nur ein Kreuz setzen!","")</f>
        <v/>
      </c>
    </row>
    <row r="106" spans="1:21" ht="15.2" customHeight="1">
      <c r="A106" s="45"/>
      <c r="B106" s="38" t="str">
        <f>IF(Vorlage!B106&lt;&gt;"",Vorlage!B106,"")</f>
        <v>Remote-Zugriff zur Fernwartung/-diagnose</v>
      </c>
      <c r="C106" s="38"/>
      <c r="D106" s="69"/>
      <c r="E106" s="70"/>
      <c r="F106" s="71"/>
      <c r="G106" s="70"/>
      <c r="H106" s="71"/>
      <c r="I106" s="59"/>
      <c r="J106" s="60"/>
      <c r="K106" s="61"/>
      <c r="L106" s="60"/>
      <c r="M106" s="62"/>
      <c r="N106" s="71"/>
      <c r="O106" s="70"/>
      <c r="P106" s="71"/>
      <c r="Q106" s="70"/>
      <c r="R106" s="77"/>
      <c r="S106" s="38" t="str">
        <f>IF(Vorlage!S106&lt;&gt;0,Vorlage!S106,"")</f>
        <v/>
      </c>
      <c r="T106" s="39"/>
      <c r="U106" s="14" t="str">
        <f t="shared" si="8"/>
        <v/>
      </c>
    </row>
    <row r="107" spans="1:21" ht="15.2" hidden="1" customHeight="1">
      <c r="A107" s="45"/>
      <c r="B107" s="38" t="str">
        <f>IF(Vorlage!B107&lt;&gt;"",Vorlage!B107,"")</f>
        <v/>
      </c>
      <c r="C107" s="38"/>
      <c r="D107" s="69"/>
      <c r="E107" s="70"/>
      <c r="F107" s="71"/>
      <c r="G107" s="70"/>
      <c r="H107" s="71"/>
      <c r="I107" s="59"/>
      <c r="J107" s="60"/>
      <c r="K107" s="61"/>
      <c r="L107" s="60"/>
      <c r="M107" s="62"/>
      <c r="N107" s="71"/>
      <c r="O107" s="70"/>
      <c r="P107" s="71"/>
      <c r="Q107" s="70"/>
      <c r="R107" s="77"/>
      <c r="S107" s="38" t="str">
        <f>IF(Vorlage!S107&lt;&gt;0,Vorlage!S107,"")</f>
        <v/>
      </c>
      <c r="T107" s="39"/>
      <c r="U107" s="14" t="str">
        <f t="shared" si="8"/>
        <v/>
      </c>
    </row>
    <row r="108" spans="1:21" ht="15.2" hidden="1" customHeight="1">
      <c r="A108" s="45"/>
      <c r="B108" s="38" t="str">
        <f>IF(Vorlage!B108&lt;&gt;"",Vorlage!B108,"")</f>
        <v/>
      </c>
      <c r="C108" s="38"/>
      <c r="D108" s="69"/>
      <c r="E108" s="70"/>
      <c r="F108" s="71"/>
      <c r="G108" s="70"/>
      <c r="H108" s="71"/>
      <c r="I108" s="59"/>
      <c r="J108" s="60"/>
      <c r="K108" s="61"/>
      <c r="L108" s="60"/>
      <c r="M108" s="62"/>
      <c r="N108" s="71"/>
      <c r="O108" s="70"/>
      <c r="P108" s="71"/>
      <c r="Q108" s="70"/>
      <c r="R108" s="77"/>
      <c r="S108" s="38" t="str">
        <f>IF(Vorlage!S108&lt;&gt;0,Vorlage!S108,"")</f>
        <v/>
      </c>
      <c r="T108" s="39"/>
      <c r="U108" s="14" t="str">
        <f t="shared" si="8"/>
        <v/>
      </c>
    </row>
    <row r="109" spans="1:21" ht="15.2" hidden="1" customHeight="1">
      <c r="A109" s="45"/>
      <c r="B109" s="38" t="str">
        <f>IF(Vorlage!B109&lt;&gt;"",Vorlage!B109,"")</f>
        <v/>
      </c>
      <c r="C109" s="38"/>
      <c r="D109" s="69"/>
      <c r="E109" s="70"/>
      <c r="F109" s="71"/>
      <c r="G109" s="70"/>
      <c r="H109" s="71"/>
      <c r="I109" s="59"/>
      <c r="J109" s="60"/>
      <c r="K109" s="61"/>
      <c r="L109" s="60"/>
      <c r="M109" s="62"/>
      <c r="N109" s="71"/>
      <c r="O109" s="70"/>
      <c r="P109" s="71"/>
      <c r="Q109" s="70"/>
      <c r="R109" s="77"/>
      <c r="S109" s="38" t="str">
        <f>IF(Vorlage!S109&lt;&gt;0,Vorlage!S109,"")</f>
        <v/>
      </c>
      <c r="T109" s="39"/>
      <c r="U109" s="14" t="str">
        <f t="shared" si="8"/>
        <v/>
      </c>
    </row>
    <row r="110" spans="1:21" ht="15" hidden="1" customHeight="1">
      <c r="A110" s="45"/>
      <c r="B110" s="38" t="str">
        <f>IF(Vorlage!B110&lt;&gt;"",Vorlage!B110,"")</f>
        <v/>
      </c>
      <c r="C110" s="38"/>
      <c r="D110" s="69"/>
      <c r="E110" s="70"/>
      <c r="F110" s="71"/>
      <c r="G110" s="70"/>
      <c r="H110" s="71"/>
      <c r="I110" s="59"/>
      <c r="J110" s="60"/>
      <c r="K110" s="61"/>
      <c r="L110" s="60"/>
      <c r="M110" s="62"/>
      <c r="N110" s="71"/>
      <c r="O110" s="70"/>
      <c r="P110" s="71"/>
      <c r="Q110" s="70"/>
      <c r="R110" s="77"/>
      <c r="S110" s="38" t="str">
        <f>IF(Vorlage!S110&lt;&gt;0,Vorlage!S110,"")</f>
        <v/>
      </c>
      <c r="T110" s="39"/>
      <c r="U110" s="14" t="str">
        <f t="shared" si="8"/>
        <v/>
      </c>
    </row>
    <row r="111" spans="1:21" ht="15" hidden="1" customHeight="1">
      <c r="A111" s="45"/>
      <c r="B111" s="38" t="str">
        <f>IF(Vorlage!B111&lt;&gt;"",Vorlage!B111,"")</f>
        <v/>
      </c>
      <c r="C111" s="38"/>
      <c r="D111" s="69"/>
      <c r="E111" s="70"/>
      <c r="F111" s="71"/>
      <c r="G111" s="70"/>
      <c r="H111" s="71"/>
      <c r="I111" s="59"/>
      <c r="J111" s="60"/>
      <c r="K111" s="61"/>
      <c r="L111" s="60"/>
      <c r="M111" s="62"/>
      <c r="N111" s="71"/>
      <c r="O111" s="70"/>
      <c r="P111" s="71"/>
      <c r="Q111" s="70"/>
      <c r="R111" s="77"/>
      <c r="S111" s="38" t="str">
        <f>IF(Vorlage!S111&lt;&gt;0,Vorlage!S111,"")</f>
        <v/>
      </c>
      <c r="T111" s="39"/>
      <c r="U111" s="14" t="str">
        <f t="shared" si="8"/>
        <v/>
      </c>
    </row>
    <row r="112" spans="1:21" ht="15" hidden="1" customHeight="1">
      <c r="A112" s="45"/>
      <c r="B112" s="38" t="str">
        <f>IF(Vorlage!B112&lt;&gt;"",Vorlage!B112,"")</f>
        <v/>
      </c>
      <c r="C112" s="38"/>
      <c r="D112" s="69"/>
      <c r="E112" s="70"/>
      <c r="F112" s="71"/>
      <c r="G112" s="70"/>
      <c r="H112" s="71"/>
      <c r="I112" s="59"/>
      <c r="J112" s="60"/>
      <c r="K112" s="61"/>
      <c r="L112" s="60"/>
      <c r="M112" s="62"/>
      <c r="N112" s="71"/>
      <c r="O112" s="70"/>
      <c r="P112" s="71"/>
      <c r="Q112" s="70"/>
      <c r="R112" s="77"/>
      <c r="S112" s="38" t="str">
        <f>IF(Vorlage!S112&lt;&gt;0,Vorlage!S112,"")</f>
        <v/>
      </c>
      <c r="T112" s="39"/>
      <c r="U112" s="14" t="str">
        <f t="shared" si="8"/>
        <v/>
      </c>
    </row>
    <row r="113" spans="1:21" ht="15" hidden="1" customHeight="1">
      <c r="A113" s="45"/>
      <c r="B113" s="38" t="str">
        <f>IF(Vorlage!B113&lt;&gt;"",Vorlage!B113,"")</f>
        <v/>
      </c>
      <c r="C113" s="38"/>
      <c r="D113" s="69"/>
      <c r="E113" s="70"/>
      <c r="F113" s="71"/>
      <c r="G113" s="70"/>
      <c r="H113" s="71"/>
      <c r="I113" s="59"/>
      <c r="J113" s="60"/>
      <c r="K113" s="61"/>
      <c r="L113" s="60"/>
      <c r="M113" s="62"/>
      <c r="N113" s="71"/>
      <c r="O113" s="70"/>
      <c r="P113" s="71"/>
      <c r="Q113" s="70"/>
      <c r="R113" s="77"/>
      <c r="S113" s="38" t="str">
        <f>IF(Vorlage!S113&lt;&gt;0,Vorlage!S113,"")</f>
        <v/>
      </c>
      <c r="T113" s="39"/>
      <c r="U113" s="14" t="str">
        <f t="shared" si="8"/>
        <v/>
      </c>
    </row>
    <row r="114" spans="1:21" ht="15" hidden="1" customHeight="1">
      <c r="A114" s="45"/>
      <c r="B114" s="38" t="str">
        <f>IF(Vorlage!B114&lt;&gt;"",Vorlage!B114,"")</f>
        <v/>
      </c>
      <c r="C114" s="38"/>
      <c r="D114" s="69"/>
      <c r="E114" s="70"/>
      <c r="F114" s="71"/>
      <c r="G114" s="70"/>
      <c r="H114" s="71"/>
      <c r="I114" s="59"/>
      <c r="J114" s="60"/>
      <c r="K114" s="61"/>
      <c r="L114" s="60"/>
      <c r="M114" s="62"/>
      <c r="N114" s="71"/>
      <c r="O114" s="70"/>
      <c r="P114" s="71"/>
      <c r="Q114" s="70"/>
      <c r="R114" s="77"/>
      <c r="S114" s="38" t="str">
        <f>IF(Vorlage!S114&lt;&gt;0,Vorlage!S114,"")</f>
        <v/>
      </c>
      <c r="T114" s="39"/>
      <c r="U114" s="14" t="str">
        <f t="shared" si="8"/>
        <v/>
      </c>
    </row>
    <row r="115" spans="1:21" ht="15.2" customHeight="1" thickBot="1">
      <c r="A115" s="46"/>
      <c r="B115" s="40"/>
      <c r="C115" s="40"/>
      <c r="D115" s="72"/>
      <c r="E115" s="73"/>
      <c r="F115" s="73"/>
      <c r="G115" s="73"/>
      <c r="H115" s="73"/>
      <c r="I115" s="63"/>
      <c r="J115" s="64"/>
      <c r="K115" s="64"/>
      <c r="L115" s="64"/>
      <c r="M115" s="65"/>
      <c r="N115" s="73"/>
      <c r="O115" s="73"/>
      <c r="P115" s="73"/>
      <c r="Q115" s="73"/>
      <c r="R115" s="78"/>
      <c r="S115" s="40"/>
      <c r="T115" s="41"/>
    </row>
    <row r="116" spans="1:21" ht="15.2" customHeight="1"/>
    <row r="117" spans="1:21" ht="15.2" customHeight="1"/>
    <row r="118" spans="1:21" ht="15.2" customHeight="1"/>
    <row r="119" spans="1:21" ht="15.2" customHeight="1"/>
    <row r="120" spans="1:21" ht="15.2" customHeight="1"/>
    <row r="121" spans="1:21" ht="15.2" customHeight="1"/>
    <row r="122" spans="1:21" ht="15.2" customHeight="1"/>
    <row r="123" spans="1:21" ht="15.2" customHeight="1"/>
    <row r="124" spans="1:21" ht="15.2" customHeight="1"/>
    <row r="125" spans="1:21" ht="15.2" customHeight="1"/>
    <row r="126" spans="1:21" ht="15.2" customHeight="1"/>
    <row r="127" spans="1:21" ht="15.2" customHeight="1"/>
    <row r="128" spans="1:21" ht="15.2" customHeight="1"/>
    <row r="129" ht="15.2" customHeight="1"/>
    <row r="130" ht="15.2" customHeight="1"/>
    <row r="131" ht="15.2" customHeight="1"/>
    <row r="132" ht="15.2" customHeight="1"/>
    <row r="133" ht="15.2" customHeight="1"/>
    <row r="134" ht="15.2" customHeight="1"/>
    <row r="135" ht="15.2" customHeight="1"/>
    <row r="136" ht="15.2" customHeight="1"/>
    <row r="137" ht="15.2" customHeight="1"/>
    <row r="138" ht="15.2" customHeight="1"/>
    <row r="139" ht="15.2" customHeight="1"/>
    <row r="140" ht="15.2" customHeight="1"/>
    <row r="141" ht="15.2" customHeight="1"/>
    <row r="142" ht="15.2" customHeight="1"/>
    <row r="143" ht="15.2" customHeight="1"/>
    <row r="144" ht="15.2" customHeight="1"/>
    <row r="145" ht="15.2" customHeight="1"/>
    <row r="146" ht="15.2" customHeight="1"/>
    <row r="147" ht="15.2" customHeight="1"/>
    <row r="148" ht="15.2" customHeight="1"/>
    <row r="149" ht="15.2" customHeight="1"/>
    <row r="150" ht="15.2" customHeight="1"/>
    <row r="151" ht="15.2" customHeight="1"/>
    <row r="152" ht="15.2" customHeight="1"/>
    <row r="153" ht="15.2" customHeight="1"/>
    <row r="154" ht="15.2" customHeight="1"/>
    <row r="155" ht="15.2" customHeight="1"/>
    <row r="156" ht="15.2" customHeight="1"/>
    <row r="157" ht="15.2" customHeight="1"/>
    <row r="158" ht="15.2" customHeight="1"/>
    <row r="159" ht="15.2" customHeight="1"/>
    <row r="160" ht="15.2" customHeight="1"/>
    <row r="161" ht="15.2" customHeight="1"/>
    <row r="162" ht="15.2" customHeight="1"/>
    <row r="163" ht="15.2" customHeight="1"/>
    <row r="164" ht="15.2" customHeight="1"/>
    <row r="165" ht="15.2" customHeight="1"/>
    <row r="166" ht="15.2" customHeight="1"/>
    <row r="167" ht="15.2" customHeight="1"/>
    <row r="168" ht="15.2" customHeight="1"/>
    <row r="169" ht="15.2" customHeight="1"/>
    <row r="170" ht="15.2" customHeight="1"/>
    <row r="171" ht="15.2" customHeight="1"/>
    <row r="172" ht="15.2" customHeight="1"/>
    <row r="173" ht="15.2" customHeight="1"/>
    <row r="174" ht="15.2" customHeight="1"/>
    <row r="175" ht="15.2" customHeight="1"/>
    <row r="176" ht="15.2" customHeight="1"/>
    <row r="177" ht="15.2" customHeight="1"/>
    <row r="178" ht="15.2" customHeight="1"/>
    <row r="179" ht="15.2" customHeight="1"/>
    <row r="180" ht="15.2" customHeight="1"/>
    <row r="181" ht="15.2" customHeight="1"/>
    <row r="182" ht="15.2" customHeight="1"/>
    <row r="183" ht="15.2" customHeight="1"/>
    <row r="184" ht="15.2" customHeight="1"/>
    <row r="185" ht="15.2" customHeight="1"/>
    <row r="186" ht="15.2" customHeight="1"/>
    <row r="187" ht="15.2" customHeight="1"/>
    <row r="188" ht="15.2" customHeight="1"/>
    <row r="189" ht="15.2" customHeight="1"/>
    <row r="190" ht="15.2" customHeight="1"/>
    <row r="191" ht="15.2" customHeight="1"/>
    <row r="192" ht="15.2" customHeight="1"/>
    <row r="193" ht="15.2" customHeight="1"/>
    <row r="194" ht="15.2" customHeight="1"/>
    <row r="195" ht="15.2" customHeight="1"/>
    <row r="196" ht="15.2" customHeight="1"/>
    <row r="197" ht="15.2" customHeight="1"/>
    <row r="198" ht="15.2" customHeight="1"/>
    <row r="199" ht="15.2" customHeight="1"/>
    <row r="200" ht="15.2" customHeight="1"/>
    <row r="201" ht="15.2" customHeight="1"/>
    <row r="202" ht="15.2" customHeight="1"/>
    <row r="203" ht="15.2" customHeight="1"/>
    <row r="204" ht="15.2" customHeight="1"/>
    <row r="205" ht="15.2" customHeight="1"/>
    <row r="206" ht="15.2" customHeight="1"/>
    <row r="207" ht="15.2" customHeight="1"/>
    <row r="208" ht="15.2" customHeight="1"/>
    <row r="209" ht="15.2" customHeight="1"/>
    <row r="210" ht="15.2" customHeight="1"/>
    <row r="211" ht="15.2" customHeight="1"/>
    <row r="212" ht="15.2" customHeight="1"/>
    <row r="213" ht="15.2" customHeight="1"/>
    <row r="214" ht="15.2" customHeight="1"/>
    <row r="215" ht="15.2" customHeight="1"/>
    <row r="216" ht="15.2" customHeight="1"/>
    <row r="217" ht="15.2" customHeight="1"/>
    <row r="218" ht="15.2" customHeight="1"/>
    <row r="219" ht="15.2" customHeight="1"/>
    <row r="220" ht="15.2" customHeight="1"/>
    <row r="221" ht="15.2" customHeight="1"/>
    <row r="222" ht="15.2" customHeight="1"/>
    <row r="223" ht="15.2" customHeight="1"/>
    <row r="224" ht="15.2" customHeight="1"/>
    <row r="225" ht="15.2" customHeight="1"/>
    <row r="226" ht="15.2" customHeight="1"/>
    <row r="227" ht="15.2" customHeight="1"/>
    <row r="228" ht="15.2" customHeight="1"/>
    <row r="229" ht="15.2" customHeight="1"/>
    <row r="230" ht="15.2" customHeight="1"/>
    <row r="231" ht="15.2" customHeight="1"/>
    <row r="232" ht="15.2" customHeight="1"/>
    <row r="233" ht="15.2" customHeight="1"/>
    <row r="234" ht="15.2" customHeight="1"/>
    <row r="235" ht="15.2" customHeight="1"/>
    <row r="236" ht="15.2" customHeight="1"/>
    <row r="237" ht="15.2" customHeight="1"/>
    <row r="238" ht="15.2" customHeight="1"/>
    <row r="239" ht="15.2" customHeight="1"/>
    <row r="240" ht="15.2" customHeight="1"/>
    <row r="241" ht="15.2" customHeight="1"/>
    <row r="242" ht="15.2" customHeight="1"/>
    <row r="243" ht="15.2" customHeight="1"/>
    <row r="244" ht="15.2" customHeight="1"/>
    <row r="245" ht="15.2" customHeight="1"/>
    <row r="246" ht="15.2" customHeight="1"/>
    <row r="247" ht="15.2" customHeight="1"/>
    <row r="248" ht="15.2" customHeight="1"/>
    <row r="249" ht="15.2" customHeight="1"/>
    <row r="250" ht="15.2" customHeight="1"/>
    <row r="251" ht="15.2" customHeight="1"/>
    <row r="252" ht="15.2" customHeight="1"/>
    <row r="253" ht="15.2" customHeight="1"/>
    <row r="254" ht="15.2" customHeight="1"/>
    <row r="255" ht="15.2" customHeight="1"/>
    <row r="256" ht="15.2" customHeight="1"/>
    <row r="257" ht="15.2" customHeight="1"/>
    <row r="258" ht="15.2" customHeight="1"/>
    <row r="259" ht="15.2" customHeight="1"/>
    <row r="260" ht="15.2" customHeight="1"/>
    <row r="261" ht="15.2" customHeight="1"/>
    <row r="262" ht="15.2" customHeight="1"/>
    <row r="263" ht="15.2" customHeight="1"/>
    <row r="264" ht="15.2" customHeight="1"/>
    <row r="265" ht="15.2" customHeight="1"/>
    <row r="266" ht="15.2" customHeight="1"/>
    <row r="267" ht="15.2" customHeight="1"/>
    <row r="268" ht="15.2" customHeight="1"/>
    <row r="269" ht="15.2" customHeight="1"/>
    <row r="270" ht="15.2" customHeight="1"/>
    <row r="271" ht="15.2" customHeight="1"/>
    <row r="272" ht="15.2" customHeight="1"/>
    <row r="273" ht="15.2" customHeight="1"/>
    <row r="274" ht="15.2" customHeight="1"/>
    <row r="275" ht="15.2" customHeight="1"/>
    <row r="276" ht="15.2" customHeight="1"/>
    <row r="277" ht="15.2" customHeight="1"/>
    <row r="278" ht="15.2" customHeight="1"/>
    <row r="279" ht="15.2" customHeight="1"/>
    <row r="280" ht="15.2" customHeight="1"/>
    <row r="281" ht="15.2" customHeight="1"/>
    <row r="282" ht="15.2" customHeight="1"/>
    <row r="283" ht="15.2" customHeight="1"/>
    <row r="284" ht="15.2" customHeight="1"/>
    <row r="285" ht="15.2" customHeight="1"/>
    <row r="286" ht="15.2" customHeight="1"/>
    <row r="287" ht="15.2" customHeight="1"/>
    <row r="288" ht="15.2" customHeight="1"/>
    <row r="289" ht="15.2" customHeight="1"/>
    <row r="290" ht="15.2" customHeight="1"/>
    <row r="291" ht="15.2" customHeight="1"/>
    <row r="292" ht="15.2" customHeight="1"/>
    <row r="293" ht="15.2" customHeight="1"/>
    <row r="294" ht="15.2" customHeight="1"/>
    <row r="295" ht="15.2" customHeight="1"/>
    <row r="296" ht="15.2" customHeight="1"/>
    <row r="297" ht="15.2" customHeight="1"/>
    <row r="298" ht="15.2" customHeight="1"/>
    <row r="299" ht="15.2" customHeight="1"/>
    <row r="300" ht="15.2" customHeight="1"/>
    <row r="301" ht="15.2" customHeight="1"/>
    <row r="302" ht="15.2" customHeight="1"/>
    <row r="303" ht="15.2" customHeight="1"/>
    <row r="304" ht="15.2" customHeight="1"/>
    <row r="305" ht="15.2" customHeight="1"/>
    <row r="306" ht="15.2" customHeight="1"/>
    <row r="307" ht="15.2" customHeight="1"/>
    <row r="308" ht="15.2" customHeight="1"/>
    <row r="309" ht="15.2" customHeight="1"/>
    <row r="310" ht="15.2" customHeight="1"/>
    <row r="311" ht="15.2" customHeight="1"/>
    <row r="312" ht="15.2" customHeight="1"/>
    <row r="313" ht="15.2" customHeight="1"/>
    <row r="314" ht="15.2" customHeight="1"/>
    <row r="315" ht="15.2" customHeight="1"/>
    <row r="316" ht="15.2" customHeight="1"/>
    <row r="317" ht="15.2" customHeight="1"/>
    <row r="318" ht="15.2" customHeight="1"/>
    <row r="319" ht="15.2" customHeight="1"/>
    <row r="320" ht="15.2" customHeight="1"/>
    <row r="321" ht="15.2" customHeight="1"/>
    <row r="322" ht="15.2" customHeight="1"/>
    <row r="323" ht="15.2" customHeight="1"/>
    <row r="324" ht="15.2" customHeight="1"/>
    <row r="325" ht="15.2" customHeight="1"/>
    <row r="326" ht="15.2" customHeight="1"/>
    <row r="327" ht="15.2" customHeight="1"/>
    <row r="328" ht="15.2" customHeight="1"/>
    <row r="329" ht="15.2" customHeight="1"/>
    <row r="330" ht="15.2" customHeight="1"/>
    <row r="331" ht="15.2" customHeight="1"/>
    <row r="332" ht="15.2" customHeight="1"/>
    <row r="333" ht="15.2" customHeight="1"/>
    <row r="334" ht="15.2" customHeight="1"/>
    <row r="335" ht="15.2" customHeight="1"/>
    <row r="336" ht="15.2" customHeight="1"/>
    <row r="337" ht="15.2" customHeight="1"/>
    <row r="338" ht="15.2" customHeight="1"/>
    <row r="339" ht="15.2" customHeight="1"/>
    <row r="340" ht="15.2" customHeight="1"/>
    <row r="341" ht="15.2" customHeight="1"/>
    <row r="342" ht="15.2" customHeight="1"/>
    <row r="343" ht="15.2" customHeight="1"/>
    <row r="344" ht="15.2" customHeight="1"/>
    <row r="345" ht="15.2" customHeight="1"/>
    <row r="346" ht="15.2" customHeight="1"/>
    <row r="347" ht="15.2" customHeight="1"/>
    <row r="348" ht="15.2" customHeight="1"/>
    <row r="349" ht="15.2" customHeight="1"/>
    <row r="350" ht="15.2" customHeight="1"/>
    <row r="351" ht="15.2" customHeight="1"/>
    <row r="352" ht="15.2" customHeight="1"/>
    <row r="353" ht="15.2" customHeight="1"/>
    <row r="354" ht="15.2" customHeight="1"/>
    <row r="355" ht="15.2" customHeight="1"/>
    <row r="356" ht="15.2" customHeight="1"/>
    <row r="357" ht="15.2" customHeight="1"/>
    <row r="358" ht="15.2" customHeight="1"/>
    <row r="359" ht="15.2" customHeight="1"/>
    <row r="360" ht="15.2" customHeight="1"/>
    <row r="361" ht="15.2" customHeight="1"/>
    <row r="362" ht="15.2" customHeight="1"/>
    <row r="363" ht="15.2" customHeight="1"/>
    <row r="364" ht="15.2" customHeight="1"/>
    <row r="365" ht="15.2" customHeight="1"/>
    <row r="366" ht="15.2" customHeight="1"/>
    <row r="367" ht="15.2" customHeight="1"/>
    <row r="368" ht="15.2" customHeight="1"/>
    <row r="369" ht="15.2" customHeight="1"/>
    <row r="370" ht="15.2" customHeight="1"/>
    <row r="371" ht="15.2" customHeight="1"/>
    <row r="372" ht="15.2" customHeight="1"/>
    <row r="373" ht="15.2" customHeight="1"/>
    <row r="374" ht="15.2" customHeight="1"/>
    <row r="375" ht="15.2" customHeight="1"/>
    <row r="376" ht="15.2" customHeight="1"/>
    <row r="377" ht="15.2" customHeight="1"/>
    <row r="378" ht="15.2" customHeight="1"/>
    <row r="379" ht="15.2" customHeight="1"/>
    <row r="380" ht="15.2" customHeight="1"/>
    <row r="381" ht="15.2" customHeight="1"/>
    <row r="382" ht="15.2" customHeight="1"/>
    <row r="383" ht="15.2" customHeight="1"/>
    <row r="384" ht="15.2" customHeight="1"/>
    <row r="385" ht="15.2" customHeight="1"/>
    <row r="386" ht="15.2" customHeight="1"/>
    <row r="387" ht="15.2" customHeight="1"/>
    <row r="388" ht="15.2" customHeight="1"/>
    <row r="389" ht="15.2" customHeight="1"/>
    <row r="390" ht="15.2" customHeight="1"/>
    <row r="391" ht="15.2" customHeight="1"/>
    <row r="392" ht="15.2" customHeight="1"/>
    <row r="393" ht="15.2" customHeight="1"/>
    <row r="394" ht="15.2" customHeight="1"/>
    <row r="395" ht="15.2" customHeight="1"/>
    <row r="396" ht="15.2" customHeight="1"/>
    <row r="397" ht="15.2" customHeight="1"/>
    <row r="398" ht="15.2" customHeight="1"/>
    <row r="399" ht="15.2" customHeight="1"/>
    <row r="400" ht="15.2" customHeight="1"/>
    <row r="401" ht="15.2" customHeight="1"/>
    <row r="402" ht="15.2" customHeight="1"/>
    <row r="403" ht="15.2" customHeight="1"/>
    <row r="404" ht="15.2" customHeight="1"/>
    <row r="405" ht="15.2" customHeight="1"/>
    <row r="406" ht="15.2" customHeight="1"/>
    <row r="407" ht="15.2" customHeight="1"/>
    <row r="408" ht="15.2" customHeight="1"/>
    <row r="409" ht="15.2" customHeight="1"/>
    <row r="410" ht="15.2" customHeight="1"/>
    <row r="411" ht="15.2" customHeight="1"/>
    <row r="412" ht="15.2" customHeight="1"/>
    <row r="413" ht="15.2" customHeight="1"/>
    <row r="414" ht="15.2" customHeight="1"/>
    <row r="415" ht="15.2" customHeight="1"/>
    <row r="416" ht="15.2" customHeight="1"/>
    <row r="417" ht="15.2" customHeight="1"/>
    <row r="418" ht="15.2" customHeight="1"/>
    <row r="419" ht="15.2" customHeight="1"/>
    <row r="420" ht="15.2" customHeight="1"/>
    <row r="421" ht="15.2" customHeight="1"/>
    <row r="422" ht="15.2" customHeight="1"/>
    <row r="423" ht="15.2" customHeight="1"/>
    <row r="424" ht="15.2" customHeight="1"/>
    <row r="425" ht="15.2" customHeight="1"/>
    <row r="426" ht="15.2" customHeight="1"/>
    <row r="427" ht="15.2" customHeight="1"/>
    <row r="428" ht="15.2" customHeight="1"/>
    <row r="429" ht="15.2" customHeight="1"/>
    <row r="430" ht="15.2" customHeight="1"/>
    <row r="431" ht="15.2" customHeight="1"/>
    <row r="432" ht="15.2" customHeight="1"/>
    <row r="433" ht="15.2" customHeight="1"/>
    <row r="434" ht="15.2" customHeight="1"/>
    <row r="435" ht="15.2" customHeight="1"/>
    <row r="436" ht="15.2" customHeight="1"/>
    <row r="437" ht="15.2" customHeight="1"/>
    <row r="438" ht="15.2" customHeight="1"/>
    <row r="439" ht="15.2" customHeight="1"/>
    <row r="440" ht="15.2" customHeight="1"/>
    <row r="441" ht="15.2" customHeight="1"/>
    <row r="442" ht="15.2" customHeight="1"/>
    <row r="443" ht="15.2" customHeight="1"/>
    <row r="444" ht="15.2" customHeight="1"/>
    <row r="445" ht="15.2" customHeight="1"/>
    <row r="446" ht="15.2" customHeight="1"/>
    <row r="447" ht="15.2" customHeight="1"/>
    <row r="448" ht="15.2" customHeight="1"/>
    <row r="449" ht="15.2" customHeight="1"/>
    <row r="450" ht="15.2" customHeight="1"/>
    <row r="451" ht="15.2" customHeight="1"/>
    <row r="452" ht="15.2" customHeight="1"/>
    <row r="453" ht="15.2" customHeight="1"/>
    <row r="454" ht="15.2" customHeight="1"/>
    <row r="455" ht="15.2" customHeight="1"/>
    <row r="456" ht="15.2" customHeight="1"/>
    <row r="457" ht="15.2" customHeight="1"/>
    <row r="458" ht="15.2" customHeight="1"/>
    <row r="459" ht="15.2" customHeight="1"/>
    <row r="460" ht="15.2" customHeight="1"/>
    <row r="461" ht="15.2" customHeight="1"/>
    <row r="462" ht="15.2" customHeight="1"/>
    <row r="463" ht="15.2" customHeight="1"/>
    <row r="464" ht="15.2" customHeight="1"/>
    <row r="465" ht="15.2" customHeight="1"/>
    <row r="466" ht="15.2" customHeight="1"/>
    <row r="467" ht="15.2" customHeight="1"/>
    <row r="468" ht="15.2" customHeight="1"/>
    <row r="469" ht="15.2" customHeight="1"/>
    <row r="470" ht="15.2" customHeight="1"/>
    <row r="471" ht="15.2" customHeight="1"/>
    <row r="472" ht="15.2" customHeight="1"/>
    <row r="473" ht="15.2" customHeight="1"/>
    <row r="474" ht="15.2" customHeight="1"/>
    <row r="475" ht="15.2" customHeight="1"/>
    <row r="476" ht="15.2" customHeight="1"/>
    <row r="477" ht="15.2" customHeight="1"/>
    <row r="478" ht="15.2" customHeight="1"/>
    <row r="479" ht="15.2" customHeight="1"/>
    <row r="480" ht="15.2" customHeight="1"/>
    <row r="481" ht="15.2" customHeight="1"/>
    <row r="482" ht="15.2" customHeight="1"/>
    <row r="483" ht="15.2" customHeight="1"/>
    <row r="484" ht="15.2" customHeight="1"/>
    <row r="485" ht="15.2" customHeight="1"/>
    <row r="486" ht="15.2" customHeight="1"/>
    <row r="487" ht="15.2" customHeight="1"/>
    <row r="488" ht="15.2" customHeight="1"/>
    <row r="489" ht="15.2" customHeight="1"/>
    <row r="490" ht="15.2" customHeight="1"/>
    <row r="491" ht="15.2" customHeight="1"/>
    <row r="492" ht="15.2" customHeight="1"/>
    <row r="493" ht="15.2" customHeight="1"/>
    <row r="494" ht="15.2" customHeight="1"/>
    <row r="495" ht="15.2" customHeight="1"/>
    <row r="496" ht="15.2" customHeight="1"/>
    <row r="497" ht="15.2" customHeight="1"/>
    <row r="498" ht="15.2" customHeight="1"/>
    <row r="499" ht="15.2" customHeight="1"/>
    <row r="500" ht="15.2" customHeight="1"/>
    <row r="501" ht="15.2" customHeight="1"/>
    <row r="502" ht="15.2" customHeight="1"/>
    <row r="503" ht="15.2" customHeight="1"/>
    <row r="504" ht="15.2" customHeight="1"/>
    <row r="505" ht="15.2" customHeight="1"/>
    <row r="506" ht="15.2" customHeight="1"/>
    <row r="507" ht="15.2" customHeight="1"/>
    <row r="508" ht="15.2" customHeight="1"/>
    <row r="509" ht="15.2" customHeight="1"/>
    <row r="510" ht="15.2" customHeight="1"/>
    <row r="511" ht="15.2" customHeight="1"/>
    <row r="512" ht="15.2" customHeight="1"/>
    <row r="513" ht="15.2" customHeight="1"/>
    <row r="514" ht="15.2" customHeight="1"/>
    <row r="515" ht="15.2" customHeight="1"/>
    <row r="516" ht="15.2" customHeight="1"/>
    <row r="517" ht="15.2" customHeight="1"/>
    <row r="518" ht="15.2" customHeight="1"/>
    <row r="519" ht="15.2" customHeight="1"/>
    <row r="520" ht="15.2" customHeight="1"/>
    <row r="521" ht="15.2" customHeight="1"/>
    <row r="522" ht="15.2" customHeight="1"/>
    <row r="523" ht="15.2" customHeight="1"/>
    <row r="524" ht="15.2" customHeight="1"/>
    <row r="525" ht="15.2" customHeight="1"/>
    <row r="526" ht="15.2" customHeight="1"/>
    <row r="527" ht="15.2" customHeight="1"/>
    <row r="528" ht="15.2" customHeight="1"/>
    <row r="529" ht="15.2" customHeight="1"/>
    <row r="530" ht="15.2" customHeight="1"/>
    <row r="531" ht="15.2" customHeight="1"/>
    <row r="532" ht="15.2" customHeight="1"/>
    <row r="533" ht="15.2" customHeight="1"/>
    <row r="534" ht="15.2" customHeight="1"/>
    <row r="535" ht="15.2" customHeight="1"/>
    <row r="536" ht="15.2" customHeight="1"/>
    <row r="537" ht="15.2" customHeight="1"/>
    <row r="538" ht="15.2" customHeight="1"/>
    <row r="539" ht="15.2" customHeight="1"/>
    <row r="540" ht="15.2" customHeight="1"/>
    <row r="541" ht="15.2" customHeight="1"/>
    <row r="542" ht="15.2" customHeight="1"/>
    <row r="543" ht="15.2" customHeight="1"/>
    <row r="544" ht="15.2" customHeight="1"/>
    <row r="545" ht="15.2" customHeight="1"/>
    <row r="546" ht="15.2" customHeight="1"/>
    <row r="547" ht="15.2" customHeight="1"/>
    <row r="548" ht="15.2" customHeight="1"/>
    <row r="549" ht="15.2" customHeight="1"/>
    <row r="550" ht="15.2" customHeight="1"/>
    <row r="551" ht="15.2" customHeight="1"/>
    <row r="552" ht="15.2" customHeight="1"/>
    <row r="553" ht="15.2" customHeight="1"/>
    <row r="554" ht="15.2" customHeight="1"/>
    <row r="555" ht="15.2" customHeight="1"/>
    <row r="556" ht="15.2" customHeight="1"/>
    <row r="557" ht="15.2" customHeight="1"/>
    <row r="558" ht="15.2" customHeight="1"/>
    <row r="559" ht="15.2" customHeight="1"/>
    <row r="560" ht="15.2" customHeight="1"/>
    <row r="561" ht="15.2" customHeight="1"/>
    <row r="562" ht="15.2" customHeight="1"/>
    <row r="563" ht="15.2" customHeight="1"/>
    <row r="564" ht="15.2" customHeight="1"/>
    <row r="565" ht="15.2" customHeight="1"/>
    <row r="566" ht="15.2" customHeight="1"/>
    <row r="567" ht="15.2" customHeight="1"/>
    <row r="568" ht="15.2" customHeight="1"/>
    <row r="569" ht="15.2" customHeight="1"/>
    <row r="570" ht="15.2" customHeight="1"/>
    <row r="571" ht="15.2" customHeight="1"/>
    <row r="572" ht="15.2" customHeight="1"/>
    <row r="573" ht="15.2" customHeight="1"/>
    <row r="574" ht="15.2" customHeight="1"/>
    <row r="575" ht="15.2" customHeight="1"/>
    <row r="576" ht="15.2" customHeight="1"/>
    <row r="577" ht="15.2" customHeight="1"/>
    <row r="578" ht="15.2" customHeight="1"/>
    <row r="579" ht="15.2" customHeight="1"/>
    <row r="580" ht="15.2" customHeight="1"/>
    <row r="581" ht="15.2" customHeight="1"/>
    <row r="582" ht="15.2" customHeight="1"/>
    <row r="583" ht="15.2" customHeight="1"/>
    <row r="584" ht="15.2" customHeight="1"/>
    <row r="585" ht="15.2" customHeight="1"/>
    <row r="586" ht="15.2" customHeight="1"/>
    <row r="587" ht="15.2" customHeight="1"/>
    <row r="588" ht="15.2" customHeight="1"/>
    <row r="589" ht="15.2" customHeight="1"/>
    <row r="590" ht="15.2" customHeight="1"/>
    <row r="591" ht="15.2" customHeight="1"/>
    <row r="592" ht="15.2" customHeight="1"/>
    <row r="593" ht="15.2" customHeight="1"/>
    <row r="594" ht="15.2" customHeight="1"/>
    <row r="595" ht="15.2" customHeight="1"/>
    <row r="596" ht="15.2" customHeight="1"/>
    <row r="597" ht="15.2" customHeight="1"/>
    <row r="598" ht="15.2" customHeight="1"/>
    <row r="599" ht="15.2" customHeight="1"/>
    <row r="600" ht="15.2" customHeight="1"/>
    <row r="601" ht="15.2" customHeight="1"/>
    <row r="602" ht="15.2" customHeight="1"/>
    <row r="603" ht="15.2" customHeight="1"/>
    <row r="604" ht="15.2" customHeight="1"/>
    <row r="605" ht="15.2" customHeight="1"/>
    <row r="606" ht="15.2" customHeight="1"/>
    <row r="607" ht="15.2" customHeight="1"/>
    <row r="608" ht="15.2" customHeight="1"/>
    <row r="609" ht="15.2" customHeight="1"/>
    <row r="610" ht="15.2" customHeight="1"/>
    <row r="611" ht="15.2" customHeight="1"/>
    <row r="612" ht="15.2" customHeight="1"/>
    <row r="613" ht="15.2" customHeight="1"/>
    <row r="614" ht="15.2" customHeight="1"/>
    <row r="615" ht="15.2" customHeight="1"/>
    <row r="616" ht="15.2" customHeight="1"/>
    <row r="617" ht="15.2" customHeight="1"/>
    <row r="618" ht="15.2" customHeight="1"/>
    <row r="619" ht="15.2" customHeight="1"/>
    <row r="620" ht="15.2" customHeight="1"/>
    <row r="621" ht="15.2" customHeight="1"/>
    <row r="622" ht="15.2" customHeight="1"/>
    <row r="623" ht="15.2" customHeight="1"/>
    <row r="624" ht="15.2" customHeight="1"/>
    <row r="625" ht="15.2" customHeight="1"/>
    <row r="626" ht="15.2" customHeight="1"/>
    <row r="627" ht="15.2" customHeight="1"/>
    <row r="628" ht="15.2" customHeight="1"/>
    <row r="629" ht="15.2" customHeight="1"/>
    <row r="630" ht="15.2" customHeight="1"/>
    <row r="631" ht="15.2" customHeight="1"/>
    <row r="632" ht="15.2" customHeight="1"/>
    <row r="633" ht="15.2" customHeight="1"/>
    <row r="634" ht="15.2" customHeight="1"/>
    <row r="635" ht="15.2" customHeight="1"/>
    <row r="636" ht="15.2" customHeight="1"/>
    <row r="637" ht="15.2" customHeight="1"/>
    <row r="638" ht="15.2" customHeight="1"/>
    <row r="639" ht="15.2" customHeight="1"/>
    <row r="640" ht="15.2" customHeight="1"/>
    <row r="641" ht="15.2" customHeight="1"/>
    <row r="642" ht="15.2" customHeight="1"/>
    <row r="643" ht="15.2" customHeight="1"/>
    <row r="644" ht="15.2" customHeight="1"/>
    <row r="645" ht="15.2" customHeight="1"/>
    <row r="646" ht="15.2" customHeight="1"/>
    <row r="647" ht="15.2" customHeight="1"/>
    <row r="648" ht="15.2" customHeight="1"/>
    <row r="649" ht="15.2" customHeight="1"/>
    <row r="650" ht="15.2" customHeight="1"/>
    <row r="651" ht="15.2" customHeight="1"/>
    <row r="652" ht="15.2" customHeight="1"/>
    <row r="653" ht="15.2" customHeight="1"/>
    <row r="654" ht="15.2" customHeight="1"/>
    <row r="655" ht="15.2" customHeight="1"/>
    <row r="656" ht="15.2" customHeight="1"/>
    <row r="657" ht="15.2" customHeight="1"/>
    <row r="658" ht="15.2" customHeight="1"/>
    <row r="659" ht="15.2" customHeight="1"/>
    <row r="660" ht="15.2" customHeight="1"/>
    <row r="661" ht="15.2" customHeight="1"/>
    <row r="662" ht="15.2" customHeight="1"/>
    <row r="663" ht="15.2" customHeight="1"/>
    <row r="664" ht="15.2" customHeight="1"/>
    <row r="665" ht="15.2" customHeight="1"/>
    <row r="666" ht="15.2" customHeight="1"/>
    <row r="667" ht="15.2" customHeight="1"/>
    <row r="668" ht="15.2" customHeight="1"/>
    <row r="669" ht="15.2" customHeight="1"/>
    <row r="670" ht="15.2" customHeight="1"/>
    <row r="671" ht="15.2" customHeight="1"/>
    <row r="672" ht="15.2" customHeight="1"/>
    <row r="673" ht="15.2" customHeight="1"/>
    <row r="674" ht="15.2" customHeight="1"/>
    <row r="675" ht="15.2" customHeight="1"/>
    <row r="676" ht="15.2" customHeight="1"/>
    <row r="677" ht="15.2" customHeight="1"/>
    <row r="678" ht="15.2" customHeight="1"/>
    <row r="679" ht="15.2" customHeight="1"/>
    <row r="680" ht="15.2" customHeight="1"/>
    <row r="681" ht="15.2" customHeight="1"/>
    <row r="682" ht="15.2" customHeight="1"/>
    <row r="683" ht="15.2" customHeight="1"/>
    <row r="684" ht="15.2" customHeight="1"/>
    <row r="685" ht="15.2" customHeight="1"/>
    <row r="686" ht="15.2" customHeight="1"/>
    <row r="687" ht="15.2" customHeight="1"/>
    <row r="688" ht="15.2" customHeight="1"/>
    <row r="689" ht="15.2" customHeight="1"/>
    <row r="690" ht="15.2" customHeight="1"/>
    <row r="691" ht="15.2" customHeight="1"/>
    <row r="692" ht="15.2" customHeight="1"/>
    <row r="693" ht="15.2" customHeight="1"/>
    <row r="694" ht="15.2" customHeight="1"/>
    <row r="695" ht="15.2" customHeight="1"/>
    <row r="696" ht="15.2" customHeight="1"/>
    <row r="697" ht="15.2" customHeight="1"/>
    <row r="698" ht="15.2" customHeight="1"/>
    <row r="699" ht="15.2" customHeight="1"/>
    <row r="700" ht="15.2" customHeight="1"/>
    <row r="701" ht="15.2" customHeight="1"/>
    <row r="702" ht="15.2" customHeight="1"/>
    <row r="703" ht="15.2" customHeight="1"/>
    <row r="704" ht="15.2" customHeight="1"/>
    <row r="705" ht="15.2" customHeight="1"/>
    <row r="706" ht="15.2" customHeight="1"/>
    <row r="707" ht="15.2" customHeight="1"/>
    <row r="708" ht="15.2" customHeight="1"/>
    <row r="709" ht="15.2" customHeight="1"/>
    <row r="710" ht="15.2" customHeight="1"/>
    <row r="711" ht="15.2" customHeight="1"/>
    <row r="712" ht="15.2" customHeight="1"/>
    <row r="713" ht="15.2" customHeight="1"/>
    <row r="714" ht="15.2" customHeight="1"/>
    <row r="715" ht="15.2" customHeight="1"/>
    <row r="716" ht="15.2" customHeight="1"/>
    <row r="717" ht="15.2" customHeight="1"/>
    <row r="718" ht="15.2" customHeight="1"/>
    <row r="719" ht="15.2" customHeight="1"/>
    <row r="720" ht="15.2" customHeight="1"/>
    <row r="721" ht="15.2" customHeight="1"/>
    <row r="722" ht="15.2" customHeight="1"/>
    <row r="723" ht="15.2" customHeight="1"/>
    <row r="724" ht="15.2" customHeight="1"/>
    <row r="725" ht="15.2" customHeight="1"/>
    <row r="726" ht="15.2" customHeight="1"/>
    <row r="727" ht="15.2" customHeight="1"/>
    <row r="728" ht="15.2" customHeight="1"/>
    <row r="729" ht="15.2" customHeight="1"/>
    <row r="730" ht="15.2" customHeight="1"/>
    <row r="731" ht="15.2" customHeight="1"/>
    <row r="732" ht="15.2" customHeight="1"/>
    <row r="733" ht="15.2" customHeight="1"/>
    <row r="734" ht="15.2" customHeight="1"/>
    <row r="735" ht="15.2" customHeight="1"/>
    <row r="736" ht="15.2" customHeight="1"/>
    <row r="737" ht="15.2" customHeight="1"/>
    <row r="738" ht="15.2" customHeight="1"/>
    <row r="739" ht="15.2" customHeight="1"/>
    <row r="740" ht="15.2" customHeight="1"/>
    <row r="741" ht="15.2" customHeight="1"/>
    <row r="742" ht="15.2" customHeight="1"/>
    <row r="743" ht="15.2" customHeight="1"/>
    <row r="744" ht="15.2" customHeight="1"/>
    <row r="745" ht="15.2" customHeight="1"/>
    <row r="746" ht="15.2" customHeight="1"/>
    <row r="747" ht="15.2" customHeight="1"/>
    <row r="748" ht="15.2" customHeight="1"/>
    <row r="749" ht="15.2" customHeight="1"/>
    <row r="750" ht="15.2" customHeight="1"/>
    <row r="751" ht="15.2" customHeight="1"/>
    <row r="752" ht="15.2" customHeight="1"/>
    <row r="753" ht="15.2" customHeight="1"/>
    <row r="754" ht="15.2" customHeight="1"/>
    <row r="755" ht="15.2" customHeight="1"/>
    <row r="756" ht="15.2" customHeight="1"/>
    <row r="757" ht="15.2" customHeight="1"/>
    <row r="758" ht="15.2" customHeight="1"/>
    <row r="759" ht="15.2" customHeight="1"/>
    <row r="760" ht="15.2" customHeight="1"/>
    <row r="761" ht="15.2" customHeight="1"/>
    <row r="762" ht="15.2" customHeight="1"/>
    <row r="763" ht="15.2" customHeight="1"/>
    <row r="764" ht="15.2" customHeight="1"/>
    <row r="765" ht="15.2" customHeight="1"/>
    <row r="766" ht="15.2" customHeight="1"/>
    <row r="767" ht="15.2" customHeight="1"/>
    <row r="768" ht="15.2" customHeight="1"/>
    <row r="769" ht="15.2" customHeight="1"/>
    <row r="770" ht="15.2" customHeight="1"/>
    <row r="771" ht="15.2" customHeight="1"/>
    <row r="772" ht="15.2" customHeight="1"/>
    <row r="773" ht="15.2" customHeight="1"/>
    <row r="774" ht="15.2" customHeight="1"/>
    <row r="775" ht="15.2" customHeight="1"/>
    <row r="776" ht="15.2" customHeight="1"/>
    <row r="777" ht="15.2" customHeight="1"/>
    <row r="778" ht="15.2" customHeight="1"/>
    <row r="779" ht="15.2" customHeight="1"/>
    <row r="780" ht="15.2" customHeight="1"/>
    <row r="781" ht="15.2" customHeight="1"/>
    <row r="782" ht="15.2" customHeight="1"/>
    <row r="783" ht="15.2" customHeight="1"/>
    <row r="784" ht="15.2" customHeight="1"/>
    <row r="785" ht="15.2" customHeight="1"/>
    <row r="786" ht="15.2" customHeight="1"/>
    <row r="787" ht="15.2" customHeight="1"/>
    <row r="788" ht="15.2" customHeight="1"/>
    <row r="789" ht="15.2" customHeight="1"/>
    <row r="790" ht="15.2" customHeight="1"/>
    <row r="791" ht="15.2" customHeight="1"/>
    <row r="792" ht="15.2" customHeight="1"/>
    <row r="793" ht="15.2" customHeight="1"/>
    <row r="794" ht="15.2" customHeight="1"/>
    <row r="795" ht="15.2" customHeight="1"/>
    <row r="796" ht="15.2" customHeight="1"/>
    <row r="797" ht="15.2" customHeight="1"/>
    <row r="798" ht="15.2" customHeight="1"/>
    <row r="799" ht="15.2" customHeight="1"/>
    <row r="800" ht="15.2" customHeight="1"/>
    <row r="801" ht="15.2" customHeight="1"/>
    <row r="802" ht="15.2" customHeight="1"/>
    <row r="803" ht="15.2" customHeight="1"/>
    <row r="804" ht="15.2" customHeight="1"/>
    <row r="805" ht="15.2" customHeight="1"/>
    <row r="806" ht="15.2" customHeight="1"/>
    <row r="807" ht="15.2" customHeight="1"/>
    <row r="808" ht="15.2" customHeight="1"/>
    <row r="809" ht="15.2" customHeight="1"/>
    <row r="810" ht="15.2" customHeight="1"/>
    <row r="811" ht="15.2" customHeight="1"/>
    <row r="812" ht="15.2" customHeight="1"/>
    <row r="813" ht="15.2" customHeight="1"/>
    <row r="814" ht="15.2" customHeight="1"/>
    <row r="815" ht="15.2" customHeight="1"/>
    <row r="816" ht="15.2" customHeight="1"/>
    <row r="817" ht="15.2" customHeight="1"/>
    <row r="818" ht="15.2" customHeight="1"/>
    <row r="819" ht="15.2" customHeight="1"/>
    <row r="820" ht="15.2" customHeight="1"/>
    <row r="821" ht="15.2" customHeight="1"/>
    <row r="822" ht="15.2" customHeight="1"/>
    <row r="823" ht="15.2" customHeight="1"/>
    <row r="824" ht="15.2" customHeight="1"/>
    <row r="825" ht="15.2" customHeight="1"/>
    <row r="826" ht="15.2" customHeight="1"/>
    <row r="827" ht="15.2" customHeight="1"/>
    <row r="828" ht="15.2" customHeight="1"/>
    <row r="829" ht="15.2" customHeight="1"/>
    <row r="830" ht="15.2" customHeight="1"/>
    <row r="831" ht="15.2" customHeight="1"/>
    <row r="832" ht="15.2" customHeight="1"/>
    <row r="833" ht="15.2" customHeight="1"/>
    <row r="834" ht="15.2" customHeight="1"/>
    <row r="835" ht="15.2" customHeight="1"/>
    <row r="836" ht="15.2" customHeight="1"/>
    <row r="837" ht="15.2" customHeight="1"/>
    <row r="838" ht="15.2" customHeight="1"/>
    <row r="839" ht="15.2" customHeight="1"/>
    <row r="840" ht="15.2" customHeight="1"/>
    <row r="841" ht="15.2" customHeight="1"/>
    <row r="842" ht="15.2" customHeight="1"/>
    <row r="843" ht="15.2" customHeight="1"/>
    <row r="844" ht="15.2" customHeight="1"/>
    <row r="845" ht="15.2" customHeight="1"/>
    <row r="846" ht="15.2" customHeight="1"/>
    <row r="847" ht="15.2" customHeight="1"/>
    <row r="848" ht="15.2" customHeight="1"/>
    <row r="849" ht="15.2" customHeight="1"/>
    <row r="850" ht="15.2" customHeight="1"/>
    <row r="851" ht="15.2" customHeight="1"/>
    <row r="852" ht="15.2" customHeight="1"/>
    <row r="853" ht="15.2" customHeight="1"/>
    <row r="854" ht="15.2" customHeight="1"/>
    <row r="855" ht="15.2" customHeight="1"/>
    <row r="856" ht="15.2" customHeight="1"/>
    <row r="857" ht="15.2" customHeight="1"/>
    <row r="858" ht="15.2" customHeight="1"/>
    <row r="859" ht="15.2" customHeight="1"/>
    <row r="860" ht="15.2" customHeight="1"/>
    <row r="861" ht="15.2" customHeight="1"/>
    <row r="862" ht="15.2" customHeight="1"/>
    <row r="863" ht="15.2" customHeight="1"/>
    <row r="864" ht="15.2" customHeight="1"/>
    <row r="865" ht="15.2" customHeight="1"/>
    <row r="866" ht="15.2" customHeight="1"/>
    <row r="867" ht="15.2" customHeight="1"/>
    <row r="868" ht="15.2" customHeight="1"/>
    <row r="869" ht="15.2" customHeight="1"/>
    <row r="870" ht="15.2" customHeight="1"/>
    <row r="871" ht="15.2" customHeight="1"/>
    <row r="872" ht="15.2" customHeight="1"/>
    <row r="873" ht="15.2" customHeight="1"/>
    <row r="874" ht="15.2" customHeight="1"/>
    <row r="875" ht="15.2" customHeight="1"/>
    <row r="876" ht="15.2" customHeight="1"/>
    <row r="877" ht="15.2" customHeight="1"/>
    <row r="878" ht="15.2" customHeight="1"/>
    <row r="879" ht="15.2" customHeight="1"/>
    <row r="880" ht="15.2" customHeight="1"/>
    <row r="881" ht="15.2" customHeight="1"/>
    <row r="882" ht="15.2" customHeight="1"/>
    <row r="883" ht="15.2" customHeight="1"/>
    <row r="884" ht="15.2" customHeight="1"/>
    <row r="885" ht="15.2" customHeight="1"/>
    <row r="886" ht="15.2" customHeight="1"/>
    <row r="887" ht="15.2" customHeight="1"/>
    <row r="888" ht="15.2" customHeight="1"/>
    <row r="889" ht="15.2" customHeight="1"/>
    <row r="890" ht="15.2" customHeight="1"/>
    <row r="891" ht="15.2" customHeight="1"/>
    <row r="892" ht="15.2" customHeight="1"/>
    <row r="893" ht="15.2" customHeight="1"/>
    <row r="894" ht="15.2" customHeight="1"/>
    <row r="895" ht="15.2" customHeight="1"/>
    <row r="896" ht="15.2" customHeight="1"/>
    <row r="897" ht="15.2" customHeight="1"/>
    <row r="898" ht="15.2" customHeight="1"/>
    <row r="899" ht="15.2" customHeight="1"/>
    <row r="900" ht="15.2" customHeight="1"/>
    <row r="901" ht="15.2" customHeight="1"/>
    <row r="902" ht="15.2" customHeight="1"/>
    <row r="903" ht="15.2" customHeight="1"/>
    <row r="904" ht="15.2" customHeight="1"/>
    <row r="905" ht="15.2" customHeight="1"/>
    <row r="906" ht="15.2" customHeight="1"/>
    <row r="907" ht="15.2" customHeight="1"/>
    <row r="908" ht="15.2" customHeight="1"/>
    <row r="909" ht="15.2" customHeight="1"/>
    <row r="910" ht="15.2" customHeight="1"/>
    <row r="911" ht="15.2" customHeight="1"/>
    <row r="912" ht="15.2" customHeight="1"/>
    <row r="913" ht="15.2" customHeight="1"/>
    <row r="914" ht="15.2" customHeight="1"/>
    <row r="915" ht="15.2" customHeight="1"/>
    <row r="916" ht="15.2" customHeight="1"/>
    <row r="917" ht="15.2" customHeight="1"/>
    <row r="918" ht="15.2" customHeight="1"/>
    <row r="919" ht="15.2" customHeight="1"/>
    <row r="920" ht="15.2" customHeight="1"/>
    <row r="921" ht="15.2" customHeight="1"/>
    <row r="922" ht="15.2" customHeight="1"/>
    <row r="923" ht="15.2" customHeight="1"/>
    <row r="924" ht="15.2" customHeight="1"/>
    <row r="925" ht="15.2" customHeight="1"/>
    <row r="926" ht="15.2" customHeight="1"/>
    <row r="927" ht="15.2" customHeight="1"/>
    <row r="928" ht="15.2" customHeight="1"/>
    <row r="929" ht="15.2" customHeight="1"/>
    <row r="930" ht="15.2" customHeight="1"/>
    <row r="931" ht="15.2" customHeight="1"/>
    <row r="932" ht="15.2" customHeight="1"/>
    <row r="933" ht="15.2" customHeight="1"/>
    <row r="934" ht="15.2" customHeight="1"/>
    <row r="935" ht="15.2" customHeight="1"/>
    <row r="936" ht="15.2" customHeight="1"/>
    <row r="937" ht="15.2" customHeight="1"/>
    <row r="938" ht="15.2" customHeight="1"/>
    <row r="939" ht="15.2" customHeight="1"/>
    <row r="940" ht="15.2" customHeight="1"/>
    <row r="941" ht="15.2" customHeight="1"/>
    <row r="942" ht="15.2" customHeight="1"/>
    <row r="943" ht="15.2" customHeight="1"/>
    <row r="944" ht="15.2" customHeight="1"/>
    <row r="945" ht="15.2" customHeight="1"/>
    <row r="946" ht="15.2" customHeight="1"/>
    <row r="947" ht="15.2" customHeight="1"/>
    <row r="948" ht="15.2" customHeight="1"/>
    <row r="949" ht="15.2" customHeight="1"/>
    <row r="950" ht="15.2" customHeight="1"/>
    <row r="951" ht="15.2" customHeight="1"/>
    <row r="952" ht="15.2" customHeight="1"/>
    <row r="953" ht="15.2" customHeight="1"/>
    <row r="954" ht="15.2" customHeight="1"/>
    <row r="955" ht="15.2" customHeight="1"/>
    <row r="956" ht="15.2" customHeight="1"/>
    <row r="957" ht="15.2" customHeight="1"/>
    <row r="958" ht="15.2" customHeight="1"/>
    <row r="959" ht="15.2" customHeight="1"/>
    <row r="960" ht="15.2" customHeight="1"/>
    <row r="961" ht="15.2" customHeight="1"/>
    <row r="962" ht="15.2" customHeight="1"/>
    <row r="963" ht="15.2" customHeight="1"/>
    <row r="964" ht="15.2" customHeight="1"/>
    <row r="965" ht="15.2" customHeight="1"/>
    <row r="966" ht="15.2" customHeight="1"/>
    <row r="967" ht="15.2" customHeight="1"/>
    <row r="968" ht="15.2" customHeight="1"/>
    <row r="969" ht="15.2" customHeight="1"/>
    <row r="970" ht="15.2" customHeight="1"/>
    <row r="971" ht="15.2" customHeight="1"/>
    <row r="972" ht="15.2" customHeight="1"/>
    <row r="973" ht="15.2" customHeight="1"/>
    <row r="974" ht="15.2" customHeight="1"/>
    <row r="975" ht="15.2" customHeight="1"/>
    <row r="976" ht="15.2" customHeight="1"/>
    <row r="977" ht="15.2" customHeight="1"/>
    <row r="978" ht="15.2" customHeight="1"/>
    <row r="979" ht="15.2" customHeight="1"/>
    <row r="980" ht="15.2" customHeight="1"/>
    <row r="981" ht="15.2" customHeight="1"/>
    <row r="982" ht="15.2" customHeight="1"/>
    <row r="983" ht="15.2" customHeight="1"/>
    <row r="984" ht="15.2" customHeight="1"/>
    <row r="985" ht="15.2" customHeight="1"/>
    <row r="986" ht="15.2" customHeight="1"/>
    <row r="987" ht="15.2" customHeight="1"/>
    <row r="988" ht="15.2" customHeight="1"/>
    <row r="989" ht="15.2" customHeight="1"/>
    <row r="990" ht="15.2" customHeight="1"/>
    <row r="991" ht="15.2" customHeight="1"/>
    <row r="992" ht="15.2" customHeight="1"/>
    <row r="993" ht="15.2" customHeight="1"/>
    <row r="994" ht="15.2" customHeight="1"/>
    <row r="995" ht="15.2" customHeight="1"/>
    <row r="996" ht="15.2" customHeight="1"/>
    <row r="997" ht="15.2" customHeight="1"/>
    <row r="998" ht="15.2" customHeight="1"/>
    <row r="999" ht="15.2" customHeight="1"/>
    <row r="1000" ht="15.2" customHeight="1"/>
    <row r="1001" ht="15.2" customHeight="1"/>
    <row r="1002" ht="15.2" customHeight="1"/>
    <row r="1003" ht="15.2" customHeight="1"/>
    <row r="1004" ht="15.2" customHeight="1"/>
    <row r="1005" ht="15.2" customHeight="1"/>
    <row r="1006" ht="15.2" customHeight="1"/>
    <row r="1007" ht="15.2" customHeight="1"/>
    <row r="1008" ht="15.2" customHeight="1"/>
    <row r="1009" ht="15.2" customHeight="1"/>
    <row r="1010" ht="15.2" customHeight="1"/>
    <row r="1011" ht="15.2" customHeight="1"/>
    <row r="1012" ht="15.2" customHeight="1"/>
    <row r="1013" ht="15.2" customHeight="1"/>
    <row r="1014" ht="15.2" customHeight="1"/>
    <row r="1015" ht="15.2" customHeight="1"/>
    <row r="1016" ht="15.2" customHeight="1"/>
    <row r="1017" ht="15.2" customHeight="1"/>
    <row r="1018" ht="15.2" customHeight="1"/>
    <row r="1019" ht="15.2" customHeight="1"/>
    <row r="1020" ht="15.2" customHeight="1"/>
    <row r="1021" ht="15.2" customHeight="1"/>
    <row r="1022" ht="15.2" customHeight="1"/>
    <row r="1023" ht="15.2" customHeight="1"/>
    <row r="1024" ht="15.2" customHeight="1"/>
    <row r="1025" ht="15.2" customHeight="1"/>
    <row r="1026" ht="15.2" customHeight="1"/>
    <row r="1027" ht="15.2" customHeight="1"/>
    <row r="1028" ht="15.2" customHeight="1"/>
    <row r="1029" ht="15.2" customHeight="1"/>
    <row r="1030" ht="15.2" customHeight="1"/>
    <row r="1031" ht="15.2" customHeight="1"/>
    <row r="1032" ht="15.2" customHeight="1"/>
    <row r="1033" ht="15.2" customHeight="1"/>
    <row r="1034" ht="15.2" customHeight="1"/>
    <row r="1035" ht="15.2" customHeight="1"/>
    <row r="1036" ht="15.2" customHeight="1"/>
    <row r="1037" ht="15.2" customHeight="1"/>
    <row r="1038" ht="15.2" customHeight="1"/>
    <row r="1039" ht="15.2" customHeight="1"/>
    <row r="1040" ht="15.2" customHeight="1"/>
    <row r="1041" ht="15.2" customHeight="1"/>
    <row r="1042" ht="15.2" customHeight="1"/>
    <row r="1043" ht="15.2" customHeight="1"/>
    <row r="1044" ht="15.2" customHeight="1"/>
    <row r="1045" ht="15.2" customHeight="1"/>
    <row r="1046" ht="15.2" customHeight="1"/>
    <row r="1047" ht="15.2" customHeight="1"/>
    <row r="1048" ht="15.2" customHeight="1"/>
    <row r="1049" ht="15.2" customHeight="1"/>
    <row r="1050" ht="15.2" customHeight="1"/>
    <row r="1051" ht="15.2" customHeight="1"/>
    <row r="1052" ht="15.2" customHeight="1"/>
    <row r="1053" ht="15.2" customHeight="1"/>
    <row r="1054" ht="15.2" customHeight="1"/>
    <row r="1055" ht="15.2" customHeight="1"/>
    <row r="1056" ht="15.2" customHeight="1"/>
    <row r="1057" ht="15.2" customHeight="1"/>
    <row r="1058" ht="15.2" customHeight="1"/>
    <row r="1059" ht="15.2" customHeight="1"/>
    <row r="1060" ht="15.2" customHeight="1"/>
    <row r="1061" ht="15.2" customHeight="1"/>
    <row r="1062" ht="15.2" customHeight="1"/>
    <row r="1063" ht="15.2" customHeight="1"/>
    <row r="1064" ht="15.2" customHeight="1"/>
    <row r="1065" ht="15.2" customHeight="1"/>
    <row r="1066" ht="15.2" customHeight="1"/>
    <row r="1067" ht="15.2" customHeight="1"/>
    <row r="1068" ht="15.2" customHeight="1"/>
    <row r="1069" ht="15.2" customHeight="1"/>
    <row r="1070" ht="15.2" customHeight="1"/>
    <row r="1071" ht="15.2" customHeight="1"/>
    <row r="1072" ht="15.2" customHeight="1"/>
    <row r="1073" ht="15.2" customHeight="1"/>
    <row r="1074" ht="15.2" customHeight="1"/>
    <row r="1075" ht="15.2" customHeight="1"/>
    <row r="1076" ht="15.2" customHeight="1"/>
    <row r="1077" ht="15.2" customHeight="1"/>
    <row r="1078" ht="15.2" customHeight="1"/>
    <row r="1079" ht="15.2" customHeight="1"/>
    <row r="1080" ht="15.2" customHeight="1"/>
    <row r="1081" ht="15.2" customHeight="1"/>
    <row r="1082" ht="15.2" customHeight="1"/>
    <row r="1083" ht="15.2" customHeight="1"/>
    <row r="1084" ht="15.2" customHeight="1"/>
    <row r="1085" ht="15.2" customHeight="1"/>
    <row r="1086" ht="15.2" customHeight="1"/>
    <row r="1087" ht="15.2" customHeight="1"/>
    <row r="1088" ht="15.2" customHeight="1"/>
    <row r="1089" ht="15.2" customHeight="1"/>
    <row r="1090" ht="15.2" customHeight="1"/>
    <row r="1091" ht="15.2" customHeight="1"/>
    <row r="1092" ht="15.2" customHeight="1"/>
    <row r="1093" ht="15.2" customHeight="1"/>
    <row r="1094" ht="15.2" customHeight="1"/>
    <row r="1095" ht="15.2" customHeight="1"/>
    <row r="1096" ht="15.2" customHeight="1"/>
    <row r="1097" ht="15.2" customHeight="1"/>
    <row r="1098" ht="15.2" customHeight="1"/>
    <row r="1099" ht="15.2" customHeight="1"/>
    <row r="1100" ht="15.2" customHeight="1"/>
    <row r="1101" ht="15.2" customHeight="1"/>
    <row r="1102" ht="15.2" customHeight="1"/>
    <row r="1103" ht="15.2" customHeight="1"/>
    <row r="1104" ht="15.2" customHeight="1"/>
    <row r="1105" ht="15.2" customHeight="1"/>
    <row r="1106" ht="15.2" customHeight="1"/>
    <row r="1107" ht="15.2" customHeight="1"/>
    <row r="1108" ht="15.2" customHeight="1"/>
    <row r="1109" ht="15.2" customHeight="1"/>
    <row r="1110" ht="15.2" customHeight="1"/>
    <row r="1111" ht="15.2" customHeight="1"/>
    <row r="1112" ht="15.2" customHeight="1"/>
    <row r="1113" ht="15.2" customHeight="1"/>
    <row r="1114" ht="15.2" customHeight="1"/>
    <row r="1115" ht="15.2" customHeight="1"/>
    <row r="1116" ht="15.2" customHeight="1"/>
    <row r="1117" ht="15.2" customHeight="1"/>
    <row r="1118" ht="15.2" customHeight="1"/>
    <row r="1119" ht="15.2" customHeight="1"/>
    <row r="1120" ht="15.2" customHeight="1"/>
    <row r="1121" ht="15.2" customHeight="1"/>
    <row r="1122" ht="15.2" customHeight="1"/>
    <row r="1123" ht="15.2" customHeight="1"/>
    <row r="1124" ht="15.2" customHeight="1"/>
    <row r="1125" ht="15.2" customHeight="1"/>
    <row r="1126" ht="15.2" customHeight="1"/>
    <row r="1127" ht="15.2" customHeight="1"/>
    <row r="1128" ht="15.2" customHeight="1"/>
    <row r="1129" ht="15.2" customHeight="1"/>
    <row r="1130" ht="15.2" customHeight="1"/>
    <row r="1131" ht="15.2" customHeight="1"/>
    <row r="1132" ht="15.2" customHeight="1"/>
    <row r="1133" ht="15.2" customHeight="1"/>
    <row r="1134" ht="15.2" customHeight="1"/>
    <row r="1135" ht="15.2" customHeight="1"/>
    <row r="1136" ht="15.2" customHeight="1"/>
    <row r="1137" ht="15.2" customHeight="1"/>
    <row r="1138" ht="15.2" customHeight="1"/>
    <row r="1139" ht="15.2" customHeight="1"/>
    <row r="1140" ht="15.2" customHeight="1"/>
    <row r="1141" ht="15.2" customHeight="1"/>
    <row r="1142" ht="15.2" customHeight="1"/>
    <row r="1143" ht="15.2" customHeight="1"/>
    <row r="1144" ht="15.2" customHeight="1"/>
    <row r="1145" ht="15.2" customHeight="1"/>
    <row r="1146" ht="15.2" customHeight="1"/>
    <row r="1147" ht="15.2" customHeight="1"/>
    <row r="1148" ht="15.2" customHeight="1"/>
    <row r="1149" ht="15.2" customHeight="1"/>
    <row r="1150" ht="15.2" customHeight="1"/>
    <row r="1151" ht="15.2" customHeight="1"/>
    <row r="1152" ht="15.2" customHeight="1"/>
    <row r="1153" ht="15.2" customHeight="1"/>
    <row r="1154" ht="15.2" customHeight="1"/>
    <row r="1155" ht="15.2" customHeight="1"/>
    <row r="1156" ht="15.2" customHeight="1"/>
    <row r="1157" ht="15.2" customHeight="1"/>
    <row r="1158" ht="15.2" customHeight="1"/>
    <row r="1159" ht="15.2" customHeight="1"/>
    <row r="1160" ht="15.2" customHeight="1"/>
    <row r="1161" ht="15.2" customHeight="1"/>
    <row r="1162" ht="15.2" customHeight="1"/>
    <row r="1163" ht="15.2" customHeight="1"/>
    <row r="1164" ht="15.2" customHeight="1"/>
    <row r="1165" ht="15.2" customHeight="1"/>
    <row r="1166" ht="15.2" customHeight="1"/>
    <row r="1167" ht="15.2" customHeight="1"/>
    <row r="1168" ht="15.2" customHeight="1"/>
    <row r="1169" ht="15.2" customHeight="1"/>
    <row r="1170" ht="15.2" customHeight="1"/>
    <row r="1171" ht="15.2" customHeight="1"/>
    <row r="1172" ht="15.2" customHeight="1"/>
    <row r="1173" ht="15.2" customHeight="1"/>
    <row r="1174" ht="15.2" customHeight="1"/>
    <row r="1175" ht="15.2" customHeight="1"/>
    <row r="1176" ht="15.2" customHeight="1"/>
    <row r="1177" ht="15.2" customHeight="1"/>
    <row r="1178" ht="15.2" customHeight="1"/>
    <row r="1179" ht="15.2" customHeight="1"/>
    <row r="1180" ht="15.2" customHeight="1"/>
    <row r="1181" ht="15.2" customHeight="1"/>
    <row r="1182" ht="15.2" customHeight="1"/>
    <row r="1183" ht="15.2" customHeight="1"/>
    <row r="1184" ht="15.2" customHeight="1"/>
    <row r="1185" ht="15.2" customHeight="1"/>
    <row r="1186" ht="15.2" customHeight="1"/>
    <row r="1187" ht="15.2" customHeight="1"/>
    <row r="1188" ht="15.2" customHeight="1"/>
    <row r="1189" ht="15.2" customHeight="1"/>
    <row r="1190" ht="15.2" customHeight="1"/>
    <row r="1191" ht="15.2" customHeight="1"/>
    <row r="1192" ht="15.2" customHeight="1"/>
    <row r="1193" ht="15.2" customHeight="1"/>
    <row r="1194" ht="15.2" customHeight="1"/>
    <row r="1195" ht="15.2" customHeight="1"/>
    <row r="1196" ht="15.2" customHeight="1"/>
    <row r="1197" ht="15.2" customHeight="1"/>
    <row r="1198" ht="15.2" customHeight="1"/>
    <row r="1199" ht="15.2" customHeight="1"/>
    <row r="1200" ht="15.2" customHeight="1"/>
    <row r="1201" ht="15.2" customHeight="1"/>
    <row r="1202" ht="15.2" customHeight="1"/>
    <row r="1203" ht="15.2" customHeight="1"/>
    <row r="1204" ht="15.2" customHeight="1"/>
    <row r="1205" ht="15.2" customHeight="1"/>
    <row r="1206" ht="15.2" customHeight="1"/>
    <row r="1207" ht="15.2" customHeight="1"/>
    <row r="1208" ht="15.2" customHeight="1"/>
    <row r="1209" ht="15.2" customHeight="1"/>
    <row r="1210" ht="15.2" customHeight="1"/>
    <row r="1211" ht="15.2" customHeight="1"/>
    <row r="1212" ht="15.2" customHeight="1"/>
    <row r="1213" ht="15.2" customHeight="1"/>
    <row r="1214" ht="15.2" customHeight="1"/>
    <row r="1215" ht="15.2" customHeight="1"/>
    <row r="1216" ht="15.2" customHeight="1"/>
    <row r="1217" ht="15.2" customHeight="1"/>
    <row r="1218" ht="15.2" customHeight="1"/>
    <row r="1219" ht="15.2" customHeight="1"/>
    <row r="1220" ht="15.2" customHeight="1"/>
    <row r="1221" ht="15.2" customHeight="1"/>
    <row r="1222" ht="15.2" customHeight="1"/>
    <row r="1223" ht="15.2" customHeight="1"/>
    <row r="1224" ht="15.2" customHeight="1"/>
    <row r="1225" ht="15.2" customHeight="1"/>
    <row r="1226" ht="15.2" customHeight="1"/>
    <row r="1227" ht="15.2" customHeight="1"/>
    <row r="1228" ht="15.2" customHeight="1"/>
    <row r="1229" ht="15.2" customHeight="1"/>
    <row r="1230" ht="15.2" customHeight="1"/>
    <row r="1231" ht="15.2" customHeight="1"/>
    <row r="1232" ht="15.2" customHeight="1"/>
    <row r="1233" ht="15.2" customHeight="1"/>
    <row r="1234" ht="15.2" customHeight="1"/>
    <row r="1235" ht="15.2" customHeight="1"/>
    <row r="1236" ht="15.2" customHeight="1"/>
    <row r="1237" ht="15.2" customHeight="1"/>
    <row r="1238" ht="15.2" customHeight="1"/>
    <row r="1239" ht="15.2" customHeight="1"/>
    <row r="1240" ht="15.2" customHeight="1"/>
    <row r="1241" ht="15.2" customHeight="1"/>
    <row r="1242" ht="15.2" customHeight="1"/>
    <row r="1243" ht="15.2" customHeight="1"/>
    <row r="1244" ht="15.2" customHeight="1"/>
    <row r="1245" ht="15.2" customHeight="1"/>
    <row r="1246" ht="15.2" customHeight="1"/>
    <row r="1247" ht="15.2" customHeight="1"/>
    <row r="1248" ht="15.2" customHeight="1"/>
    <row r="1249" ht="15.2" customHeight="1"/>
    <row r="1250" ht="15.2" customHeight="1"/>
    <row r="1251" ht="15.2" customHeight="1"/>
    <row r="1252" ht="15.2" customHeight="1"/>
    <row r="1253" ht="15.2" customHeight="1"/>
    <row r="1254" ht="15.2" customHeight="1"/>
    <row r="1255" ht="15.2" customHeight="1"/>
    <row r="1256" ht="15.2" customHeight="1"/>
    <row r="1257" ht="15.2" customHeight="1"/>
    <row r="1258" ht="15.2" customHeight="1"/>
    <row r="1259" ht="15.2" customHeight="1"/>
    <row r="1260" ht="15.2" customHeight="1"/>
    <row r="1261" ht="15.2" customHeight="1"/>
    <row r="1262" ht="15.2" customHeight="1"/>
    <row r="1263" ht="15.2" customHeight="1"/>
    <row r="1264" ht="15.2" customHeight="1"/>
    <row r="1265" ht="15.2" customHeight="1"/>
    <row r="1266" ht="15.2" customHeight="1"/>
    <row r="1267" ht="15.2" customHeight="1"/>
    <row r="1268" ht="15.2" customHeight="1"/>
    <row r="1269" ht="15.2" customHeight="1"/>
    <row r="1270" ht="15.2" customHeight="1"/>
    <row r="1271" ht="15.2" customHeight="1"/>
    <row r="1272" ht="15.2" customHeight="1"/>
    <row r="1273" ht="15.2" customHeight="1"/>
    <row r="1274" ht="15.2" customHeight="1"/>
    <row r="1275" ht="15.2" customHeight="1"/>
    <row r="1276" ht="15.2" customHeight="1"/>
    <row r="1277" ht="15.2" customHeight="1"/>
    <row r="1278" ht="15.2" customHeight="1"/>
    <row r="1279" ht="15.2" customHeight="1"/>
    <row r="1280" ht="15.2" customHeight="1"/>
    <row r="1281" ht="15.2" customHeight="1"/>
    <row r="1282" ht="15.2" customHeight="1"/>
    <row r="1283" ht="15.2" customHeight="1"/>
    <row r="1284" ht="15.2" customHeight="1"/>
    <row r="1285" ht="15.2" customHeight="1"/>
    <row r="1286" ht="15.2" customHeight="1"/>
    <row r="1287" ht="15.2" customHeight="1"/>
    <row r="1288" ht="15.2" customHeight="1"/>
    <row r="1289" ht="15.2" customHeight="1"/>
    <row r="1290" ht="15.2" customHeight="1"/>
    <row r="1291" ht="15.2" customHeight="1"/>
    <row r="1292" ht="15.2" customHeight="1"/>
    <row r="1293" ht="15.2" customHeight="1"/>
    <row r="1294" ht="15.2" customHeight="1"/>
    <row r="1295" ht="15.2" customHeight="1"/>
    <row r="1296" ht="15.2" customHeight="1"/>
    <row r="1297" ht="15.2" customHeight="1"/>
    <row r="1298" ht="15.2" customHeight="1"/>
    <row r="1299" ht="15.2" customHeight="1"/>
    <row r="1300" ht="15.2" customHeight="1"/>
    <row r="1301" ht="15.2" customHeight="1"/>
    <row r="1302" ht="15.2" customHeight="1"/>
    <row r="1303" ht="15.2" customHeight="1"/>
    <row r="1304" ht="15.2" customHeight="1"/>
    <row r="1305" ht="15.2" customHeight="1"/>
    <row r="1306" ht="15.2" customHeight="1"/>
    <row r="1307" ht="15.2" customHeight="1"/>
    <row r="1308" ht="15.2" customHeight="1"/>
    <row r="1309" ht="15.2" customHeight="1"/>
    <row r="1310" ht="15.2" customHeight="1"/>
    <row r="1311" ht="15.2" customHeight="1"/>
    <row r="1312" ht="15.2" customHeight="1"/>
    <row r="1313" ht="15.2" customHeight="1"/>
    <row r="1314" ht="15.2" customHeight="1"/>
    <row r="1315" ht="15.2" customHeight="1"/>
    <row r="1316" ht="15.2" customHeight="1"/>
    <row r="1317" ht="15.2" customHeight="1"/>
    <row r="1318" ht="15.2" customHeight="1"/>
    <row r="1319" ht="15.2" customHeight="1"/>
    <row r="1320" ht="15.2" customHeight="1"/>
    <row r="1321" ht="15.2" customHeight="1"/>
    <row r="1322" ht="15.2" customHeight="1"/>
    <row r="1323" ht="15.2" customHeight="1"/>
    <row r="1324" ht="15.2" customHeight="1"/>
    <row r="1325" ht="15.2" customHeight="1"/>
    <row r="1326" ht="15.2" customHeight="1"/>
    <row r="1327" ht="15.2" customHeight="1"/>
    <row r="1328" ht="15.2" customHeight="1"/>
    <row r="1329" ht="15.2" customHeight="1"/>
    <row r="1330" ht="15.2" customHeight="1"/>
    <row r="1331" ht="15.2" customHeight="1"/>
    <row r="1332" ht="15.2" customHeight="1"/>
    <row r="1333" ht="15.2" customHeight="1"/>
    <row r="1334" ht="15.2" customHeight="1"/>
    <row r="1335" ht="15.2" customHeight="1"/>
    <row r="1336" ht="15.2" customHeight="1"/>
    <row r="1337" ht="15.2" customHeight="1"/>
    <row r="1338" ht="15.2" customHeight="1"/>
    <row r="1339" ht="15.2" customHeight="1"/>
    <row r="1340" ht="15.2" customHeight="1"/>
    <row r="1341" ht="15.2" customHeight="1"/>
    <row r="1342" ht="15.2" customHeight="1"/>
    <row r="1343" ht="15.2" customHeight="1"/>
    <row r="1344" ht="15.2" customHeight="1"/>
    <row r="1345" ht="15.2" customHeight="1"/>
    <row r="1346" ht="15.2" customHeight="1"/>
    <row r="1347" ht="15.2" customHeight="1"/>
    <row r="1348" ht="15.2" customHeight="1"/>
    <row r="1349" ht="15.2" customHeight="1"/>
    <row r="1350" ht="15.2" customHeight="1"/>
    <row r="1351" ht="15.2" customHeight="1"/>
    <row r="1352" ht="15.2" customHeight="1"/>
    <row r="1353" ht="15.2" customHeight="1"/>
    <row r="1354" ht="15.2" customHeight="1"/>
    <row r="1355" ht="15.2" customHeight="1"/>
    <row r="1356" ht="15.2" customHeight="1"/>
    <row r="1357" ht="15.2" customHeight="1"/>
    <row r="1358" ht="15.2" customHeight="1"/>
    <row r="1359" ht="15.2" customHeight="1"/>
    <row r="1360" ht="15.2" customHeight="1"/>
    <row r="1361" ht="15.2" customHeight="1"/>
    <row r="1362" ht="15.2" customHeight="1"/>
    <row r="1363" ht="15.2" customHeight="1"/>
    <row r="1364" ht="15.2" customHeight="1"/>
    <row r="1365" ht="15.2" customHeight="1"/>
    <row r="1366" ht="15.2" customHeight="1"/>
    <row r="1367" ht="15.2" customHeight="1"/>
    <row r="1368" ht="15.2" customHeight="1"/>
    <row r="1369" ht="15.2" customHeight="1"/>
    <row r="1370" ht="15.2" customHeight="1"/>
    <row r="1371" ht="15.2" customHeight="1"/>
    <row r="1372" ht="15.2" customHeight="1"/>
    <row r="1373" ht="15.2" customHeight="1"/>
    <row r="1374" ht="15.2" customHeight="1"/>
    <row r="1375" ht="15.2" customHeight="1"/>
    <row r="1376" ht="15.2" customHeight="1"/>
    <row r="1377" ht="15.2" customHeight="1"/>
    <row r="1378" ht="15.2" customHeight="1"/>
    <row r="1379" ht="15.2" customHeight="1"/>
    <row r="1380" ht="15.2" customHeight="1"/>
    <row r="1381" ht="15.2" customHeight="1"/>
    <row r="1382" ht="15.2" customHeight="1"/>
    <row r="1383" ht="15.2" customHeight="1"/>
    <row r="1384" ht="15.2" customHeight="1"/>
    <row r="1385" ht="15.2" customHeight="1"/>
    <row r="1386" ht="15.2" customHeight="1"/>
    <row r="1387" ht="15.2" customHeight="1"/>
    <row r="1388" ht="15.2" customHeight="1"/>
    <row r="1389" ht="15.2" customHeight="1"/>
    <row r="1390" ht="15.2" customHeight="1"/>
    <row r="1391" ht="15.2" customHeight="1"/>
    <row r="1392" ht="15.2" customHeight="1"/>
    <row r="1393" ht="15.2" customHeight="1"/>
    <row r="1394" ht="15.2" customHeight="1"/>
    <row r="1395" ht="15.2" customHeight="1"/>
    <row r="1396" ht="15.2" customHeight="1"/>
    <row r="1397" ht="15.2" customHeight="1"/>
    <row r="1398" ht="15.2" customHeight="1"/>
    <row r="1399" ht="15.2" customHeight="1"/>
    <row r="1400" ht="15.2" customHeight="1"/>
    <row r="1401" ht="15.2" customHeight="1"/>
    <row r="1402" ht="15.2" customHeight="1"/>
    <row r="1403" ht="15.2" customHeight="1"/>
    <row r="1404" ht="15.2" customHeight="1"/>
    <row r="1405" ht="15.2" customHeight="1"/>
    <row r="1406" ht="15.2" customHeight="1"/>
    <row r="1407" ht="15.2" customHeight="1"/>
    <row r="1408" ht="15.2" customHeight="1"/>
    <row r="1409" ht="15.2" customHeight="1"/>
    <row r="1410" ht="15.2" customHeight="1"/>
    <row r="1411" ht="15.2" customHeight="1"/>
    <row r="1412" ht="15.2" customHeight="1"/>
    <row r="1413" ht="15.2" customHeight="1"/>
    <row r="1414" ht="15.2" customHeight="1"/>
    <row r="1415" ht="15.2" customHeight="1"/>
    <row r="1416" ht="15.2" customHeight="1"/>
    <row r="1417" ht="15.2" customHeight="1"/>
    <row r="1418" ht="15.2" customHeight="1"/>
    <row r="1419" ht="15.2" customHeight="1"/>
    <row r="1420" ht="15.2" customHeight="1"/>
    <row r="1421" ht="15.2" customHeight="1"/>
    <row r="1422" ht="15.2" customHeight="1"/>
    <row r="1423" ht="15.2" customHeight="1"/>
    <row r="1424" ht="15.2" customHeight="1"/>
    <row r="1425" ht="15.2" customHeight="1"/>
    <row r="1426" ht="15.2" customHeight="1"/>
    <row r="1427" ht="15.2" customHeight="1"/>
    <row r="1428" ht="15.2" customHeight="1"/>
    <row r="1429" ht="15.2" customHeight="1"/>
    <row r="1430" ht="15.2" customHeight="1"/>
    <row r="1431" ht="15.2" customHeight="1"/>
    <row r="1432" ht="15.2" customHeight="1"/>
    <row r="1433" ht="15.2" customHeight="1"/>
    <row r="1434" ht="15.2" customHeight="1"/>
    <row r="1435" ht="15.2" customHeight="1"/>
    <row r="1436" ht="15.2" customHeight="1"/>
    <row r="1437" ht="15.2" customHeight="1"/>
    <row r="1438" ht="15.2" customHeight="1"/>
    <row r="1439" ht="15.2" customHeight="1"/>
    <row r="1440" ht="15.2" customHeight="1"/>
    <row r="1441" ht="15.2" customHeight="1"/>
    <row r="1442" ht="15.2" customHeight="1"/>
    <row r="1443" ht="15.2" customHeight="1"/>
    <row r="1444" ht="15.2" customHeight="1"/>
    <row r="1445" ht="15.2" customHeight="1"/>
    <row r="1446" ht="15.2" customHeight="1"/>
    <row r="1447" ht="15.2" customHeight="1"/>
    <row r="1448" ht="15.2" customHeight="1"/>
    <row r="1449" ht="15.2" customHeight="1"/>
    <row r="1450" ht="15.2" customHeight="1"/>
    <row r="1451" ht="15.2" customHeight="1"/>
    <row r="1452" ht="15.2" customHeight="1"/>
    <row r="1453" ht="15.2" customHeight="1"/>
    <row r="1454" ht="15.2" customHeight="1"/>
    <row r="1455" ht="15.2" customHeight="1"/>
    <row r="1456" ht="15.2" customHeight="1"/>
    <row r="1457" ht="15.2" customHeight="1"/>
    <row r="1458" ht="15.2" customHeight="1"/>
    <row r="1459" ht="15.2" customHeight="1"/>
    <row r="1460" ht="15.2" customHeight="1"/>
    <row r="1461" ht="15.2" customHeight="1"/>
    <row r="1462" ht="15.2" customHeight="1"/>
    <row r="1463" ht="15.2" customHeight="1"/>
    <row r="1464" ht="15.2" customHeight="1"/>
    <row r="1465" ht="15.2" customHeight="1"/>
    <row r="1466" ht="15.2" customHeight="1"/>
    <row r="1467" ht="15.2" customHeight="1"/>
    <row r="1468" ht="15.2" customHeight="1"/>
    <row r="1469" ht="15.2" customHeight="1"/>
    <row r="1470" ht="15.2" customHeight="1"/>
    <row r="1471" ht="15.2" customHeight="1"/>
    <row r="1472" ht="15.2" customHeight="1"/>
    <row r="1473" ht="15.2" customHeight="1"/>
    <row r="1474" ht="15.2" customHeight="1"/>
    <row r="1475" ht="15.2" customHeight="1"/>
    <row r="1476" ht="15.2" customHeight="1"/>
    <row r="1477" ht="15.2" customHeight="1"/>
    <row r="1478" ht="15.2" customHeight="1"/>
    <row r="1479" ht="15.2" customHeight="1"/>
    <row r="1480" ht="15.2" customHeight="1"/>
    <row r="1481" ht="15.2" customHeight="1"/>
    <row r="1482" ht="15.2" customHeight="1"/>
    <row r="1483" ht="15.2" customHeight="1"/>
    <row r="1484" ht="15.2" customHeight="1"/>
    <row r="1485" ht="15.2" customHeight="1"/>
    <row r="1486" ht="15.2" customHeight="1"/>
    <row r="1487" ht="15.2" customHeight="1"/>
    <row r="1488" ht="15.2" customHeight="1"/>
    <row r="1489" ht="15.2" customHeight="1"/>
    <row r="1490" ht="15.2" customHeight="1"/>
    <row r="1491" ht="15.2" customHeight="1"/>
    <row r="1492" ht="15.2" customHeight="1"/>
    <row r="1493" ht="15.2" customHeight="1"/>
    <row r="1494" ht="15.2" customHeight="1"/>
    <row r="1495" ht="15.2" customHeight="1"/>
    <row r="1496" ht="15.2" customHeight="1"/>
    <row r="1497" ht="15.2" customHeight="1"/>
    <row r="1498" ht="15.2" customHeight="1"/>
    <row r="1499" ht="15.2" customHeight="1"/>
    <row r="1500" ht="15.2" customHeight="1"/>
    <row r="1501" ht="15.2" customHeight="1"/>
    <row r="1502" ht="15.2" customHeight="1"/>
    <row r="1503" ht="15.2" customHeight="1"/>
    <row r="1504" ht="15.2" customHeight="1"/>
    <row r="1505" ht="15.2" customHeight="1"/>
    <row r="1506" ht="15.2" customHeight="1"/>
    <row r="1507" ht="15.2" customHeight="1"/>
    <row r="1508" ht="15.2" customHeight="1"/>
    <row r="1509" ht="15.2" customHeight="1"/>
    <row r="1510" ht="15.2" customHeight="1"/>
    <row r="1511" ht="15.2" customHeight="1"/>
    <row r="1512" ht="15.2" customHeight="1"/>
    <row r="1513" ht="15.2" customHeight="1"/>
    <row r="1514" ht="15.2" customHeight="1"/>
    <row r="1515" ht="15.2" customHeight="1"/>
    <row r="1516" ht="15.2" customHeight="1"/>
    <row r="1517" ht="15.2" customHeight="1"/>
    <row r="1518" ht="15.2" customHeight="1"/>
    <row r="1519" ht="15.2" customHeight="1"/>
    <row r="1520" ht="15.2" customHeight="1"/>
    <row r="1521" ht="15.2" customHeight="1"/>
    <row r="1522" ht="15.2" customHeight="1"/>
    <row r="1523" ht="15.2" customHeight="1"/>
    <row r="1524" ht="15.2" customHeight="1"/>
    <row r="1525" ht="15.2" customHeight="1"/>
    <row r="1526" ht="15.2" customHeight="1"/>
    <row r="1527" ht="15.2" customHeight="1"/>
    <row r="1528" ht="15.2" customHeight="1"/>
    <row r="1529" ht="15.2" customHeight="1"/>
    <row r="1530" ht="15.2" customHeight="1"/>
    <row r="1531" ht="15.2" customHeight="1"/>
    <row r="1532" ht="15.2" customHeight="1"/>
    <row r="1533" ht="15.2" customHeight="1"/>
    <row r="1534" ht="15.2" customHeight="1"/>
    <row r="1535" ht="15.2" customHeight="1"/>
    <row r="1536" ht="15.2" customHeight="1"/>
    <row r="1537" ht="15.2" customHeight="1"/>
    <row r="1538" ht="15.2" customHeight="1"/>
    <row r="1539" ht="15.2" customHeight="1"/>
    <row r="1540" ht="15.2" customHeight="1"/>
    <row r="1541" ht="15.2" customHeight="1"/>
    <row r="1542" ht="15.2" customHeight="1"/>
    <row r="1543" ht="15.2" customHeight="1"/>
    <row r="1544" ht="15.2" customHeight="1"/>
    <row r="1545" ht="15.2" customHeight="1"/>
    <row r="1546" ht="15.2" customHeight="1"/>
    <row r="1547" ht="15.2" customHeight="1"/>
    <row r="1548" ht="15.2" customHeight="1"/>
    <row r="1549" ht="15.2" customHeight="1"/>
    <row r="1550" ht="15.2" customHeight="1"/>
    <row r="1551" ht="15.2" customHeight="1"/>
    <row r="1552" ht="15.2" customHeight="1"/>
    <row r="1553" ht="15.2" customHeight="1"/>
    <row r="1554" ht="15.2" customHeight="1"/>
    <row r="1555" ht="15.2" customHeight="1"/>
    <row r="1556" ht="15.2" customHeight="1"/>
    <row r="1557" ht="15.2" customHeight="1"/>
    <row r="1558" ht="15.2" customHeight="1"/>
    <row r="1559" ht="15.2" customHeight="1"/>
    <row r="1560" ht="15.2" customHeight="1"/>
    <row r="1561" ht="15.2" customHeight="1"/>
    <row r="1562" ht="15.2" customHeight="1"/>
    <row r="1563" ht="15.2" customHeight="1"/>
    <row r="1564" ht="15.2" customHeight="1"/>
    <row r="1565" ht="15.2" customHeight="1"/>
    <row r="1566" ht="15.2" customHeight="1"/>
    <row r="1567" ht="15.2" customHeight="1"/>
    <row r="1568" ht="15.2" customHeight="1"/>
    <row r="1569" ht="15.2" customHeight="1"/>
    <row r="1570" ht="15.2" customHeight="1"/>
    <row r="1571" ht="15.2" customHeight="1"/>
    <row r="1572" ht="15.2" customHeight="1"/>
    <row r="1573" ht="15.2" customHeight="1"/>
    <row r="1574" ht="15.2" customHeight="1"/>
    <row r="1575" ht="15.2" customHeight="1"/>
    <row r="1576" ht="15.2" customHeight="1"/>
    <row r="1577" ht="15.2" customHeight="1"/>
    <row r="1578" ht="15.2" customHeight="1"/>
    <row r="1579" ht="15.2" customHeight="1"/>
    <row r="1580" ht="15.2" customHeight="1"/>
    <row r="1581" ht="15.2" customHeight="1"/>
    <row r="1582" ht="15.2" customHeight="1"/>
    <row r="1583" ht="15.2" customHeight="1"/>
    <row r="1584" ht="15.2" customHeight="1"/>
    <row r="1585" ht="15.2" customHeight="1"/>
    <row r="1586" ht="15.2" customHeight="1"/>
    <row r="1587" ht="15.2" customHeight="1"/>
    <row r="1588" ht="15.2" customHeight="1"/>
    <row r="1589" ht="15.2" customHeight="1"/>
    <row r="1590" ht="15.2" customHeight="1"/>
    <row r="1591" ht="15.2" customHeight="1"/>
    <row r="1592" ht="15.2" customHeight="1"/>
    <row r="1593" ht="15.2" customHeight="1"/>
    <row r="1594" ht="15.2" customHeight="1"/>
    <row r="1595" ht="15.2" customHeight="1"/>
    <row r="1596" ht="15.2" customHeight="1"/>
    <row r="1597" ht="15.2" customHeight="1"/>
    <row r="1598" ht="15.2" customHeight="1"/>
    <row r="1599" ht="15.2" customHeight="1"/>
    <row r="1600" ht="15.2" customHeight="1"/>
    <row r="1601" ht="15.2" customHeight="1"/>
    <row r="1602" ht="15.2" customHeight="1"/>
    <row r="1603" ht="15.2" customHeight="1"/>
    <row r="1604" ht="15.2" customHeight="1"/>
    <row r="1605" ht="15.2" customHeight="1"/>
    <row r="1606" ht="15.2" customHeight="1"/>
    <row r="1607" ht="15.2" customHeight="1"/>
    <row r="1608" ht="15.2" customHeight="1"/>
    <row r="1609" ht="15.2" customHeight="1"/>
    <row r="1610" ht="15.2" customHeight="1"/>
    <row r="1611" ht="15.2" customHeight="1"/>
    <row r="1612" ht="15.2" customHeight="1"/>
    <row r="1613" ht="15.2" customHeight="1"/>
    <row r="1614" ht="15.2" customHeight="1"/>
    <row r="1615" ht="15.2" customHeight="1"/>
    <row r="1616" ht="15.2" customHeight="1"/>
    <row r="1617" ht="15.2" customHeight="1"/>
    <row r="1618" ht="15.2" customHeight="1"/>
    <row r="1619" ht="15.2" customHeight="1"/>
    <row r="1620" ht="15.2" customHeight="1"/>
    <row r="1621" ht="15.2" customHeight="1"/>
    <row r="1622" ht="15.2" customHeight="1"/>
    <row r="1623" ht="15.2" customHeight="1"/>
    <row r="1624" ht="15.2" customHeight="1"/>
    <row r="1625" ht="15.2" customHeight="1"/>
    <row r="1626" ht="15.2" customHeight="1"/>
    <row r="1627" ht="15.2" customHeight="1"/>
    <row r="1628" ht="15.2" customHeight="1"/>
    <row r="1629" ht="15.2" customHeight="1"/>
    <row r="1630" ht="15.2" customHeight="1"/>
    <row r="1631" ht="15.2" customHeight="1"/>
    <row r="1632" ht="15.2" customHeight="1"/>
    <row r="1633" ht="15.2" customHeight="1"/>
    <row r="1634" ht="15.2" customHeight="1"/>
    <row r="1635" ht="15.2" customHeight="1"/>
    <row r="1636" ht="15.2" customHeight="1"/>
    <row r="1637" ht="15.2" customHeight="1"/>
    <row r="1638" ht="15.2" customHeight="1"/>
    <row r="1639" ht="15.2" customHeight="1"/>
    <row r="1640" ht="15.2" customHeight="1"/>
    <row r="1641" ht="15.2" customHeight="1"/>
    <row r="1642" ht="15.2" customHeight="1"/>
    <row r="1643" ht="15.2" customHeight="1"/>
    <row r="1644" ht="15.2" customHeight="1"/>
    <row r="1645" ht="15.2" customHeight="1"/>
    <row r="1646" ht="15.2" customHeight="1"/>
    <row r="1647" ht="15.2" customHeight="1"/>
    <row r="1648" ht="15.2" customHeight="1"/>
    <row r="1649" ht="15.2" customHeight="1"/>
    <row r="1650" ht="15.2" customHeight="1"/>
    <row r="1651" ht="15.2" customHeight="1"/>
    <row r="1652" ht="15.2" customHeight="1"/>
    <row r="1653" ht="15.2" customHeight="1"/>
    <row r="1654" ht="15.2" customHeight="1"/>
    <row r="1655" ht="15.2" customHeight="1"/>
    <row r="1656" ht="15.2" customHeight="1"/>
    <row r="1657" ht="15.2" customHeight="1"/>
    <row r="1658" ht="15.2" customHeight="1"/>
    <row r="1659" ht="15.2" customHeight="1"/>
    <row r="1660" ht="15.2" customHeight="1"/>
    <row r="1661" ht="15.2" customHeight="1"/>
    <row r="1662" ht="15.2" customHeight="1"/>
    <row r="1663" ht="15.2" customHeight="1"/>
    <row r="1664" ht="15.2" customHeight="1"/>
    <row r="1665" ht="15.2" customHeight="1"/>
    <row r="1666" ht="15.2" customHeight="1"/>
    <row r="1667" ht="15.2" customHeight="1"/>
    <row r="1668" ht="15.2" customHeight="1"/>
    <row r="1669" ht="15.2" customHeight="1"/>
    <row r="1670" ht="15.2" customHeight="1"/>
    <row r="1671" ht="15.2" customHeight="1"/>
    <row r="1672" ht="15.2" customHeight="1"/>
    <row r="1673" ht="15.2" customHeight="1"/>
    <row r="1674" ht="15.2" customHeight="1"/>
    <row r="1675" ht="15.2" customHeight="1"/>
    <row r="1676" ht="15.2" customHeight="1"/>
    <row r="1677" ht="15.2" customHeight="1"/>
    <row r="1678" ht="15.2" customHeight="1"/>
    <row r="1679" ht="15.2" customHeight="1"/>
    <row r="1680" ht="15.2" customHeight="1"/>
    <row r="1681" ht="15.2" customHeight="1"/>
    <row r="1682" ht="15.2" customHeight="1"/>
    <row r="1683" ht="15.2" customHeight="1"/>
    <row r="1684" ht="15.2" customHeight="1"/>
    <row r="1685" ht="15.2" customHeight="1"/>
    <row r="1686" ht="15.2" customHeight="1"/>
    <row r="1687" ht="15.2" customHeight="1"/>
    <row r="1688" ht="15.2" customHeight="1"/>
    <row r="1689" ht="15.2" customHeight="1"/>
    <row r="1690" ht="15.2" customHeight="1"/>
    <row r="1691" ht="15.2" customHeight="1"/>
    <row r="1692" ht="15.2" customHeight="1"/>
    <row r="1693" ht="15.2" customHeight="1"/>
    <row r="1694" ht="15.2" customHeight="1"/>
    <row r="1695" ht="15.2" customHeight="1"/>
    <row r="1696" ht="15.2" customHeight="1"/>
    <row r="1697" ht="15.2" customHeight="1"/>
    <row r="1698" ht="15.2" customHeight="1"/>
    <row r="1699" ht="15.2" customHeight="1"/>
    <row r="1700" ht="15.2" customHeight="1"/>
    <row r="1701" ht="15.2" customHeight="1"/>
    <row r="1702" ht="15.2" customHeight="1"/>
    <row r="1703" ht="15.2" customHeight="1"/>
    <row r="1704" ht="15.2" customHeight="1"/>
    <row r="1705" ht="15.2" customHeight="1"/>
    <row r="1706" ht="15.2" customHeight="1"/>
    <row r="1707" ht="15.2" customHeight="1"/>
    <row r="1708" ht="15.2" customHeight="1"/>
    <row r="1709" ht="15.2" customHeight="1"/>
    <row r="1710" ht="15.2" customHeight="1"/>
    <row r="1711" ht="15.2" customHeight="1"/>
    <row r="1712" ht="15.2" customHeight="1"/>
    <row r="1713" ht="15.2" customHeight="1"/>
    <row r="1714" ht="15.2" customHeight="1"/>
    <row r="1715" ht="15.2" customHeight="1"/>
    <row r="1716" ht="15.2" customHeight="1"/>
    <row r="1717" ht="15.2" customHeight="1"/>
    <row r="1718" ht="15.2" customHeight="1"/>
    <row r="1719" ht="15.2" customHeight="1"/>
    <row r="1720" ht="15.2" customHeight="1"/>
    <row r="1721" ht="15.2" customHeight="1"/>
    <row r="1722" ht="15.2" customHeight="1"/>
    <row r="1723" ht="15.2" customHeight="1"/>
    <row r="1724" ht="15.2" customHeight="1"/>
    <row r="1725" ht="15.2" customHeight="1"/>
    <row r="1726" ht="15.2" customHeight="1"/>
    <row r="1727" ht="15.2" customHeight="1"/>
    <row r="1728" ht="15.2" customHeight="1"/>
    <row r="1729" ht="15.2" customHeight="1"/>
    <row r="1730" ht="15.2" customHeight="1"/>
    <row r="1731" ht="15.2" customHeight="1"/>
    <row r="1732" ht="15.2" customHeight="1"/>
    <row r="1733" ht="15.2" customHeight="1"/>
    <row r="1734" ht="15.2" customHeight="1"/>
    <row r="1735" ht="15.2" customHeight="1"/>
    <row r="1736" ht="15.2" customHeight="1"/>
    <row r="1737" ht="15.2" customHeight="1"/>
    <row r="1738" ht="15.2" customHeight="1"/>
    <row r="1739" ht="15.2" customHeight="1"/>
    <row r="1740" ht="15.2" customHeight="1"/>
    <row r="1741" ht="15.2" customHeight="1"/>
    <row r="1742" ht="15.2" customHeight="1"/>
    <row r="1743" ht="15.2" customHeight="1"/>
    <row r="1744" ht="15.2" customHeight="1"/>
    <row r="1745" ht="15.2" customHeight="1"/>
    <row r="1746" ht="15.2" customHeight="1"/>
    <row r="1747" ht="15.2" customHeight="1"/>
    <row r="1748" ht="15.2" customHeight="1"/>
    <row r="1749" ht="15.2" customHeight="1"/>
    <row r="1750" ht="15.2" customHeight="1"/>
    <row r="1751" ht="15.2" customHeight="1"/>
    <row r="1752" ht="15.2" customHeight="1"/>
    <row r="1753" ht="15.2" customHeight="1"/>
    <row r="1754" ht="15.2" customHeight="1"/>
    <row r="1755" ht="15.2" customHeight="1"/>
    <row r="1756" ht="15.2" customHeight="1"/>
    <row r="1757" ht="15.2" customHeight="1"/>
    <row r="1758" ht="15.2" customHeight="1"/>
    <row r="1759" ht="15.2" customHeight="1"/>
    <row r="1760" ht="15.2" customHeight="1"/>
    <row r="1761" ht="15.2" customHeight="1"/>
    <row r="1762" ht="15.2" customHeight="1"/>
    <row r="1763" ht="15.2" customHeight="1"/>
    <row r="1764" ht="15.2" customHeight="1"/>
    <row r="1765" ht="15.2" customHeight="1"/>
    <row r="1766" ht="15.2" customHeight="1"/>
    <row r="1767" ht="15.2" customHeight="1"/>
    <row r="1768" ht="15.2" customHeight="1"/>
    <row r="1769" ht="15.2" customHeight="1"/>
    <row r="1770" ht="15.2" customHeight="1"/>
    <row r="1771" ht="15.2" customHeight="1"/>
    <row r="1772" ht="15.2" customHeight="1"/>
    <row r="1773" ht="15.2" customHeight="1"/>
    <row r="1774" ht="15.2" customHeight="1"/>
    <row r="1775" ht="15.2" customHeight="1"/>
    <row r="1776" ht="15.2" customHeight="1"/>
    <row r="1777" ht="15.2" customHeight="1"/>
    <row r="1778" ht="15.2" customHeight="1"/>
    <row r="1779" ht="15.2" customHeight="1"/>
    <row r="1780" ht="15.2" customHeight="1"/>
    <row r="1781" ht="15.2" customHeight="1"/>
    <row r="1782" ht="15.2" customHeight="1"/>
    <row r="1783" ht="15.2" customHeight="1"/>
    <row r="1784" ht="15.2" customHeight="1"/>
    <row r="1785" ht="15.2" customHeight="1"/>
    <row r="1786" ht="15.2" customHeight="1"/>
    <row r="1787" ht="15.2" customHeight="1"/>
    <row r="1788" ht="15.2" customHeight="1"/>
    <row r="1789" ht="15.2" customHeight="1"/>
    <row r="1790" ht="15.2" customHeight="1"/>
    <row r="1791" ht="15.2" customHeight="1"/>
    <row r="1792" ht="15.2" customHeight="1"/>
    <row r="1793" ht="15.2" customHeight="1"/>
    <row r="1794" ht="15.2" customHeight="1"/>
    <row r="1795" ht="15.2" customHeight="1"/>
    <row r="1796" ht="15.2" customHeight="1"/>
    <row r="1797" ht="15.2" customHeight="1"/>
    <row r="1798" ht="15.2" customHeight="1"/>
    <row r="1799" ht="15.2" customHeight="1"/>
    <row r="1800" ht="15.2" customHeight="1"/>
    <row r="1801" ht="15.2" customHeight="1"/>
    <row r="1802" ht="15.2" customHeight="1"/>
    <row r="1803" ht="15.2" customHeight="1"/>
    <row r="1804" ht="15.2" customHeight="1"/>
    <row r="1805" ht="15.2" customHeight="1"/>
    <row r="1806" ht="15.2" customHeight="1"/>
    <row r="1807" ht="15.2" customHeight="1"/>
    <row r="1808" ht="15.2" customHeight="1"/>
    <row r="1809" ht="15.2" customHeight="1"/>
    <row r="1810" ht="15.2" customHeight="1"/>
    <row r="1811" ht="15.2" customHeight="1"/>
    <row r="1812" ht="15.2" customHeight="1"/>
    <row r="1813" ht="15.2" customHeight="1"/>
    <row r="1814" ht="15.2" customHeight="1"/>
    <row r="1815" ht="15.2" customHeight="1"/>
    <row r="1816" ht="15.2" customHeight="1"/>
    <row r="1817" ht="15.2" customHeight="1"/>
    <row r="1818" ht="15.2" customHeight="1"/>
    <row r="1819" ht="15.2" customHeight="1"/>
    <row r="1820" ht="15.2" customHeight="1"/>
    <row r="1821" ht="15.2" customHeight="1"/>
    <row r="1822" ht="15.2" customHeight="1"/>
    <row r="1823" ht="15.2" customHeight="1"/>
    <row r="1824" ht="15.2" customHeight="1"/>
    <row r="1825" ht="15.2" customHeight="1"/>
    <row r="1826" ht="15.2" customHeight="1"/>
    <row r="1827" ht="15.2" customHeight="1"/>
    <row r="1828" ht="15.2" customHeight="1"/>
    <row r="1829" ht="15.2" customHeight="1"/>
    <row r="1830" ht="15.2" customHeight="1"/>
    <row r="1831" ht="15.2" customHeight="1"/>
    <row r="1832" ht="15.2" customHeight="1"/>
    <row r="1833" ht="15.2" customHeight="1"/>
    <row r="1834" ht="15.2" customHeight="1"/>
    <row r="1835" ht="15.2" customHeight="1"/>
    <row r="1836" ht="15.2" customHeight="1"/>
    <row r="1837" ht="15.2" customHeight="1"/>
    <row r="1838" ht="15.2" customHeight="1"/>
    <row r="1839" ht="15.2" customHeight="1"/>
    <row r="1840" ht="15.2" customHeight="1"/>
    <row r="1841" ht="15.2" customHeight="1"/>
    <row r="1842" ht="15.2" customHeight="1"/>
    <row r="1843" ht="15.2" customHeight="1"/>
    <row r="1844" ht="15.2" customHeight="1"/>
    <row r="1845" ht="15.2" customHeight="1"/>
    <row r="1846" ht="15.2" customHeight="1"/>
    <row r="1847" ht="15.2" customHeight="1"/>
    <row r="1848" ht="15.2" customHeight="1"/>
    <row r="1849" ht="15.2" customHeight="1"/>
    <row r="1850" ht="15.2" customHeight="1"/>
    <row r="1851" ht="15.2" customHeight="1"/>
    <row r="1852" ht="15.2" customHeight="1"/>
    <row r="1853" ht="15.2" customHeight="1"/>
    <row r="1854" ht="15.2" customHeight="1"/>
    <row r="1855" ht="15.2" customHeight="1"/>
    <row r="1856" ht="15.2" customHeight="1"/>
    <row r="1857" ht="15.2" customHeight="1"/>
    <row r="1858" ht="15.2" customHeight="1"/>
    <row r="1859" ht="15.2" customHeight="1"/>
    <row r="1860" ht="15.2" customHeight="1"/>
    <row r="1861" ht="15.2" customHeight="1"/>
    <row r="1862" ht="15.2" customHeight="1"/>
    <row r="1863" ht="15.2" customHeight="1"/>
    <row r="1864" ht="15.2" customHeight="1"/>
    <row r="1865" ht="15.2" customHeight="1"/>
    <row r="1866" ht="15.2" customHeight="1"/>
    <row r="1867" ht="15.2" customHeight="1"/>
    <row r="1868" ht="15.2" customHeight="1"/>
    <row r="1869" ht="15.2" customHeight="1"/>
    <row r="1870" ht="15.2" customHeight="1"/>
    <row r="1871" ht="15.2" customHeight="1"/>
    <row r="1872" ht="15.2" customHeight="1"/>
    <row r="1873" ht="15.2" customHeight="1"/>
    <row r="1874" ht="15.2" customHeight="1"/>
    <row r="1875" ht="15.2" customHeight="1"/>
    <row r="1876" ht="15.2" customHeight="1"/>
    <row r="1877" ht="15.2" customHeight="1"/>
    <row r="1878" ht="15.2" customHeight="1"/>
    <row r="1879" ht="15.2" customHeight="1"/>
    <row r="1880" ht="15.2" customHeight="1"/>
    <row r="1881" ht="15.2" customHeight="1"/>
    <row r="1882" ht="15.2" customHeight="1"/>
    <row r="1883" ht="15.2" customHeight="1"/>
    <row r="1884" ht="15.2" customHeight="1"/>
    <row r="1885" ht="15.2" customHeight="1"/>
    <row r="1886" ht="15.2" customHeight="1"/>
    <row r="1887" ht="15.2" customHeight="1"/>
    <row r="1888" ht="15.2" customHeight="1"/>
    <row r="1889" ht="15.2" customHeight="1"/>
    <row r="1890" ht="15.2" customHeight="1"/>
    <row r="1891" ht="15.2" customHeight="1"/>
    <row r="1892" ht="15.2" customHeight="1"/>
    <row r="1893" ht="15.2" customHeight="1"/>
    <row r="1894" ht="15.2" customHeight="1"/>
    <row r="1895" ht="15.2" customHeight="1"/>
    <row r="1896" ht="15.2" customHeight="1"/>
    <row r="1897" ht="15.2" customHeight="1"/>
    <row r="1898" ht="15.2" customHeight="1"/>
    <row r="1899" ht="15.2" customHeight="1"/>
    <row r="1900" ht="15.2" customHeight="1"/>
    <row r="1901" ht="15.2" customHeight="1"/>
    <row r="1902" ht="15.2" customHeight="1"/>
    <row r="1903" ht="15.2" customHeight="1"/>
    <row r="1904" ht="15.2" customHeight="1"/>
    <row r="1905" ht="15.2" customHeight="1"/>
    <row r="1906" ht="15.2" customHeight="1"/>
    <row r="1907" ht="15.2" customHeight="1"/>
    <row r="1908" ht="15.2" customHeight="1"/>
    <row r="1909" ht="15.2" customHeight="1"/>
    <row r="1910" ht="15.2" customHeight="1"/>
    <row r="1911" ht="15.2" customHeight="1"/>
    <row r="1912" ht="15.2" customHeight="1"/>
    <row r="1913" ht="15.2" customHeight="1"/>
    <row r="1914" ht="15.2" customHeight="1"/>
    <row r="1915" ht="15.2" customHeight="1"/>
    <row r="1916" ht="15.2" customHeight="1"/>
    <row r="1917" ht="15.2" customHeight="1"/>
    <row r="1918" ht="15.2" customHeight="1"/>
    <row r="1919" ht="15.2" customHeight="1"/>
    <row r="1920" ht="15.2" customHeight="1"/>
    <row r="1921" ht="15.2" customHeight="1"/>
    <row r="1922" ht="15.2" customHeight="1"/>
    <row r="1923" ht="15.2" customHeight="1"/>
    <row r="1924" ht="15.2" customHeight="1"/>
    <row r="1925" ht="15.2" customHeight="1"/>
    <row r="1926" ht="15.2" customHeight="1"/>
    <row r="1927" ht="15.2" customHeight="1"/>
    <row r="1928" ht="15.2" customHeight="1"/>
    <row r="1929" ht="15.2" customHeight="1"/>
    <row r="1930" ht="15.2" customHeight="1"/>
    <row r="1931" ht="15.2" customHeight="1"/>
    <row r="1932" ht="15.2" customHeight="1"/>
    <row r="1933" ht="15.2" customHeight="1"/>
    <row r="1934" ht="15.2" customHeight="1"/>
    <row r="1935" ht="15.2" customHeight="1"/>
    <row r="1936" ht="15.2" customHeight="1"/>
    <row r="1937" ht="15.2" customHeight="1"/>
    <row r="1938" ht="15.2" customHeight="1"/>
    <row r="1939" ht="15.2" customHeight="1"/>
    <row r="1940" ht="15.2" customHeight="1"/>
    <row r="1941" ht="15.2" customHeight="1"/>
    <row r="1942" ht="15.2" customHeight="1"/>
    <row r="1943" ht="15.2" customHeight="1"/>
    <row r="1944" ht="15.2" customHeight="1"/>
    <row r="1945" ht="15.2" customHeight="1"/>
    <row r="1946" ht="15.2" customHeight="1"/>
    <row r="1947" ht="15.2" customHeight="1"/>
    <row r="1948" ht="15.2" customHeight="1"/>
    <row r="1949" ht="15.2" customHeight="1"/>
    <row r="1950" ht="15.2" customHeight="1"/>
    <row r="1951" ht="15.2" customHeight="1"/>
    <row r="1952" ht="15.2" customHeight="1"/>
    <row r="1953" ht="15.2" customHeight="1"/>
    <row r="1954" ht="15.2" customHeight="1"/>
    <row r="1955" ht="15.2" customHeight="1"/>
    <row r="1956" ht="15.2" customHeight="1"/>
    <row r="1957" ht="15.2" customHeight="1"/>
    <row r="1958" ht="15.2" customHeight="1"/>
    <row r="1959" ht="15.2" customHeight="1"/>
    <row r="1960" ht="15.2" customHeight="1"/>
    <row r="1961" ht="15.2" customHeight="1"/>
    <row r="1962" ht="15.2" customHeight="1"/>
    <row r="1963" ht="15.2" customHeight="1"/>
    <row r="1964" ht="15.2" customHeight="1"/>
    <row r="1965" ht="15.2" customHeight="1"/>
    <row r="1966" ht="15.2" customHeight="1"/>
    <row r="1967" ht="15.2" customHeight="1"/>
    <row r="1968" ht="15.2" customHeight="1"/>
    <row r="1969" ht="15.2" customHeight="1"/>
    <row r="1970" ht="15.2" customHeight="1"/>
    <row r="1971" ht="15.2" customHeight="1"/>
    <row r="1972" ht="15.2" customHeight="1"/>
    <row r="1973" ht="15.2" customHeight="1"/>
    <row r="1974" ht="15.2" customHeight="1"/>
    <row r="1975" ht="15.2" customHeight="1"/>
    <row r="1976" ht="15.2" customHeight="1"/>
    <row r="1977" ht="15.2" customHeight="1"/>
    <row r="1978" ht="15.2" customHeight="1"/>
    <row r="1979" ht="15.2" customHeight="1"/>
    <row r="1980" ht="15.2" customHeight="1"/>
    <row r="1981" ht="15.2" customHeight="1"/>
    <row r="1982" ht="15.2" customHeight="1"/>
    <row r="1983" ht="15.2" customHeight="1"/>
    <row r="1984" ht="15.2" customHeight="1"/>
    <row r="1985" ht="15.2" customHeight="1"/>
    <row r="1986" ht="15.2" customHeight="1"/>
    <row r="1987" ht="15.2" customHeight="1"/>
    <row r="1988" ht="15.2" customHeight="1"/>
    <row r="1989" ht="15.2" customHeight="1"/>
    <row r="1990" ht="15.2" customHeight="1"/>
    <row r="1991" ht="15.2" customHeight="1"/>
    <row r="1992" ht="15.2" customHeight="1"/>
    <row r="1993" ht="15.2" customHeight="1"/>
    <row r="1994" ht="15.2" customHeight="1"/>
    <row r="1995" ht="15.2" customHeight="1"/>
    <row r="1996" ht="15.2" customHeight="1"/>
    <row r="1997" ht="15.2" customHeight="1"/>
    <row r="1998" ht="15.2" customHeight="1"/>
    <row r="1999" ht="15.2" customHeight="1"/>
    <row r="2000" ht="15.2" customHeight="1"/>
    <row r="2001" ht="15.2" customHeight="1"/>
    <row r="2002" ht="15.2" customHeight="1"/>
    <row r="2003" ht="15.2" customHeight="1"/>
    <row r="2004" ht="15.2" customHeight="1"/>
    <row r="2005" ht="15.2" customHeight="1"/>
    <row r="2006" ht="15.2" customHeight="1"/>
    <row r="2007" ht="15.2" customHeight="1"/>
    <row r="2008" ht="15.2" customHeight="1"/>
    <row r="2009" ht="15.2" customHeight="1"/>
    <row r="2010" ht="15.2" customHeight="1"/>
    <row r="2011" ht="15.2" customHeight="1"/>
    <row r="2012" ht="15.2" customHeight="1"/>
    <row r="2013" ht="15.2" customHeight="1"/>
    <row r="2014" ht="15.2" customHeight="1"/>
    <row r="2015" ht="15.2" customHeight="1"/>
    <row r="2016" ht="15.2" customHeight="1"/>
    <row r="2017" ht="15.2" customHeight="1"/>
    <row r="2018" ht="15.2" customHeight="1"/>
    <row r="2019" ht="15.2" customHeight="1"/>
    <row r="2020" ht="15.2" customHeight="1"/>
    <row r="2021" ht="15.2" customHeight="1"/>
    <row r="2022" ht="15.2" customHeight="1"/>
    <row r="2023" ht="15.2" customHeight="1"/>
    <row r="2024" ht="15.2" customHeight="1"/>
    <row r="2025" ht="15.2" customHeight="1"/>
    <row r="2026" ht="15.2" customHeight="1"/>
    <row r="2027" ht="15.2" customHeight="1"/>
    <row r="2028" ht="15.2" customHeight="1"/>
    <row r="2029" ht="15.2" customHeight="1"/>
    <row r="2030" ht="15.2" customHeight="1"/>
    <row r="2031" ht="15.2" customHeight="1"/>
    <row r="2032" ht="15.2" customHeight="1"/>
    <row r="2033" ht="15.2" customHeight="1"/>
    <row r="2034" ht="15.2" customHeight="1"/>
    <row r="2035" ht="15.2" customHeight="1"/>
    <row r="2036" ht="15.2" customHeight="1"/>
    <row r="2037" ht="15.2" customHeight="1"/>
    <row r="2038" ht="15.2" customHeight="1"/>
    <row r="2039" ht="15.2" customHeight="1"/>
    <row r="2040" ht="15.2" customHeight="1"/>
    <row r="2041" ht="15.2" customHeight="1"/>
    <row r="2042" ht="15.2" customHeight="1"/>
    <row r="2043" ht="15.2" customHeight="1"/>
    <row r="2044" ht="15.2" customHeight="1"/>
    <row r="2045" ht="15.2" customHeight="1"/>
    <row r="2046" ht="15.2" customHeight="1"/>
    <row r="2047" ht="15.2" customHeight="1"/>
    <row r="2048" ht="15.2" customHeight="1"/>
    <row r="2049" ht="15.2" customHeight="1"/>
    <row r="2050" ht="15.2" customHeight="1"/>
    <row r="2051" ht="15.2" customHeight="1"/>
    <row r="2052" ht="15.2" customHeight="1"/>
    <row r="2053" ht="15.2" customHeight="1"/>
    <row r="2054" ht="15.2" customHeight="1"/>
    <row r="2055" ht="15.2" customHeight="1"/>
    <row r="2056" ht="15.2" customHeight="1"/>
    <row r="2057" ht="15.2" customHeight="1"/>
    <row r="2058" ht="15.2" customHeight="1"/>
    <row r="2059" ht="15.2" customHeight="1"/>
    <row r="2060" ht="15.2" customHeight="1"/>
    <row r="2061" ht="15.2" customHeight="1"/>
    <row r="2062" ht="15.2" customHeight="1"/>
    <row r="2063" ht="15.2" customHeight="1"/>
    <row r="2064" ht="15.2" customHeight="1"/>
    <row r="2065" ht="15.2" customHeight="1"/>
    <row r="2066" ht="15.2" customHeight="1"/>
    <row r="2067" ht="15.2" customHeight="1"/>
    <row r="2068" ht="15.2" customHeight="1"/>
    <row r="2069" ht="15.2" customHeight="1"/>
    <row r="2070" ht="15.2" customHeight="1"/>
    <row r="2071" ht="15.2" customHeight="1"/>
    <row r="2072" ht="15.2" customHeight="1"/>
    <row r="2073" ht="15.2" customHeight="1"/>
    <row r="2074" ht="15.2" customHeight="1"/>
    <row r="2075" ht="15.2" customHeight="1"/>
    <row r="2076" ht="15.2" customHeight="1"/>
    <row r="2077" ht="15.2" customHeight="1"/>
    <row r="2078" ht="15.2" customHeight="1"/>
    <row r="2079" ht="15.2" customHeight="1"/>
    <row r="2080" ht="15.2" customHeight="1"/>
    <row r="2081" ht="15.2" customHeight="1"/>
    <row r="2082" ht="15.2" customHeight="1"/>
    <row r="2083" ht="15.2" customHeight="1"/>
    <row r="2084" ht="15.2" customHeight="1"/>
    <row r="2085" ht="15.2" customHeight="1"/>
    <row r="2086" ht="15.2" customHeight="1"/>
    <row r="2087" ht="15.2" customHeight="1"/>
    <row r="2088" ht="15.2" customHeight="1"/>
    <row r="2089" ht="15.2" customHeight="1"/>
    <row r="2090" ht="15.2" customHeight="1"/>
    <row r="2091" ht="15.2" customHeight="1"/>
    <row r="2092" ht="15.2" customHeight="1"/>
    <row r="2093" ht="15.2" customHeight="1"/>
    <row r="2094" ht="15.2" customHeight="1"/>
    <row r="2095" ht="15.2" customHeight="1"/>
    <row r="2096" ht="15.2" customHeight="1"/>
    <row r="2097" ht="15.2" customHeight="1"/>
    <row r="2098" ht="15.2" customHeight="1"/>
    <row r="2099" ht="15.2" customHeight="1"/>
    <row r="2100" ht="15.2" customHeight="1"/>
    <row r="2101" ht="15.2" customHeight="1"/>
    <row r="2102" ht="15.2" customHeight="1"/>
    <row r="2103" ht="15.2" customHeight="1"/>
    <row r="2104" ht="15.2" customHeight="1"/>
    <row r="2105" ht="15.2" customHeight="1"/>
    <row r="2106" ht="15.2" customHeight="1"/>
    <row r="2107" ht="15.2" customHeight="1"/>
    <row r="2108" ht="15.2" customHeight="1"/>
    <row r="2109" ht="15.2" customHeight="1"/>
    <row r="2110" ht="15.2" customHeight="1"/>
    <row r="2111" ht="15.2" customHeight="1"/>
    <row r="2112" ht="15.2" customHeight="1"/>
    <row r="2113" ht="15.2" customHeight="1"/>
    <row r="2114" ht="15.2" customHeight="1"/>
    <row r="2115" ht="15.2" customHeight="1"/>
    <row r="2116" ht="15.2" customHeight="1"/>
    <row r="2117" ht="15.2" customHeight="1"/>
    <row r="2118" ht="15.2" customHeight="1"/>
    <row r="2119" ht="15.2" customHeight="1"/>
    <row r="2120" ht="15.2" customHeight="1"/>
    <row r="2121" ht="15.2" customHeight="1"/>
    <row r="2122" ht="15.2" customHeight="1"/>
    <row r="2123" ht="15.2" customHeight="1"/>
    <row r="2124" ht="15.2" customHeight="1"/>
    <row r="2125" ht="15.2" customHeight="1"/>
    <row r="2126" ht="15.2" customHeight="1"/>
    <row r="2127" ht="15.2" customHeight="1"/>
    <row r="2128" ht="15.2" customHeight="1"/>
    <row r="2129" ht="15.2" customHeight="1"/>
    <row r="2130" ht="15.2" customHeight="1"/>
    <row r="2131" ht="15.2" customHeight="1"/>
    <row r="2132" ht="15.2" customHeight="1"/>
    <row r="2133" ht="15.2" customHeight="1"/>
    <row r="2134" ht="15.2" customHeight="1"/>
    <row r="2135" ht="15.2" customHeight="1"/>
    <row r="2136" ht="15.2" customHeight="1"/>
    <row r="2137" ht="15.2" customHeight="1"/>
    <row r="2138" ht="15.2" customHeight="1"/>
    <row r="2139" ht="15.2" customHeight="1"/>
    <row r="2140" ht="15.2" customHeight="1"/>
    <row r="2141" ht="15.2" customHeight="1"/>
    <row r="2142" ht="15.2" customHeight="1"/>
    <row r="2143" ht="15.2" customHeight="1"/>
    <row r="2144" ht="15.2" customHeight="1"/>
    <row r="2145" ht="15.2" customHeight="1"/>
    <row r="2146" ht="15.2" customHeight="1"/>
    <row r="2147" ht="15.2" customHeight="1"/>
    <row r="2148" ht="15.2" customHeight="1"/>
    <row r="2149" ht="15.2" customHeight="1"/>
    <row r="2150" ht="15.2" customHeight="1"/>
    <row r="2151" ht="15.2" customHeight="1"/>
    <row r="2152" ht="15.2" customHeight="1"/>
    <row r="2153" ht="15.2" customHeight="1"/>
    <row r="2154" ht="15.2" customHeight="1"/>
    <row r="2155" ht="15.2" customHeight="1"/>
    <row r="2156" ht="15.2" customHeight="1"/>
    <row r="2157" ht="15.2" customHeight="1"/>
    <row r="2158" ht="15.2" customHeight="1"/>
    <row r="2159" ht="15.2" customHeight="1"/>
    <row r="2160" ht="15.2" customHeight="1"/>
    <row r="2161" ht="15.2" customHeight="1"/>
    <row r="2162" ht="15.2" customHeight="1"/>
    <row r="2163" ht="15.2" customHeight="1"/>
    <row r="2164" ht="15.2" customHeight="1"/>
    <row r="2165" ht="15.2" customHeight="1"/>
    <row r="2166" ht="15.2" customHeight="1"/>
    <row r="2167" ht="15.2" customHeight="1"/>
    <row r="2168" ht="15.2" customHeight="1"/>
    <row r="2169" ht="15.2" customHeight="1"/>
    <row r="2170" ht="15.2" customHeight="1"/>
    <row r="2171" ht="15.2" customHeight="1"/>
    <row r="2172" ht="15.2" customHeight="1"/>
    <row r="2173" ht="15.2" customHeight="1"/>
    <row r="2174" ht="15.2" customHeight="1"/>
    <row r="2175" ht="15.2" customHeight="1"/>
    <row r="2176" ht="15.2" customHeight="1"/>
    <row r="2177" ht="15.2" customHeight="1"/>
    <row r="2178" ht="15.2" customHeight="1"/>
    <row r="2179" ht="15.2" customHeight="1"/>
    <row r="2180" ht="15.2" customHeight="1"/>
    <row r="2181" ht="15.2" customHeight="1"/>
    <row r="2182" ht="15.2" customHeight="1"/>
    <row r="2183" ht="15.2" customHeight="1"/>
    <row r="2184" ht="15.2" customHeight="1"/>
    <row r="2185" ht="15.2" customHeight="1"/>
    <row r="2186" ht="15.2" customHeight="1"/>
    <row r="2187" ht="15.2" customHeight="1"/>
    <row r="2188" ht="15.2" customHeight="1"/>
    <row r="2189" ht="15.2" customHeight="1"/>
    <row r="2190" ht="15.2" customHeight="1"/>
    <row r="2191" ht="15.2" customHeight="1"/>
    <row r="2192" ht="15.2" customHeight="1"/>
    <row r="2193" ht="15.2" customHeight="1"/>
    <row r="2194" ht="15.2" customHeight="1"/>
    <row r="2195" ht="15.2" customHeight="1"/>
    <row r="2196" ht="15.2" customHeight="1"/>
    <row r="2197" ht="15.2" customHeight="1"/>
    <row r="2198" ht="15.2" customHeight="1"/>
    <row r="2199" ht="15.2" customHeight="1"/>
    <row r="2200" ht="15.2" customHeight="1"/>
    <row r="2201" ht="15.2" customHeight="1"/>
    <row r="2202" ht="15.2" customHeight="1"/>
    <row r="2203" ht="15.2" customHeight="1"/>
    <row r="2204" ht="15.2" customHeight="1"/>
    <row r="2205" ht="15.2" customHeight="1"/>
    <row r="2206" ht="15.2" customHeight="1"/>
    <row r="2207" ht="15.2" customHeight="1"/>
    <row r="2208" ht="15.2" customHeight="1"/>
    <row r="2209" ht="15.2" customHeight="1"/>
    <row r="2210" ht="15.2" customHeight="1"/>
    <row r="2211" ht="15.2" customHeight="1"/>
    <row r="2212" ht="15.2" customHeight="1"/>
    <row r="2213" ht="15.2" customHeight="1"/>
    <row r="2214" ht="15.2" customHeight="1"/>
    <row r="2215" ht="15.2" customHeight="1"/>
    <row r="2216" ht="15.2" customHeight="1"/>
    <row r="2217" ht="15.2" customHeight="1"/>
    <row r="2218" ht="15.2" customHeight="1"/>
    <row r="2219" ht="15.2" customHeight="1"/>
    <row r="2220" ht="15.2" customHeight="1"/>
    <row r="2221" ht="15.2" customHeight="1"/>
    <row r="2222" ht="15.2" customHeight="1"/>
    <row r="2223" ht="15.2" customHeight="1"/>
    <row r="2224" ht="15.2" customHeight="1"/>
    <row r="2225" ht="15.2" customHeight="1"/>
    <row r="2226" ht="15.2" customHeight="1"/>
    <row r="2227" ht="15.2" customHeight="1"/>
    <row r="2228" ht="15.2" customHeight="1"/>
    <row r="2229" ht="15.2" customHeight="1"/>
    <row r="2230" ht="15.2" customHeight="1"/>
    <row r="2231" ht="15.2" customHeight="1"/>
    <row r="2232" ht="15.2" customHeight="1"/>
    <row r="2233" ht="15.2" customHeight="1"/>
    <row r="2234" ht="15.2" customHeight="1"/>
    <row r="2235" ht="15.2" customHeight="1"/>
    <row r="2236" ht="15.2" customHeight="1"/>
    <row r="2237" ht="15.2" customHeight="1"/>
    <row r="2238" ht="15.2" customHeight="1"/>
    <row r="2239" ht="15.2" customHeight="1"/>
    <row r="2240" ht="15.2" customHeight="1"/>
    <row r="2241" ht="15.2" customHeight="1"/>
    <row r="2242" ht="15.2" customHeight="1"/>
    <row r="2243" ht="15.2" customHeight="1"/>
    <row r="2244" ht="15.2" customHeight="1"/>
    <row r="2245" ht="15.2" customHeight="1"/>
    <row r="2246" ht="15.2" customHeight="1"/>
    <row r="2247" ht="15.2" customHeight="1"/>
    <row r="2248" ht="15.2" customHeight="1"/>
    <row r="2249" ht="15.2" customHeight="1"/>
    <row r="2250" ht="15.2" customHeight="1"/>
    <row r="2251" ht="15.2" customHeight="1"/>
    <row r="2252" ht="15.2" customHeight="1"/>
    <row r="2253" ht="15.2" customHeight="1"/>
    <row r="2254" ht="15.2" customHeight="1"/>
    <row r="2255" ht="15.2" customHeight="1"/>
    <row r="2256" ht="15.2" customHeight="1"/>
    <row r="2257" ht="15.2" customHeight="1"/>
    <row r="2258" ht="15.2" customHeight="1"/>
    <row r="2259" ht="15.2" customHeight="1"/>
    <row r="2260" ht="15.2" customHeight="1"/>
    <row r="2261" ht="15.2" customHeight="1"/>
    <row r="2262" ht="15.2" customHeight="1"/>
    <row r="2263" ht="15.2" customHeight="1"/>
    <row r="2264" ht="15.2" customHeight="1"/>
    <row r="2265" ht="15.2" customHeight="1"/>
    <row r="2266" ht="15.2" customHeight="1"/>
    <row r="2267" ht="15.2" customHeight="1"/>
    <row r="2268" ht="15.2" customHeight="1"/>
    <row r="2269" ht="15.2" customHeight="1"/>
    <row r="2270" ht="15.2" customHeight="1"/>
    <row r="2271" ht="15.2" customHeight="1"/>
    <row r="2272" ht="15.2" customHeight="1"/>
    <row r="2273" ht="15.2" customHeight="1"/>
    <row r="2274" ht="15.2" customHeight="1"/>
    <row r="2275" ht="15.2" customHeight="1"/>
    <row r="2276" ht="15.2" customHeight="1"/>
    <row r="2277" ht="15.2" customHeight="1"/>
    <row r="2278" ht="15.2" customHeight="1"/>
    <row r="2279" ht="15.2" customHeight="1"/>
    <row r="2280" ht="15.2" customHeight="1"/>
    <row r="2281" ht="15.2" customHeight="1"/>
    <row r="2282" ht="15.2" customHeight="1"/>
    <row r="2283" ht="15.2" customHeight="1"/>
    <row r="2284" ht="15.2" customHeight="1"/>
    <row r="2285" ht="15.2" customHeight="1"/>
    <row r="2286" ht="15.2" customHeight="1"/>
    <row r="2287" ht="15.2" customHeight="1"/>
    <row r="2288" ht="15.2" customHeight="1"/>
    <row r="2289" ht="15.2" customHeight="1"/>
    <row r="2290" ht="15.2" customHeight="1"/>
    <row r="2291" ht="15.2" customHeight="1"/>
    <row r="2292" ht="15.2" customHeight="1"/>
    <row r="2293" ht="15.2" customHeight="1"/>
    <row r="2294" ht="15.2" customHeight="1"/>
    <row r="2295" ht="15.2" customHeight="1"/>
    <row r="2296" ht="15.2" customHeight="1"/>
    <row r="2297" ht="15.2" customHeight="1"/>
    <row r="2298" ht="15.2" customHeight="1"/>
    <row r="2299" ht="15.2" customHeight="1"/>
    <row r="2300" ht="15.2" customHeight="1"/>
    <row r="2301" ht="15.2" customHeight="1"/>
    <row r="2302" ht="15.2" customHeight="1"/>
    <row r="2303" ht="15.2" customHeight="1"/>
    <row r="2304" ht="15.2" customHeight="1"/>
    <row r="2305" ht="15.2" customHeight="1"/>
    <row r="2306" ht="15.2" customHeight="1"/>
    <row r="2307" ht="15.2" customHeight="1"/>
    <row r="2308" ht="15.2" customHeight="1"/>
    <row r="2309" ht="15.2" customHeight="1"/>
    <row r="2310" ht="15.2" customHeight="1"/>
    <row r="2311" ht="15.2" customHeight="1"/>
    <row r="2312" ht="15.2" customHeight="1"/>
    <row r="2313" ht="15.2" customHeight="1"/>
    <row r="2314" ht="15.2" customHeight="1"/>
    <row r="2315" ht="15.2" customHeight="1"/>
    <row r="2316" ht="15.2" customHeight="1"/>
    <row r="2317" ht="15.2" customHeight="1"/>
    <row r="2318" ht="15.2" customHeight="1"/>
    <row r="2319" ht="15.2" customHeight="1"/>
    <row r="2320" ht="15.2" customHeight="1"/>
    <row r="2321" ht="15.2" customHeight="1"/>
    <row r="2322" ht="15.2" customHeight="1"/>
    <row r="2323" ht="15.2" customHeight="1"/>
    <row r="2324" ht="15.2" customHeight="1"/>
    <row r="2325" ht="15.2" customHeight="1"/>
    <row r="2326" ht="15.2" customHeight="1"/>
    <row r="2327" ht="15.2" customHeight="1"/>
    <row r="2328" ht="15.2" customHeight="1"/>
    <row r="2329" ht="15.2" customHeight="1"/>
    <row r="2330" ht="15.2" customHeight="1"/>
    <row r="2331" ht="15.2" customHeight="1"/>
    <row r="2332" ht="15.2" customHeight="1"/>
    <row r="2333" ht="15.2" customHeight="1"/>
    <row r="2334" ht="15.2" customHeight="1"/>
    <row r="2335" ht="15.2" customHeight="1"/>
    <row r="2336" ht="15.2" customHeight="1"/>
    <row r="2337" ht="15.2" customHeight="1"/>
    <row r="2338" ht="15.2" customHeight="1"/>
    <row r="2339" ht="15.2" customHeight="1"/>
    <row r="2340" ht="15.2" customHeight="1"/>
    <row r="2341" ht="15.2" customHeight="1"/>
    <row r="2342" ht="15.2" customHeight="1"/>
    <row r="2343" ht="15.2" customHeight="1"/>
    <row r="2344" ht="15.2" customHeight="1"/>
    <row r="2345" ht="15.2" customHeight="1"/>
    <row r="2346" ht="15.2" customHeight="1"/>
    <row r="2347" ht="15.2" customHeight="1"/>
    <row r="2348" ht="15.2" customHeight="1"/>
    <row r="2349" ht="15.2" customHeight="1"/>
    <row r="2350" ht="15.2" customHeight="1"/>
    <row r="2351" ht="15.2" customHeight="1"/>
    <row r="2352" ht="15.2" customHeight="1"/>
    <row r="2353" ht="15.2" customHeight="1"/>
    <row r="2354" ht="15.2" customHeight="1"/>
    <row r="2355" ht="15.2" customHeight="1"/>
    <row r="2356" ht="15.2" customHeight="1"/>
    <row r="2357" ht="15.2" customHeight="1"/>
    <row r="2358" ht="15.2" customHeight="1"/>
    <row r="2359" ht="15.2" customHeight="1"/>
    <row r="2360" ht="15.2" customHeight="1"/>
    <row r="2361" ht="15.2" customHeight="1"/>
    <row r="2362" ht="15.2" customHeight="1"/>
    <row r="2363" ht="15.2" customHeight="1"/>
    <row r="2364" ht="15.2" customHeight="1"/>
    <row r="2365" ht="15.2" customHeight="1"/>
    <row r="2366" ht="15.2" customHeight="1"/>
    <row r="2367" ht="15.2" customHeight="1"/>
    <row r="2368" ht="15.2" customHeight="1"/>
    <row r="2369" ht="15.2" customHeight="1"/>
    <row r="2370" ht="15.2" customHeight="1"/>
    <row r="2371" ht="15.2" customHeight="1"/>
    <row r="2372" ht="15.2" customHeight="1"/>
    <row r="2373" ht="15.2" customHeight="1"/>
    <row r="2374" ht="15.2" customHeight="1"/>
    <row r="2375" ht="15.2" customHeight="1"/>
    <row r="2376" ht="15.2" customHeight="1"/>
    <row r="2377" ht="15.2" customHeight="1"/>
    <row r="2378" ht="15.2" customHeight="1"/>
    <row r="2379" ht="15.2" customHeight="1"/>
    <row r="2380" ht="15.2" customHeight="1"/>
    <row r="2381" ht="15.2" customHeight="1"/>
    <row r="2382" ht="15.2" customHeight="1"/>
    <row r="2383" ht="15.2" customHeight="1"/>
    <row r="2384" ht="15.2" customHeight="1"/>
    <row r="2385" ht="15.2" customHeight="1"/>
    <row r="2386" ht="15.2" customHeight="1"/>
    <row r="2387" ht="15.2" customHeight="1"/>
    <row r="2388" ht="15.2" customHeight="1"/>
    <row r="2389" ht="15.2" customHeight="1"/>
    <row r="2390" ht="15.2" customHeight="1"/>
    <row r="2391" ht="15.2" customHeight="1"/>
    <row r="2392" ht="15.2" customHeight="1"/>
    <row r="2393" ht="15.2" customHeight="1"/>
    <row r="2394" ht="15.2" customHeight="1"/>
    <row r="2395" ht="15.2" customHeight="1"/>
    <row r="2396" ht="15.2" customHeight="1"/>
    <row r="2397" ht="15.2" customHeight="1"/>
    <row r="2398" ht="15.2" customHeight="1"/>
    <row r="2399" ht="15.2" customHeight="1"/>
    <row r="2400" ht="15.2" customHeight="1"/>
    <row r="2401" ht="15.2" customHeight="1"/>
    <row r="2402" ht="15.2" customHeight="1"/>
    <row r="2403" ht="15.2" customHeight="1"/>
    <row r="2404" ht="15.2" customHeight="1"/>
    <row r="2405" ht="15.2" customHeight="1"/>
    <row r="2406" ht="15.2" customHeight="1"/>
    <row r="2407" ht="15.2" customHeight="1"/>
    <row r="2408" ht="15.2" customHeight="1"/>
    <row r="2409" ht="15.2" customHeight="1"/>
    <row r="2410" ht="15.2" customHeight="1"/>
    <row r="2411" ht="15.2" customHeight="1"/>
    <row r="2412" ht="15.2" customHeight="1"/>
    <row r="2413" ht="15.2" customHeight="1"/>
    <row r="2414" ht="15.2" customHeight="1"/>
    <row r="2415" ht="15.2" customHeight="1"/>
    <row r="2416" ht="15.2" customHeight="1"/>
    <row r="2417" ht="15.2" customHeight="1"/>
    <row r="2418" ht="15.2" customHeight="1"/>
    <row r="2419" ht="15.2" customHeight="1"/>
    <row r="2420" ht="15.2" customHeight="1"/>
    <row r="2421" ht="15.2" customHeight="1"/>
    <row r="2422" ht="15.2" customHeight="1"/>
    <row r="2423" ht="15.2" customHeight="1"/>
    <row r="2424" ht="15.2" customHeight="1"/>
    <row r="2425" ht="15.2" customHeight="1"/>
    <row r="2426" ht="15.2" customHeight="1"/>
    <row r="2427" ht="15.2" customHeight="1"/>
    <row r="2428" ht="15.2" customHeight="1"/>
    <row r="2429" ht="15.2" customHeight="1"/>
    <row r="2430" ht="15.2" customHeight="1"/>
    <row r="2431" ht="15.2" customHeight="1"/>
    <row r="2432" ht="15.2" customHeight="1"/>
    <row r="2433" ht="15.2" customHeight="1"/>
    <row r="2434" ht="15.2" customHeight="1"/>
    <row r="2435" ht="15.2" customHeight="1"/>
    <row r="2436" ht="15.2" customHeight="1"/>
    <row r="2437" ht="15.2" customHeight="1"/>
    <row r="2438" ht="15.2" customHeight="1"/>
    <row r="2439" ht="15.2" customHeight="1"/>
    <row r="2440" ht="15.2" customHeight="1"/>
    <row r="2441" ht="15.2" customHeight="1"/>
    <row r="2442" ht="15.2" customHeight="1"/>
    <row r="2443" ht="15.2" customHeight="1"/>
    <row r="2444" ht="15.2" customHeight="1"/>
    <row r="2445" ht="15.2" customHeight="1"/>
    <row r="2446" ht="15.2" customHeight="1"/>
    <row r="2447" ht="15.2" customHeight="1"/>
    <row r="2448" ht="15.2" customHeight="1"/>
    <row r="2449" ht="15.2" customHeight="1"/>
    <row r="2450" ht="15.2" customHeight="1"/>
    <row r="2451" ht="15.2" customHeight="1"/>
    <row r="2452" ht="15.2" customHeight="1"/>
    <row r="2453" ht="15.2" customHeight="1"/>
    <row r="2454" ht="15.2" customHeight="1"/>
    <row r="2455" ht="15.2" customHeight="1"/>
    <row r="2456" ht="15.2" customHeight="1"/>
    <row r="2457" ht="15.2" customHeight="1"/>
    <row r="2458" ht="15.2" customHeight="1"/>
    <row r="2459" ht="15.2" customHeight="1"/>
    <row r="2460" ht="15.2" customHeight="1"/>
    <row r="2461" ht="15.2" customHeight="1"/>
    <row r="2462" ht="15.2" customHeight="1"/>
    <row r="2463" ht="15.2" customHeight="1"/>
    <row r="2464" ht="15.2" customHeight="1"/>
    <row r="2465" ht="15.2" customHeight="1"/>
    <row r="2466" ht="15.2" customHeight="1"/>
    <row r="2467" ht="15.2" customHeight="1"/>
    <row r="2468" ht="15.2" customHeight="1"/>
    <row r="2469" ht="15.2" customHeight="1"/>
    <row r="2470" ht="15.2" customHeight="1"/>
    <row r="2471" ht="15.2" customHeight="1"/>
    <row r="2472" ht="15.2" customHeight="1"/>
    <row r="2473" ht="15.2" customHeight="1"/>
    <row r="2474" ht="15.2" customHeight="1"/>
    <row r="2475" ht="15.2" customHeight="1"/>
    <row r="2476" ht="15.2" customHeight="1"/>
    <row r="2477" ht="15.2" customHeight="1"/>
    <row r="2478" ht="15.2" customHeight="1"/>
    <row r="2479" ht="15.2" customHeight="1"/>
    <row r="2480" ht="15.2" customHeight="1"/>
    <row r="2481" ht="15.2" customHeight="1"/>
    <row r="2482" ht="15.2" customHeight="1"/>
    <row r="2483" ht="15.2" customHeight="1"/>
    <row r="2484" ht="15.2" customHeight="1"/>
    <row r="2485" ht="15.2" customHeight="1"/>
    <row r="2486" ht="15.2" customHeight="1"/>
    <row r="2487" ht="15.2" customHeight="1"/>
    <row r="2488" ht="15.2" customHeight="1"/>
    <row r="2489" ht="15.2" customHeight="1"/>
    <row r="2490" ht="15.2" customHeight="1"/>
    <row r="2491" ht="15.2" customHeight="1"/>
    <row r="2492" ht="15.2" customHeight="1"/>
    <row r="2493" ht="15.2" customHeight="1"/>
    <row r="2494" ht="15.2" customHeight="1"/>
    <row r="2495" ht="15.2" customHeight="1"/>
    <row r="2496" ht="15.2" customHeight="1"/>
    <row r="2497" ht="15.2" customHeight="1"/>
    <row r="2498" ht="15.2" customHeight="1"/>
    <row r="2499" ht="15.2" customHeight="1"/>
    <row r="2500" ht="15.2" customHeight="1"/>
    <row r="2501" ht="15.2" customHeight="1"/>
    <row r="2502" ht="15.2" customHeight="1"/>
    <row r="2503" ht="15.2" customHeight="1"/>
    <row r="2504" ht="15.2" customHeight="1"/>
    <row r="2505" ht="15.2" customHeight="1"/>
    <row r="2506" ht="15.2" customHeight="1"/>
    <row r="2507" ht="15.2" customHeight="1"/>
    <row r="2508" ht="15.2" customHeight="1"/>
    <row r="2509" ht="15.2" customHeight="1"/>
    <row r="2510" ht="15.2" customHeight="1"/>
    <row r="2511" ht="15.2" customHeight="1"/>
    <row r="2512" ht="15.2" customHeight="1"/>
    <row r="2513" ht="15.2" customHeight="1"/>
    <row r="2514" ht="15.2" customHeight="1"/>
    <row r="2515" ht="15.2" customHeight="1"/>
    <row r="2516" ht="15.2" customHeight="1"/>
    <row r="2517" ht="15.2" customHeight="1"/>
    <row r="2518" ht="15.2" customHeight="1"/>
    <row r="2519" ht="15.2" customHeight="1"/>
    <row r="2520" ht="15.2" customHeight="1"/>
    <row r="2521" ht="15.2" customHeight="1"/>
    <row r="2522" ht="15.2" customHeight="1"/>
    <row r="2523" ht="15.2" customHeight="1"/>
    <row r="2524" ht="15.2" customHeight="1"/>
    <row r="2525" ht="15.2" customHeight="1"/>
    <row r="2526" ht="15.2" customHeight="1"/>
    <row r="2527" ht="15.2" customHeight="1"/>
    <row r="2528" ht="15.2" customHeight="1"/>
    <row r="2529" ht="15.2" customHeight="1"/>
    <row r="2530" ht="15.2" customHeight="1"/>
    <row r="2531" ht="15.2" customHeight="1"/>
    <row r="2532" ht="15.2" customHeight="1"/>
    <row r="2533" ht="15.2" customHeight="1"/>
    <row r="2534" ht="15.2" customHeight="1"/>
    <row r="2535" ht="15.2" customHeight="1"/>
    <row r="2536" ht="15.2" customHeight="1"/>
    <row r="2537" ht="15.2" customHeight="1"/>
    <row r="2538" ht="15.2" customHeight="1"/>
    <row r="2539" ht="15.2" customHeight="1"/>
    <row r="2540" ht="15.2" customHeight="1"/>
    <row r="2541" ht="15.2" customHeight="1"/>
    <row r="2542" ht="15.2" customHeight="1"/>
    <row r="2543" ht="15.2" customHeight="1"/>
    <row r="2544" ht="15.2" customHeight="1"/>
    <row r="2545" ht="15.2" customHeight="1"/>
    <row r="2546" ht="15.2" customHeight="1"/>
    <row r="2547" ht="15.2" customHeight="1"/>
    <row r="2548" ht="15.2" customHeight="1"/>
    <row r="2549" ht="15.2" customHeight="1"/>
    <row r="2550" ht="15.2" customHeight="1"/>
    <row r="2551" ht="15.2" customHeight="1"/>
    <row r="2552" ht="15.2" customHeight="1"/>
    <row r="2553" ht="15.2" customHeight="1"/>
    <row r="2554" ht="15.2" customHeight="1"/>
    <row r="2555" ht="15.2" customHeight="1"/>
    <row r="2556" ht="15.2" customHeight="1"/>
    <row r="2557" ht="15.2" customHeight="1"/>
    <row r="2558" ht="15.2" customHeight="1"/>
    <row r="2559" ht="15.2" customHeight="1"/>
    <row r="2560" ht="15.2" customHeight="1"/>
    <row r="2561" ht="15.2" customHeight="1"/>
    <row r="2562" ht="15.2" customHeight="1"/>
    <row r="2563" ht="15.2" customHeight="1"/>
    <row r="2564" ht="15.2" customHeight="1"/>
    <row r="2565" ht="15.2" customHeight="1"/>
    <row r="2566" ht="15.2" customHeight="1"/>
    <row r="2567" ht="15.2" customHeight="1"/>
    <row r="2568" ht="15.2" customHeight="1"/>
    <row r="2569" ht="15.2" customHeight="1"/>
    <row r="2570" ht="15.2" customHeight="1"/>
    <row r="2571" ht="15.2" customHeight="1"/>
    <row r="2572" ht="15.2" customHeight="1"/>
    <row r="2573" ht="15.2" customHeight="1"/>
    <row r="2574" ht="15.2" customHeight="1"/>
    <row r="2575" ht="15.2" customHeight="1"/>
    <row r="2576" ht="15.2" customHeight="1"/>
    <row r="2577" ht="15.2" customHeight="1"/>
    <row r="2578" ht="15.2" customHeight="1"/>
    <row r="2579" ht="15.2" customHeight="1"/>
    <row r="2580" ht="15.2" customHeight="1"/>
    <row r="2581" ht="15.2" customHeight="1"/>
    <row r="2582" ht="15.2" customHeight="1"/>
    <row r="2583" ht="15.2" customHeight="1"/>
    <row r="2584" ht="15.2" customHeight="1"/>
    <row r="2585" ht="15.2" customHeight="1"/>
    <row r="2586" ht="15.2" customHeight="1"/>
    <row r="2587" ht="15.2" customHeight="1"/>
    <row r="2588" ht="15.2" customHeight="1"/>
    <row r="2589" ht="15.2" customHeight="1"/>
    <row r="2590" ht="15.2" customHeight="1"/>
    <row r="2591" ht="15.2" customHeight="1"/>
    <row r="2592" ht="15.2" customHeight="1"/>
    <row r="2593" ht="15.2" customHeight="1"/>
    <row r="2594" ht="15.2" customHeight="1"/>
    <row r="2595" ht="15.2" customHeight="1"/>
    <row r="2596" ht="15.2" customHeight="1"/>
    <row r="2597" ht="15.2" customHeight="1"/>
    <row r="2598" ht="15.2" customHeight="1"/>
    <row r="2599" ht="15.2" customHeight="1"/>
    <row r="2600" ht="15.2" customHeight="1"/>
    <row r="2601" ht="15.2" customHeight="1"/>
    <row r="2602" ht="15.2" customHeight="1"/>
    <row r="2603" ht="15.2" customHeight="1"/>
    <row r="2604" ht="15.2" customHeight="1"/>
    <row r="2605" ht="15.2" customHeight="1"/>
    <row r="2606" ht="15.2" customHeight="1"/>
    <row r="2607" ht="15.2" customHeight="1"/>
    <row r="2608" ht="15.2" customHeight="1"/>
    <row r="2609" ht="15.2" customHeight="1"/>
    <row r="2610" ht="15.2" customHeight="1"/>
    <row r="2611" ht="15.2" customHeight="1"/>
    <row r="2612" ht="15.2" customHeight="1"/>
    <row r="2613" ht="15.2" customHeight="1"/>
    <row r="2614" ht="15.2" customHeight="1"/>
    <row r="2615" ht="15.2" customHeight="1"/>
    <row r="2616" ht="15.2" customHeight="1"/>
    <row r="2617" ht="15.2" customHeight="1"/>
    <row r="2618" ht="15.2" customHeight="1"/>
    <row r="2619" ht="15.2" customHeight="1"/>
    <row r="2620" ht="15.2" customHeight="1"/>
    <row r="2621" ht="15.2" customHeight="1"/>
    <row r="2622" ht="15.2" customHeight="1"/>
    <row r="2623" ht="15.2" customHeight="1"/>
    <row r="2624" ht="15.2" customHeight="1"/>
    <row r="2625" ht="15.2" customHeight="1"/>
    <row r="2626" ht="15.2" customHeight="1"/>
    <row r="2627" ht="15.2" customHeight="1"/>
    <row r="2628" ht="15.2" customHeight="1"/>
    <row r="2629" ht="15.2" customHeight="1"/>
    <row r="2630" ht="15.2" customHeight="1"/>
    <row r="2631" ht="15.2" customHeight="1"/>
    <row r="2632" ht="15.2" customHeight="1"/>
    <row r="2633" ht="15.2" customHeight="1"/>
    <row r="2634" ht="15.2" customHeight="1"/>
    <row r="2635" ht="15.2" customHeight="1"/>
    <row r="2636" ht="15.2" customHeight="1"/>
    <row r="2637" ht="15.2" customHeight="1"/>
    <row r="2638" ht="15.2" customHeight="1"/>
    <row r="2639" ht="15.2" customHeight="1"/>
    <row r="2640" ht="15.2" customHeight="1"/>
    <row r="2641" ht="15.2" customHeight="1"/>
    <row r="2642" ht="15.2" customHeight="1"/>
    <row r="2643" ht="15.2" customHeight="1"/>
    <row r="2644" ht="15.2" customHeight="1"/>
    <row r="2645" ht="15.2" customHeight="1"/>
    <row r="2646" ht="15.2" customHeight="1"/>
    <row r="2647" ht="15.2" customHeight="1"/>
    <row r="2648" ht="15.2" customHeight="1"/>
    <row r="2649" ht="15.2" customHeight="1"/>
    <row r="2650" ht="15.2" customHeight="1"/>
    <row r="2651" ht="15.2" customHeight="1"/>
    <row r="2652" ht="15.2" customHeight="1"/>
    <row r="2653" ht="15.2" customHeight="1"/>
    <row r="2654" ht="15.2" customHeight="1"/>
    <row r="2655" ht="15.2" customHeight="1"/>
    <row r="2656" ht="15.2" customHeight="1"/>
    <row r="2657" ht="15.2" customHeight="1"/>
    <row r="2658" ht="15.2" customHeight="1"/>
    <row r="2659" ht="15.2" customHeight="1"/>
    <row r="2660" ht="15.2" customHeight="1"/>
    <row r="2661" ht="15.2" customHeight="1"/>
    <row r="2662" ht="15.2" customHeight="1"/>
    <row r="2663" ht="15.2" customHeight="1"/>
    <row r="2664" ht="15.2" customHeight="1"/>
    <row r="2665" ht="15.2" customHeight="1"/>
    <row r="2666" ht="15.2" customHeight="1"/>
    <row r="2667" ht="15.2" customHeight="1"/>
    <row r="2668" ht="15.2" customHeight="1"/>
    <row r="2669" ht="15.2" customHeight="1"/>
    <row r="2670" ht="15.2" customHeight="1"/>
    <row r="2671" ht="15.2" customHeight="1"/>
    <row r="2672" ht="15.2" customHeight="1"/>
    <row r="2673" ht="15.2" customHeight="1"/>
    <row r="2674" ht="15.2" customHeight="1"/>
    <row r="2675" ht="15.2" customHeight="1"/>
    <row r="2676" ht="15.2" customHeight="1"/>
    <row r="2677" ht="15.2" customHeight="1"/>
    <row r="2678" ht="15.2" customHeight="1"/>
    <row r="2679" ht="15.2" customHeight="1"/>
    <row r="2680" ht="15.2" customHeight="1"/>
    <row r="2681" ht="15.2" customHeight="1"/>
    <row r="2682" ht="15.2" customHeight="1"/>
    <row r="2683" ht="15.2" customHeight="1"/>
    <row r="2684" ht="15.2" customHeight="1"/>
    <row r="2685" ht="15.2" customHeight="1"/>
    <row r="2686" ht="15.2" customHeight="1"/>
    <row r="2687" ht="15.2" customHeight="1"/>
    <row r="2688" ht="15.2" customHeight="1"/>
    <row r="2689" ht="15.2" customHeight="1"/>
    <row r="2690" ht="15.2" customHeight="1"/>
    <row r="2691" ht="15.2" customHeight="1"/>
    <row r="2692" ht="15.2" customHeight="1"/>
    <row r="2693" ht="15.2" customHeight="1"/>
    <row r="2694" ht="15.2" customHeight="1"/>
    <row r="2695" ht="15.2" customHeight="1"/>
    <row r="2696" ht="15.2" customHeight="1"/>
    <row r="2697" ht="15.2" customHeight="1"/>
    <row r="2698" ht="15.2" customHeight="1"/>
    <row r="2699" ht="15.2" customHeight="1"/>
    <row r="2700" ht="15.2" customHeight="1"/>
    <row r="2701" ht="15.2" customHeight="1"/>
    <row r="2702" ht="15.2" customHeight="1"/>
    <row r="2703" ht="15.2" customHeight="1"/>
    <row r="2704" ht="15.2" customHeight="1"/>
    <row r="2705" ht="15.2" customHeight="1"/>
    <row r="2706" ht="15.2" customHeight="1"/>
    <row r="2707" ht="15.2" customHeight="1"/>
    <row r="2708" ht="15.2" customHeight="1"/>
    <row r="2709" ht="15.2" customHeight="1"/>
    <row r="2710" ht="15.2" customHeight="1"/>
    <row r="2711" ht="15.2" customHeight="1"/>
    <row r="2712" ht="15.2" customHeight="1"/>
    <row r="2713" ht="15.2" customHeight="1"/>
    <row r="2714" ht="15.2" customHeight="1"/>
    <row r="2715" ht="15.2" customHeight="1"/>
    <row r="2716" ht="15.2" customHeight="1"/>
    <row r="2717" ht="15.2" customHeight="1"/>
    <row r="2718" ht="15.2" customHeight="1"/>
    <row r="2719" ht="15.2" customHeight="1"/>
    <row r="2720" ht="15.2" customHeight="1"/>
    <row r="2721" ht="15.2" customHeight="1"/>
    <row r="2722" ht="15.2" customHeight="1"/>
    <row r="2723" ht="15.2" customHeight="1"/>
    <row r="2724" ht="15.2" customHeight="1"/>
    <row r="2725" ht="15.2" customHeight="1"/>
    <row r="2726" ht="15.2" customHeight="1"/>
    <row r="2727" ht="15.2" customHeight="1"/>
    <row r="2728" ht="15.2" customHeight="1"/>
    <row r="2729" ht="15.2" customHeight="1"/>
    <row r="2730" ht="15.2" customHeight="1"/>
    <row r="2731" ht="15.2" customHeight="1"/>
    <row r="2732" ht="15.2" customHeight="1"/>
    <row r="2733" ht="15.2" customHeight="1"/>
    <row r="2734" ht="15.2" customHeight="1"/>
    <row r="2735" ht="15.2" customHeight="1"/>
    <row r="2736" ht="15.2" customHeight="1"/>
    <row r="2737" ht="15.2" customHeight="1"/>
    <row r="2738" ht="15.2" customHeight="1"/>
    <row r="2739" ht="15.2" customHeight="1"/>
    <row r="2740" ht="15.2" customHeight="1"/>
    <row r="2741" ht="15.2" customHeight="1"/>
    <row r="2742" ht="15.2" customHeight="1"/>
    <row r="2743" ht="15.2" customHeight="1"/>
    <row r="2744" ht="15.2" customHeight="1"/>
    <row r="2745" ht="15.2" customHeight="1"/>
    <row r="2746" ht="15.2" customHeight="1"/>
    <row r="2747" ht="15.2" customHeight="1"/>
    <row r="2748" ht="15.2" customHeight="1"/>
    <row r="2749" ht="15.2" customHeight="1"/>
    <row r="2750" ht="15.2" customHeight="1"/>
    <row r="2751" ht="15.2" customHeight="1"/>
    <row r="2752" ht="15.2" customHeight="1"/>
    <row r="2753" ht="15.2" customHeight="1"/>
    <row r="2754" ht="15.2" customHeight="1"/>
    <row r="2755" ht="15.2" customHeight="1"/>
    <row r="2756" ht="15.2" customHeight="1"/>
    <row r="2757" ht="15.2" customHeight="1"/>
    <row r="2758" ht="15.2" customHeight="1"/>
    <row r="2759" ht="15.2" customHeight="1"/>
    <row r="2760" ht="15.2" customHeight="1"/>
    <row r="2761" ht="15.2" customHeight="1"/>
    <row r="2762" ht="15.2" customHeight="1"/>
    <row r="2763" ht="15.2" customHeight="1"/>
    <row r="2764" ht="15.2" customHeight="1"/>
    <row r="2765" ht="15.2" customHeight="1"/>
    <row r="2766" ht="15.2" customHeight="1"/>
    <row r="2767" ht="15.2" customHeight="1"/>
    <row r="2768" ht="15.2" customHeight="1"/>
    <row r="2769" ht="15.2" customHeight="1"/>
    <row r="2770" ht="15.2" customHeight="1"/>
    <row r="2771" ht="15.2" customHeight="1"/>
    <row r="2772" ht="15.2" customHeight="1"/>
    <row r="2773" ht="15.2" customHeight="1"/>
    <row r="2774" ht="15.2" customHeight="1"/>
    <row r="2775" ht="15.2" customHeight="1"/>
    <row r="2776" ht="15.2" customHeight="1"/>
    <row r="2777" ht="15.2" customHeight="1"/>
    <row r="2778" ht="15.2" customHeight="1"/>
    <row r="2779" ht="15.2" customHeight="1"/>
    <row r="2780" ht="15.2" customHeight="1"/>
    <row r="2781" ht="15.2" customHeight="1"/>
    <row r="2782" ht="15.2" customHeight="1"/>
    <row r="2783" ht="15.2" customHeight="1"/>
    <row r="2784" ht="15.2" customHeight="1"/>
    <row r="2785" ht="15.2" customHeight="1"/>
    <row r="2786" ht="15.2" customHeight="1"/>
    <row r="2787" ht="15.2" customHeight="1"/>
    <row r="2788" ht="15.2" customHeight="1"/>
    <row r="2789" ht="15.2" customHeight="1"/>
    <row r="2790" ht="15.2" customHeight="1"/>
    <row r="2791" ht="15.2" customHeight="1"/>
    <row r="2792" ht="15.2" customHeight="1"/>
    <row r="2793" ht="15.2" customHeight="1"/>
    <row r="2794" ht="15.2" customHeight="1"/>
    <row r="2795" ht="15.2" customHeight="1"/>
    <row r="2796" ht="15.2" customHeight="1"/>
    <row r="2797" ht="15.2" customHeight="1"/>
    <row r="2798" ht="15.2" customHeight="1"/>
    <row r="2799" ht="15.2" customHeight="1"/>
    <row r="2800" ht="15.2" customHeight="1"/>
    <row r="2801" ht="15.2" customHeight="1"/>
    <row r="2802" ht="15.2" customHeight="1"/>
    <row r="2803" ht="15.2" customHeight="1"/>
    <row r="2804" ht="15.2" customHeight="1"/>
    <row r="2805" ht="15.2" customHeight="1"/>
    <row r="2806" ht="15.2" customHeight="1"/>
    <row r="2807" ht="15.2" customHeight="1"/>
    <row r="2808" ht="15.2" customHeight="1"/>
    <row r="2809" ht="15.2" customHeight="1"/>
    <row r="2810" ht="15.2" customHeight="1"/>
    <row r="2811" ht="15.2" customHeight="1"/>
    <row r="2812" ht="15.2" customHeight="1"/>
    <row r="2813" ht="15.2" customHeight="1"/>
    <row r="2814" ht="15.2" customHeight="1"/>
    <row r="2815" ht="15.2" customHeight="1"/>
    <row r="2816" ht="15.2" customHeight="1"/>
    <row r="2817" ht="15.2" customHeight="1"/>
    <row r="2818" ht="15.2" customHeight="1"/>
    <row r="2819" ht="15.2" customHeight="1"/>
    <row r="2820" ht="15.2" customHeight="1"/>
    <row r="2821" ht="15.2" customHeight="1"/>
    <row r="2822" ht="15.2" customHeight="1"/>
    <row r="2823" ht="15.2" customHeight="1"/>
    <row r="2824" ht="15.2" customHeight="1"/>
    <row r="2825" ht="15.2" customHeight="1"/>
    <row r="2826" ht="15.2" customHeight="1"/>
    <row r="2827" ht="15.2" customHeight="1"/>
    <row r="2828" ht="15.2" customHeight="1"/>
    <row r="2829" ht="15.2" customHeight="1"/>
    <row r="2830" ht="15.2" customHeight="1"/>
    <row r="2831" ht="15.2" customHeight="1"/>
    <row r="2832" ht="15.2" customHeight="1"/>
    <row r="2833" ht="15.2" customHeight="1"/>
    <row r="2834" ht="15.2" customHeight="1"/>
    <row r="2835" ht="15.2" customHeight="1"/>
    <row r="2836" ht="15.2" customHeight="1"/>
    <row r="2837" ht="15.2" customHeight="1"/>
    <row r="2838" ht="15.2" customHeight="1"/>
    <row r="2839" ht="15.2" customHeight="1"/>
    <row r="2840" ht="15.2" customHeight="1"/>
    <row r="2841" ht="15.2" customHeight="1"/>
    <row r="2842" ht="15.2" customHeight="1"/>
    <row r="2843" ht="15.2" customHeight="1"/>
    <row r="2844" ht="15.2" customHeight="1"/>
    <row r="2845" ht="15.2" customHeight="1"/>
    <row r="2846" ht="15.2" customHeight="1"/>
    <row r="2847" ht="15.2" customHeight="1"/>
    <row r="2848" ht="15.2" customHeight="1"/>
    <row r="2849" ht="15.2" customHeight="1"/>
    <row r="2850" ht="15.2" customHeight="1"/>
    <row r="2851" ht="15.2" customHeight="1"/>
    <row r="2852" ht="15.2" customHeight="1"/>
    <row r="2853" ht="15.2" customHeight="1"/>
    <row r="2854" ht="15.2" customHeight="1"/>
    <row r="2855" ht="15.2" customHeight="1"/>
    <row r="2856" ht="15.2" customHeight="1"/>
    <row r="2857" ht="15.2" customHeight="1"/>
    <row r="2858" ht="15.2" customHeight="1"/>
    <row r="2859" ht="15.2" customHeight="1"/>
    <row r="2860" ht="15.2" customHeight="1"/>
    <row r="2861" ht="15.2" customHeight="1"/>
    <row r="2862" ht="15.2" customHeight="1"/>
    <row r="2863" ht="15.2" customHeight="1"/>
    <row r="2864" ht="15.2" customHeight="1"/>
    <row r="2865" ht="15.2" customHeight="1"/>
    <row r="2866" ht="15.2" customHeight="1"/>
    <row r="2867" ht="15.2" customHeight="1"/>
    <row r="2868" ht="15.2" customHeight="1"/>
    <row r="2869" ht="15.2" customHeight="1"/>
    <row r="2870" ht="15.2" customHeight="1"/>
    <row r="2871" ht="15.2" customHeight="1"/>
    <row r="2872" ht="15.2" customHeight="1"/>
    <row r="2873" ht="15.2" customHeight="1"/>
    <row r="2874" ht="15.2" customHeight="1"/>
    <row r="2875" ht="15.2" customHeight="1"/>
    <row r="2876" ht="15.2" customHeight="1"/>
    <row r="2877" ht="15.2" customHeight="1"/>
    <row r="2878" ht="15.2" customHeight="1"/>
    <row r="2879" ht="15.2" customHeight="1"/>
    <row r="2880" ht="15.2" customHeight="1"/>
    <row r="2881" ht="15.2" customHeight="1"/>
    <row r="2882" ht="15.2" customHeight="1"/>
    <row r="2883" ht="15.2" customHeight="1"/>
    <row r="2884" ht="15.2" customHeight="1"/>
    <row r="2885" ht="15.2" customHeight="1"/>
    <row r="2886" ht="15.2" customHeight="1"/>
    <row r="2887" ht="15.2" customHeight="1"/>
    <row r="2888" ht="15.2" customHeight="1"/>
    <row r="2889" ht="15.2" customHeight="1"/>
    <row r="2890" ht="15.2" customHeight="1"/>
    <row r="2891" ht="15.2" customHeight="1"/>
    <row r="2892" ht="15.2" customHeight="1"/>
    <row r="2893" ht="15.2" customHeight="1"/>
    <row r="2894" ht="15.2" customHeight="1"/>
    <row r="2895" ht="15.2" customHeight="1"/>
    <row r="2896" ht="15.2" customHeight="1"/>
    <row r="2897" ht="15.2" customHeight="1"/>
    <row r="2898" ht="15.2" customHeight="1"/>
    <row r="2899" ht="15.2" customHeight="1"/>
    <row r="2900" ht="15.2" customHeight="1"/>
    <row r="2901" ht="15.2" customHeight="1"/>
    <row r="2902" ht="15.2" customHeight="1"/>
    <row r="2903" ht="15.2" customHeight="1"/>
    <row r="2904" ht="15.2" customHeight="1"/>
    <row r="2905" ht="15.2" customHeight="1"/>
    <row r="2906" ht="15.2" customHeight="1"/>
    <row r="2907" ht="15.2" customHeight="1"/>
    <row r="2908" ht="15.2" customHeight="1"/>
    <row r="2909" ht="15.2" customHeight="1"/>
    <row r="2910" ht="15.2" customHeight="1"/>
    <row r="2911" ht="15.2" customHeight="1"/>
    <row r="2912" ht="15.2" customHeight="1"/>
    <row r="2913" ht="15.2" customHeight="1"/>
    <row r="2914" ht="15.2" customHeight="1"/>
    <row r="2915" ht="15.2" customHeight="1"/>
    <row r="2916" ht="15.2" customHeight="1"/>
    <row r="2917" ht="15.2" customHeight="1"/>
    <row r="2918" ht="15.2" customHeight="1"/>
    <row r="2919" ht="15.2" customHeight="1"/>
    <row r="2920" ht="15.2" customHeight="1"/>
    <row r="2921" ht="15.2" customHeight="1"/>
    <row r="2922" ht="15.2" customHeight="1"/>
    <row r="2923" ht="15.2" customHeight="1"/>
    <row r="2924" ht="15.2" customHeight="1"/>
    <row r="2925" ht="15.2" customHeight="1"/>
    <row r="2926" ht="15.2" customHeight="1"/>
    <row r="2927" ht="15.2" customHeight="1"/>
    <row r="2928" ht="15.2" customHeight="1"/>
    <row r="2929" ht="15.2" customHeight="1"/>
    <row r="2930" ht="15.2" customHeight="1"/>
    <row r="2931" ht="15.2" customHeight="1"/>
    <row r="2932" ht="15.2" customHeight="1"/>
    <row r="2933" ht="15.2" customHeight="1"/>
    <row r="2934" ht="15.2" customHeight="1"/>
    <row r="2935" ht="15.2" customHeight="1"/>
    <row r="2936" ht="15.2" customHeight="1"/>
    <row r="2937" ht="15.2" customHeight="1"/>
    <row r="2938" ht="15.2" customHeight="1"/>
    <row r="2939" ht="15.2" customHeight="1"/>
    <row r="2940" ht="15.2" customHeight="1"/>
    <row r="2941" ht="15.2" customHeight="1"/>
    <row r="2942" ht="15.2" customHeight="1"/>
    <row r="2943" ht="15.2" customHeight="1"/>
    <row r="2944" ht="15.2" customHeight="1"/>
    <row r="2945" ht="15.2" customHeight="1"/>
    <row r="2946" ht="15.2" customHeight="1"/>
    <row r="2947" ht="15.2" customHeight="1"/>
    <row r="2948" ht="15.2" customHeight="1"/>
    <row r="2949" ht="15.2" customHeight="1"/>
    <row r="2950" ht="15.2" customHeight="1"/>
    <row r="2951" ht="15.2" customHeight="1"/>
    <row r="2952" ht="15.2" customHeight="1"/>
    <row r="2953" ht="15.2" customHeight="1"/>
    <row r="2954" ht="15.2" customHeight="1"/>
    <row r="2955" ht="15.2" customHeight="1"/>
    <row r="2956" ht="15.2" customHeight="1"/>
    <row r="2957" ht="15.2" customHeight="1"/>
    <row r="2958" ht="15.2" customHeight="1"/>
    <row r="2959" ht="15.2" customHeight="1"/>
    <row r="2960" ht="15.2" customHeight="1"/>
    <row r="2961" ht="15.2" customHeight="1"/>
    <row r="2962" ht="15.2" customHeight="1"/>
    <row r="2963" ht="15.2" customHeight="1"/>
    <row r="2964" ht="15.2" customHeight="1"/>
    <row r="2965" ht="15.2" customHeight="1"/>
    <row r="2966" ht="15.2" customHeight="1"/>
    <row r="2967" ht="15.2" customHeight="1"/>
    <row r="2968" ht="15.2" customHeight="1"/>
    <row r="2969" ht="15.2" customHeight="1"/>
    <row r="2970" ht="15.2" customHeight="1"/>
    <row r="2971" ht="15.2" customHeight="1"/>
    <row r="2972" ht="15.2" customHeight="1"/>
    <row r="2973" ht="15.2" customHeight="1"/>
    <row r="2974" ht="15.2" customHeight="1"/>
    <row r="2975" ht="15.2" customHeight="1"/>
    <row r="2976" ht="15.2" customHeight="1"/>
    <row r="2977" ht="15.2" customHeight="1"/>
    <row r="2978" ht="15.2" customHeight="1"/>
    <row r="2979" ht="15.2" customHeight="1"/>
    <row r="2980" ht="15.2" customHeight="1"/>
    <row r="2981" ht="15.2" customHeight="1"/>
    <row r="2982" ht="15.2" customHeight="1"/>
    <row r="2983" ht="15.2" customHeight="1"/>
    <row r="2984" ht="15.2" customHeight="1"/>
    <row r="2985" ht="15.2" customHeight="1"/>
    <row r="2986" ht="15.2" customHeight="1"/>
    <row r="2987" ht="15.2" customHeight="1"/>
    <row r="2988" ht="15.2" customHeight="1"/>
    <row r="2989" ht="15.2" customHeight="1"/>
    <row r="2990" ht="15.2" customHeight="1"/>
    <row r="2991" ht="15.2" customHeight="1"/>
    <row r="2992" ht="15.2" customHeight="1"/>
    <row r="2993" ht="15.2" customHeight="1"/>
    <row r="2994" ht="15.2" customHeight="1"/>
    <row r="2995" ht="15.2" customHeight="1"/>
    <row r="2996" ht="15.2" customHeight="1"/>
    <row r="2997" ht="15.2" customHeight="1"/>
    <row r="2998" ht="15.2" customHeight="1"/>
    <row r="2999" ht="15.2" customHeight="1"/>
    <row r="3000" ht="15.2" customHeight="1"/>
    <row r="3001" ht="15.2" customHeight="1"/>
    <row r="3002" ht="15.2" customHeight="1"/>
    <row r="3003" ht="15.2" customHeight="1"/>
    <row r="3004" ht="15.2" customHeight="1"/>
    <row r="3005" ht="15.2" customHeight="1"/>
    <row r="3006" ht="15.2" customHeight="1"/>
    <row r="3007" ht="15.2" customHeight="1"/>
    <row r="3008" ht="15.2" customHeight="1"/>
    <row r="3009" ht="15.2" customHeight="1"/>
    <row r="3010" ht="15.2" customHeight="1"/>
    <row r="3011" ht="15.2" customHeight="1"/>
    <row r="3012" ht="15.2" customHeight="1"/>
    <row r="3013" ht="15.2" customHeight="1"/>
    <row r="3014" ht="15.2" customHeight="1"/>
    <row r="3015" ht="15.2" customHeight="1"/>
    <row r="3016" ht="15.2" customHeight="1"/>
    <row r="3017" ht="15.2" customHeight="1"/>
    <row r="3018" ht="15.2" customHeight="1"/>
    <row r="3019" ht="15.2" customHeight="1"/>
    <row r="3020" ht="15.2" customHeight="1"/>
    <row r="3021" ht="15.2" customHeight="1"/>
    <row r="3022" ht="15.2" customHeight="1"/>
    <row r="3023" ht="15.2" customHeight="1"/>
    <row r="3024" ht="15.2" customHeight="1"/>
    <row r="3025" ht="15.2" customHeight="1"/>
    <row r="3026" ht="15.2" customHeight="1"/>
    <row r="3027" ht="15.2" customHeight="1"/>
    <row r="3028" ht="15.2" customHeight="1"/>
    <row r="3029" ht="15.2" customHeight="1"/>
    <row r="3030" ht="15.2" customHeight="1"/>
    <row r="3031" ht="15.2" customHeight="1"/>
    <row r="3032" ht="15.2" customHeight="1"/>
    <row r="3033" ht="15.2" customHeight="1"/>
    <row r="3034" ht="15.2" customHeight="1"/>
    <row r="3035" ht="15.2" customHeight="1"/>
    <row r="3036" ht="15.2" customHeight="1"/>
    <row r="3037" ht="15.2" customHeight="1"/>
    <row r="3038" ht="15.2" customHeight="1"/>
    <row r="3039" ht="15.2" customHeight="1"/>
    <row r="3040" ht="15.2" customHeight="1"/>
    <row r="3041" ht="15.2" customHeight="1"/>
    <row r="3042" ht="15.2" customHeight="1"/>
    <row r="3043" ht="15.2" customHeight="1"/>
    <row r="3044" ht="15.2" customHeight="1"/>
    <row r="3045" ht="15.2" customHeight="1"/>
    <row r="3046" ht="15.2" customHeight="1"/>
    <row r="3047" ht="15.2" customHeight="1"/>
    <row r="3048" ht="15.2" customHeight="1"/>
    <row r="3049" ht="15.2" customHeight="1"/>
    <row r="3050" ht="15.2" customHeight="1"/>
    <row r="3051" ht="15.2" customHeight="1"/>
    <row r="3052" ht="15.2" customHeight="1"/>
    <row r="3053" ht="15.2" customHeight="1"/>
    <row r="3054" ht="15.2" customHeight="1"/>
    <row r="3055" ht="15.2" customHeight="1"/>
    <row r="3056" ht="15.2" customHeight="1"/>
    <row r="3057" ht="15.2" customHeight="1"/>
    <row r="3058" ht="15.2" customHeight="1"/>
    <row r="3059" ht="15.2" customHeight="1"/>
    <row r="3060" ht="15.2" customHeight="1"/>
    <row r="3061" ht="15.2" customHeight="1"/>
    <row r="3062" ht="15.2" customHeight="1"/>
    <row r="3063" ht="15.2" customHeight="1"/>
    <row r="3064" ht="15.2" customHeight="1"/>
    <row r="3065" ht="15.2" customHeight="1"/>
    <row r="3066" ht="15.2" customHeight="1"/>
    <row r="3067" ht="15.2" customHeight="1"/>
    <row r="3068" ht="15.2" customHeight="1"/>
    <row r="3069" ht="15.2" customHeight="1"/>
    <row r="3070" ht="15.2" customHeight="1"/>
    <row r="3071" ht="15.2" customHeight="1"/>
    <row r="3072" ht="15.2" customHeight="1"/>
    <row r="3073" ht="15.2" customHeight="1"/>
    <row r="3074" ht="15.2" customHeight="1"/>
    <row r="3075" ht="15.2" customHeight="1"/>
    <row r="3076" ht="15.2" customHeight="1"/>
    <row r="3077" ht="15.2" customHeight="1"/>
    <row r="3078" ht="15.2" customHeight="1"/>
    <row r="3079" ht="15.2" customHeight="1"/>
    <row r="3080" ht="15.2" customHeight="1"/>
    <row r="3081" ht="15.2" customHeight="1"/>
    <row r="3082" ht="15.2" customHeight="1"/>
    <row r="3083" ht="15.2" customHeight="1"/>
    <row r="3084" ht="15.2" customHeight="1"/>
    <row r="3085" ht="15.2" customHeight="1"/>
    <row r="3086" ht="15.2" customHeight="1"/>
    <row r="3087" ht="15.2" customHeight="1"/>
    <row r="3088" ht="15.2" customHeight="1"/>
    <row r="3089" ht="15.2" customHeight="1"/>
    <row r="3090" ht="15.2" customHeight="1"/>
    <row r="3091" ht="15.2" customHeight="1"/>
    <row r="3092" ht="15.2" customHeight="1"/>
    <row r="3093" ht="15.2" customHeight="1"/>
    <row r="3094" ht="15.2" customHeight="1"/>
    <row r="3095" ht="15.2" customHeight="1"/>
    <row r="3096" ht="15.2" customHeight="1"/>
    <row r="3097" ht="15.2" customHeight="1"/>
    <row r="3098" ht="15.2" customHeight="1"/>
    <row r="3099" ht="15.2" customHeight="1"/>
    <row r="3100" ht="15.2" customHeight="1"/>
    <row r="3101" ht="15.2" customHeight="1"/>
    <row r="3102" ht="15.2" customHeight="1"/>
    <row r="3103" ht="15.2" customHeight="1"/>
    <row r="3104" ht="15.2" customHeight="1"/>
    <row r="3105" ht="15.2" customHeight="1"/>
    <row r="3106" ht="15.2" customHeight="1"/>
    <row r="3107" ht="15.2" customHeight="1"/>
    <row r="3108" ht="15.2" customHeight="1"/>
    <row r="3109" ht="15.2" customHeight="1"/>
    <row r="3110" ht="15.2" customHeight="1"/>
    <row r="3111" ht="15.2" customHeight="1"/>
    <row r="3112" ht="15.2" customHeight="1"/>
    <row r="3113" ht="15.2" customHeight="1"/>
    <row r="3114" ht="15.2" customHeight="1"/>
    <row r="3115" ht="15.2" customHeight="1"/>
    <row r="3116" ht="15.2" customHeight="1"/>
    <row r="3117" ht="15.2" customHeight="1"/>
    <row r="3118" ht="15.2" customHeight="1"/>
    <row r="3119" ht="15.2" customHeight="1"/>
    <row r="3120" ht="15.2" customHeight="1"/>
    <row r="3121" ht="15.2" customHeight="1"/>
    <row r="3122" ht="15.2" customHeight="1"/>
    <row r="3123" ht="15.2" customHeight="1"/>
    <row r="3124" ht="15.2" customHeight="1"/>
    <row r="3125" ht="15.2" customHeight="1"/>
    <row r="3126" ht="15.2" customHeight="1"/>
    <row r="3127" ht="15.2" customHeight="1"/>
    <row r="3128" ht="15.2" customHeight="1"/>
    <row r="3129" ht="15.2" customHeight="1"/>
    <row r="3130" ht="15.2" customHeight="1"/>
    <row r="3131" ht="15.2" customHeight="1"/>
    <row r="3132" ht="15.2" customHeight="1"/>
    <row r="3133" ht="15.2" customHeight="1"/>
    <row r="3134" ht="15.2" customHeight="1"/>
    <row r="3135" ht="15.2" customHeight="1"/>
    <row r="3136" ht="15.2" customHeight="1"/>
    <row r="3137" ht="15.2" customHeight="1"/>
    <row r="3138" ht="15.2" customHeight="1"/>
    <row r="3139" ht="15.2" customHeight="1"/>
    <row r="3140" ht="15.2" customHeight="1"/>
    <row r="3141" ht="15.2" customHeight="1"/>
    <row r="3142" ht="15.2" customHeight="1"/>
    <row r="3143" ht="15.2" customHeight="1"/>
    <row r="3144" ht="15.2" customHeight="1"/>
    <row r="3145" ht="15.2" customHeight="1"/>
    <row r="3146" ht="15.2" customHeight="1"/>
    <row r="3147" ht="15.2" customHeight="1"/>
    <row r="3148" ht="15.2" customHeight="1"/>
    <row r="3149" ht="15.2" customHeight="1"/>
    <row r="3150" ht="15.2" customHeight="1"/>
    <row r="3151" ht="15.2" customHeight="1"/>
    <row r="3152" ht="15.2" customHeight="1"/>
    <row r="3153" ht="15.2" customHeight="1"/>
    <row r="3154" ht="15.2" customHeight="1"/>
    <row r="3155" ht="15.2" customHeight="1"/>
    <row r="3156" ht="15.2" customHeight="1"/>
    <row r="3157" ht="15.2" customHeight="1"/>
    <row r="3158" ht="15.2" customHeight="1"/>
    <row r="3159" ht="15.2" customHeight="1"/>
    <row r="3160" ht="15.2" customHeight="1"/>
    <row r="3161" ht="15.2" customHeight="1"/>
    <row r="3162" ht="15.2" customHeight="1"/>
    <row r="3163" ht="15.2" customHeight="1"/>
    <row r="3164" ht="15.2" customHeight="1"/>
    <row r="3165" ht="15.2" customHeight="1"/>
    <row r="3166" ht="15.2" customHeight="1"/>
    <row r="3167" ht="15.2" customHeight="1"/>
    <row r="3168" ht="15.2" customHeight="1"/>
    <row r="3169" ht="15.2" customHeight="1"/>
    <row r="3170" ht="15.2" customHeight="1"/>
    <row r="3171" ht="15.2" customHeight="1"/>
    <row r="3172" ht="15.2" customHeight="1"/>
    <row r="3173" ht="15.2" customHeight="1"/>
    <row r="3174" ht="15.2" customHeight="1"/>
    <row r="3175" ht="15.2" customHeight="1"/>
    <row r="3176" ht="15.2" customHeight="1"/>
    <row r="3177" ht="15.2" customHeight="1"/>
    <row r="3178" ht="15.2" customHeight="1"/>
    <row r="3179" ht="15.2" customHeight="1"/>
    <row r="3180" ht="15.2" customHeight="1"/>
    <row r="3181" ht="15.2" customHeight="1"/>
    <row r="3182" ht="15.2" customHeight="1"/>
    <row r="3183" ht="15.2" customHeight="1"/>
    <row r="3184" ht="15.2" customHeight="1"/>
    <row r="3185" ht="15.2" customHeight="1"/>
    <row r="3186" ht="15.2" customHeight="1"/>
    <row r="3187" ht="15.2" customHeight="1"/>
    <row r="3188" ht="15.2" customHeight="1"/>
    <row r="3189" ht="15.2" customHeight="1"/>
    <row r="3190" ht="15.2" customHeight="1"/>
    <row r="3191" ht="15.2" customHeight="1"/>
    <row r="3192" ht="15.2" customHeight="1"/>
    <row r="3193" ht="15.2" customHeight="1"/>
    <row r="3194" ht="15.2" customHeight="1"/>
    <row r="3195" ht="15.2" customHeight="1"/>
    <row r="3196" ht="15.2" customHeight="1"/>
    <row r="3197" ht="15.2" customHeight="1"/>
    <row r="3198" ht="15.2" customHeight="1"/>
    <row r="3199" ht="15.2" customHeight="1"/>
    <row r="3200" ht="15.2" customHeight="1"/>
    <row r="3201" ht="15.2" customHeight="1"/>
    <row r="3202" ht="15.2" customHeight="1"/>
    <row r="3203" ht="15.2" customHeight="1"/>
    <row r="3204" ht="15.2" customHeight="1"/>
    <row r="3205" ht="15.2" customHeight="1"/>
    <row r="3206" ht="15.2" customHeight="1"/>
    <row r="3207" ht="15.2" customHeight="1"/>
    <row r="3208" ht="15.2" customHeight="1"/>
    <row r="3209" ht="15.2" customHeight="1"/>
    <row r="3210" ht="15.2" customHeight="1"/>
    <row r="3211" ht="15.2" customHeight="1"/>
    <row r="3212" ht="15.2" customHeight="1"/>
    <row r="3213" ht="15.2" customHeight="1"/>
    <row r="3214" ht="15.2" customHeight="1"/>
    <row r="3215" ht="15.2" customHeight="1"/>
    <row r="3216" ht="15.2" customHeight="1"/>
    <row r="3217" ht="15.2" customHeight="1"/>
    <row r="3218" ht="15.2" customHeight="1"/>
    <row r="3219" ht="15.2" customHeight="1"/>
    <row r="3220" ht="15.2" customHeight="1"/>
    <row r="3221" ht="15.2" customHeight="1"/>
    <row r="3222" ht="15.2" customHeight="1"/>
    <row r="3223" ht="15.2" customHeight="1"/>
    <row r="3224" ht="15.2" customHeight="1"/>
    <row r="3225" ht="15.2" customHeight="1"/>
    <row r="3226" ht="15.2" customHeight="1"/>
    <row r="3227" ht="15.2" customHeight="1"/>
    <row r="3228" ht="15.2" customHeight="1"/>
    <row r="3229" ht="15.2" customHeight="1"/>
    <row r="3230" ht="15.2" customHeight="1"/>
    <row r="3231" ht="15.2" customHeight="1"/>
    <row r="3232" ht="15.2" customHeight="1"/>
    <row r="3233" ht="15.2" customHeight="1"/>
    <row r="3234" ht="15.2" customHeight="1"/>
    <row r="3235" ht="15.2" customHeight="1"/>
    <row r="3236" ht="15.2" customHeight="1"/>
    <row r="3237" ht="15.2" customHeight="1"/>
    <row r="3238" ht="15.2" customHeight="1"/>
    <row r="3239" ht="15.2" customHeight="1"/>
    <row r="3240" ht="15.2" customHeight="1"/>
    <row r="3241" ht="15.2" customHeight="1"/>
    <row r="3242" ht="15.2" customHeight="1"/>
    <row r="3243" ht="15.2" customHeight="1"/>
    <row r="3244" ht="15.2" customHeight="1"/>
    <row r="3245" ht="15.2" customHeight="1"/>
    <row r="3246" ht="15.2" customHeight="1"/>
    <row r="3247" ht="15.2" customHeight="1"/>
    <row r="3248" ht="15.2" customHeight="1"/>
    <row r="3249" ht="15.2" customHeight="1"/>
    <row r="3250" ht="15.2" customHeight="1"/>
    <row r="3251" ht="15.2" customHeight="1"/>
    <row r="3252" ht="15.2" customHeight="1"/>
    <row r="3253" ht="15.2" customHeight="1"/>
    <row r="3254" ht="15.2" customHeight="1"/>
    <row r="3255" ht="15.2" customHeight="1"/>
    <row r="3256" ht="15.2" customHeight="1"/>
    <row r="3257" ht="15.2" customHeight="1"/>
    <row r="3258" ht="15.2" customHeight="1"/>
    <row r="3259" ht="15.2" customHeight="1"/>
    <row r="3260" ht="15.2" customHeight="1"/>
    <row r="3261" ht="15.2" customHeight="1"/>
    <row r="3262" ht="15.2" customHeight="1"/>
    <row r="3263" ht="15.2" customHeight="1"/>
    <row r="3264" ht="15.2" customHeight="1"/>
    <row r="3265" ht="15.2" customHeight="1"/>
    <row r="3266" ht="15.2" customHeight="1"/>
    <row r="3267" ht="15.2" customHeight="1"/>
    <row r="3268" ht="15.2" customHeight="1"/>
    <row r="3269" ht="15.2" customHeight="1"/>
    <row r="3270" ht="15.2" customHeight="1"/>
    <row r="3271" ht="15.2" customHeight="1"/>
    <row r="3272" ht="15.2" customHeight="1"/>
    <row r="3273" ht="15.2" customHeight="1"/>
    <row r="3274" ht="15.2" customHeight="1"/>
    <row r="3275" ht="15.2" customHeight="1"/>
    <row r="3276" ht="15.2" customHeight="1"/>
    <row r="3277" ht="15.2" customHeight="1"/>
    <row r="3278" ht="15.2" customHeight="1"/>
    <row r="3279" ht="15.2" customHeight="1"/>
    <row r="3280" ht="15.2" customHeight="1"/>
    <row r="3281" ht="15.2" customHeight="1"/>
    <row r="3282" ht="15.2" customHeight="1"/>
    <row r="3283" ht="15.2" customHeight="1"/>
    <row r="3284" ht="15.2" customHeight="1"/>
    <row r="3285" ht="15.2" customHeight="1"/>
    <row r="3286" ht="15.2" customHeight="1"/>
    <row r="3287" ht="15.2" customHeight="1"/>
    <row r="3288" ht="15.2" customHeight="1"/>
    <row r="3289" ht="15.2" customHeight="1"/>
    <row r="3290" ht="15.2" customHeight="1"/>
    <row r="3291" ht="15.2" customHeight="1"/>
    <row r="3292" ht="15.2" customHeight="1"/>
    <row r="3293" ht="15.2" customHeight="1"/>
    <row r="3294" ht="15.2" customHeight="1"/>
    <row r="3295" ht="15.2" customHeight="1"/>
    <row r="3296" ht="15.2" customHeight="1"/>
    <row r="3297" ht="15.2" customHeight="1"/>
    <row r="3298" ht="15.2" customHeight="1"/>
    <row r="3299" ht="15.2" customHeight="1"/>
    <row r="3300" ht="15.2" customHeight="1"/>
    <row r="3301" ht="15.2" customHeight="1"/>
    <row r="3302" ht="15.2" customHeight="1"/>
    <row r="3303" ht="15.2" customHeight="1"/>
    <row r="3304" ht="15.2" customHeight="1"/>
    <row r="3305" ht="15.2" customHeight="1"/>
    <row r="3306" ht="15.2" customHeight="1"/>
    <row r="3307" ht="15.2" customHeight="1"/>
    <row r="3308" ht="15.2" customHeight="1"/>
    <row r="3309" ht="15.2" customHeight="1"/>
    <row r="3310" ht="15.2" customHeight="1"/>
    <row r="3311" ht="15.2" customHeight="1"/>
    <row r="3312" ht="15.2" customHeight="1"/>
    <row r="3313" ht="15.2" customHeight="1"/>
    <row r="3314" ht="15.2" customHeight="1"/>
    <row r="3315" ht="15.2" customHeight="1"/>
    <row r="3316" ht="15.2" customHeight="1"/>
    <row r="3317" ht="15.2" customHeight="1"/>
    <row r="3318" ht="15.2" customHeight="1"/>
    <row r="3319" ht="15.2" customHeight="1"/>
    <row r="3320" ht="15.2" customHeight="1"/>
    <row r="3321" ht="15.2" customHeight="1"/>
    <row r="3322" ht="15.2" customHeight="1"/>
    <row r="3323" ht="15.2" customHeight="1"/>
    <row r="3324" ht="15.2" customHeight="1"/>
    <row r="3325" ht="15.2" customHeight="1"/>
    <row r="3326" ht="15.2" customHeight="1"/>
    <row r="3327" ht="15.2" customHeight="1"/>
    <row r="3328" ht="15.2" customHeight="1"/>
    <row r="3329" ht="15.2" customHeight="1"/>
    <row r="3330" ht="15.2" customHeight="1"/>
    <row r="3331" ht="15.2" customHeight="1"/>
    <row r="3332" ht="15.2" customHeight="1"/>
    <row r="3333" ht="15.2" customHeight="1"/>
    <row r="3334" ht="15.2" customHeight="1"/>
    <row r="3335" ht="15.2" customHeight="1"/>
    <row r="3336" ht="15.2" customHeight="1"/>
    <row r="3337" ht="15.2" customHeight="1"/>
    <row r="3338" ht="15.2" customHeight="1"/>
    <row r="3339" ht="15.2" customHeight="1"/>
    <row r="3340" ht="15.2" customHeight="1"/>
    <row r="3341" ht="15.2" customHeight="1"/>
    <row r="3342" ht="15.2" customHeight="1"/>
    <row r="3343" ht="15.2" customHeight="1"/>
    <row r="3344" ht="15.2" customHeight="1"/>
    <row r="3345" ht="15.2" customHeight="1"/>
    <row r="3346" ht="15.2" customHeight="1"/>
    <row r="3347" ht="15.2" customHeight="1"/>
    <row r="3348" ht="15.2" customHeight="1"/>
    <row r="3349" ht="15.2" customHeight="1"/>
    <row r="3350" ht="15.2" customHeight="1"/>
    <row r="3351" ht="15.2" customHeight="1"/>
    <row r="3352" ht="15.2" customHeight="1"/>
    <row r="3353" ht="15.2" customHeight="1"/>
    <row r="3354" ht="15.2" customHeight="1"/>
    <row r="3355" ht="15.2" customHeight="1"/>
    <row r="3356" ht="15.2" customHeight="1"/>
    <row r="3357" ht="15.2" customHeight="1"/>
    <row r="3358" ht="15.2" customHeight="1"/>
    <row r="3359" ht="15.2" customHeight="1"/>
    <row r="3360" ht="15.2" customHeight="1"/>
    <row r="3361" ht="15.2" customHeight="1"/>
    <row r="3362" ht="15.2" customHeight="1"/>
    <row r="3363" ht="15.2" customHeight="1"/>
    <row r="3364" ht="15.2" customHeight="1"/>
    <row r="3365" ht="15.2" customHeight="1"/>
    <row r="3366" ht="15.2" customHeight="1"/>
    <row r="3367" ht="15.2" customHeight="1"/>
    <row r="3368" ht="15.2" customHeight="1"/>
    <row r="3369" ht="15.2" customHeight="1"/>
    <row r="3370" ht="15.2" customHeight="1"/>
    <row r="3371" ht="15.2" customHeight="1"/>
    <row r="3372" ht="15.2" customHeight="1"/>
    <row r="3373" ht="15.2" customHeight="1"/>
    <row r="3374" ht="15.2" customHeight="1"/>
    <row r="3375" ht="15.2" customHeight="1"/>
    <row r="3376" ht="15.2" customHeight="1"/>
    <row r="3377" ht="15.2" customHeight="1"/>
    <row r="3378" ht="15.2" customHeight="1"/>
    <row r="3379" ht="15.2" customHeight="1"/>
    <row r="3380" ht="15.2" customHeight="1"/>
    <row r="3381" ht="15.2" customHeight="1"/>
    <row r="3382" ht="15.2" customHeight="1"/>
    <row r="3383" ht="15.2" customHeight="1"/>
    <row r="3384" ht="15.2" customHeight="1"/>
    <row r="3385" ht="15.2" customHeight="1"/>
    <row r="3386" ht="15.2" customHeight="1"/>
    <row r="3387" ht="15.2" customHeight="1"/>
    <row r="3388" ht="15.2" customHeight="1"/>
    <row r="3389" ht="15.2" customHeight="1"/>
    <row r="3390" ht="15.2" customHeight="1"/>
    <row r="3391" ht="15.2" customHeight="1"/>
    <row r="3392" ht="15.2" customHeight="1"/>
    <row r="3393" ht="15.2" customHeight="1"/>
    <row r="3394" ht="15.2" customHeight="1"/>
    <row r="3395" ht="15.2" customHeight="1"/>
    <row r="3396" ht="15.2" customHeight="1"/>
    <row r="3397" ht="15.2" customHeight="1"/>
    <row r="3398" ht="15.2" customHeight="1"/>
    <row r="3399" ht="15.2" customHeight="1"/>
    <row r="3400" ht="15.2" customHeight="1"/>
    <row r="3401" ht="15.2" customHeight="1"/>
    <row r="3402" ht="15.2" customHeight="1"/>
    <row r="3403" ht="15.2" customHeight="1"/>
    <row r="3404" ht="15.2" customHeight="1"/>
    <row r="3405" ht="15.2" customHeight="1"/>
    <row r="3406" ht="15.2" customHeight="1"/>
    <row r="3407" ht="15.2" customHeight="1"/>
    <row r="3408" ht="15.2" customHeight="1"/>
    <row r="3409" ht="15.2" customHeight="1"/>
    <row r="3410" ht="15.2" customHeight="1"/>
    <row r="3411" ht="15.2" customHeight="1"/>
    <row r="3412" ht="15.2" customHeight="1"/>
    <row r="3413" ht="15.2" customHeight="1"/>
    <row r="3414" ht="15.2" customHeight="1"/>
    <row r="3415" ht="15.2" customHeight="1"/>
    <row r="3416" ht="15.2" customHeight="1"/>
    <row r="3417" ht="15.2" customHeight="1"/>
    <row r="3418" ht="15.2" customHeight="1"/>
    <row r="3419" ht="15.2" customHeight="1"/>
    <row r="3420" ht="15.2" customHeight="1"/>
    <row r="3421" ht="15.2" customHeight="1"/>
    <row r="3422" ht="15.2" customHeight="1"/>
    <row r="3423" ht="15.2" customHeight="1"/>
    <row r="3424" ht="15.2" customHeight="1"/>
    <row r="3425" ht="15.2" customHeight="1"/>
    <row r="3426" ht="15.2" customHeight="1"/>
    <row r="3427" ht="15.2" customHeight="1"/>
    <row r="3428" ht="15.2" customHeight="1"/>
    <row r="3429" ht="15.2" customHeight="1"/>
    <row r="3430" ht="15.2" customHeight="1"/>
    <row r="3431" ht="15.2" customHeight="1"/>
    <row r="3432" ht="15.2" customHeight="1"/>
    <row r="3433" ht="15.2" customHeight="1"/>
    <row r="3434" ht="15.2" customHeight="1"/>
    <row r="3435" ht="15.2" customHeight="1"/>
    <row r="3436" ht="15.2" customHeight="1"/>
    <row r="3437" ht="15.2" customHeight="1"/>
    <row r="3438" ht="15.2" customHeight="1"/>
    <row r="3439" ht="15.2" customHeight="1"/>
    <row r="3440" ht="15.2" customHeight="1"/>
    <row r="3441" ht="15.2" customHeight="1"/>
    <row r="3442" ht="15.2" customHeight="1"/>
    <row r="3443" ht="15.2" customHeight="1"/>
    <row r="3444" ht="15.2" customHeight="1"/>
    <row r="3445" ht="15.2" customHeight="1"/>
    <row r="3446" ht="15.2" customHeight="1"/>
    <row r="3447" ht="15.2" customHeight="1"/>
    <row r="3448" ht="15.2" customHeight="1"/>
    <row r="3449" ht="15.2" customHeight="1"/>
    <row r="3450" ht="15.2" customHeight="1"/>
    <row r="3451" ht="15.2" customHeight="1"/>
    <row r="3452" ht="15.2" customHeight="1"/>
    <row r="3453" ht="15.2" customHeight="1"/>
    <row r="3454" ht="15.2" customHeight="1"/>
    <row r="3455" ht="15.2" customHeight="1"/>
    <row r="3456" ht="15.2" customHeight="1"/>
    <row r="3457" ht="15.2" customHeight="1"/>
    <row r="3458" ht="15.2" customHeight="1"/>
    <row r="3459" ht="15.2" customHeight="1"/>
    <row r="3460" ht="15.2" customHeight="1"/>
    <row r="3461" ht="15.2" customHeight="1"/>
    <row r="3462" ht="15.2" customHeight="1"/>
    <row r="3463" ht="15.2" customHeight="1"/>
    <row r="3464" ht="15.2" customHeight="1"/>
    <row r="3465" ht="15.2" customHeight="1"/>
    <row r="3466" ht="15.2" customHeight="1"/>
    <row r="3467" ht="15.2" customHeight="1"/>
    <row r="3468" ht="15.2" customHeight="1"/>
    <row r="3469" ht="15.2" customHeight="1"/>
    <row r="3470" ht="15.2" customHeight="1"/>
    <row r="3471" ht="15.2" customHeight="1"/>
    <row r="3472" ht="15.2" customHeight="1"/>
    <row r="3473" ht="15.2" customHeight="1"/>
    <row r="3474" ht="15.2" customHeight="1"/>
    <row r="3475" ht="15.2" customHeight="1"/>
    <row r="3476" ht="15.2" customHeight="1"/>
    <row r="3477" ht="15.2" customHeight="1"/>
    <row r="3478" ht="15.2" customHeight="1"/>
    <row r="3479" ht="15.2" customHeight="1"/>
    <row r="3480" ht="15.2" customHeight="1"/>
    <row r="3481" ht="15.2" customHeight="1"/>
    <row r="3482" ht="15.2" customHeight="1"/>
    <row r="3483" ht="15.2" customHeight="1"/>
    <row r="3484" ht="15.2" customHeight="1"/>
    <row r="3485" ht="15.2" customHeight="1"/>
    <row r="3486" ht="15.2" customHeight="1"/>
    <row r="3487" ht="15.2" customHeight="1"/>
    <row r="3488" ht="15.2" customHeight="1"/>
    <row r="3489" ht="15.2" customHeight="1"/>
    <row r="3490" ht="15.2" customHeight="1"/>
    <row r="3491" ht="15.2" customHeight="1"/>
    <row r="3492" ht="15.2" customHeight="1"/>
    <row r="3493" ht="15.2" customHeight="1"/>
    <row r="3494" ht="15.2" customHeight="1"/>
    <row r="3495" ht="15.2" customHeight="1"/>
    <row r="3496" ht="15.2" customHeight="1"/>
    <row r="3497" ht="15.2" customHeight="1"/>
    <row r="3498" ht="15.2" customHeight="1"/>
    <row r="3499" ht="15.2" customHeight="1"/>
    <row r="3500" ht="15.2" customHeight="1"/>
    <row r="3501" ht="15.2" customHeight="1"/>
    <row r="3502" ht="15.2" customHeight="1"/>
    <row r="3503" ht="15.2" customHeight="1"/>
    <row r="3504" ht="15.2" customHeight="1"/>
    <row r="3505" ht="15.2" customHeight="1"/>
    <row r="3506" ht="15.2" customHeight="1"/>
    <row r="3507" ht="15.2" customHeight="1"/>
    <row r="3508" ht="15.2" customHeight="1"/>
    <row r="3509" ht="15.2" customHeight="1"/>
    <row r="3510" ht="15.2" customHeight="1"/>
    <row r="3511" ht="15.2" customHeight="1"/>
    <row r="3512" ht="15.2" customHeight="1"/>
    <row r="3513" ht="15.2" customHeight="1"/>
    <row r="3514" ht="15.2" customHeight="1"/>
    <row r="3515" ht="15.2" customHeight="1"/>
    <row r="3516" ht="15.2" customHeight="1"/>
    <row r="3517" ht="15.2" customHeight="1"/>
    <row r="3518" ht="15.2" customHeight="1"/>
    <row r="3519" ht="15.2" customHeight="1"/>
    <row r="3520" ht="15.2" customHeight="1"/>
    <row r="3521" ht="15.2" customHeight="1"/>
    <row r="3522" ht="15.2" customHeight="1"/>
    <row r="3523" ht="15.2" customHeight="1"/>
    <row r="3524" ht="15.2" customHeight="1"/>
    <row r="3525" ht="15.2" customHeight="1"/>
    <row r="3526" ht="15.2" customHeight="1"/>
    <row r="3527" ht="15.2" customHeight="1"/>
    <row r="3528" ht="15.2" customHeight="1"/>
    <row r="3529" ht="15.2" customHeight="1"/>
    <row r="3530" ht="15.2" customHeight="1"/>
    <row r="3531" ht="15.2" customHeight="1"/>
    <row r="3532" ht="15.2" customHeight="1"/>
    <row r="3533" ht="15.2" customHeight="1"/>
    <row r="3534" ht="15.2" customHeight="1"/>
    <row r="3535" ht="15.2" customHeight="1"/>
    <row r="3536" ht="15.2" customHeight="1"/>
    <row r="3537" ht="15.2" customHeight="1"/>
    <row r="3538" ht="15.2" customHeight="1"/>
    <row r="3539" ht="15.2" customHeight="1"/>
    <row r="3540" ht="15.2" customHeight="1"/>
    <row r="3541" ht="15.2" customHeight="1"/>
    <row r="3542" ht="15.2" customHeight="1"/>
    <row r="3543" ht="15.2" customHeight="1"/>
    <row r="3544" ht="15.2" customHeight="1"/>
    <row r="3545" ht="15.2" customHeight="1"/>
    <row r="3546" ht="15.2" customHeight="1"/>
    <row r="3547" ht="15.2" customHeight="1"/>
    <row r="3548" ht="15.2" customHeight="1"/>
    <row r="3549" ht="15.2" customHeight="1"/>
    <row r="3550" ht="15.2" customHeight="1"/>
    <row r="3551" ht="15.2" customHeight="1"/>
    <row r="3552" ht="15.2" customHeight="1"/>
    <row r="3553" ht="15.2" customHeight="1"/>
    <row r="3554" ht="15.2" customHeight="1"/>
    <row r="3555" ht="15.2" customHeight="1"/>
    <row r="3556" ht="15.2" customHeight="1"/>
    <row r="3557" ht="15.2" customHeight="1"/>
    <row r="3558" ht="15.2" customHeight="1"/>
    <row r="3559" ht="15.2" customHeight="1"/>
    <row r="3560" ht="15.2" customHeight="1"/>
    <row r="3561" ht="15.2" customHeight="1"/>
    <row r="3562" ht="15.2" customHeight="1"/>
    <row r="3563" ht="15.2" customHeight="1"/>
    <row r="3564" ht="15.2" customHeight="1"/>
    <row r="3565" ht="15.2" customHeight="1"/>
    <row r="3566" ht="15.2" customHeight="1"/>
    <row r="3567" ht="15.2" customHeight="1"/>
    <row r="3568" ht="15.2" customHeight="1"/>
    <row r="3569" ht="15.2" customHeight="1"/>
    <row r="3570" ht="15.2" customHeight="1"/>
    <row r="3571" ht="15.2" customHeight="1"/>
    <row r="3572" ht="15.2" customHeight="1"/>
    <row r="3573" ht="15.2" customHeight="1"/>
    <row r="3574" ht="15.2" customHeight="1"/>
    <row r="3575" ht="15.2" customHeight="1"/>
    <row r="3576" ht="15.2" customHeight="1"/>
    <row r="3577" ht="15.2" customHeight="1"/>
    <row r="3578" ht="15.2" customHeight="1"/>
    <row r="3579" ht="15.2" customHeight="1"/>
    <row r="3580" ht="15.2" customHeight="1"/>
    <row r="3581" ht="15.2" customHeight="1"/>
    <row r="3582" ht="15.2" customHeight="1"/>
    <row r="3583" ht="15.2" customHeight="1"/>
    <row r="3584" ht="15.2" customHeight="1"/>
    <row r="3585" ht="15.2" customHeight="1"/>
    <row r="3586" ht="15.2" customHeight="1"/>
    <row r="3587" ht="15.2" customHeight="1"/>
    <row r="3588" ht="15.2" customHeight="1"/>
    <row r="3589" ht="15.2" customHeight="1"/>
    <row r="3590" ht="15.2" customHeight="1"/>
    <row r="3591" ht="15.2" customHeight="1"/>
    <row r="3592" ht="15.2" customHeight="1"/>
    <row r="3593" ht="15.2" customHeight="1"/>
    <row r="3594" ht="15.2" customHeight="1"/>
    <row r="3595" ht="15.2" customHeight="1"/>
    <row r="3596" ht="15.2" customHeight="1"/>
    <row r="3597" ht="15.2" customHeight="1"/>
    <row r="3598" ht="15.2" customHeight="1"/>
    <row r="3599" ht="15.2" customHeight="1"/>
    <row r="3600" ht="15.2" customHeight="1"/>
    <row r="3601" ht="15.2" customHeight="1"/>
    <row r="3602" ht="15.2" customHeight="1"/>
    <row r="3603" ht="15.2" customHeight="1"/>
    <row r="3604" ht="15.2" customHeight="1"/>
    <row r="3605" ht="15.2" customHeight="1"/>
    <row r="3606" ht="15.2" customHeight="1"/>
    <row r="3607" ht="15.2" customHeight="1"/>
    <row r="3608" ht="15.2" customHeight="1"/>
    <row r="3609" ht="15.2" customHeight="1"/>
    <row r="3610" ht="15.2" customHeight="1"/>
    <row r="3611" ht="15.2" customHeight="1"/>
    <row r="3612" ht="15.2" customHeight="1"/>
    <row r="3613" ht="15.2" customHeight="1"/>
    <row r="3614" ht="15.2" customHeight="1"/>
    <row r="3615" ht="15.2" customHeight="1"/>
    <row r="3616" ht="15.2" customHeight="1"/>
    <row r="3617" ht="15.2" customHeight="1"/>
    <row r="3618" ht="15.2" customHeight="1"/>
    <row r="3619" ht="15.2" customHeight="1"/>
    <row r="3620" ht="15.2" customHeight="1"/>
    <row r="3621" ht="15.2" customHeight="1"/>
    <row r="3622" ht="15.2" customHeight="1"/>
    <row r="3623" ht="15.2" customHeight="1"/>
    <row r="3624" ht="15.2" customHeight="1"/>
    <row r="3625" ht="15.2" customHeight="1"/>
    <row r="3626" ht="15.2" customHeight="1"/>
    <row r="3627" ht="15.2" customHeight="1"/>
    <row r="3628" ht="15.2" customHeight="1"/>
    <row r="3629" ht="15.2" customHeight="1"/>
    <row r="3630" ht="15.2" customHeight="1"/>
    <row r="3631" ht="15.2" customHeight="1"/>
    <row r="3632" ht="15.2" customHeight="1"/>
    <row r="3633" ht="15.2" customHeight="1"/>
    <row r="3634" ht="15.2" customHeight="1"/>
    <row r="3635" ht="15.2" customHeight="1"/>
    <row r="3636" ht="15.2" customHeight="1"/>
    <row r="3637" ht="15.2" customHeight="1"/>
    <row r="3638" ht="15.2" customHeight="1"/>
    <row r="3639" ht="15.2" customHeight="1"/>
    <row r="3640" ht="15.2" customHeight="1"/>
    <row r="3641" ht="15.2" customHeight="1"/>
    <row r="3642" ht="15.2" customHeight="1"/>
    <row r="3643" ht="15.2" customHeight="1"/>
    <row r="3644" ht="15.2" customHeight="1"/>
    <row r="3645" ht="15.2" customHeight="1"/>
    <row r="3646" ht="15.2" customHeight="1"/>
    <row r="3647" ht="15.2" customHeight="1"/>
    <row r="3648" ht="15.2" customHeight="1"/>
    <row r="3649" ht="15.2" customHeight="1"/>
    <row r="3650" ht="15.2" customHeight="1"/>
    <row r="3651" ht="15.2" customHeight="1"/>
    <row r="3652" ht="15.2" customHeight="1"/>
    <row r="3653" ht="15.2" customHeight="1"/>
    <row r="3654" ht="15.2" customHeight="1"/>
    <row r="3655" ht="15.2" customHeight="1"/>
    <row r="3656" ht="15.2" customHeight="1"/>
    <row r="3657" ht="15.2" customHeight="1"/>
    <row r="3658" ht="15.2" customHeight="1"/>
    <row r="3659" ht="15.2" customHeight="1"/>
    <row r="3660" ht="15.2" customHeight="1"/>
    <row r="3661" ht="15.2" customHeight="1"/>
    <row r="3662" ht="15.2" customHeight="1"/>
    <row r="3663" ht="15.2" customHeight="1"/>
    <row r="3664" ht="15.2" customHeight="1"/>
    <row r="3665" ht="15.2" customHeight="1"/>
    <row r="3666" ht="15.2" customHeight="1"/>
    <row r="3667" ht="15.2" customHeight="1"/>
    <row r="3668" ht="15.2" customHeight="1"/>
    <row r="3669" ht="15.2" customHeight="1"/>
    <row r="3670" ht="15.2" customHeight="1"/>
    <row r="3671" ht="15.2" customHeight="1"/>
    <row r="3672" ht="15.2" customHeight="1"/>
    <row r="3673" ht="15.2" customHeight="1"/>
    <row r="3674" ht="15.2" customHeight="1"/>
    <row r="3675" ht="15.2" customHeight="1"/>
    <row r="3676" ht="15.2" customHeight="1"/>
    <row r="3677" ht="15.2" customHeight="1"/>
    <row r="3678" ht="15.2" customHeight="1"/>
    <row r="3679" ht="15.2" customHeight="1"/>
    <row r="3680" ht="15.2" customHeight="1"/>
    <row r="3681" ht="15.2" customHeight="1"/>
    <row r="3682" ht="15.2" customHeight="1"/>
    <row r="3683" ht="15.2" customHeight="1"/>
    <row r="3684" ht="15.2" customHeight="1"/>
    <row r="3685" ht="15.2" customHeight="1"/>
    <row r="3686" ht="15.2" customHeight="1"/>
    <row r="3687" ht="15.2" customHeight="1"/>
    <row r="3688" ht="15.2" customHeight="1"/>
    <row r="3689" ht="15.2" customHeight="1"/>
    <row r="3690" ht="15.2" customHeight="1"/>
    <row r="3691" ht="15.2" customHeight="1"/>
    <row r="3692" ht="15.2" customHeight="1"/>
    <row r="3693" ht="15.2" customHeight="1"/>
    <row r="3694" ht="15.2" customHeight="1"/>
    <row r="3695" ht="15.2" customHeight="1"/>
    <row r="3696" ht="15.2" customHeight="1"/>
    <row r="3697" ht="15.2" customHeight="1"/>
    <row r="3698" ht="15.2" customHeight="1"/>
    <row r="3699" ht="15.2" customHeight="1"/>
    <row r="3700" ht="15.2" customHeight="1"/>
    <row r="3701" ht="15.2" customHeight="1"/>
    <row r="3702" ht="15.2" customHeight="1"/>
    <row r="3703" ht="15.2" customHeight="1"/>
    <row r="3704" ht="15.2" customHeight="1"/>
    <row r="3705" ht="15.2" customHeight="1"/>
    <row r="3706" ht="15.2" customHeight="1"/>
    <row r="3707" ht="15.2" customHeight="1"/>
    <row r="3708" ht="15.2" customHeight="1"/>
    <row r="3709" ht="15.2" customHeight="1"/>
    <row r="3710" ht="15.2" customHeight="1"/>
    <row r="3711" ht="15.2" customHeight="1"/>
    <row r="3712" ht="15.2" customHeight="1"/>
    <row r="3713" ht="15.2" customHeight="1"/>
    <row r="3714" ht="15.2" customHeight="1"/>
    <row r="3715" ht="15.2" customHeight="1"/>
    <row r="3716" ht="15.2" customHeight="1"/>
    <row r="3717" ht="15.2" customHeight="1"/>
    <row r="3718" ht="15.2" customHeight="1"/>
    <row r="3719" ht="15.2" customHeight="1"/>
    <row r="3720" ht="15.2" customHeight="1"/>
    <row r="3721" ht="15.2" customHeight="1"/>
    <row r="3722" ht="15.2" customHeight="1"/>
    <row r="3723" ht="15.2" customHeight="1"/>
    <row r="3724" ht="15.2" customHeight="1"/>
    <row r="3725" ht="15.2" customHeight="1"/>
    <row r="3726" ht="15.2" customHeight="1"/>
    <row r="3727" ht="15.2" customHeight="1"/>
    <row r="3728" ht="15.2" customHeight="1"/>
    <row r="3729" ht="15.2" customHeight="1"/>
    <row r="3730" ht="15.2" customHeight="1"/>
    <row r="3731" ht="15.2" customHeight="1"/>
    <row r="3732" ht="15.2" customHeight="1"/>
    <row r="3733" ht="15.2" customHeight="1"/>
    <row r="3734" ht="15.2" customHeight="1"/>
    <row r="3735" ht="15.2" customHeight="1"/>
    <row r="3736" ht="15.2" customHeight="1"/>
    <row r="3737" ht="15.2" customHeight="1"/>
    <row r="3738" ht="15.2" customHeight="1"/>
    <row r="3739" ht="15.2" customHeight="1"/>
    <row r="3740" ht="15.2" customHeight="1"/>
    <row r="3741" ht="15.2" customHeight="1"/>
    <row r="3742" ht="15.2" customHeight="1"/>
    <row r="3743" ht="15.2" customHeight="1"/>
    <row r="3744" ht="15.2" customHeight="1"/>
    <row r="3745" ht="15.2" customHeight="1"/>
    <row r="3746" ht="15.2" customHeight="1"/>
    <row r="3747" ht="15.2" customHeight="1"/>
    <row r="3748" ht="15.2" customHeight="1"/>
    <row r="3749" ht="15.2" customHeight="1"/>
    <row r="3750" ht="15.2" customHeight="1"/>
    <row r="3751" ht="15.2" customHeight="1"/>
    <row r="3752" ht="15.2" customHeight="1"/>
    <row r="3753" ht="15.2" customHeight="1"/>
    <row r="3754" ht="15.2" customHeight="1"/>
    <row r="3755" ht="15.2" customHeight="1"/>
    <row r="3756" ht="15.2" customHeight="1"/>
    <row r="3757" ht="15.2" customHeight="1"/>
    <row r="3758" ht="15.2" customHeight="1"/>
    <row r="3759" ht="15.2" customHeight="1"/>
    <row r="3760" ht="15.2" customHeight="1"/>
    <row r="3761" ht="15.2" customHeight="1"/>
    <row r="3762" ht="15.2" customHeight="1"/>
    <row r="3763" ht="15.2" customHeight="1"/>
    <row r="3764" ht="15.2" customHeight="1"/>
    <row r="3765" ht="15.2" customHeight="1"/>
    <row r="3766" ht="15.2" customHeight="1"/>
    <row r="3767" ht="15.2" customHeight="1"/>
    <row r="3768" ht="15.2" customHeight="1"/>
    <row r="3769" ht="15.2" customHeight="1"/>
    <row r="3770" ht="15.2" customHeight="1"/>
    <row r="3771" ht="15.2" customHeight="1"/>
    <row r="3772" ht="15.2" customHeight="1"/>
    <row r="3773" ht="15.2" customHeight="1"/>
    <row r="3774" ht="15.2" customHeight="1"/>
    <row r="3775" ht="15.2" customHeight="1"/>
    <row r="3776" ht="15.2" customHeight="1"/>
    <row r="3777" ht="15.2" customHeight="1"/>
    <row r="3778" ht="15.2" customHeight="1"/>
    <row r="3779" ht="15.2" customHeight="1"/>
    <row r="3780" ht="15.2" customHeight="1"/>
    <row r="3781" ht="15.2" customHeight="1"/>
    <row r="3782" ht="15.2" customHeight="1"/>
    <row r="3783" ht="15.2" customHeight="1"/>
    <row r="3784" ht="15.2" customHeight="1"/>
    <row r="3785" ht="15.2" customHeight="1"/>
    <row r="3786" ht="15.2" customHeight="1"/>
    <row r="3787" ht="15.2" customHeight="1"/>
    <row r="3788" ht="15.2" customHeight="1"/>
    <row r="3789" ht="15.2" customHeight="1"/>
    <row r="3790" ht="15.2" customHeight="1"/>
    <row r="3791" ht="15.2" customHeight="1"/>
    <row r="3792" ht="15.2" customHeight="1"/>
    <row r="3793" ht="15.2" customHeight="1"/>
    <row r="3794" ht="15.2" customHeight="1"/>
    <row r="3795" ht="15.2" customHeight="1"/>
    <row r="3796" ht="15.2" customHeight="1"/>
    <row r="3797" ht="15.2" customHeight="1"/>
    <row r="3798" ht="15.2" customHeight="1"/>
    <row r="3799" ht="15.2" customHeight="1"/>
    <row r="3800" ht="15.2" customHeight="1"/>
    <row r="3801" ht="15.2" customHeight="1"/>
    <row r="3802" ht="15.2" customHeight="1"/>
    <row r="3803" ht="15.2" customHeight="1"/>
    <row r="3804" ht="15.2" customHeight="1"/>
    <row r="3805" ht="15.2" customHeight="1"/>
    <row r="3806" ht="15.2" customHeight="1"/>
    <row r="3807" ht="15.2" customHeight="1"/>
    <row r="3808" ht="15.2" customHeight="1"/>
    <row r="3809" ht="15.2" customHeight="1"/>
    <row r="3810" ht="15.2" customHeight="1"/>
    <row r="3811" ht="15.2" customHeight="1"/>
    <row r="3812" ht="15.2" customHeight="1"/>
    <row r="3813" ht="15.2" customHeight="1"/>
    <row r="3814" ht="15.2" customHeight="1"/>
    <row r="3815" ht="15.2" customHeight="1"/>
    <row r="3816" ht="15.2" customHeight="1"/>
    <row r="3817" ht="15.2" customHeight="1"/>
    <row r="3818" ht="15.2" customHeight="1"/>
    <row r="3819" ht="15.2" customHeight="1"/>
    <row r="3820" ht="15.2" customHeight="1"/>
    <row r="3821" ht="15.2" customHeight="1"/>
    <row r="3822" ht="15.2" customHeight="1"/>
    <row r="3823" ht="15.2" customHeight="1"/>
    <row r="3824" ht="15.2" customHeight="1"/>
    <row r="3825" ht="15.2" customHeight="1"/>
    <row r="3826" ht="15.2" customHeight="1"/>
    <row r="3827" ht="15.2" customHeight="1"/>
    <row r="3828" ht="15.2" customHeight="1"/>
    <row r="3829" ht="15.2" customHeight="1"/>
    <row r="3830" ht="15.2" customHeight="1"/>
    <row r="3831" ht="15.2" customHeight="1"/>
    <row r="3832" ht="15.2" customHeight="1"/>
    <row r="3833" ht="15.2" customHeight="1"/>
    <row r="3834" ht="15.2" customHeight="1"/>
    <row r="3835" ht="15.2" customHeight="1"/>
    <row r="3836" ht="15.2" customHeight="1"/>
    <row r="3837" ht="15.2" customHeight="1"/>
    <row r="3838" ht="15.2" customHeight="1"/>
    <row r="3839" ht="15.2" customHeight="1"/>
    <row r="3840" ht="15.2" customHeight="1"/>
    <row r="3841" ht="15.2" customHeight="1"/>
    <row r="3842" ht="15.2" customHeight="1"/>
    <row r="3843" ht="15.2" customHeight="1"/>
    <row r="3844" ht="15.2" customHeight="1"/>
    <row r="3845" ht="15.2" customHeight="1"/>
    <row r="3846" ht="15.2" customHeight="1"/>
    <row r="3847" ht="15.2" customHeight="1"/>
    <row r="3848" ht="15.2" customHeight="1"/>
    <row r="3849" ht="15.2" customHeight="1"/>
    <row r="3850" ht="15.2" customHeight="1"/>
    <row r="3851" ht="15.2" customHeight="1"/>
    <row r="3852" ht="15.2" customHeight="1"/>
    <row r="3853" ht="15.2" customHeight="1"/>
    <row r="3854" ht="15.2" customHeight="1"/>
    <row r="3855" ht="15.2" customHeight="1"/>
    <row r="3856" ht="15.2" customHeight="1"/>
    <row r="3857" ht="15.2" customHeight="1"/>
    <row r="3858" ht="15.2" customHeight="1"/>
    <row r="3859" ht="15.2" customHeight="1"/>
    <row r="3860" ht="15.2" customHeight="1"/>
    <row r="3861" ht="15.2" customHeight="1"/>
    <row r="3862" ht="15.2" customHeight="1"/>
    <row r="3863" ht="15.2" customHeight="1"/>
    <row r="3864" ht="15.2" customHeight="1"/>
    <row r="3865" ht="15.2" customHeight="1"/>
    <row r="3866" ht="15.2" customHeight="1"/>
    <row r="3867" ht="15.2" customHeight="1"/>
    <row r="3868" ht="15.2" customHeight="1"/>
    <row r="3869" ht="15.2" customHeight="1"/>
    <row r="3870" ht="15.2" customHeight="1"/>
    <row r="3871" ht="15.2" customHeight="1"/>
    <row r="3872" ht="15.2" customHeight="1"/>
    <row r="3873" ht="15.2" customHeight="1"/>
    <row r="3874" ht="15.2" customHeight="1"/>
    <row r="3875" ht="15.2" customHeight="1"/>
    <row r="3876" ht="15.2" customHeight="1"/>
    <row r="3877" ht="15.2" customHeight="1"/>
    <row r="3878" ht="15.2" customHeight="1"/>
    <row r="3879" ht="15.2" customHeight="1"/>
    <row r="3880" ht="15.2" customHeight="1"/>
    <row r="3881" ht="15.2" customHeight="1"/>
    <row r="3882" ht="15.2" customHeight="1"/>
    <row r="3883" ht="15.2" customHeight="1"/>
    <row r="3884" ht="15.2" customHeight="1"/>
    <row r="3885" ht="15.2" customHeight="1"/>
    <row r="3886" ht="15.2" customHeight="1"/>
    <row r="3887" ht="15.2" customHeight="1"/>
    <row r="3888" ht="15.2" customHeight="1"/>
    <row r="3889" ht="15.2" customHeight="1"/>
    <row r="3890" ht="15.2" customHeight="1"/>
    <row r="3891" ht="15.2" customHeight="1"/>
    <row r="3892" ht="15.2" customHeight="1"/>
    <row r="3893" ht="15.2" customHeight="1"/>
    <row r="3894" ht="15.2" customHeight="1"/>
    <row r="3895" ht="15.2" customHeight="1"/>
    <row r="3896" ht="15.2" customHeight="1"/>
    <row r="3897" ht="15.2" customHeight="1"/>
    <row r="3898" ht="15.2" customHeight="1"/>
    <row r="3899" ht="15.2" customHeight="1"/>
    <row r="3900" ht="15.2" customHeight="1"/>
    <row r="3901" ht="15.2" customHeight="1"/>
    <row r="3902" ht="15.2" customHeight="1"/>
    <row r="3903" ht="15.2" customHeight="1"/>
    <row r="3904" ht="15.2" customHeight="1"/>
    <row r="3905" ht="15.2" customHeight="1"/>
    <row r="3906" ht="15.2" customHeight="1"/>
    <row r="3907" ht="15.2" customHeight="1"/>
    <row r="3908" ht="15.2" customHeight="1"/>
    <row r="3909" ht="15.2" customHeight="1"/>
    <row r="3910" ht="15.2" customHeight="1"/>
    <row r="3911" ht="15.2" customHeight="1"/>
    <row r="3912" ht="15.2" customHeight="1"/>
    <row r="3913" ht="15.2" customHeight="1"/>
    <row r="3914" ht="15.2" customHeight="1"/>
    <row r="3915" ht="15.2" customHeight="1"/>
    <row r="3916" ht="15.2" customHeight="1"/>
    <row r="3917" ht="15.2" customHeight="1"/>
    <row r="3918" ht="15.2" customHeight="1"/>
    <row r="3919" ht="15.2" customHeight="1"/>
    <row r="3920" ht="15.2" customHeight="1"/>
    <row r="3921" ht="15.2" customHeight="1"/>
    <row r="3922" ht="15.2" customHeight="1"/>
    <row r="3923" ht="15.2" customHeight="1"/>
    <row r="3924" ht="15.2" customHeight="1"/>
    <row r="3925" ht="15.2" customHeight="1"/>
    <row r="3926" ht="15.2" customHeight="1"/>
    <row r="3927" ht="15.2" customHeight="1"/>
    <row r="3928" ht="15.2" customHeight="1"/>
    <row r="3929" ht="15.2" customHeight="1"/>
    <row r="3930" ht="15.2" customHeight="1"/>
    <row r="3931" ht="15.2" customHeight="1"/>
    <row r="3932" ht="15.2" customHeight="1"/>
    <row r="3933" ht="15.2" customHeight="1"/>
    <row r="3934" ht="15.2" customHeight="1"/>
    <row r="3935" ht="15.2" customHeight="1"/>
    <row r="3936" ht="15.2" customHeight="1"/>
    <row r="3937" ht="15.2" customHeight="1"/>
    <row r="3938" ht="15.2" customHeight="1"/>
    <row r="3939" ht="15.2" customHeight="1"/>
    <row r="3940" ht="15.2" customHeight="1"/>
    <row r="3941" ht="15.2" customHeight="1"/>
    <row r="3942" ht="15.2" customHeight="1"/>
    <row r="3943" ht="15.2" customHeight="1"/>
    <row r="3944" ht="15.2" customHeight="1"/>
    <row r="3945" ht="15.2" customHeight="1"/>
    <row r="3946" ht="15.2" customHeight="1"/>
    <row r="3947" ht="15.2" customHeight="1"/>
    <row r="3948" ht="15.2" customHeight="1"/>
    <row r="3949" ht="15.2" customHeight="1"/>
    <row r="3950" ht="15.2" customHeight="1"/>
    <row r="3951" ht="15.2" customHeight="1"/>
    <row r="3952" ht="15.2" customHeight="1"/>
    <row r="3953" ht="15.2" customHeight="1"/>
    <row r="3954" ht="15.2" customHeight="1"/>
    <row r="3955" ht="15.2" customHeight="1"/>
    <row r="3956" ht="15.2" customHeight="1"/>
    <row r="3957" ht="15.2" customHeight="1"/>
    <row r="3958" ht="15.2" customHeight="1"/>
    <row r="3959" ht="15.2" customHeight="1"/>
    <row r="3960" ht="15.2" customHeight="1"/>
    <row r="3961" ht="15.2" customHeight="1"/>
    <row r="3962" ht="15.2" customHeight="1"/>
    <row r="3963" ht="15.2" customHeight="1"/>
    <row r="3964" ht="15.2" customHeight="1"/>
    <row r="3965" ht="15.2" customHeight="1"/>
    <row r="3966" ht="15.2" customHeight="1"/>
    <row r="3967" ht="15.2" customHeight="1"/>
    <row r="3968" ht="15.2" customHeight="1"/>
    <row r="3969" ht="15.2" customHeight="1"/>
    <row r="3970" ht="15.2" customHeight="1"/>
    <row r="3971" ht="15.2" customHeight="1"/>
    <row r="3972" ht="15.2" customHeight="1"/>
    <row r="3973" ht="15.2" customHeight="1"/>
    <row r="3974" ht="15.2" customHeight="1"/>
    <row r="3975" ht="15.2" customHeight="1"/>
    <row r="3976" ht="15.2" customHeight="1"/>
    <row r="3977" ht="15.2" customHeight="1"/>
    <row r="3978" ht="15.2" customHeight="1"/>
    <row r="3979" ht="15.2" customHeight="1"/>
    <row r="3980" ht="15.2" customHeight="1"/>
    <row r="3981" ht="15.2" customHeight="1"/>
    <row r="3982" ht="15.2" customHeight="1"/>
    <row r="3983" ht="15.2" customHeight="1"/>
    <row r="3984" ht="15.2" customHeight="1"/>
    <row r="3985" ht="15.2" customHeight="1"/>
    <row r="3986" ht="15.2" customHeight="1"/>
    <row r="3987" ht="15.2" customHeight="1"/>
    <row r="3988" ht="15.2" customHeight="1"/>
    <row r="3989" ht="15.2" customHeight="1"/>
    <row r="3990" ht="15.2" customHeight="1"/>
    <row r="3991" ht="15.2" customHeight="1"/>
    <row r="3992" ht="15.2" customHeight="1"/>
    <row r="3993" ht="15.2" customHeight="1"/>
    <row r="3994" ht="15.2" customHeight="1"/>
    <row r="3995" ht="15.2" customHeight="1"/>
    <row r="3996" ht="15.2" customHeight="1"/>
    <row r="3997" ht="15.2" customHeight="1"/>
    <row r="3998" ht="15.2" customHeight="1"/>
    <row r="3999" ht="15.2" customHeight="1"/>
    <row r="4000" ht="15.2" customHeight="1"/>
    <row r="4001" ht="15.2" customHeight="1"/>
    <row r="4002" ht="15.2" customHeight="1"/>
    <row r="4003" ht="15.2" customHeight="1"/>
    <row r="4004" ht="15.2" customHeight="1"/>
    <row r="4005" ht="15.2" customHeight="1"/>
    <row r="4006" ht="15.2" customHeight="1"/>
    <row r="4007" ht="15.2" customHeight="1"/>
    <row r="4008" ht="15.2" customHeight="1"/>
    <row r="4009" ht="15.2" customHeight="1"/>
    <row r="4010" ht="15.2" customHeight="1"/>
    <row r="4011" ht="15.2" customHeight="1"/>
    <row r="4012" ht="15.2" customHeight="1"/>
    <row r="4013" ht="15.2" customHeight="1"/>
    <row r="4014" ht="15.2" customHeight="1"/>
    <row r="4015" ht="15.2" customHeight="1"/>
    <row r="4016" ht="15.2" customHeight="1"/>
    <row r="4017" ht="15.2" customHeight="1"/>
    <row r="4018" ht="15.2" customHeight="1"/>
    <row r="4019" ht="15.2" customHeight="1"/>
    <row r="4020" ht="15.2" customHeight="1"/>
    <row r="4021" ht="15.2" customHeight="1"/>
    <row r="4022" ht="15.2" customHeight="1"/>
    <row r="4023" ht="15.2" customHeight="1"/>
    <row r="4024" ht="15.2" customHeight="1"/>
    <row r="4025" ht="15.2" customHeight="1"/>
    <row r="4026" ht="15.2" customHeight="1"/>
    <row r="4027" ht="15.2" customHeight="1"/>
    <row r="4028" ht="15.2" customHeight="1"/>
    <row r="4029" ht="15.2" customHeight="1"/>
    <row r="4030" ht="15.2" customHeight="1"/>
    <row r="4031" ht="15.2" customHeight="1"/>
    <row r="4032" ht="15.2" customHeight="1"/>
    <row r="4033" ht="15.2" customHeight="1"/>
    <row r="4034" ht="15.2" customHeight="1"/>
    <row r="4035" ht="15.2" customHeight="1"/>
    <row r="4036" ht="15.2" customHeight="1"/>
    <row r="4037" ht="15.2" customHeight="1"/>
    <row r="4038" ht="15.2" customHeight="1"/>
    <row r="4039" ht="15.2" customHeight="1"/>
    <row r="4040" ht="15.2" customHeight="1"/>
    <row r="4041" ht="15.2" customHeight="1"/>
    <row r="4042" ht="15.2" customHeight="1"/>
    <row r="4043" ht="15.2" customHeight="1"/>
    <row r="4044" ht="15.2" customHeight="1"/>
    <row r="4045" ht="15.2" customHeight="1"/>
    <row r="4046" ht="15.2" customHeight="1"/>
    <row r="4047" ht="15.2" customHeight="1"/>
    <row r="4048" ht="15.2" customHeight="1"/>
    <row r="4049" ht="15.2" customHeight="1"/>
    <row r="4050" ht="15.2" customHeight="1"/>
    <row r="4051" ht="15.2" customHeight="1"/>
    <row r="4052" ht="15.2" customHeight="1"/>
    <row r="4053" ht="15.2" customHeight="1"/>
    <row r="4054" ht="15.2" customHeight="1"/>
    <row r="4055" ht="15.2" customHeight="1"/>
    <row r="4056" ht="15.2" customHeight="1"/>
    <row r="4057" ht="15.2" customHeight="1"/>
    <row r="4058" ht="15.2" customHeight="1"/>
    <row r="4059" ht="15.2" customHeight="1"/>
    <row r="4060" ht="15.2" customHeight="1"/>
    <row r="4061" ht="15.2" customHeight="1"/>
    <row r="4062" ht="15.2" customHeight="1"/>
    <row r="4063" ht="15.2" customHeight="1"/>
    <row r="4064" ht="15.2" customHeight="1"/>
    <row r="4065" ht="15.2" customHeight="1"/>
    <row r="4066" ht="15.2" customHeight="1"/>
    <row r="4067" ht="15.2" customHeight="1"/>
    <row r="4068" ht="15.2" customHeight="1"/>
    <row r="4069" ht="15.2" customHeight="1"/>
    <row r="4070" ht="15.2" customHeight="1"/>
    <row r="4071" ht="15.2" customHeight="1"/>
    <row r="4072" ht="15.2" customHeight="1"/>
    <row r="4073" ht="15.2" customHeight="1"/>
    <row r="4074" ht="15.2" customHeight="1"/>
    <row r="4075" ht="15.2" customHeight="1"/>
    <row r="4076" ht="15.2" customHeight="1"/>
    <row r="4077" ht="15.2" customHeight="1"/>
    <row r="4078" ht="15.2" customHeight="1"/>
    <row r="4079" ht="15.2" customHeight="1"/>
  </sheetData>
  <sheetProtection selectLockedCells="1"/>
  <mergeCells count="8">
    <mergeCell ref="A1:S1"/>
    <mergeCell ref="T6:T7"/>
    <mergeCell ref="D4:R4"/>
    <mergeCell ref="D5:R5"/>
    <mergeCell ref="A6:C6"/>
    <mergeCell ref="D6:H6"/>
    <mergeCell ref="I6:M6"/>
    <mergeCell ref="N6:R6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/>
  <dimension ref="A1:U4079"/>
  <sheetViews>
    <sheetView zoomScale="85" zoomScaleNormal="85" workbookViewId="0">
      <selection activeCell="C41" sqref="C41"/>
    </sheetView>
  </sheetViews>
  <sheetFormatPr baseColWidth="10" defaultColWidth="11.42578125" defaultRowHeight="18.75"/>
  <cols>
    <col min="1" max="1" width="5.28515625" style="9" bestFit="1" customWidth="1"/>
    <col min="2" max="2" width="70" style="9" bestFit="1" customWidth="1"/>
    <col min="3" max="3" width="25.7109375" style="9" bestFit="1" customWidth="1"/>
    <col min="4" max="18" width="2.7109375" style="9" customWidth="1"/>
    <col min="19" max="19" width="12.140625" style="9" customWidth="1"/>
    <col min="20" max="20" width="36.85546875" style="9" customWidth="1"/>
    <col min="21" max="21" width="3.85546875" style="12" customWidth="1"/>
    <col min="22" max="268" width="12.140625" style="9" customWidth="1"/>
    <col min="269" max="16384" width="11.42578125" style="9"/>
  </cols>
  <sheetData>
    <row r="1" spans="1:21" ht="51.75" customHeight="1">
      <c r="A1" s="121" t="str">
        <f>+Vorlage!A1</f>
        <v>Anwenderbewertung - OP-Tische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2"/>
    </row>
    <row r="2" spans="1:21" ht="15.2" customHeight="1" thickBot="1">
      <c r="A2" s="5" t="str">
        <f>+Vorlage!A2</f>
        <v>EU-AUS-028/2026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</row>
    <row r="3" spans="1:21" ht="15.2" customHeight="1">
      <c r="A3" s="45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2"/>
      <c r="T3" s="42"/>
    </row>
    <row r="4" spans="1:21" ht="16.5" customHeight="1">
      <c r="A4" s="34" t="s">
        <v>0</v>
      </c>
      <c r="B4" s="35"/>
      <c r="C4" s="35" t="s">
        <v>10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20"/>
      <c r="S4" s="45" t="s">
        <v>1</v>
      </c>
      <c r="T4" s="80"/>
    </row>
    <row r="5" spans="1:21" ht="16.5" customHeight="1" thickBot="1">
      <c r="A5" s="36"/>
      <c r="B5" s="37"/>
      <c r="C5" s="37" t="s">
        <v>11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20"/>
      <c r="S5" s="46" t="s">
        <v>2</v>
      </c>
      <c r="T5" s="81"/>
    </row>
    <row r="6" spans="1:21" ht="16.5" customHeight="1" thickBot="1">
      <c r="A6" s="101" t="s">
        <v>14</v>
      </c>
      <c r="B6" s="102"/>
      <c r="C6" s="103"/>
      <c r="D6" s="104" t="s">
        <v>7</v>
      </c>
      <c r="E6" s="105"/>
      <c r="F6" s="105"/>
      <c r="G6" s="105"/>
      <c r="H6" s="106"/>
      <c r="I6" s="107" t="s">
        <v>8</v>
      </c>
      <c r="J6" s="105"/>
      <c r="K6" s="105"/>
      <c r="L6" s="105"/>
      <c r="M6" s="106"/>
      <c r="N6" s="107" t="s">
        <v>9</v>
      </c>
      <c r="O6" s="105"/>
      <c r="P6" s="105"/>
      <c r="Q6" s="105"/>
      <c r="R6" s="106"/>
      <c r="S6" s="79"/>
      <c r="T6" s="117" t="s">
        <v>4</v>
      </c>
    </row>
    <row r="7" spans="1:21" s="10" customFormat="1" ht="19.5" thickBot="1">
      <c r="A7" s="43" t="s">
        <v>3</v>
      </c>
      <c r="B7" s="31"/>
      <c r="C7" s="30"/>
      <c r="D7" s="25"/>
      <c r="E7" s="25">
        <v>1</v>
      </c>
      <c r="F7" s="25"/>
      <c r="G7" s="25">
        <v>2</v>
      </c>
      <c r="H7" s="25"/>
      <c r="I7" s="26"/>
      <c r="J7" s="25">
        <v>3</v>
      </c>
      <c r="K7" s="25"/>
      <c r="L7" s="25">
        <v>4</v>
      </c>
      <c r="M7" s="25"/>
      <c r="N7" s="26"/>
      <c r="O7" s="25">
        <v>5</v>
      </c>
      <c r="P7" s="25"/>
      <c r="Q7" s="25">
        <v>6</v>
      </c>
      <c r="R7" s="25"/>
      <c r="S7" s="48"/>
      <c r="T7" s="118"/>
      <c r="U7" s="13"/>
    </row>
    <row r="8" spans="1:21" ht="17.850000000000001" customHeight="1">
      <c r="A8" s="44" t="str">
        <f>+Vorlage!A8</f>
        <v>Gesamt-System</v>
      </c>
      <c r="B8" s="33"/>
      <c r="C8" s="33"/>
      <c r="D8" s="67"/>
      <c r="E8" s="68"/>
      <c r="F8" s="68"/>
      <c r="G8" s="68"/>
      <c r="H8" s="68"/>
      <c r="I8" s="56"/>
      <c r="J8" s="57"/>
      <c r="K8" s="57"/>
      <c r="L8" s="57"/>
      <c r="M8" s="58"/>
      <c r="N8" s="75"/>
      <c r="O8" s="68"/>
      <c r="P8" s="68"/>
      <c r="Q8" s="68"/>
      <c r="R8" s="76"/>
      <c r="S8" s="33"/>
      <c r="T8" s="42"/>
    </row>
    <row r="9" spans="1:21" ht="15.2" customHeight="1">
      <c r="A9" s="45"/>
      <c r="B9" s="38" t="str">
        <f>IF(Vorlage!B9&lt;&gt;"",Vorlage!B9,"")</f>
        <v>Optische Verarbeitung der Oberflächen</v>
      </c>
      <c r="C9" s="38"/>
      <c r="D9" s="69"/>
      <c r="E9" s="70"/>
      <c r="F9" s="71"/>
      <c r="G9" s="70"/>
      <c r="H9" s="71"/>
      <c r="I9" s="59"/>
      <c r="J9" s="60"/>
      <c r="K9" s="61"/>
      <c r="L9" s="60"/>
      <c r="M9" s="62"/>
      <c r="N9" s="71"/>
      <c r="O9" s="70"/>
      <c r="P9" s="71"/>
      <c r="Q9" s="70"/>
      <c r="R9" s="77"/>
      <c r="S9" s="38" t="str">
        <f>IF(Vorlage!S9&lt;&gt;0,Vorlage!S9,"")</f>
        <v/>
      </c>
      <c r="T9" s="39"/>
      <c r="U9" s="14" t="str">
        <f>IF(COUNTIF((E9:Q9),"x")&gt;1,"Bitte nur ein Kreuz setzen!","")</f>
        <v/>
      </c>
    </row>
    <row r="10" spans="1:21" ht="15.2" customHeight="1">
      <c r="A10" s="45"/>
      <c r="B10" s="38" t="str">
        <f>IF(Vorlage!B10&lt;&gt;"",Vorlage!B10,"")</f>
        <v>Anzahl der möglichen Positionierungen des Patienten</v>
      </c>
      <c r="C10" s="38"/>
      <c r="D10" s="69"/>
      <c r="E10" s="70"/>
      <c r="F10" s="71"/>
      <c r="G10" s="70"/>
      <c r="H10" s="71"/>
      <c r="I10" s="59"/>
      <c r="J10" s="60"/>
      <c r="K10" s="61"/>
      <c r="L10" s="60"/>
      <c r="M10" s="62"/>
      <c r="N10" s="71"/>
      <c r="O10" s="70"/>
      <c r="P10" s="71"/>
      <c r="Q10" s="70"/>
      <c r="R10" s="77"/>
      <c r="S10" s="38" t="str">
        <f>IF(Vorlage!S10&lt;&gt;0,Vorlage!S10,"")</f>
        <v/>
      </c>
      <c r="T10" s="39"/>
      <c r="U10" s="14" t="str">
        <f t="shared" ref="U10:U18" si="0">IF(COUNTIF((E10:Q10),"x")&gt;1,"Bitte nur ein Kreuz setzen!","")</f>
        <v/>
      </c>
    </row>
    <row r="11" spans="1:21" ht="15.2" customHeight="1">
      <c r="A11" s="45"/>
      <c r="B11" s="38" t="str">
        <f>IF(Vorlage!B11&lt;&gt;"",Vorlage!B11,"")</f>
        <v>Eindruck des Bedienkonzeptes (intraoperativ)</v>
      </c>
      <c r="C11" s="38"/>
      <c r="D11" s="69"/>
      <c r="E11" s="70"/>
      <c r="F11" s="71"/>
      <c r="G11" s="70"/>
      <c r="H11" s="71"/>
      <c r="I11" s="59"/>
      <c r="J11" s="60"/>
      <c r="K11" s="61"/>
      <c r="L11" s="60"/>
      <c r="M11" s="62"/>
      <c r="N11" s="71"/>
      <c r="O11" s="70"/>
      <c r="P11" s="71"/>
      <c r="Q11" s="70"/>
      <c r="R11" s="77"/>
      <c r="S11" s="38" t="str">
        <f>IF(Vorlage!S11&lt;&gt;0,Vorlage!S11,"")</f>
        <v/>
      </c>
      <c r="T11" s="39"/>
      <c r="U11" s="14" t="str">
        <f t="shared" si="0"/>
        <v/>
      </c>
    </row>
    <row r="12" spans="1:21" ht="15.2" hidden="1" customHeight="1">
      <c r="A12" s="45"/>
      <c r="B12" s="38" t="str">
        <f>IF(Vorlage!B12&lt;&gt;"",Vorlage!B12,"")</f>
        <v/>
      </c>
      <c r="C12" s="38"/>
      <c r="D12" s="69"/>
      <c r="E12" s="70"/>
      <c r="F12" s="71"/>
      <c r="G12" s="70"/>
      <c r="H12" s="71"/>
      <c r="I12" s="59"/>
      <c r="J12" s="60"/>
      <c r="K12" s="61"/>
      <c r="L12" s="60"/>
      <c r="M12" s="62"/>
      <c r="N12" s="71"/>
      <c r="O12" s="70"/>
      <c r="P12" s="71"/>
      <c r="Q12" s="70"/>
      <c r="R12" s="77"/>
      <c r="S12" s="38" t="str">
        <f>IF(Vorlage!S12&lt;&gt;0,Vorlage!S12,"")</f>
        <v/>
      </c>
      <c r="T12" s="39"/>
      <c r="U12" s="14" t="str">
        <f t="shared" si="0"/>
        <v/>
      </c>
    </row>
    <row r="13" spans="1:21" ht="15.2" hidden="1" customHeight="1">
      <c r="A13" s="45"/>
      <c r="B13" s="38" t="str">
        <f>IF(Vorlage!B13&lt;&gt;"",Vorlage!B13,"")</f>
        <v/>
      </c>
      <c r="C13" s="38"/>
      <c r="D13" s="69"/>
      <c r="E13" s="70"/>
      <c r="F13" s="71"/>
      <c r="G13" s="70"/>
      <c r="H13" s="71"/>
      <c r="I13" s="59"/>
      <c r="J13" s="60"/>
      <c r="K13" s="61"/>
      <c r="L13" s="60"/>
      <c r="M13" s="62"/>
      <c r="N13" s="71"/>
      <c r="O13" s="70"/>
      <c r="P13" s="71"/>
      <c r="Q13" s="70"/>
      <c r="R13" s="77"/>
      <c r="S13" s="38" t="str">
        <f>IF(Vorlage!S13&lt;&gt;0,Vorlage!S13,"")</f>
        <v/>
      </c>
      <c r="T13" s="39"/>
      <c r="U13" s="14" t="str">
        <f t="shared" si="0"/>
        <v/>
      </c>
    </row>
    <row r="14" spans="1:21" ht="15.2" hidden="1" customHeight="1">
      <c r="A14" s="45"/>
      <c r="B14" s="49" t="str">
        <f>IF(Vorlage!B14&lt;&gt;"",Vorlage!B14,"")</f>
        <v/>
      </c>
      <c r="C14" s="38"/>
      <c r="D14" s="69"/>
      <c r="E14" s="70"/>
      <c r="F14" s="71"/>
      <c r="G14" s="70"/>
      <c r="H14" s="71"/>
      <c r="I14" s="59"/>
      <c r="J14" s="60"/>
      <c r="K14" s="61"/>
      <c r="L14" s="60"/>
      <c r="M14" s="62"/>
      <c r="N14" s="71"/>
      <c r="O14" s="70"/>
      <c r="P14" s="71"/>
      <c r="Q14" s="70"/>
      <c r="R14" s="77"/>
      <c r="S14" s="38" t="str">
        <f>IF(Vorlage!S14&lt;&gt;0,Vorlage!S14,"")</f>
        <v/>
      </c>
      <c r="T14" s="39"/>
      <c r="U14" s="14" t="str">
        <f t="shared" si="0"/>
        <v/>
      </c>
    </row>
    <row r="15" spans="1:21" ht="15.2" hidden="1" customHeight="1">
      <c r="A15" s="45"/>
      <c r="B15" s="49" t="str">
        <f>IF(Vorlage!B15&lt;&gt;"",Vorlage!B15,"")</f>
        <v/>
      </c>
      <c r="C15" s="38"/>
      <c r="D15" s="69"/>
      <c r="E15" s="70"/>
      <c r="F15" s="71"/>
      <c r="G15" s="70"/>
      <c r="H15" s="71"/>
      <c r="I15" s="59"/>
      <c r="J15" s="60"/>
      <c r="K15" s="61"/>
      <c r="L15" s="60"/>
      <c r="M15" s="62"/>
      <c r="N15" s="71"/>
      <c r="O15" s="70"/>
      <c r="P15" s="71"/>
      <c r="Q15" s="70"/>
      <c r="R15" s="77"/>
      <c r="S15" s="38" t="str">
        <f>IF(Vorlage!S15&lt;&gt;0,Vorlage!S15,"")</f>
        <v/>
      </c>
      <c r="T15" s="39"/>
      <c r="U15" s="14" t="str">
        <f t="shared" si="0"/>
        <v/>
      </c>
    </row>
    <row r="16" spans="1:21" ht="15.2" hidden="1" customHeight="1">
      <c r="A16" s="45"/>
      <c r="B16" s="49" t="str">
        <f>IF(Vorlage!B16&lt;&gt;"",Vorlage!B16,"")</f>
        <v/>
      </c>
      <c r="C16" s="38"/>
      <c r="D16" s="69"/>
      <c r="E16" s="70"/>
      <c r="F16" s="71"/>
      <c r="G16" s="70"/>
      <c r="H16" s="71"/>
      <c r="I16" s="59"/>
      <c r="J16" s="60"/>
      <c r="K16" s="61"/>
      <c r="L16" s="60"/>
      <c r="M16" s="62"/>
      <c r="N16" s="71"/>
      <c r="O16" s="70"/>
      <c r="P16" s="71"/>
      <c r="Q16" s="70"/>
      <c r="R16" s="77"/>
      <c r="S16" s="38" t="str">
        <f>IF(Vorlage!S16&lt;&gt;0,Vorlage!S16,"")</f>
        <v/>
      </c>
      <c r="T16" s="39"/>
      <c r="U16" s="14" t="str">
        <f t="shared" si="0"/>
        <v/>
      </c>
    </row>
    <row r="17" spans="1:21" ht="15.2" hidden="1" customHeight="1">
      <c r="A17" s="45"/>
      <c r="B17" s="49" t="str">
        <f>IF(Vorlage!B17&lt;&gt;"",Vorlage!B17,"")</f>
        <v/>
      </c>
      <c r="C17" s="38"/>
      <c r="D17" s="69"/>
      <c r="E17" s="70"/>
      <c r="F17" s="71"/>
      <c r="G17" s="70"/>
      <c r="H17" s="71"/>
      <c r="I17" s="59"/>
      <c r="J17" s="60"/>
      <c r="K17" s="61"/>
      <c r="L17" s="60"/>
      <c r="M17" s="62"/>
      <c r="N17" s="71"/>
      <c r="O17" s="70"/>
      <c r="P17" s="71"/>
      <c r="Q17" s="70"/>
      <c r="R17" s="77"/>
      <c r="S17" s="38" t="str">
        <f>IF(Vorlage!S17&lt;&gt;0,Vorlage!S17,"")</f>
        <v/>
      </c>
      <c r="T17" s="39"/>
      <c r="U17" s="14" t="str">
        <f t="shared" si="0"/>
        <v/>
      </c>
    </row>
    <row r="18" spans="1:21" ht="15.2" hidden="1" customHeight="1">
      <c r="A18" s="45"/>
      <c r="B18" s="49" t="str">
        <f>IF(Vorlage!B18&lt;&gt;"",Vorlage!B18,"")</f>
        <v/>
      </c>
      <c r="C18" s="38"/>
      <c r="D18" s="69"/>
      <c r="E18" s="70"/>
      <c r="F18" s="71"/>
      <c r="G18" s="70"/>
      <c r="H18" s="71"/>
      <c r="I18" s="59"/>
      <c r="J18" s="60"/>
      <c r="K18" s="61"/>
      <c r="L18" s="60"/>
      <c r="M18" s="62"/>
      <c r="N18" s="71"/>
      <c r="O18" s="70"/>
      <c r="P18" s="71"/>
      <c r="Q18" s="70"/>
      <c r="R18" s="77"/>
      <c r="S18" s="38" t="str">
        <f>IF(Vorlage!S18&lt;&gt;0,Vorlage!S18,"")</f>
        <v/>
      </c>
      <c r="T18" s="39"/>
      <c r="U18" s="14" t="str">
        <f t="shared" si="0"/>
        <v/>
      </c>
    </row>
    <row r="19" spans="1:21" ht="15.2" customHeight="1" thickBot="1">
      <c r="A19" s="46"/>
      <c r="B19" s="47"/>
      <c r="C19" s="40"/>
      <c r="D19" s="72"/>
      <c r="E19" s="73"/>
      <c r="F19" s="73"/>
      <c r="G19" s="73"/>
      <c r="H19" s="73"/>
      <c r="I19" s="63"/>
      <c r="J19" s="64"/>
      <c r="K19" s="64"/>
      <c r="L19" s="64"/>
      <c r="M19" s="65"/>
      <c r="N19" s="73"/>
      <c r="O19" s="73"/>
      <c r="P19" s="73"/>
      <c r="Q19" s="73"/>
      <c r="R19" s="78"/>
      <c r="S19" s="40"/>
      <c r="T19" s="41"/>
      <c r="U19" s="15"/>
    </row>
    <row r="20" spans="1:21" ht="17.850000000000001" customHeight="1">
      <c r="A20" s="50" t="str">
        <f>+Vorlage!A20</f>
        <v>OP- Tisch Säule</v>
      </c>
      <c r="B20" s="38"/>
      <c r="C20" s="38"/>
      <c r="D20" s="69"/>
      <c r="E20" s="71"/>
      <c r="F20" s="71"/>
      <c r="G20" s="71"/>
      <c r="H20" s="71"/>
      <c r="I20" s="59"/>
      <c r="J20" s="61"/>
      <c r="K20" s="61"/>
      <c r="L20" s="61"/>
      <c r="M20" s="62"/>
      <c r="N20" s="71"/>
      <c r="O20" s="71"/>
      <c r="P20" s="71"/>
      <c r="Q20" s="71"/>
      <c r="R20" s="77"/>
      <c r="S20" s="38"/>
      <c r="T20" s="39"/>
      <c r="U20" s="15"/>
    </row>
    <row r="21" spans="1:21" ht="15.2" customHeight="1">
      <c r="A21" s="50"/>
      <c r="B21" s="38" t="str">
        <f>IF(Vorlage!B21&lt;&gt;"",Vorlage!B21,"")</f>
        <v>Drehbereich, Bedienkonzept für die Drehung</v>
      </c>
      <c r="C21" s="38"/>
      <c r="D21" s="69"/>
      <c r="E21" s="70"/>
      <c r="F21" s="71"/>
      <c r="G21" s="70"/>
      <c r="H21" s="71"/>
      <c r="I21" s="59"/>
      <c r="J21" s="60"/>
      <c r="K21" s="61"/>
      <c r="L21" s="60"/>
      <c r="M21" s="62"/>
      <c r="N21" s="71"/>
      <c r="O21" s="70"/>
      <c r="P21" s="71"/>
      <c r="Q21" s="70"/>
      <c r="R21" s="77"/>
      <c r="S21" s="38" t="str">
        <f>IF(Vorlage!S21&lt;&gt;0,Vorlage!S21,"")</f>
        <v/>
      </c>
      <c r="T21" s="39"/>
      <c r="U21" s="14" t="str">
        <f t="shared" ref="U21:U30" si="1">IF(COUNTIF((E21:Q21),"x")&gt;1,"Bitte nur ein Kreuz setzen!","")</f>
        <v/>
      </c>
    </row>
    <row r="22" spans="1:21" ht="15.2" customHeight="1">
      <c r="A22" s="50"/>
      <c r="B22" s="38" t="str">
        <f>IF(Vorlage!B22&lt;&gt;"",Vorlage!B22,"")</f>
        <v>Gesamteindruck zur motorischen Verstellung</v>
      </c>
      <c r="C22" s="38"/>
      <c r="D22" s="69"/>
      <c r="E22" s="70"/>
      <c r="F22" s="71"/>
      <c r="G22" s="70"/>
      <c r="H22" s="71"/>
      <c r="I22" s="59"/>
      <c r="J22" s="60"/>
      <c r="K22" s="61"/>
      <c r="L22" s="60"/>
      <c r="M22" s="62"/>
      <c r="N22" s="71"/>
      <c r="O22" s="70"/>
      <c r="P22" s="71"/>
      <c r="Q22" s="70"/>
      <c r="R22" s="77"/>
      <c r="S22" s="38" t="str">
        <f>IF(Vorlage!S22&lt;&gt;0,Vorlage!S22,"")</f>
        <v/>
      </c>
      <c r="T22" s="39"/>
      <c r="U22" s="14" t="str">
        <f t="shared" si="1"/>
        <v/>
      </c>
    </row>
    <row r="23" spans="1:21" ht="15.2" customHeight="1">
      <c r="A23" s="50"/>
      <c r="B23" s="38" t="str">
        <f>IF(Vorlage!B23&lt;&gt;"",Vorlage!B23,"")</f>
        <v>Anlaufverhalten</v>
      </c>
      <c r="C23" s="38"/>
      <c r="D23" s="69"/>
      <c r="E23" s="70"/>
      <c r="F23" s="71"/>
      <c r="G23" s="70"/>
      <c r="H23" s="71"/>
      <c r="I23" s="59"/>
      <c r="J23" s="60"/>
      <c r="K23" s="61"/>
      <c r="L23" s="60"/>
      <c r="M23" s="62"/>
      <c r="N23" s="71"/>
      <c r="O23" s="70"/>
      <c r="P23" s="71"/>
      <c r="Q23" s="70"/>
      <c r="R23" s="77"/>
      <c r="S23" s="38" t="str">
        <f>IF(Vorlage!S23&lt;&gt;0,Vorlage!S23,"")</f>
        <v/>
      </c>
      <c r="T23" s="39"/>
      <c r="U23" s="14" t="str">
        <f t="shared" si="1"/>
        <v/>
      </c>
    </row>
    <row r="24" spans="1:21" ht="15.2" customHeight="1">
      <c r="A24" s="50"/>
      <c r="B24" s="38" t="str">
        <f>IF(Vorlage!B24&lt;&gt;"",Vorlage!B24,"")</f>
        <v>Verstellmöglichkeiten, Präzision</v>
      </c>
      <c r="C24" s="38"/>
      <c r="D24" s="69"/>
      <c r="E24" s="70"/>
      <c r="F24" s="71"/>
      <c r="G24" s="70"/>
      <c r="H24" s="71"/>
      <c r="I24" s="59"/>
      <c r="J24" s="60"/>
      <c r="K24" s="61"/>
      <c r="L24" s="60"/>
      <c r="M24" s="62"/>
      <c r="N24" s="71"/>
      <c r="O24" s="70"/>
      <c r="P24" s="71"/>
      <c r="Q24" s="70"/>
      <c r="R24" s="77"/>
      <c r="S24" s="38" t="str">
        <f>IF(Vorlage!S24&lt;&gt;0,Vorlage!S24,"")</f>
        <v/>
      </c>
      <c r="T24" s="39"/>
      <c r="U24" s="14" t="str">
        <f t="shared" si="1"/>
        <v/>
      </c>
    </row>
    <row r="25" spans="1:21" ht="15.2" customHeight="1">
      <c r="A25" s="50"/>
      <c r="B25" s="38" t="str">
        <f>IF(Vorlage!B25&lt;&gt;"",Vorlage!B25,"")</f>
        <v>Kollisionsschutz</v>
      </c>
      <c r="C25" s="38"/>
      <c r="D25" s="69"/>
      <c r="E25" s="70"/>
      <c r="F25" s="71"/>
      <c r="G25" s="70"/>
      <c r="H25" s="71"/>
      <c r="I25" s="59"/>
      <c r="J25" s="60"/>
      <c r="K25" s="61"/>
      <c r="L25" s="60"/>
      <c r="M25" s="62"/>
      <c r="N25" s="71"/>
      <c r="O25" s="70"/>
      <c r="P25" s="71"/>
      <c r="Q25" s="70"/>
      <c r="R25" s="77"/>
      <c r="S25" s="38" t="str">
        <f>IF(Vorlage!S25&lt;&gt;0,Vorlage!S25,"")</f>
        <v/>
      </c>
      <c r="T25" s="39"/>
      <c r="U25" s="14" t="str">
        <f t="shared" si="1"/>
        <v/>
      </c>
    </row>
    <row r="26" spans="1:21" ht="15.2" customHeight="1">
      <c r="A26" s="50"/>
      <c r="B26" s="38" t="str">
        <f>IF(Vorlage!B26&lt;&gt;"",Vorlage!B26,"")</f>
        <v>Automatische 0-Stellung</v>
      </c>
      <c r="C26" s="38"/>
      <c r="D26" s="69"/>
      <c r="E26" s="70"/>
      <c r="F26" s="71"/>
      <c r="G26" s="70"/>
      <c r="H26" s="71"/>
      <c r="I26" s="59"/>
      <c r="J26" s="60"/>
      <c r="K26" s="61"/>
      <c r="L26" s="60"/>
      <c r="M26" s="62"/>
      <c r="N26" s="71"/>
      <c r="O26" s="70"/>
      <c r="P26" s="71"/>
      <c r="Q26" s="70"/>
      <c r="R26" s="77"/>
      <c r="S26" s="38" t="str">
        <f>IF(Vorlage!S26&lt;&gt;0,Vorlage!S26,"")</f>
        <v/>
      </c>
      <c r="T26" s="39"/>
      <c r="U26" s="14" t="str">
        <f t="shared" si="1"/>
        <v/>
      </c>
    </row>
    <row r="27" spans="1:21" ht="15.2" customHeight="1">
      <c r="A27" s="50"/>
      <c r="B27" s="38" t="str">
        <f>IF(Vorlage!B27&lt;&gt;"",Vorlage!B27,"")</f>
        <v>Sicherheitskonzept für unbeabsichtigte Verstellung</v>
      </c>
      <c r="C27" s="38"/>
      <c r="D27" s="69"/>
      <c r="E27" s="70"/>
      <c r="F27" s="71"/>
      <c r="G27" s="70"/>
      <c r="H27" s="71"/>
      <c r="I27" s="59"/>
      <c r="J27" s="60"/>
      <c r="K27" s="61"/>
      <c r="L27" s="60"/>
      <c r="M27" s="62"/>
      <c r="N27" s="71"/>
      <c r="O27" s="70"/>
      <c r="P27" s="71"/>
      <c r="Q27" s="70"/>
      <c r="R27" s="77"/>
      <c r="S27" s="38" t="str">
        <f>IF(Vorlage!S27&lt;&gt;0,Vorlage!S27,"")</f>
        <v/>
      </c>
      <c r="T27" s="39"/>
      <c r="U27" s="14" t="str">
        <f t="shared" si="1"/>
        <v/>
      </c>
    </row>
    <row r="28" spans="1:21" ht="15.2" customHeight="1">
      <c r="A28" s="50"/>
      <c r="B28" s="38" t="str">
        <f>IF(Vorlage!B28&lt;&gt;"",Vorlage!B28,"")</f>
        <v>Kombinierte Neigungs- und Kantungsfunktion</v>
      </c>
      <c r="C28" s="38"/>
      <c r="D28" s="69"/>
      <c r="E28" s="70"/>
      <c r="F28" s="71"/>
      <c r="G28" s="70"/>
      <c r="H28" s="71"/>
      <c r="I28" s="59"/>
      <c r="J28" s="60"/>
      <c r="K28" s="61"/>
      <c r="L28" s="60"/>
      <c r="M28" s="62"/>
      <c r="N28" s="71"/>
      <c r="O28" s="70"/>
      <c r="P28" s="71"/>
      <c r="Q28" s="70"/>
      <c r="R28" s="77"/>
      <c r="S28" s="38" t="str">
        <f>IF(Vorlage!S28&lt;&gt;0,Vorlage!S28,"")</f>
        <v/>
      </c>
      <c r="T28" s="39"/>
      <c r="U28" s="14" t="str">
        <f t="shared" si="1"/>
        <v/>
      </c>
    </row>
    <row r="29" spans="1:21" ht="15.2" customHeight="1">
      <c r="A29" s="50"/>
      <c r="B29" s="38" t="str">
        <f>IF(Vorlage!B29&lt;&gt;"",Vorlage!B29,"")</f>
        <v>Akkukapazität (nur bei mobile Säulen)</v>
      </c>
      <c r="C29" s="38"/>
      <c r="D29" s="69"/>
      <c r="E29" s="70"/>
      <c r="F29" s="71"/>
      <c r="G29" s="70"/>
      <c r="H29" s="71"/>
      <c r="I29" s="59"/>
      <c r="J29" s="60"/>
      <c r="K29" s="61"/>
      <c r="L29" s="60"/>
      <c r="M29" s="62"/>
      <c r="N29" s="71"/>
      <c r="O29" s="70"/>
      <c r="P29" s="71"/>
      <c r="Q29" s="70"/>
      <c r="R29" s="77"/>
      <c r="S29" s="38" t="str">
        <f>IF(Vorlage!S29&lt;&gt;0,Vorlage!S29,"")</f>
        <v/>
      </c>
      <c r="T29" s="39"/>
      <c r="U29" s="14" t="str">
        <f t="shared" si="1"/>
        <v/>
      </c>
    </row>
    <row r="30" spans="1:21" ht="15.2" customHeight="1">
      <c r="A30" s="50"/>
      <c r="B30" s="38" t="str">
        <f>IF(Vorlage!B30&lt;&gt;"",Vorlage!B30,"")</f>
        <v>Standfestigkeit (nur bei mobile Säulen)</v>
      </c>
      <c r="C30" s="38"/>
      <c r="D30" s="69"/>
      <c r="E30" s="70"/>
      <c r="F30" s="71"/>
      <c r="G30" s="70"/>
      <c r="H30" s="71"/>
      <c r="I30" s="59"/>
      <c r="J30" s="60"/>
      <c r="K30" s="61"/>
      <c r="L30" s="60"/>
      <c r="M30" s="62"/>
      <c r="N30" s="71"/>
      <c r="O30" s="70"/>
      <c r="P30" s="71"/>
      <c r="Q30" s="70"/>
      <c r="R30" s="77"/>
      <c r="S30" s="38" t="str">
        <f>IF(Vorlage!S30&lt;&gt;0,Vorlage!S30,"")</f>
        <v/>
      </c>
      <c r="T30" s="39"/>
      <c r="U30" s="14" t="str">
        <f t="shared" si="1"/>
        <v/>
      </c>
    </row>
    <row r="31" spans="1:21" ht="15.2" customHeight="1" thickBot="1">
      <c r="A31" s="51"/>
      <c r="B31" s="52" t="s">
        <v>6</v>
      </c>
      <c r="C31" s="40"/>
      <c r="D31" s="72"/>
      <c r="E31" s="73"/>
      <c r="F31" s="73"/>
      <c r="G31" s="73"/>
      <c r="H31" s="73"/>
      <c r="I31" s="63"/>
      <c r="J31" s="64"/>
      <c r="K31" s="64"/>
      <c r="L31" s="64"/>
      <c r="M31" s="65"/>
      <c r="N31" s="73"/>
      <c r="O31" s="73"/>
      <c r="P31" s="73"/>
      <c r="Q31" s="73"/>
      <c r="R31" s="78"/>
      <c r="S31" s="40"/>
      <c r="T31" s="41"/>
      <c r="U31" s="15"/>
    </row>
    <row r="32" spans="1:21" ht="18.75" customHeight="1">
      <c r="A32" s="53" t="str">
        <f>+Vorlage!A32</f>
        <v>OP-Tischplatten</v>
      </c>
      <c r="B32" s="54"/>
      <c r="C32" s="38"/>
      <c r="D32" s="69"/>
      <c r="E32" s="71"/>
      <c r="F32" s="71"/>
      <c r="G32" s="71"/>
      <c r="H32" s="71"/>
      <c r="I32" s="59"/>
      <c r="J32" s="61"/>
      <c r="K32" s="61"/>
      <c r="L32" s="61"/>
      <c r="M32" s="62"/>
      <c r="N32" s="71"/>
      <c r="O32" s="71"/>
      <c r="P32" s="71"/>
      <c r="Q32" s="71"/>
      <c r="R32" s="77"/>
      <c r="S32" s="38"/>
      <c r="T32" s="39"/>
      <c r="U32" s="15"/>
    </row>
    <row r="33" spans="1:21" ht="17.850000000000001" customHeight="1">
      <c r="A33" s="50"/>
      <c r="B33" s="38" t="str">
        <f>IF(Vorlage!B33&lt;&gt;"",Vorlage!B33,"")</f>
        <v>Gesamteindruck (Konzept / Funktionalität)</v>
      </c>
      <c r="C33" s="38"/>
      <c r="D33" s="69"/>
      <c r="E33" s="70"/>
      <c r="F33" s="71"/>
      <c r="G33" s="70"/>
      <c r="H33" s="71"/>
      <c r="I33" s="59"/>
      <c r="J33" s="60"/>
      <c r="K33" s="61"/>
      <c r="L33" s="60"/>
      <c r="M33" s="62"/>
      <c r="N33" s="71"/>
      <c r="O33" s="70"/>
      <c r="P33" s="71"/>
      <c r="Q33" s="70"/>
      <c r="R33" s="77"/>
      <c r="S33" s="38" t="str">
        <f>IF(Vorlage!S33&lt;&gt;0,Vorlage!S33,"")</f>
        <v/>
      </c>
      <c r="T33" s="39"/>
      <c r="U33" s="14" t="str">
        <f t="shared" ref="U33:U42" si="2">IF(COUNTIF((E33:Q33),"x")&gt;1,"Bitte nur ein Kreuz setzen!","")</f>
        <v/>
      </c>
    </row>
    <row r="34" spans="1:21" ht="17.850000000000001" customHeight="1">
      <c r="A34" s="50"/>
      <c r="B34" s="38" t="str">
        <f>IF(Vorlage!B34&lt;&gt;"",Vorlage!B34,"")</f>
        <v>Gesamteindruck zur motorischen Verstellung</v>
      </c>
      <c r="C34" s="38"/>
      <c r="D34" s="69"/>
      <c r="E34" s="70"/>
      <c r="F34" s="71"/>
      <c r="G34" s="70"/>
      <c r="H34" s="71"/>
      <c r="I34" s="59"/>
      <c r="J34" s="60"/>
      <c r="K34" s="61"/>
      <c r="L34" s="60"/>
      <c r="M34" s="62"/>
      <c r="N34" s="71"/>
      <c r="O34" s="70"/>
      <c r="P34" s="71"/>
      <c r="Q34" s="70"/>
      <c r="R34" s="77"/>
      <c r="S34" s="38" t="str">
        <f>IF(Vorlage!S34&lt;&gt;0,Vorlage!S34,"")</f>
        <v/>
      </c>
      <c r="T34" s="39"/>
      <c r="U34" s="14" t="str">
        <f t="shared" si="2"/>
        <v/>
      </c>
    </row>
    <row r="35" spans="1:21" ht="17.850000000000001" customHeight="1">
      <c r="A35" s="50"/>
      <c r="B35" s="38" t="str">
        <f>IF(Vorlage!B35&lt;&gt;"",Vorlage!B35,"")</f>
        <v>Anlaufverhalten</v>
      </c>
      <c r="C35" s="38"/>
      <c r="D35" s="69"/>
      <c r="E35" s="70"/>
      <c r="F35" s="71"/>
      <c r="G35" s="70"/>
      <c r="H35" s="71"/>
      <c r="I35" s="59"/>
      <c r="J35" s="60"/>
      <c r="K35" s="61"/>
      <c r="L35" s="60"/>
      <c r="M35" s="62"/>
      <c r="N35" s="71"/>
      <c r="O35" s="70"/>
      <c r="P35" s="71"/>
      <c r="Q35" s="70"/>
      <c r="R35" s="77"/>
      <c r="S35" s="38" t="str">
        <f>IF(Vorlage!S35&lt;&gt;0,Vorlage!S35,"")</f>
        <v/>
      </c>
      <c r="T35" s="39"/>
      <c r="U35" s="14" t="str">
        <f t="shared" si="2"/>
        <v/>
      </c>
    </row>
    <row r="36" spans="1:21" ht="17.850000000000001" customHeight="1">
      <c r="A36" s="50"/>
      <c r="B36" s="38" t="str">
        <f>IF(Vorlage!B36&lt;&gt;"",Vorlage!B36,"")</f>
        <v>Verstellmöglichkeiten, Präzision</v>
      </c>
      <c r="C36" s="38"/>
      <c r="D36" s="69"/>
      <c r="E36" s="70"/>
      <c r="F36" s="71"/>
      <c r="G36" s="70"/>
      <c r="H36" s="71"/>
      <c r="I36" s="59"/>
      <c r="J36" s="60"/>
      <c r="K36" s="61"/>
      <c r="L36" s="60"/>
      <c r="M36" s="62"/>
      <c r="N36" s="71"/>
      <c r="O36" s="70"/>
      <c r="P36" s="71"/>
      <c r="Q36" s="70"/>
      <c r="R36" s="77"/>
      <c r="S36" s="38" t="str">
        <f>IF(Vorlage!S36&lt;&gt;0,Vorlage!S36,"")</f>
        <v/>
      </c>
      <c r="T36" s="39"/>
      <c r="U36" s="14" t="str">
        <f t="shared" si="2"/>
        <v/>
      </c>
    </row>
    <row r="37" spans="1:21" ht="17.850000000000001" customHeight="1">
      <c r="A37" s="50"/>
      <c r="B37" s="38" t="str">
        <f>IF(Vorlage!B37&lt;&gt;"",Vorlage!B37,"")</f>
        <v>Kollisionsschutz</v>
      </c>
      <c r="C37" s="38"/>
      <c r="D37" s="69"/>
      <c r="E37" s="70"/>
      <c r="F37" s="71"/>
      <c r="G37" s="70"/>
      <c r="H37" s="71"/>
      <c r="I37" s="59"/>
      <c r="J37" s="60"/>
      <c r="K37" s="61"/>
      <c r="L37" s="60"/>
      <c r="M37" s="62"/>
      <c r="N37" s="71"/>
      <c r="O37" s="70"/>
      <c r="P37" s="71"/>
      <c r="Q37" s="70"/>
      <c r="R37" s="77"/>
      <c r="S37" s="38" t="str">
        <f>IF(Vorlage!S37&lt;&gt;0,Vorlage!S37,"")</f>
        <v/>
      </c>
      <c r="T37" s="39"/>
      <c r="U37" s="14" t="str">
        <f t="shared" si="2"/>
        <v/>
      </c>
    </row>
    <row r="38" spans="1:21" ht="17.850000000000001" customHeight="1">
      <c r="A38" s="50"/>
      <c r="B38" s="38" t="str">
        <f>IF(Vorlage!B38&lt;&gt;"",Vorlage!B38,"")</f>
        <v>Automatische 0-Stellung</v>
      </c>
      <c r="C38" s="38"/>
      <c r="D38" s="69"/>
      <c r="E38" s="70"/>
      <c r="F38" s="71"/>
      <c r="G38" s="70"/>
      <c r="H38" s="71"/>
      <c r="I38" s="59"/>
      <c r="J38" s="60"/>
      <c r="K38" s="61"/>
      <c r="L38" s="60"/>
      <c r="M38" s="62"/>
      <c r="N38" s="71"/>
      <c r="O38" s="70"/>
      <c r="P38" s="71"/>
      <c r="Q38" s="70"/>
      <c r="R38" s="77"/>
      <c r="S38" s="38" t="str">
        <f>IF(Vorlage!S38&lt;&gt;0,Vorlage!S38,"")</f>
        <v/>
      </c>
      <c r="T38" s="39"/>
      <c r="U38" s="14" t="str">
        <f t="shared" si="2"/>
        <v/>
      </c>
    </row>
    <row r="39" spans="1:21" ht="17.850000000000001" customHeight="1">
      <c r="A39" s="50"/>
      <c r="B39" s="55" t="str">
        <f>IF(Vorlage!B39&lt;&gt;"",Vorlage!B39,"")</f>
        <v>Sicherheitskonzept für unbeabsichtigte Verstellung</v>
      </c>
      <c r="C39" s="38"/>
      <c r="D39" s="69"/>
      <c r="E39" s="70"/>
      <c r="F39" s="71"/>
      <c r="G39" s="70"/>
      <c r="H39" s="71"/>
      <c r="I39" s="59"/>
      <c r="J39" s="60"/>
      <c r="K39" s="61"/>
      <c r="L39" s="60"/>
      <c r="M39" s="62"/>
      <c r="N39" s="71"/>
      <c r="O39" s="70"/>
      <c r="P39" s="71"/>
      <c r="Q39" s="70"/>
      <c r="R39" s="77"/>
      <c r="S39" s="38" t="str">
        <f>IF(Vorlage!S39&lt;&gt;0,Vorlage!S39,"")</f>
        <v/>
      </c>
      <c r="T39" s="39"/>
      <c r="U39" s="14" t="str">
        <f t="shared" si="2"/>
        <v/>
      </c>
    </row>
    <row r="40" spans="1:21" ht="17.850000000000001" customHeight="1">
      <c r="A40" s="50"/>
      <c r="B40" s="55" t="str">
        <f>IF(Vorlage!B40&lt;&gt;"",Vorlage!B40,"")</f>
        <v>Verstellgeschwindigkeit</v>
      </c>
      <c r="C40" s="38"/>
      <c r="D40" s="69"/>
      <c r="E40" s="70"/>
      <c r="F40" s="71"/>
      <c r="G40" s="70"/>
      <c r="H40" s="71"/>
      <c r="I40" s="59"/>
      <c r="J40" s="60"/>
      <c r="K40" s="61"/>
      <c r="L40" s="60"/>
      <c r="M40" s="62"/>
      <c r="N40" s="71"/>
      <c r="O40" s="70"/>
      <c r="P40" s="71"/>
      <c r="Q40" s="70"/>
      <c r="R40" s="77"/>
      <c r="S40" s="38" t="str">
        <f>IF(Vorlage!S40&lt;&gt;0,Vorlage!S40,"")</f>
        <v/>
      </c>
      <c r="T40" s="39"/>
      <c r="U40" s="14" t="str">
        <f t="shared" si="2"/>
        <v/>
      </c>
    </row>
    <row r="41" spans="1:21" ht="17.850000000000001" customHeight="1">
      <c r="A41" s="50"/>
      <c r="B41" s="55" t="str">
        <f>IF(Vorlage!B41&lt;&gt;"",Vorlage!B41,"")</f>
        <v>Sicherheitskonzept für unmögliche Teilkombinationen</v>
      </c>
      <c r="C41" s="38"/>
      <c r="D41" s="69"/>
      <c r="E41" s="70"/>
      <c r="F41" s="71"/>
      <c r="G41" s="70"/>
      <c r="H41" s="71"/>
      <c r="I41" s="59"/>
      <c r="J41" s="60"/>
      <c r="K41" s="61"/>
      <c r="L41" s="60"/>
      <c r="M41" s="62"/>
      <c r="N41" s="71"/>
      <c r="O41" s="70"/>
      <c r="P41" s="71"/>
      <c r="Q41" s="70"/>
      <c r="R41" s="77"/>
      <c r="S41" s="38" t="str">
        <f>IF(Vorlage!S41&lt;&gt;0,Vorlage!S41,"")</f>
        <v/>
      </c>
      <c r="T41" s="39"/>
      <c r="U41" s="14" t="str">
        <f t="shared" si="2"/>
        <v/>
      </c>
    </row>
    <row r="42" spans="1:21" ht="17.850000000000001" customHeight="1">
      <c r="A42" s="50"/>
      <c r="B42" s="55" t="str">
        <f>IF(Vorlage!B42&lt;&gt;"",Vorlage!B42,"")</f>
        <v>Gesamteindruck zur Röntgendurchlässigkeit</v>
      </c>
      <c r="C42" s="38"/>
      <c r="D42" s="69"/>
      <c r="E42" s="70"/>
      <c r="F42" s="71"/>
      <c r="G42" s="70"/>
      <c r="H42" s="71"/>
      <c r="I42" s="59"/>
      <c r="J42" s="60"/>
      <c r="K42" s="61"/>
      <c r="L42" s="60"/>
      <c r="M42" s="62"/>
      <c r="N42" s="71"/>
      <c r="O42" s="70"/>
      <c r="P42" s="71"/>
      <c r="Q42" s="70"/>
      <c r="R42" s="77"/>
      <c r="S42" s="38" t="str">
        <f>IF(Vorlage!S42&lt;&gt;0,Vorlage!S42,"")</f>
        <v/>
      </c>
      <c r="T42" s="39"/>
      <c r="U42" s="14" t="str">
        <f t="shared" si="2"/>
        <v/>
      </c>
    </row>
    <row r="43" spans="1:21" ht="15.2" customHeight="1" thickBot="1">
      <c r="A43" s="51"/>
      <c r="B43" s="52" t="s">
        <v>6</v>
      </c>
      <c r="C43" s="40"/>
      <c r="D43" s="69"/>
      <c r="E43" s="71"/>
      <c r="F43" s="71"/>
      <c r="G43" s="71"/>
      <c r="H43" s="71"/>
      <c r="I43" s="59"/>
      <c r="J43" s="61"/>
      <c r="K43" s="61"/>
      <c r="L43" s="61"/>
      <c r="M43" s="62"/>
      <c r="N43" s="71"/>
      <c r="O43" s="71"/>
      <c r="P43" s="71"/>
      <c r="Q43" s="71"/>
      <c r="R43" s="77"/>
      <c r="S43" s="40"/>
      <c r="T43" s="41"/>
      <c r="U43" s="15"/>
    </row>
    <row r="44" spans="1:21" ht="17.850000000000001" customHeight="1">
      <c r="A44" s="50" t="str">
        <f>+Vorlage!A44</f>
        <v>Polster der OP-Tische</v>
      </c>
      <c r="B44" s="38"/>
      <c r="C44" s="38"/>
      <c r="D44" s="74"/>
      <c r="E44" s="68"/>
      <c r="F44" s="68"/>
      <c r="G44" s="68"/>
      <c r="H44" s="68"/>
      <c r="I44" s="66"/>
      <c r="J44" s="57"/>
      <c r="K44" s="57"/>
      <c r="L44" s="57"/>
      <c r="M44" s="58"/>
      <c r="N44" s="68"/>
      <c r="O44" s="68"/>
      <c r="P44" s="68"/>
      <c r="Q44" s="68"/>
      <c r="R44" s="76"/>
      <c r="S44" s="38" t="str">
        <f>IF(Vorlage!S44&lt;&gt;0,Vorlage!S44,"")</f>
        <v/>
      </c>
      <c r="T44" s="39"/>
      <c r="U44" s="15"/>
    </row>
    <row r="45" spans="1:21" ht="17.850000000000001" customHeight="1">
      <c r="A45" s="50"/>
      <c r="B45" s="38" t="str">
        <f>IF(Vorlage!B45&lt;&gt;"",Vorlage!B45,"")</f>
        <v>Oberfläche und Verarbeitung</v>
      </c>
      <c r="C45" s="38"/>
      <c r="D45" s="69"/>
      <c r="E45" s="70"/>
      <c r="F45" s="71"/>
      <c r="G45" s="70"/>
      <c r="H45" s="71"/>
      <c r="I45" s="59"/>
      <c r="J45" s="60"/>
      <c r="K45" s="61"/>
      <c r="L45" s="60"/>
      <c r="M45" s="62"/>
      <c r="N45" s="71"/>
      <c r="O45" s="70"/>
      <c r="P45" s="71"/>
      <c r="Q45" s="70"/>
      <c r="R45" s="77"/>
      <c r="S45" s="38" t="str">
        <f>IF(Vorlage!S45&lt;&gt;0,Vorlage!S45,"")</f>
        <v/>
      </c>
      <c r="T45" s="39"/>
      <c r="U45" s="14" t="str">
        <f t="shared" ref="U45:U54" si="3">IF(COUNTIF((E45:Q45),"x")&gt;1,"Bitte nur ein Kreuz setzen!","")</f>
        <v/>
      </c>
    </row>
    <row r="46" spans="1:21" ht="17.850000000000001" customHeight="1">
      <c r="A46" s="50"/>
      <c r="B46" s="38" t="str">
        <f>IF(Vorlage!B46&lt;&gt;"",Vorlage!B46,"")</f>
        <v>Antidekubitus-Prophylaxe</v>
      </c>
      <c r="C46" s="38"/>
      <c r="D46" s="69"/>
      <c r="E46" s="70"/>
      <c r="F46" s="71"/>
      <c r="G46" s="70"/>
      <c r="H46" s="71"/>
      <c r="I46" s="59"/>
      <c r="J46" s="60"/>
      <c r="K46" s="61"/>
      <c r="L46" s="60"/>
      <c r="M46" s="62"/>
      <c r="N46" s="71"/>
      <c r="O46" s="70"/>
      <c r="P46" s="71"/>
      <c r="Q46" s="70"/>
      <c r="R46" s="77"/>
      <c r="S46" s="38" t="str">
        <f>IF(Vorlage!S46&lt;&gt;0,Vorlage!S46,"")</f>
        <v/>
      </c>
      <c r="T46" s="39"/>
      <c r="U46" s="14" t="str">
        <f t="shared" si="3"/>
        <v/>
      </c>
    </row>
    <row r="47" spans="1:21" ht="17.850000000000001" customHeight="1">
      <c r="A47" s="50"/>
      <c r="B47" s="38" t="str">
        <f>IF(Vorlage!B47&lt;&gt;"",Vorlage!B47,"")</f>
        <v>Wärmeleitfähigkeit</v>
      </c>
      <c r="C47" s="38"/>
      <c r="D47" s="69"/>
      <c r="E47" s="70"/>
      <c r="F47" s="71"/>
      <c r="G47" s="70"/>
      <c r="H47" s="71"/>
      <c r="I47" s="59"/>
      <c r="J47" s="60"/>
      <c r="K47" s="61"/>
      <c r="L47" s="60"/>
      <c r="M47" s="62"/>
      <c r="N47" s="71"/>
      <c r="O47" s="70"/>
      <c r="P47" s="71"/>
      <c r="Q47" s="70"/>
      <c r="R47" s="77"/>
      <c r="S47" s="38" t="str">
        <f>IF(Vorlage!S47&lt;&gt;0,Vorlage!S47,"")</f>
        <v/>
      </c>
      <c r="T47" s="39"/>
      <c r="U47" s="14" t="str">
        <f t="shared" si="3"/>
        <v/>
      </c>
    </row>
    <row r="48" spans="1:21" ht="17.850000000000001" customHeight="1">
      <c r="A48" s="50"/>
      <c r="B48" s="38" t="str">
        <f>IF(Vorlage!B48&lt;&gt;"",Vorlage!B48,"")</f>
        <v>Lagerungskomfort</v>
      </c>
      <c r="C48" s="38"/>
      <c r="D48" s="69"/>
      <c r="E48" s="70"/>
      <c r="F48" s="71"/>
      <c r="G48" s="70"/>
      <c r="H48" s="71"/>
      <c r="I48" s="59"/>
      <c r="J48" s="60"/>
      <c r="K48" s="61"/>
      <c r="L48" s="60"/>
      <c r="M48" s="62"/>
      <c r="N48" s="71"/>
      <c r="O48" s="70"/>
      <c r="P48" s="71"/>
      <c r="Q48" s="70"/>
      <c r="R48" s="77"/>
      <c r="S48" s="38" t="str">
        <f>IF(Vorlage!S48&lt;&gt;0,Vorlage!S48,"")</f>
        <v/>
      </c>
      <c r="T48" s="39"/>
      <c r="U48" s="14" t="str">
        <f t="shared" si="3"/>
        <v/>
      </c>
    </row>
    <row r="49" spans="1:21" ht="17.850000000000001" hidden="1" customHeight="1">
      <c r="A49" s="50"/>
      <c r="B49" s="38" t="str">
        <f>IF(Vorlage!B49&lt;&gt;"",Vorlage!B49,"")</f>
        <v/>
      </c>
      <c r="C49" s="38"/>
      <c r="D49" s="69"/>
      <c r="E49" s="70"/>
      <c r="F49" s="71"/>
      <c r="G49" s="70"/>
      <c r="H49" s="71"/>
      <c r="I49" s="59"/>
      <c r="J49" s="60"/>
      <c r="K49" s="61"/>
      <c r="L49" s="60"/>
      <c r="M49" s="62"/>
      <c r="N49" s="71"/>
      <c r="O49" s="70"/>
      <c r="P49" s="71"/>
      <c r="Q49" s="70"/>
      <c r="R49" s="77"/>
      <c r="S49" s="38" t="str">
        <f>IF(Vorlage!S49&lt;&gt;0,Vorlage!S49,"")</f>
        <v/>
      </c>
      <c r="T49" s="39"/>
      <c r="U49" s="14" t="str">
        <f t="shared" si="3"/>
        <v/>
      </c>
    </row>
    <row r="50" spans="1:21" ht="17.850000000000001" hidden="1" customHeight="1">
      <c r="A50" s="50"/>
      <c r="B50" s="38" t="str">
        <f>IF(Vorlage!B50&lt;&gt;"",Vorlage!B50,"")</f>
        <v/>
      </c>
      <c r="C50" s="38"/>
      <c r="D50" s="69"/>
      <c r="E50" s="70"/>
      <c r="F50" s="71"/>
      <c r="G50" s="70"/>
      <c r="H50" s="71"/>
      <c r="I50" s="59"/>
      <c r="J50" s="60"/>
      <c r="K50" s="61"/>
      <c r="L50" s="60"/>
      <c r="M50" s="62"/>
      <c r="N50" s="71"/>
      <c r="O50" s="70"/>
      <c r="P50" s="71"/>
      <c r="Q50" s="70"/>
      <c r="R50" s="77"/>
      <c r="S50" s="38" t="str">
        <f>IF(Vorlage!S50&lt;&gt;0,Vorlage!S50,"")</f>
        <v/>
      </c>
      <c r="T50" s="39"/>
      <c r="U50" s="14" t="str">
        <f t="shared" si="3"/>
        <v/>
      </c>
    </row>
    <row r="51" spans="1:21" ht="17.850000000000001" hidden="1" customHeight="1">
      <c r="A51" s="50"/>
      <c r="B51" s="38" t="str">
        <f>IF(Vorlage!B51&lt;&gt;"",Vorlage!B51,"")</f>
        <v/>
      </c>
      <c r="C51" s="38"/>
      <c r="D51" s="69"/>
      <c r="E51" s="70"/>
      <c r="F51" s="71"/>
      <c r="G51" s="70"/>
      <c r="H51" s="71"/>
      <c r="I51" s="59"/>
      <c r="J51" s="60"/>
      <c r="K51" s="61"/>
      <c r="L51" s="60"/>
      <c r="M51" s="62"/>
      <c r="N51" s="71"/>
      <c r="O51" s="70"/>
      <c r="P51" s="71"/>
      <c r="Q51" s="70"/>
      <c r="R51" s="77"/>
      <c r="S51" s="38" t="str">
        <f>IF(Vorlage!S51&lt;&gt;0,Vorlage!S51,"")</f>
        <v/>
      </c>
      <c r="T51" s="39"/>
      <c r="U51" s="14" t="str">
        <f t="shared" si="3"/>
        <v/>
      </c>
    </row>
    <row r="52" spans="1:21" ht="17.850000000000001" hidden="1" customHeight="1">
      <c r="A52" s="50"/>
      <c r="B52" s="38" t="str">
        <f>IF(Vorlage!B52&lt;&gt;"",Vorlage!B52,"")</f>
        <v/>
      </c>
      <c r="C52" s="38"/>
      <c r="D52" s="69"/>
      <c r="E52" s="70"/>
      <c r="F52" s="71"/>
      <c r="G52" s="70"/>
      <c r="H52" s="71"/>
      <c r="I52" s="59"/>
      <c r="J52" s="60"/>
      <c r="K52" s="61"/>
      <c r="L52" s="60"/>
      <c r="M52" s="62"/>
      <c r="N52" s="71"/>
      <c r="O52" s="70"/>
      <c r="P52" s="71"/>
      <c r="Q52" s="70"/>
      <c r="R52" s="77"/>
      <c r="S52" s="38" t="str">
        <f>IF(Vorlage!S52&lt;&gt;0,Vorlage!S52,"")</f>
        <v/>
      </c>
      <c r="T52" s="39"/>
      <c r="U52" s="14" t="str">
        <f t="shared" si="3"/>
        <v/>
      </c>
    </row>
    <row r="53" spans="1:21" ht="17.850000000000001" hidden="1" customHeight="1">
      <c r="A53" s="50"/>
      <c r="B53" s="55" t="str">
        <f>IF(Vorlage!B53&lt;&gt;"",Vorlage!B53,"")</f>
        <v/>
      </c>
      <c r="C53" s="38"/>
      <c r="D53" s="69"/>
      <c r="E53" s="70"/>
      <c r="F53" s="71"/>
      <c r="G53" s="70"/>
      <c r="H53" s="71"/>
      <c r="I53" s="59"/>
      <c r="J53" s="60"/>
      <c r="K53" s="61"/>
      <c r="L53" s="60"/>
      <c r="M53" s="62"/>
      <c r="N53" s="71"/>
      <c r="O53" s="70"/>
      <c r="P53" s="71"/>
      <c r="Q53" s="70"/>
      <c r="R53" s="77"/>
      <c r="S53" s="38" t="str">
        <f>IF(Vorlage!S53&lt;&gt;0,Vorlage!S53,"")</f>
        <v/>
      </c>
      <c r="T53" s="39"/>
      <c r="U53" s="14" t="str">
        <f t="shared" si="3"/>
        <v/>
      </c>
    </row>
    <row r="54" spans="1:21" ht="17.850000000000001" hidden="1" customHeight="1">
      <c r="A54" s="50"/>
      <c r="B54" s="55" t="str">
        <f>IF(Vorlage!B54&lt;&gt;"",Vorlage!B54,"")</f>
        <v/>
      </c>
      <c r="C54" s="38"/>
      <c r="D54" s="69"/>
      <c r="E54" s="70"/>
      <c r="F54" s="71"/>
      <c r="G54" s="70"/>
      <c r="H54" s="71"/>
      <c r="I54" s="59"/>
      <c r="J54" s="60"/>
      <c r="K54" s="61"/>
      <c r="L54" s="60"/>
      <c r="M54" s="62"/>
      <c r="N54" s="71"/>
      <c r="O54" s="70"/>
      <c r="P54" s="71"/>
      <c r="Q54" s="70"/>
      <c r="R54" s="77"/>
      <c r="S54" s="38" t="str">
        <f>IF(Vorlage!S54&lt;&gt;0,Vorlage!S54,"")</f>
        <v/>
      </c>
      <c r="T54" s="39"/>
      <c r="U54" s="14" t="str">
        <f t="shared" si="3"/>
        <v/>
      </c>
    </row>
    <row r="55" spans="1:21" ht="15.2" customHeight="1" thickBot="1">
      <c r="A55" s="51"/>
      <c r="B55" s="52" t="s">
        <v>6</v>
      </c>
      <c r="C55" s="52"/>
      <c r="D55" s="72"/>
      <c r="E55" s="73"/>
      <c r="F55" s="73"/>
      <c r="G55" s="73"/>
      <c r="H55" s="73"/>
      <c r="I55" s="63"/>
      <c r="J55" s="64"/>
      <c r="K55" s="64"/>
      <c r="L55" s="64"/>
      <c r="M55" s="65"/>
      <c r="N55" s="73"/>
      <c r="O55" s="73"/>
      <c r="P55" s="73"/>
      <c r="Q55" s="73"/>
      <c r="R55" s="78"/>
      <c r="S55" s="40"/>
      <c r="T55" s="41"/>
      <c r="U55" s="15"/>
    </row>
    <row r="56" spans="1:21" ht="17.850000000000001" customHeight="1">
      <c r="A56" s="50" t="str">
        <f>+Vorlage!A56</f>
        <v>OP-Tischplatten-Transporter bzw. Fahrbarkeit</v>
      </c>
      <c r="B56" s="38"/>
      <c r="C56" s="38"/>
      <c r="D56" s="69"/>
      <c r="E56" s="71"/>
      <c r="F56" s="71"/>
      <c r="G56" s="71"/>
      <c r="H56" s="71"/>
      <c r="I56" s="59"/>
      <c r="J56" s="61"/>
      <c r="K56" s="61"/>
      <c r="L56" s="61"/>
      <c r="M56" s="62"/>
      <c r="N56" s="71"/>
      <c r="O56" s="71"/>
      <c r="P56" s="71"/>
      <c r="Q56" s="71"/>
      <c r="R56" s="77"/>
      <c r="S56" s="38"/>
      <c r="T56" s="39"/>
      <c r="U56" s="15"/>
    </row>
    <row r="57" spans="1:21" ht="15.2" customHeight="1">
      <c r="A57" s="45"/>
      <c r="B57" s="38" t="str">
        <f>IF(Vorlage!B57&lt;&gt;"",Vorlage!B57,"")</f>
        <v>Gesamteindruck zur Wendigkeit</v>
      </c>
      <c r="C57" s="38"/>
      <c r="D57" s="69"/>
      <c r="E57" s="70"/>
      <c r="F57" s="71"/>
      <c r="G57" s="70"/>
      <c r="H57" s="71"/>
      <c r="I57" s="59"/>
      <c r="J57" s="60"/>
      <c r="K57" s="61"/>
      <c r="L57" s="60"/>
      <c r="M57" s="62"/>
      <c r="N57" s="71"/>
      <c r="O57" s="70"/>
      <c r="P57" s="71"/>
      <c r="Q57" s="70"/>
      <c r="R57" s="77"/>
      <c r="S57" s="38" t="str">
        <f>IF(Vorlage!S57&lt;&gt;0,Vorlage!S57,"")</f>
        <v/>
      </c>
      <c r="T57" s="39"/>
      <c r="U57" s="14" t="str">
        <f t="shared" ref="U57:U66" si="4">IF(COUNTIF((E57:Q57),"x")&gt;1,"Bitte nur ein Kreuz setzen!","")</f>
        <v/>
      </c>
    </row>
    <row r="58" spans="1:21" ht="15.2" customHeight="1">
      <c r="A58" s="45"/>
      <c r="B58" s="38" t="str">
        <f>IF(Vorlage!B58&lt;&gt;"",Vorlage!B58,"")</f>
        <v>Anordnung der Bedienelemente</v>
      </c>
      <c r="C58" s="38"/>
      <c r="D58" s="69"/>
      <c r="E58" s="70"/>
      <c r="F58" s="71"/>
      <c r="G58" s="70"/>
      <c r="H58" s="71"/>
      <c r="I58" s="59"/>
      <c r="J58" s="60"/>
      <c r="K58" s="61"/>
      <c r="L58" s="60"/>
      <c r="M58" s="62"/>
      <c r="N58" s="71"/>
      <c r="O58" s="70"/>
      <c r="P58" s="71"/>
      <c r="Q58" s="70"/>
      <c r="R58" s="77"/>
      <c r="S58" s="38" t="str">
        <f>IF(Vorlage!S58&lt;&gt;0,Vorlage!S58,"")</f>
        <v/>
      </c>
      <c r="T58" s="39"/>
      <c r="U58" s="14" t="str">
        <f t="shared" si="4"/>
        <v/>
      </c>
    </row>
    <row r="59" spans="1:21" ht="15.2" customHeight="1">
      <c r="A59" s="45"/>
      <c r="B59" s="38" t="str">
        <f>IF(Vorlage!B59&lt;&gt;"",Vorlage!B59,"")</f>
        <v>Verstellmöglichkeiten der OP-Tischplatte auf dem Transporter</v>
      </c>
      <c r="C59" s="38"/>
      <c r="D59" s="69"/>
      <c r="E59" s="70"/>
      <c r="F59" s="71"/>
      <c r="G59" s="70"/>
      <c r="H59" s="71"/>
      <c r="I59" s="59"/>
      <c r="J59" s="60"/>
      <c r="K59" s="61"/>
      <c r="L59" s="60"/>
      <c r="M59" s="62"/>
      <c r="N59" s="71"/>
      <c r="O59" s="70"/>
      <c r="P59" s="71"/>
      <c r="Q59" s="70"/>
      <c r="R59" s="77"/>
      <c r="S59" s="38" t="str">
        <f>IF(Vorlage!S59&lt;&gt;0,Vorlage!S59,"")</f>
        <v/>
      </c>
      <c r="T59" s="39"/>
      <c r="U59" s="14" t="str">
        <f t="shared" si="4"/>
        <v/>
      </c>
    </row>
    <row r="60" spans="1:21" ht="15.2" customHeight="1">
      <c r="A60" s="45"/>
      <c r="B60" s="38" t="str">
        <f>IF(Vorlage!B60&lt;&gt;"",Vorlage!B60,"")</f>
        <v>Schocklagerungsposition auf dem Transporter</v>
      </c>
      <c r="C60" s="38"/>
      <c r="D60" s="69"/>
      <c r="E60" s="70"/>
      <c r="F60" s="71"/>
      <c r="G60" s="70"/>
      <c r="H60" s="71"/>
      <c r="I60" s="59"/>
      <c r="J60" s="60"/>
      <c r="K60" s="61"/>
      <c r="L60" s="60"/>
      <c r="M60" s="62"/>
      <c r="N60" s="71"/>
      <c r="O60" s="70"/>
      <c r="P60" s="71"/>
      <c r="Q60" s="70"/>
      <c r="R60" s="77"/>
      <c r="S60" s="38" t="str">
        <f>IF(Vorlage!S60&lt;&gt;0,Vorlage!S60,"")</f>
        <v/>
      </c>
      <c r="T60" s="39"/>
      <c r="U60" s="14" t="str">
        <f t="shared" si="4"/>
        <v/>
      </c>
    </row>
    <row r="61" spans="1:21" ht="15.2" hidden="1" customHeight="1">
      <c r="A61" s="45"/>
      <c r="B61" s="38" t="str">
        <f>IF(Vorlage!B61&lt;&gt;"",Vorlage!B61,"")</f>
        <v/>
      </c>
      <c r="C61" s="38"/>
      <c r="D61" s="69"/>
      <c r="E61" s="70"/>
      <c r="F61" s="71"/>
      <c r="G61" s="70"/>
      <c r="H61" s="71"/>
      <c r="I61" s="59"/>
      <c r="J61" s="60"/>
      <c r="K61" s="61"/>
      <c r="L61" s="60"/>
      <c r="M61" s="62"/>
      <c r="N61" s="71"/>
      <c r="O61" s="70"/>
      <c r="P61" s="71"/>
      <c r="Q61" s="70"/>
      <c r="R61" s="77"/>
      <c r="S61" s="38" t="str">
        <f>IF(Vorlage!S61&lt;&gt;0,Vorlage!S61,"")</f>
        <v/>
      </c>
      <c r="T61" s="39"/>
      <c r="U61" s="14" t="str">
        <f t="shared" si="4"/>
        <v/>
      </c>
    </row>
    <row r="62" spans="1:21" ht="15" hidden="1" customHeight="1">
      <c r="A62" s="45"/>
      <c r="B62" s="38" t="str">
        <f>IF(Vorlage!B62&lt;&gt;"",Vorlage!B62,"")</f>
        <v/>
      </c>
      <c r="C62" s="38"/>
      <c r="D62" s="69"/>
      <c r="E62" s="70"/>
      <c r="F62" s="71"/>
      <c r="G62" s="70"/>
      <c r="H62" s="71"/>
      <c r="I62" s="59"/>
      <c r="J62" s="60"/>
      <c r="K62" s="61"/>
      <c r="L62" s="60"/>
      <c r="M62" s="62"/>
      <c r="N62" s="71"/>
      <c r="O62" s="70"/>
      <c r="P62" s="71"/>
      <c r="Q62" s="70"/>
      <c r="R62" s="77"/>
      <c r="S62" s="38" t="str">
        <f>IF(Vorlage!S62&lt;&gt;0,Vorlage!S62,"")</f>
        <v/>
      </c>
      <c r="T62" s="39"/>
      <c r="U62" s="14" t="str">
        <f t="shared" si="4"/>
        <v/>
      </c>
    </row>
    <row r="63" spans="1:21" ht="15" hidden="1" customHeight="1">
      <c r="A63" s="45"/>
      <c r="B63" s="38" t="str">
        <f>IF(Vorlage!B63&lt;&gt;"",Vorlage!B63,"")</f>
        <v/>
      </c>
      <c r="C63" s="38"/>
      <c r="D63" s="69"/>
      <c r="E63" s="70"/>
      <c r="F63" s="71"/>
      <c r="G63" s="70"/>
      <c r="H63" s="71"/>
      <c r="I63" s="59"/>
      <c r="J63" s="60"/>
      <c r="K63" s="61"/>
      <c r="L63" s="60"/>
      <c r="M63" s="62"/>
      <c r="N63" s="71"/>
      <c r="O63" s="70"/>
      <c r="P63" s="71"/>
      <c r="Q63" s="70"/>
      <c r="R63" s="77"/>
      <c r="S63" s="38" t="str">
        <f>IF(Vorlage!S63&lt;&gt;0,Vorlage!S63,"")</f>
        <v/>
      </c>
      <c r="T63" s="39"/>
      <c r="U63" s="14" t="str">
        <f t="shared" si="4"/>
        <v/>
      </c>
    </row>
    <row r="64" spans="1:21" ht="15" hidden="1" customHeight="1">
      <c r="A64" s="45"/>
      <c r="B64" s="38" t="str">
        <f>IF(Vorlage!B64&lt;&gt;"",Vorlage!B64,"")</f>
        <v/>
      </c>
      <c r="C64" s="38"/>
      <c r="D64" s="69"/>
      <c r="E64" s="70"/>
      <c r="F64" s="71"/>
      <c r="G64" s="70"/>
      <c r="H64" s="71"/>
      <c r="I64" s="59"/>
      <c r="J64" s="60"/>
      <c r="K64" s="61"/>
      <c r="L64" s="60"/>
      <c r="M64" s="62"/>
      <c r="N64" s="71"/>
      <c r="O64" s="70"/>
      <c r="P64" s="71"/>
      <c r="Q64" s="70"/>
      <c r="R64" s="77"/>
      <c r="S64" s="38" t="str">
        <f>IF(Vorlage!S64&lt;&gt;0,Vorlage!S64,"")</f>
        <v/>
      </c>
      <c r="T64" s="39"/>
      <c r="U64" s="14" t="str">
        <f t="shared" si="4"/>
        <v/>
      </c>
    </row>
    <row r="65" spans="1:21" ht="15" hidden="1" customHeight="1">
      <c r="A65" s="45"/>
      <c r="B65" s="38" t="str">
        <f>IF(Vorlage!B65&lt;&gt;"",Vorlage!B65,"")</f>
        <v/>
      </c>
      <c r="C65" s="38"/>
      <c r="D65" s="69"/>
      <c r="E65" s="70"/>
      <c r="F65" s="71"/>
      <c r="G65" s="70"/>
      <c r="H65" s="71"/>
      <c r="I65" s="59"/>
      <c r="J65" s="60"/>
      <c r="K65" s="61"/>
      <c r="L65" s="60"/>
      <c r="M65" s="62"/>
      <c r="N65" s="71"/>
      <c r="O65" s="70"/>
      <c r="P65" s="71"/>
      <c r="Q65" s="70"/>
      <c r="R65" s="77"/>
      <c r="S65" s="38" t="str">
        <f>IF(Vorlage!S65&lt;&gt;0,Vorlage!S65,"")</f>
        <v/>
      </c>
      <c r="T65" s="39"/>
      <c r="U65" s="14" t="str">
        <f t="shared" si="4"/>
        <v/>
      </c>
    </row>
    <row r="66" spans="1:21" ht="15" hidden="1" customHeight="1">
      <c r="A66" s="45"/>
      <c r="B66" s="38" t="str">
        <f>IF(Vorlage!B66&lt;&gt;"",Vorlage!B66,"")</f>
        <v/>
      </c>
      <c r="C66" s="38"/>
      <c r="D66" s="69"/>
      <c r="E66" s="70"/>
      <c r="F66" s="71"/>
      <c r="G66" s="70"/>
      <c r="H66" s="71"/>
      <c r="I66" s="59"/>
      <c r="J66" s="60"/>
      <c r="K66" s="61"/>
      <c r="L66" s="60"/>
      <c r="M66" s="62"/>
      <c r="N66" s="71"/>
      <c r="O66" s="70"/>
      <c r="P66" s="71"/>
      <c r="Q66" s="70"/>
      <c r="R66" s="77"/>
      <c r="S66" s="38" t="str">
        <f>IF(Vorlage!S66&lt;&gt;0,Vorlage!S66,"")</f>
        <v/>
      </c>
      <c r="T66" s="39"/>
      <c r="U66" s="14" t="str">
        <f t="shared" si="4"/>
        <v/>
      </c>
    </row>
    <row r="67" spans="1:21" ht="15.2" customHeight="1" thickBot="1">
      <c r="A67" s="46"/>
      <c r="B67" s="40"/>
      <c r="C67" s="40"/>
      <c r="D67" s="72"/>
      <c r="E67" s="73"/>
      <c r="F67" s="73"/>
      <c r="G67" s="73"/>
      <c r="H67" s="73"/>
      <c r="I67" s="63"/>
      <c r="J67" s="64"/>
      <c r="K67" s="64"/>
      <c r="L67" s="64"/>
      <c r="M67" s="65"/>
      <c r="N67" s="73"/>
      <c r="O67" s="73"/>
      <c r="P67" s="73"/>
      <c r="Q67" s="73"/>
      <c r="R67" s="78"/>
      <c r="S67" s="40"/>
      <c r="T67" s="41"/>
    </row>
    <row r="68" spans="1:21" ht="17.850000000000001" customHeight="1">
      <c r="A68" s="50" t="str">
        <f>+Vorlage!A68</f>
        <v>Einzelbewertung - Szenario</v>
      </c>
      <c r="B68" s="38"/>
      <c r="C68" s="38"/>
      <c r="D68" s="69"/>
      <c r="E68" s="71"/>
      <c r="F68" s="71"/>
      <c r="G68" s="71"/>
      <c r="H68" s="71"/>
      <c r="I68" s="59"/>
      <c r="J68" s="61"/>
      <c r="K68" s="61"/>
      <c r="L68" s="61"/>
      <c r="M68" s="62"/>
      <c r="N68" s="71"/>
      <c r="O68" s="71"/>
      <c r="P68" s="71"/>
      <c r="Q68" s="71"/>
      <c r="R68" s="77"/>
      <c r="S68" s="38"/>
      <c r="T68" s="39"/>
      <c r="U68" s="15"/>
    </row>
    <row r="69" spans="1:21" ht="15.2" customHeight="1">
      <c r="A69" s="45"/>
      <c r="B69" s="38" t="str">
        <f>IF(Vorlage!B69&lt;&gt;"",Vorlage!B69,"")</f>
        <v>Bewertung der erforderlichen Schritte zur Vorbereitung</v>
      </c>
      <c r="C69" s="38"/>
      <c r="D69" s="69"/>
      <c r="E69" s="70"/>
      <c r="F69" s="71"/>
      <c r="G69" s="70"/>
      <c r="H69" s="71"/>
      <c r="I69" s="59"/>
      <c r="J69" s="60"/>
      <c r="K69" s="61"/>
      <c r="L69" s="60"/>
      <c r="M69" s="62"/>
      <c r="N69" s="71"/>
      <c r="O69" s="70"/>
      <c r="P69" s="71"/>
      <c r="Q69" s="70"/>
      <c r="R69" s="77"/>
      <c r="S69" s="38" t="str">
        <f>IF(Vorlage!S69&lt;&gt;0,Vorlage!S69,"")</f>
        <v/>
      </c>
      <c r="T69" s="39"/>
      <c r="U69" s="14" t="str">
        <f t="shared" ref="U69:U78" si="5">IF(COUNTIF((E69:Q69),"x")&gt;1,"Bitte nur ein Kreuz setzen!","")</f>
        <v/>
      </c>
    </row>
    <row r="70" spans="1:21" ht="15.2" customHeight="1">
      <c r="A70" s="45"/>
      <c r="B70" s="38" t="str">
        <f>IF(Vorlage!B70&lt;&gt;"",Vorlage!B70,"")</f>
        <v>Bewertung der Beweglichkeit und des Verfahrens</v>
      </c>
      <c r="C70" s="38"/>
      <c r="D70" s="69"/>
      <c r="E70" s="70"/>
      <c r="F70" s="71"/>
      <c r="G70" s="70"/>
      <c r="H70" s="71"/>
      <c r="I70" s="59"/>
      <c r="J70" s="60"/>
      <c r="K70" s="61"/>
      <c r="L70" s="60"/>
      <c r="M70" s="62"/>
      <c r="N70" s="71"/>
      <c r="O70" s="70"/>
      <c r="P70" s="71"/>
      <c r="Q70" s="70"/>
      <c r="R70" s="77"/>
      <c r="S70" s="38" t="str">
        <f>IF(Vorlage!S70&lt;&gt;0,Vorlage!S70,"")</f>
        <v/>
      </c>
      <c r="T70" s="39"/>
      <c r="U70" s="14" t="str">
        <f t="shared" si="5"/>
        <v/>
      </c>
    </row>
    <row r="71" spans="1:21" ht="15.2" customHeight="1">
      <c r="A71" s="45"/>
      <c r="B71" s="38" t="str">
        <f>IF(Vorlage!B71&lt;&gt;"",Vorlage!B71,"")</f>
        <v>Abrüstung und manuelle Reinigung</v>
      </c>
      <c r="C71" s="38"/>
      <c r="D71" s="69"/>
      <c r="E71" s="70"/>
      <c r="F71" s="71"/>
      <c r="G71" s="70"/>
      <c r="H71" s="71"/>
      <c r="I71" s="59"/>
      <c r="J71" s="60"/>
      <c r="K71" s="61"/>
      <c r="L71" s="60"/>
      <c r="M71" s="62"/>
      <c r="N71" s="71"/>
      <c r="O71" s="70"/>
      <c r="P71" s="71"/>
      <c r="Q71" s="70"/>
      <c r="R71" s="77"/>
      <c r="S71" s="38" t="str">
        <f>IF(Vorlage!S71&lt;&gt;0,Vorlage!S71,"")</f>
        <v/>
      </c>
      <c r="T71" s="39"/>
      <c r="U71" s="14" t="str">
        <f t="shared" si="5"/>
        <v/>
      </c>
    </row>
    <row r="72" spans="1:21" ht="15.2" customHeight="1">
      <c r="A72" s="45"/>
      <c r="B72" s="38" t="str">
        <f>IF(Vorlage!B72&lt;&gt;"",Vorlage!B72,"")</f>
        <v/>
      </c>
      <c r="C72" s="38"/>
      <c r="D72" s="69"/>
      <c r="E72" s="70"/>
      <c r="F72" s="71"/>
      <c r="G72" s="70"/>
      <c r="H72" s="71"/>
      <c r="I72" s="59"/>
      <c r="J72" s="60"/>
      <c r="K72" s="61"/>
      <c r="L72" s="60"/>
      <c r="M72" s="62"/>
      <c r="N72" s="71"/>
      <c r="O72" s="70"/>
      <c r="P72" s="71"/>
      <c r="Q72" s="70"/>
      <c r="R72" s="77"/>
      <c r="S72" s="38" t="str">
        <f>IF(Vorlage!S72&lt;&gt;0,Vorlage!S72,"")</f>
        <v/>
      </c>
      <c r="T72" s="39"/>
      <c r="U72" s="14" t="str">
        <f t="shared" si="5"/>
        <v/>
      </c>
    </row>
    <row r="73" spans="1:21" ht="15.2" hidden="1" customHeight="1">
      <c r="A73" s="45"/>
      <c r="B73" s="38" t="str">
        <f>IF(Vorlage!B73&lt;&gt;"",Vorlage!B73,"")</f>
        <v/>
      </c>
      <c r="C73" s="38"/>
      <c r="D73" s="69"/>
      <c r="E73" s="70"/>
      <c r="F73" s="71"/>
      <c r="G73" s="70"/>
      <c r="H73" s="71"/>
      <c r="I73" s="59"/>
      <c r="J73" s="60"/>
      <c r="K73" s="61"/>
      <c r="L73" s="60"/>
      <c r="M73" s="62"/>
      <c r="N73" s="71"/>
      <c r="O73" s="70"/>
      <c r="P73" s="71"/>
      <c r="Q73" s="70"/>
      <c r="R73" s="77"/>
      <c r="S73" s="38" t="str">
        <f>IF(Vorlage!S73&lt;&gt;0,Vorlage!S73,"")</f>
        <v/>
      </c>
      <c r="T73" s="39"/>
      <c r="U73" s="14" t="str">
        <f t="shared" si="5"/>
        <v/>
      </c>
    </row>
    <row r="74" spans="1:21" ht="15" hidden="1" customHeight="1">
      <c r="A74" s="45"/>
      <c r="B74" s="38" t="str">
        <f>IF(Vorlage!B74&lt;&gt;"",Vorlage!B74,"")</f>
        <v/>
      </c>
      <c r="C74" s="38"/>
      <c r="D74" s="69"/>
      <c r="E74" s="70"/>
      <c r="F74" s="71"/>
      <c r="G74" s="70"/>
      <c r="H74" s="71"/>
      <c r="I74" s="59"/>
      <c r="J74" s="60"/>
      <c r="K74" s="61"/>
      <c r="L74" s="60"/>
      <c r="M74" s="62"/>
      <c r="N74" s="71"/>
      <c r="O74" s="70"/>
      <c r="P74" s="71"/>
      <c r="Q74" s="70"/>
      <c r="R74" s="77"/>
      <c r="S74" s="38" t="str">
        <f>IF(Vorlage!S74&lt;&gt;0,Vorlage!S74,"")</f>
        <v/>
      </c>
      <c r="T74" s="39"/>
      <c r="U74" s="14" t="str">
        <f t="shared" si="5"/>
        <v/>
      </c>
    </row>
    <row r="75" spans="1:21" ht="15" hidden="1" customHeight="1">
      <c r="A75" s="45"/>
      <c r="B75" s="38" t="str">
        <f>IF(Vorlage!B75&lt;&gt;"",Vorlage!B75,"")</f>
        <v/>
      </c>
      <c r="C75" s="38"/>
      <c r="D75" s="69"/>
      <c r="E75" s="70"/>
      <c r="F75" s="71"/>
      <c r="G75" s="70"/>
      <c r="H75" s="71"/>
      <c r="I75" s="59"/>
      <c r="J75" s="60"/>
      <c r="K75" s="61"/>
      <c r="L75" s="60"/>
      <c r="M75" s="62"/>
      <c r="N75" s="71"/>
      <c r="O75" s="70"/>
      <c r="P75" s="71"/>
      <c r="Q75" s="70"/>
      <c r="R75" s="77"/>
      <c r="S75" s="38" t="str">
        <f>IF(Vorlage!S75&lt;&gt;0,Vorlage!S75,"")</f>
        <v/>
      </c>
      <c r="T75" s="39"/>
      <c r="U75" s="14" t="str">
        <f t="shared" si="5"/>
        <v/>
      </c>
    </row>
    <row r="76" spans="1:21" ht="15" hidden="1" customHeight="1">
      <c r="A76" s="45"/>
      <c r="B76" s="38" t="str">
        <f>IF(Vorlage!B76&lt;&gt;"",Vorlage!B76,"")</f>
        <v/>
      </c>
      <c r="C76" s="38"/>
      <c r="D76" s="69"/>
      <c r="E76" s="70"/>
      <c r="F76" s="71"/>
      <c r="G76" s="70"/>
      <c r="H76" s="71"/>
      <c r="I76" s="59"/>
      <c r="J76" s="60"/>
      <c r="K76" s="61"/>
      <c r="L76" s="60"/>
      <c r="M76" s="62"/>
      <c r="N76" s="71"/>
      <c r="O76" s="70"/>
      <c r="P76" s="71"/>
      <c r="Q76" s="70"/>
      <c r="R76" s="77"/>
      <c r="S76" s="38" t="str">
        <f>IF(Vorlage!S76&lt;&gt;0,Vorlage!S76,"")</f>
        <v/>
      </c>
      <c r="T76" s="39"/>
      <c r="U76" s="14" t="str">
        <f t="shared" si="5"/>
        <v/>
      </c>
    </row>
    <row r="77" spans="1:21" ht="15" hidden="1" customHeight="1">
      <c r="A77" s="45"/>
      <c r="B77" s="38" t="str">
        <f>IF(Vorlage!B77&lt;&gt;"",Vorlage!B77,"")</f>
        <v/>
      </c>
      <c r="C77" s="38"/>
      <c r="D77" s="69"/>
      <c r="E77" s="70"/>
      <c r="F77" s="71"/>
      <c r="G77" s="70"/>
      <c r="H77" s="71"/>
      <c r="I77" s="59"/>
      <c r="J77" s="60"/>
      <c r="K77" s="61"/>
      <c r="L77" s="60"/>
      <c r="M77" s="62"/>
      <c r="N77" s="71"/>
      <c r="O77" s="70"/>
      <c r="P77" s="71"/>
      <c r="Q77" s="70"/>
      <c r="R77" s="77"/>
      <c r="S77" s="38" t="str">
        <f>IF(Vorlage!S77&lt;&gt;0,Vorlage!S77,"")</f>
        <v/>
      </c>
      <c r="T77" s="39"/>
      <c r="U77" s="14" t="str">
        <f t="shared" si="5"/>
        <v/>
      </c>
    </row>
    <row r="78" spans="1:21" ht="15" hidden="1" customHeight="1">
      <c r="A78" s="45"/>
      <c r="B78" s="38" t="str">
        <f>IF(Vorlage!B78&lt;&gt;"",Vorlage!B78,"")</f>
        <v/>
      </c>
      <c r="C78" s="38"/>
      <c r="D78" s="69"/>
      <c r="E78" s="70"/>
      <c r="F78" s="71"/>
      <c r="G78" s="70"/>
      <c r="H78" s="71"/>
      <c r="I78" s="59"/>
      <c r="J78" s="60"/>
      <c r="K78" s="61"/>
      <c r="L78" s="60"/>
      <c r="M78" s="62"/>
      <c r="N78" s="71"/>
      <c r="O78" s="70"/>
      <c r="P78" s="71"/>
      <c r="Q78" s="70"/>
      <c r="R78" s="77"/>
      <c r="S78" s="38" t="str">
        <f>IF(Vorlage!S78&lt;&gt;0,Vorlage!S78,"")</f>
        <v/>
      </c>
      <c r="T78" s="39"/>
      <c r="U78" s="14" t="str">
        <f t="shared" si="5"/>
        <v/>
      </c>
    </row>
    <row r="79" spans="1:21" ht="15.2" customHeight="1" thickBot="1">
      <c r="A79" s="46"/>
      <c r="B79" s="40"/>
      <c r="C79" s="40"/>
      <c r="D79" s="72"/>
      <c r="E79" s="73"/>
      <c r="F79" s="73"/>
      <c r="G79" s="73"/>
      <c r="H79" s="73"/>
      <c r="I79" s="63"/>
      <c r="J79" s="64"/>
      <c r="K79" s="64"/>
      <c r="L79" s="64"/>
      <c r="M79" s="65"/>
      <c r="N79" s="73"/>
      <c r="O79" s="73"/>
      <c r="P79" s="73"/>
      <c r="Q79" s="73"/>
      <c r="R79" s="78"/>
      <c r="S79" s="40"/>
      <c r="T79" s="41"/>
    </row>
    <row r="80" spans="1:21" ht="17.850000000000001" customHeight="1">
      <c r="A80" s="50" t="str">
        <f>+Vorlage!A80</f>
        <v>OP-Tisch-Fernbedienung</v>
      </c>
      <c r="B80" s="38"/>
      <c r="C80" s="38"/>
      <c r="D80" s="69"/>
      <c r="E80" s="71"/>
      <c r="F80" s="71"/>
      <c r="G80" s="71"/>
      <c r="H80" s="71"/>
      <c r="I80" s="59"/>
      <c r="J80" s="61"/>
      <c r="K80" s="61"/>
      <c r="L80" s="61"/>
      <c r="M80" s="62"/>
      <c r="N80" s="71"/>
      <c r="O80" s="71"/>
      <c r="P80" s="71"/>
      <c r="Q80" s="71"/>
      <c r="R80" s="77"/>
      <c r="S80" s="38"/>
      <c r="T80" s="39"/>
      <c r="U80" s="15"/>
    </row>
    <row r="81" spans="1:21" ht="15.2" customHeight="1">
      <c r="A81" s="45"/>
      <c r="B81" s="38" t="str">
        <f>IF(Vorlage!B81&lt;&gt;"",Vorlage!B81,"")</f>
        <v>Gesamteindruck der Verarbeitung</v>
      </c>
      <c r="C81" s="38"/>
      <c r="D81" s="69"/>
      <c r="E81" s="70"/>
      <c r="F81" s="71"/>
      <c r="G81" s="70"/>
      <c r="H81" s="71"/>
      <c r="I81" s="59"/>
      <c r="J81" s="60"/>
      <c r="K81" s="61"/>
      <c r="L81" s="60"/>
      <c r="M81" s="62"/>
      <c r="N81" s="71"/>
      <c r="O81" s="70"/>
      <c r="P81" s="71"/>
      <c r="Q81" s="70"/>
      <c r="R81" s="77"/>
      <c r="S81" s="38" t="str">
        <f>IF(Vorlage!S81&lt;&gt;0,Vorlage!S81,"")</f>
        <v/>
      </c>
      <c r="T81" s="39"/>
      <c r="U81" s="14" t="str">
        <f t="shared" ref="U81:U90" si="6">IF(COUNTIF((E81:Q81),"x")&gt;1,"Bitte nur ein Kreuz setzen!","")</f>
        <v/>
      </c>
    </row>
    <row r="82" spans="1:21" ht="15.2" customHeight="1">
      <c r="A82" s="45"/>
      <c r="B82" s="38" t="str">
        <f>IF(Vorlage!B82&lt;&gt;"",Vorlage!B82,"")</f>
        <v>Eindruck des Bedienkonzeptes (intraoperativ)</v>
      </c>
      <c r="C82" s="38"/>
      <c r="D82" s="69"/>
      <c r="E82" s="70"/>
      <c r="F82" s="71"/>
      <c r="G82" s="70"/>
      <c r="H82" s="71"/>
      <c r="I82" s="59"/>
      <c r="J82" s="60"/>
      <c r="K82" s="61"/>
      <c r="L82" s="60"/>
      <c r="M82" s="62"/>
      <c r="N82" s="71"/>
      <c r="O82" s="70"/>
      <c r="P82" s="71"/>
      <c r="Q82" s="70"/>
      <c r="R82" s="77"/>
      <c r="S82" s="38" t="str">
        <f>IF(Vorlage!S82&lt;&gt;0,Vorlage!S82,"")</f>
        <v/>
      </c>
      <c r="T82" s="39"/>
      <c r="U82" s="14" t="str">
        <f t="shared" si="6"/>
        <v/>
      </c>
    </row>
    <row r="83" spans="1:21" ht="15.2" customHeight="1">
      <c r="A83" s="45"/>
      <c r="B83" s="38" t="str">
        <f>IF(Vorlage!B83&lt;&gt;"",Vorlage!B83,"")</f>
        <v>Umfang der Verstellmöglichkeiten</v>
      </c>
      <c r="C83" s="38"/>
      <c r="D83" s="69"/>
      <c r="E83" s="70"/>
      <c r="F83" s="71"/>
      <c r="G83" s="70"/>
      <c r="H83" s="71"/>
      <c r="I83" s="59"/>
      <c r="J83" s="60"/>
      <c r="K83" s="61"/>
      <c r="L83" s="60"/>
      <c r="M83" s="62"/>
      <c r="N83" s="71"/>
      <c r="O83" s="70"/>
      <c r="P83" s="71"/>
      <c r="Q83" s="70"/>
      <c r="R83" s="77"/>
      <c r="S83" s="38" t="str">
        <f>IF(Vorlage!S83&lt;&gt;0,Vorlage!S83,"")</f>
        <v/>
      </c>
      <c r="T83" s="39"/>
      <c r="U83" s="14" t="str">
        <f t="shared" si="6"/>
        <v/>
      </c>
    </row>
    <row r="84" spans="1:21" ht="15.2" customHeight="1">
      <c r="A84" s="45"/>
      <c r="B84" s="38" t="str">
        <f>IF(Vorlage!B84&lt;&gt;"",Vorlage!B84,"")</f>
        <v>Art und Umfang der optischen Informationen</v>
      </c>
      <c r="C84" s="38"/>
      <c r="D84" s="69"/>
      <c r="E84" s="70"/>
      <c r="F84" s="71"/>
      <c r="G84" s="70"/>
      <c r="H84" s="71"/>
      <c r="I84" s="59"/>
      <c r="J84" s="60"/>
      <c r="K84" s="61"/>
      <c r="L84" s="60"/>
      <c r="M84" s="62"/>
      <c r="N84" s="71"/>
      <c r="O84" s="70"/>
      <c r="P84" s="71"/>
      <c r="Q84" s="70"/>
      <c r="R84" s="77"/>
      <c r="S84" s="38" t="str">
        <f>IF(Vorlage!S84&lt;&gt;0,Vorlage!S84,"")</f>
        <v/>
      </c>
      <c r="T84" s="39"/>
      <c r="U84" s="14" t="str">
        <f t="shared" si="6"/>
        <v/>
      </c>
    </row>
    <row r="85" spans="1:21" ht="15.2" hidden="1" customHeight="1">
      <c r="A85" s="45"/>
      <c r="B85" s="38" t="str">
        <f>IF(Vorlage!B85&lt;&gt;"",Vorlage!B85,"")</f>
        <v/>
      </c>
      <c r="C85" s="38"/>
      <c r="D85" s="69"/>
      <c r="E85" s="70"/>
      <c r="F85" s="71"/>
      <c r="G85" s="70"/>
      <c r="H85" s="71"/>
      <c r="I85" s="59"/>
      <c r="J85" s="60"/>
      <c r="K85" s="61"/>
      <c r="L85" s="60"/>
      <c r="M85" s="62"/>
      <c r="N85" s="71"/>
      <c r="O85" s="70"/>
      <c r="P85" s="71"/>
      <c r="Q85" s="70"/>
      <c r="R85" s="77"/>
      <c r="S85" s="38" t="str">
        <f>IF(Vorlage!S85&lt;&gt;0,Vorlage!S85,"")</f>
        <v/>
      </c>
      <c r="T85" s="39"/>
      <c r="U85" s="14" t="str">
        <f t="shared" si="6"/>
        <v/>
      </c>
    </row>
    <row r="86" spans="1:21" ht="15" hidden="1" customHeight="1">
      <c r="A86" s="45"/>
      <c r="B86" s="38" t="str">
        <f>IF(Vorlage!B86&lt;&gt;"",Vorlage!B86,"")</f>
        <v/>
      </c>
      <c r="C86" s="38"/>
      <c r="D86" s="69"/>
      <c r="E86" s="70"/>
      <c r="F86" s="71"/>
      <c r="G86" s="70"/>
      <c r="H86" s="71"/>
      <c r="I86" s="59"/>
      <c r="J86" s="60"/>
      <c r="K86" s="61"/>
      <c r="L86" s="60"/>
      <c r="M86" s="62"/>
      <c r="N86" s="71"/>
      <c r="O86" s="70"/>
      <c r="P86" s="71"/>
      <c r="Q86" s="70"/>
      <c r="R86" s="77"/>
      <c r="S86" s="38" t="str">
        <f>IF(Vorlage!S86&lt;&gt;0,Vorlage!S86,"")</f>
        <v/>
      </c>
      <c r="T86" s="39"/>
      <c r="U86" s="14" t="str">
        <f t="shared" si="6"/>
        <v/>
      </c>
    </row>
    <row r="87" spans="1:21" ht="15" hidden="1" customHeight="1">
      <c r="A87" s="45"/>
      <c r="B87" s="38" t="str">
        <f>IF(Vorlage!B87&lt;&gt;"",Vorlage!B87,"")</f>
        <v/>
      </c>
      <c r="C87" s="38"/>
      <c r="D87" s="69"/>
      <c r="E87" s="70"/>
      <c r="F87" s="71"/>
      <c r="G87" s="70"/>
      <c r="H87" s="71"/>
      <c r="I87" s="59"/>
      <c r="J87" s="60"/>
      <c r="K87" s="61"/>
      <c r="L87" s="60"/>
      <c r="M87" s="62"/>
      <c r="N87" s="71"/>
      <c r="O87" s="70"/>
      <c r="P87" s="71"/>
      <c r="Q87" s="70"/>
      <c r="R87" s="77"/>
      <c r="S87" s="38" t="str">
        <f>IF(Vorlage!S87&lt;&gt;0,Vorlage!S87,"")</f>
        <v/>
      </c>
      <c r="T87" s="39"/>
      <c r="U87" s="14" t="str">
        <f t="shared" si="6"/>
        <v/>
      </c>
    </row>
    <row r="88" spans="1:21" ht="15" hidden="1" customHeight="1">
      <c r="A88" s="45"/>
      <c r="B88" s="38" t="str">
        <f>IF(Vorlage!B88&lt;&gt;"",Vorlage!B88,"")</f>
        <v/>
      </c>
      <c r="C88" s="38"/>
      <c r="D88" s="69"/>
      <c r="E88" s="70"/>
      <c r="F88" s="71"/>
      <c r="G88" s="70"/>
      <c r="H88" s="71"/>
      <c r="I88" s="59"/>
      <c r="J88" s="60"/>
      <c r="K88" s="61"/>
      <c r="L88" s="60"/>
      <c r="M88" s="62"/>
      <c r="N88" s="71"/>
      <c r="O88" s="70"/>
      <c r="P88" s="71"/>
      <c r="Q88" s="70"/>
      <c r="R88" s="77"/>
      <c r="S88" s="38" t="str">
        <f>IF(Vorlage!S88&lt;&gt;0,Vorlage!S88,"")</f>
        <v/>
      </c>
      <c r="T88" s="39"/>
      <c r="U88" s="14" t="str">
        <f t="shared" si="6"/>
        <v/>
      </c>
    </row>
    <row r="89" spans="1:21" ht="15" hidden="1" customHeight="1">
      <c r="A89" s="45"/>
      <c r="B89" s="38" t="str">
        <f>IF(Vorlage!B89&lt;&gt;"",Vorlage!B89,"")</f>
        <v/>
      </c>
      <c r="C89" s="38"/>
      <c r="D89" s="69"/>
      <c r="E89" s="70"/>
      <c r="F89" s="71"/>
      <c r="G89" s="70"/>
      <c r="H89" s="71"/>
      <c r="I89" s="59"/>
      <c r="J89" s="60"/>
      <c r="K89" s="61"/>
      <c r="L89" s="60"/>
      <c r="M89" s="62"/>
      <c r="N89" s="71"/>
      <c r="O89" s="70"/>
      <c r="P89" s="71"/>
      <c r="Q89" s="70"/>
      <c r="R89" s="77"/>
      <c r="S89" s="38" t="str">
        <f>IF(Vorlage!S89&lt;&gt;0,Vorlage!S89,"")</f>
        <v/>
      </c>
      <c r="T89" s="39"/>
      <c r="U89" s="14" t="str">
        <f t="shared" si="6"/>
        <v/>
      </c>
    </row>
    <row r="90" spans="1:21" ht="15" hidden="1" customHeight="1">
      <c r="A90" s="45"/>
      <c r="B90" s="38" t="str">
        <f>IF(Vorlage!B90&lt;&gt;"",Vorlage!B90,"")</f>
        <v/>
      </c>
      <c r="C90" s="38"/>
      <c r="D90" s="69"/>
      <c r="E90" s="70"/>
      <c r="F90" s="71"/>
      <c r="G90" s="70"/>
      <c r="H90" s="71"/>
      <c r="I90" s="59"/>
      <c r="J90" s="60"/>
      <c r="K90" s="61"/>
      <c r="L90" s="60"/>
      <c r="M90" s="62"/>
      <c r="N90" s="71"/>
      <c r="O90" s="70"/>
      <c r="P90" s="71"/>
      <c r="Q90" s="70"/>
      <c r="R90" s="77"/>
      <c r="S90" s="38" t="str">
        <f>IF(Vorlage!S90&lt;&gt;0,Vorlage!S90,"")</f>
        <v/>
      </c>
      <c r="T90" s="39"/>
      <c r="U90" s="14" t="str">
        <f t="shared" si="6"/>
        <v/>
      </c>
    </row>
    <row r="91" spans="1:21" ht="15.2" customHeight="1" thickBot="1">
      <c r="A91" s="46"/>
      <c r="B91" s="40"/>
      <c r="C91" s="40"/>
      <c r="D91" s="72"/>
      <c r="E91" s="73"/>
      <c r="F91" s="73"/>
      <c r="G91" s="73"/>
      <c r="H91" s="73"/>
      <c r="I91" s="63"/>
      <c r="J91" s="64"/>
      <c r="K91" s="64"/>
      <c r="L91" s="64"/>
      <c r="M91" s="65"/>
      <c r="N91" s="73"/>
      <c r="O91" s="73"/>
      <c r="P91" s="73"/>
      <c r="Q91" s="73"/>
      <c r="R91" s="78"/>
      <c r="S91" s="40"/>
      <c r="T91" s="41"/>
    </row>
    <row r="92" spans="1:21" ht="17.850000000000001" customHeight="1">
      <c r="A92" s="50" t="str">
        <f>+Vorlage!A92</f>
        <v>Schulung und Wartung</v>
      </c>
      <c r="B92" s="38"/>
      <c r="C92" s="38"/>
      <c r="D92" s="69"/>
      <c r="E92" s="71"/>
      <c r="F92" s="71"/>
      <c r="G92" s="71"/>
      <c r="H92" s="71"/>
      <c r="I92" s="59"/>
      <c r="J92" s="61"/>
      <c r="K92" s="61"/>
      <c r="L92" s="61"/>
      <c r="M92" s="62"/>
      <c r="N92" s="71"/>
      <c r="O92" s="71"/>
      <c r="P92" s="71"/>
      <c r="Q92" s="71"/>
      <c r="R92" s="77"/>
      <c r="S92" s="38"/>
      <c r="T92" s="39"/>
      <c r="U92" s="15"/>
    </row>
    <row r="93" spans="1:21" ht="15.2" customHeight="1">
      <c r="A93" s="45"/>
      <c r="B93" s="38" t="str">
        <f>IF(Vorlage!B93&lt;&gt;"",Vorlage!B93,"")</f>
        <v>Darstellung des Schulungskonzeptes</v>
      </c>
      <c r="C93" s="38"/>
      <c r="D93" s="69"/>
      <c r="E93" s="70"/>
      <c r="F93" s="71"/>
      <c r="G93" s="70"/>
      <c r="H93" s="71"/>
      <c r="I93" s="59"/>
      <c r="J93" s="60"/>
      <c r="K93" s="61"/>
      <c r="L93" s="60"/>
      <c r="M93" s="62"/>
      <c r="N93" s="71"/>
      <c r="O93" s="70"/>
      <c r="P93" s="71"/>
      <c r="Q93" s="70"/>
      <c r="R93" s="77"/>
      <c r="S93" s="38" t="str">
        <f>IF(Vorlage!S93&lt;&gt;0,Vorlage!S93,"")</f>
        <v/>
      </c>
      <c r="T93" s="39"/>
      <c r="U93" s="14" t="str">
        <f t="shared" ref="U93:U102" si="7">IF(COUNTIF((E93:Q93),"x")&gt;1,"Bitte nur ein Kreuz setzen!","")</f>
        <v/>
      </c>
    </row>
    <row r="94" spans="1:21" ht="15.2" customHeight="1">
      <c r="A94" s="45"/>
      <c r="B94" s="38" t="str">
        <f>IF(Vorlage!B94&lt;&gt;"",Vorlage!B94,"")</f>
        <v>Darstellung des Wartungs- und Betreuungskonzeptes</v>
      </c>
      <c r="C94" s="38"/>
      <c r="D94" s="69"/>
      <c r="E94" s="70"/>
      <c r="F94" s="71"/>
      <c r="G94" s="70"/>
      <c r="H94" s="71"/>
      <c r="I94" s="59"/>
      <c r="J94" s="60"/>
      <c r="K94" s="61"/>
      <c r="L94" s="60"/>
      <c r="M94" s="62"/>
      <c r="N94" s="71"/>
      <c r="O94" s="70"/>
      <c r="P94" s="71"/>
      <c r="Q94" s="70"/>
      <c r="R94" s="77"/>
      <c r="S94" s="38" t="str">
        <f>IF(Vorlage!S94&lt;&gt;0,Vorlage!S94,"")</f>
        <v/>
      </c>
      <c r="T94" s="39"/>
      <c r="U94" s="14" t="str">
        <f t="shared" si="7"/>
        <v/>
      </c>
    </row>
    <row r="95" spans="1:21" ht="15.2" customHeight="1">
      <c r="A95" s="45"/>
      <c r="B95" s="38" t="str">
        <f>IF(Vorlage!B95&lt;&gt;"",Vorlage!B95,"")</f>
        <v>Darstellung des Montage- und Einbringungskonzeptes</v>
      </c>
      <c r="C95" s="38"/>
      <c r="D95" s="69"/>
      <c r="E95" s="70"/>
      <c r="F95" s="71"/>
      <c r="G95" s="70"/>
      <c r="H95" s="71"/>
      <c r="I95" s="59"/>
      <c r="J95" s="60"/>
      <c r="K95" s="61"/>
      <c r="L95" s="60"/>
      <c r="M95" s="62"/>
      <c r="N95" s="71"/>
      <c r="O95" s="70"/>
      <c r="P95" s="71"/>
      <c r="Q95" s="70"/>
      <c r="R95" s="77"/>
      <c r="S95" s="38" t="str">
        <f>IF(Vorlage!S95&lt;&gt;0,Vorlage!S95,"")</f>
        <v/>
      </c>
      <c r="T95" s="39"/>
      <c r="U95" s="14" t="str">
        <f t="shared" si="7"/>
        <v/>
      </c>
    </row>
    <row r="96" spans="1:21" ht="15.2" customHeight="1">
      <c r="A96" s="45"/>
      <c r="B96" s="38" t="str">
        <f>IF(Vorlage!B96&lt;&gt;"",Vorlage!B96,"")</f>
        <v>Verständlichkeit der Gebrauchsanleitungen</v>
      </c>
      <c r="C96" s="38"/>
      <c r="D96" s="69"/>
      <c r="E96" s="70"/>
      <c r="F96" s="71"/>
      <c r="G96" s="70"/>
      <c r="H96" s="71"/>
      <c r="I96" s="59"/>
      <c r="J96" s="60"/>
      <c r="K96" s="61"/>
      <c r="L96" s="60"/>
      <c r="M96" s="62"/>
      <c r="N96" s="71"/>
      <c r="O96" s="70"/>
      <c r="P96" s="71"/>
      <c r="Q96" s="70"/>
      <c r="R96" s="77"/>
      <c r="S96" s="38" t="str">
        <f>IF(Vorlage!S96&lt;&gt;0,Vorlage!S96,"")</f>
        <v/>
      </c>
      <c r="T96" s="39"/>
      <c r="U96" s="14" t="str">
        <f t="shared" si="7"/>
        <v/>
      </c>
    </row>
    <row r="97" spans="1:21" ht="15.2" hidden="1" customHeight="1">
      <c r="A97" s="45"/>
      <c r="B97" s="38" t="str">
        <f>IF(Vorlage!B97&lt;&gt;"",Vorlage!B97,"")</f>
        <v/>
      </c>
      <c r="C97" s="38"/>
      <c r="D97" s="69"/>
      <c r="E97" s="70"/>
      <c r="F97" s="71"/>
      <c r="G97" s="70"/>
      <c r="H97" s="71"/>
      <c r="I97" s="59"/>
      <c r="J97" s="60"/>
      <c r="K97" s="61"/>
      <c r="L97" s="60"/>
      <c r="M97" s="62"/>
      <c r="N97" s="71"/>
      <c r="O97" s="70"/>
      <c r="P97" s="71"/>
      <c r="Q97" s="70"/>
      <c r="R97" s="77"/>
      <c r="S97" s="38" t="str">
        <f>IF(Vorlage!S97&lt;&gt;0,Vorlage!S97,"")</f>
        <v/>
      </c>
      <c r="T97" s="39"/>
      <c r="U97" s="14" t="str">
        <f t="shared" si="7"/>
        <v/>
      </c>
    </row>
    <row r="98" spans="1:21" ht="15" hidden="1" customHeight="1">
      <c r="A98" s="45"/>
      <c r="B98" s="38" t="str">
        <f>IF(Vorlage!B98&lt;&gt;"",Vorlage!B98,"")</f>
        <v/>
      </c>
      <c r="C98" s="38"/>
      <c r="D98" s="69"/>
      <c r="E98" s="70"/>
      <c r="F98" s="71"/>
      <c r="G98" s="70"/>
      <c r="H98" s="71"/>
      <c r="I98" s="59"/>
      <c r="J98" s="60"/>
      <c r="K98" s="61"/>
      <c r="L98" s="60"/>
      <c r="M98" s="62"/>
      <c r="N98" s="71"/>
      <c r="O98" s="70"/>
      <c r="P98" s="71"/>
      <c r="Q98" s="70"/>
      <c r="R98" s="77"/>
      <c r="S98" s="38" t="str">
        <f>IF(Vorlage!S98&lt;&gt;0,Vorlage!S98,"")</f>
        <v/>
      </c>
      <c r="T98" s="39"/>
      <c r="U98" s="14" t="str">
        <f t="shared" si="7"/>
        <v/>
      </c>
    </row>
    <row r="99" spans="1:21" ht="15" hidden="1" customHeight="1">
      <c r="A99" s="45"/>
      <c r="B99" s="38" t="str">
        <f>IF(Vorlage!B99&lt;&gt;"",Vorlage!B99,"")</f>
        <v/>
      </c>
      <c r="C99" s="38"/>
      <c r="D99" s="69"/>
      <c r="E99" s="70"/>
      <c r="F99" s="71"/>
      <c r="G99" s="70"/>
      <c r="H99" s="71"/>
      <c r="I99" s="59"/>
      <c r="J99" s="60"/>
      <c r="K99" s="61"/>
      <c r="L99" s="60"/>
      <c r="M99" s="62"/>
      <c r="N99" s="71"/>
      <c r="O99" s="70"/>
      <c r="P99" s="71"/>
      <c r="Q99" s="70"/>
      <c r="R99" s="77"/>
      <c r="S99" s="38" t="str">
        <f>IF(Vorlage!S99&lt;&gt;0,Vorlage!S99,"")</f>
        <v/>
      </c>
      <c r="T99" s="39"/>
      <c r="U99" s="14" t="str">
        <f t="shared" si="7"/>
        <v/>
      </c>
    </row>
    <row r="100" spans="1:21" ht="15" hidden="1" customHeight="1">
      <c r="A100" s="45"/>
      <c r="B100" s="38" t="str">
        <f>IF(Vorlage!B100&lt;&gt;"",Vorlage!B100,"")</f>
        <v/>
      </c>
      <c r="C100" s="38"/>
      <c r="D100" s="69"/>
      <c r="E100" s="70"/>
      <c r="F100" s="71"/>
      <c r="G100" s="70"/>
      <c r="H100" s="71"/>
      <c r="I100" s="59"/>
      <c r="J100" s="60"/>
      <c r="K100" s="61"/>
      <c r="L100" s="60"/>
      <c r="M100" s="62"/>
      <c r="N100" s="71"/>
      <c r="O100" s="70"/>
      <c r="P100" s="71"/>
      <c r="Q100" s="70"/>
      <c r="R100" s="77"/>
      <c r="S100" s="38" t="str">
        <f>IF(Vorlage!S100&lt;&gt;0,Vorlage!S100,"")</f>
        <v/>
      </c>
      <c r="T100" s="39"/>
      <c r="U100" s="14" t="str">
        <f t="shared" si="7"/>
        <v/>
      </c>
    </row>
    <row r="101" spans="1:21" ht="15" hidden="1" customHeight="1">
      <c r="A101" s="45"/>
      <c r="B101" s="38" t="str">
        <f>IF(Vorlage!B101&lt;&gt;"",Vorlage!B101,"")</f>
        <v/>
      </c>
      <c r="C101" s="38"/>
      <c r="D101" s="69"/>
      <c r="E101" s="70"/>
      <c r="F101" s="71"/>
      <c r="G101" s="70"/>
      <c r="H101" s="71"/>
      <c r="I101" s="59"/>
      <c r="J101" s="60"/>
      <c r="K101" s="61"/>
      <c r="L101" s="60"/>
      <c r="M101" s="62"/>
      <c r="N101" s="71"/>
      <c r="O101" s="70"/>
      <c r="P101" s="71"/>
      <c r="Q101" s="70"/>
      <c r="R101" s="77"/>
      <c r="S101" s="38" t="str">
        <f>IF(Vorlage!S101&lt;&gt;0,Vorlage!S101,"")</f>
        <v/>
      </c>
      <c r="T101" s="39"/>
      <c r="U101" s="14" t="str">
        <f t="shared" si="7"/>
        <v/>
      </c>
    </row>
    <row r="102" spans="1:21" ht="15" hidden="1" customHeight="1">
      <c r="A102" s="45"/>
      <c r="B102" s="38" t="str">
        <f>IF(Vorlage!B102&lt;&gt;"",Vorlage!B102,"")</f>
        <v/>
      </c>
      <c r="C102" s="38"/>
      <c r="D102" s="69"/>
      <c r="E102" s="70"/>
      <c r="F102" s="71"/>
      <c r="G102" s="70"/>
      <c r="H102" s="71"/>
      <c r="I102" s="59"/>
      <c r="J102" s="60"/>
      <c r="K102" s="61"/>
      <c r="L102" s="60"/>
      <c r="M102" s="62"/>
      <c r="N102" s="71"/>
      <c r="O102" s="70"/>
      <c r="P102" s="71"/>
      <c r="Q102" s="70"/>
      <c r="R102" s="77"/>
      <c r="S102" s="38" t="str">
        <f>IF(Vorlage!S102&lt;&gt;0,Vorlage!S102,"")</f>
        <v/>
      </c>
      <c r="T102" s="39"/>
      <c r="U102" s="14" t="str">
        <f t="shared" si="7"/>
        <v/>
      </c>
    </row>
    <row r="103" spans="1:21" ht="15.2" customHeight="1" thickBot="1">
      <c r="A103" s="46"/>
      <c r="B103" s="40"/>
      <c r="C103" s="40"/>
      <c r="D103" s="72"/>
      <c r="E103" s="73"/>
      <c r="F103" s="73"/>
      <c r="G103" s="73"/>
      <c r="H103" s="73"/>
      <c r="I103" s="63"/>
      <c r="J103" s="64"/>
      <c r="K103" s="64"/>
      <c r="L103" s="64"/>
      <c r="M103" s="65"/>
      <c r="N103" s="73"/>
      <c r="O103" s="73"/>
      <c r="P103" s="73"/>
      <c r="Q103" s="73"/>
      <c r="R103" s="78"/>
      <c r="S103" s="40"/>
      <c r="T103" s="41"/>
    </row>
    <row r="104" spans="1:21" ht="17.850000000000001" customHeight="1">
      <c r="A104" s="50" t="str">
        <f>+Vorlage!A104</f>
        <v>IT-Anschluss</v>
      </c>
      <c r="B104" s="38"/>
      <c r="C104" s="38"/>
      <c r="D104" s="69"/>
      <c r="E104" s="71"/>
      <c r="F104" s="71"/>
      <c r="G104" s="71"/>
      <c r="H104" s="71"/>
      <c r="I104" s="59"/>
      <c r="J104" s="61"/>
      <c r="K104" s="61"/>
      <c r="L104" s="61"/>
      <c r="M104" s="62"/>
      <c r="N104" s="71"/>
      <c r="O104" s="71"/>
      <c r="P104" s="71"/>
      <c r="Q104" s="71"/>
      <c r="R104" s="77"/>
      <c r="S104" s="38"/>
      <c r="T104" s="39"/>
      <c r="U104" s="15"/>
    </row>
    <row r="105" spans="1:21" ht="15.2" customHeight="1">
      <c r="A105" s="45"/>
      <c r="B105" s="38" t="str">
        <f>IF(Vorlage!B105&lt;&gt;"",Vorlage!B105,"")</f>
        <v>Direkte Anbindung an das OP-Steuerungssystem</v>
      </c>
      <c r="C105" s="38"/>
      <c r="D105" s="69"/>
      <c r="E105" s="70"/>
      <c r="F105" s="71"/>
      <c r="G105" s="70"/>
      <c r="H105" s="71"/>
      <c r="I105" s="59"/>
      <c r="J105" s="60"/>
      <c r="K105" s="61"/>
      <c r="L105" s="60"/>
      <c r="M105" s="62"/>
      <c r="N105" s="71"/>
      <c r="O105" s="70"/>
      <c r="P105" s="71"/>
      <c r="Q105" s="70"/>
      <c r="R105" s="77"/>
      <c r="S105" s="38" t="str">
        <f>IF(Vorlage!S105&lt;&gt;0,Vorlage!S105,"")</f>
        <v/>
      </c>
      <c r="T105" s="39"/>
      <c r="U105" s="14" t="str">
        <f t="shared" ref="U105:U114" si="8">IF(COUNTIF((E105:Q105),"x")&gt;1,"Bitte nur ein Kreuz setzen!","")</f>
        <v/>
      </c>
    </row>
    <row r="106" spans="1:21" ht="15.2" customHeight="1">
      <c r="A106" s="45"/>
      <c r="B106" s="38" t="str">
        <f>IF(Vorlage!B106&lt;&gt;"",Vorlage!B106,"")</f>
        <v>Remote-Zugriff zur Fernwartung/-diagnose</v>
      </c>
      <c r="C106" s="38"/>
      <c r="D106" s="69"/>
      <c r="E106" s="70"/>
      <c r="F106" s="71"/>
      <c r="G106" s="70"/>
      <c r="H106" s="71"/>
      <c r="I106" s="59"/>
      <c r="J106" s="60"/>
      <c r="K106" s="61"/>
      <c r="L106" s="60"/>
      <c r="M106" s="62"/>
      <c r="N106" s="71"/>
      <c r="O106" s="70"/>
      <c r="P106" s="71"/>
      <c r="Q106" s="70"/>
      <c r="R106" s="77"/>
      <c r="S106" s="38" t="str">
        <f>IF(Vorlage!S106&lt;&gt;0,Vorlage!S106,"")</f>
        <v/>
      </c>
      <c r="T106" s="39"/>
      <c r="U106" s="14" t="str">
        <f t="shared" si="8"/>
        <v/>
      </c>
    </row>
    <row r="107" spans="1:21" ht="15.2" hidden="1" customHeight="1">
      <c r="A107" s="45"/>
      <c r="B107" s="38" t="str">
        <f>IF(Vorlage!B107&lt;&gt;"",Vorlage!B107,"")</f>
        <v/>
      </c>
      <c r="C107" s="38"/>
      <c r="D107" s="69"/>
      <c r="E107" s="70"/>
      <c r="F107" s="71"/>
      <c r="G107" s="70"/>
      <c r="H107" s="71"/>
      <c r="I107" s="59"/>
      <c r="J107" s="60"/>
      <c r="K107" s="61"/>
      <c r="L107" s="60"/>
      <c r="M107" s="62"/>
      <c r="N107" s="71"/>
      <c r="O107" s="70"/>
      <c r="P107" s="71"/>
      <c r="Q107" s="70"/>
      <c r="R107" s="77"/>
      <c r="S107" s="38" t="str">
        <f>IF(Vorlage!S107&lt;&gt;0,Vorlage!S107,"")</f>
        <v/>
      </c>
      <c r="T107" s="39"/>
      <c r="U107" s="14" t="str">
        <f t="shared" si="8"/>
        <v/>
      </c>
    </row>
    <row r="108" spans="1:21" ht="15.2" hidden="1" customHeight="1">
      <c r="A108" s="45"/>
      <c r="B108" s="38" t="str">
        <f>IF(Vorlage!B108&lt;&gt;"",Vorlage!B108,"")</f>
        <v/>
      </c>
      <c r="C108" s="38"/>
      <c r="D108" s="69"/>
      <c r="E108" s="70"/>
      <c r="F108" s="71"/>
      <c r="G108" s="70"/>
      <c r="H108" s="71"/>
      <c r="I108" s="59"/>
      <c r="J108" s="60"/>
      <c r="K108" s="61"/>
      <c r="L108" s="60"/>
      <c r="M108" s="62"/>
      <c r="N108" s="71"/>
      <c r="O108" s="70"/>
      <c r="P108" s="71"/>
      <c r="Q108" s="70"/>
      <c r="R108" s="77"/>
      <c r="S108" s="38" t="str">
        <f>IF(Vorlage!S108&lt;&gt;0,Vorlage!S108,"")</f>
        <v/>
      </c>
      <c r="T108" s="39"/>
      <c r="U108" s="14" t="str">
        <f t="shared" si="8"/>
        <v/>
      </c>
    </row>
    <row r="109" spans="1:21" ht="15.2" hidden="1" customHeight="1">
      <c r="A109" s="45"/>
      <c r="B109" s="38" t="str">
        <f>IF(Vorlage!B109&lt;&gt;"",Vorlage!B109,"")</f>
        <v/>
      </c>
      <c r="C109" s="38"/>
      <c r="D109" s="69"/>
      <c r="E109" s="70"/>
      <c r="F109" s="71"/>
      <c r="G109" s="70"/>
      <c r="H109" s="71"/>
      <c r="I109" s="59"/>
      <c r="J109" s="60"/>
      <c r="K109" s="61"/>
      <c r="L109" s="60"/>
      <c r="M109" s="62"/>
      <c r="N109" s="71"/>
      <c r="O109" s="70"/>
      <c r="P109" s="71"/>
      <c r="Q109" s="70"/>
      <c r="R109" s="77"/>
      <c r="S109" s="38" t="str">
        <f>IF(Vorlage!S109&lt;&gt;0,Vorlage!S109,"")</f>
        <v/>
      </c>
      <c r="T109" s="39"/>
      <c r="U109" s="14" t="str">
        <f t="shared" si="8"/>
        <v/>
      </c>
    </row>
    <row r="110" spans="1:21" ht="15" hidden="1" customHeight="1">
      <c r="A110" s="45"/>
      <c r="B110" s="38" t="str">
        <f>IF(Vorlage!B110&lt;&gt;"",Vorlage!B110,"")</f>
        <v/>
      </c>
      <c r="C110" s="38"/>
      <c r="D110" s="69"/>
      <c r="E110" s="70"/>
      <c r="F110" s="71"/>
      <c r="G110" s="70"/>
      <c r="H110" s="71"/>
      <c r="I110" s="59"/>
      <c r="J110" s="60"/>
      <c r="K110" s="61"/>
      <c r="L110" s="60"/>
      <c r="M110" s="62"/>
      <c r="N110" s="71"/>
      <c r="O110" s="70"/>
      <c r="P110" s="71"/>
      <c r="Q110" s="70"/>
      <c r="R110" s="77"/>
      <c r="S110" s="38" t="str">
        <f>IF(Vorlage!S110&lt;&gt;0,Vorlage!S110,"")</f>
        <v/>
      </c>
      <c r="T110" s="39"/>
      <c r="U110" s="14" t="str">
        <f t="shared" si="8"/>
        <v/>
      </c>
    </row>
    <row r="111" spans="1:21" ht="15" hidden="1" customHeight="1">
      <c r="A111" s="45"/>
      <c r="B111" s="38" t="str">
        <f>IF(Vorlage!B111&lt;&gt;"",Vorlage!B111,"")</f>
        <v/>
      </c>
      <c r="C111" s="38"/>
      <c r="D111" s="69"/>
      <c r="E111" s="70"/>
      <c r="F111" s="71"/>
      <c r="G111" s="70"/>
      <c r="H111" s="71"/>
      <c r="I111" s="59"/>
      <c r="J111" s="60"/>
      <c r="K111" s="61"/>
      <c r="L111" s="60"/>
      <c r="M111" s="62"/>
      <c r="N111" s="71"/>
      <c r="O111" s="70"/>
      <c r="P111" s="71"/>
      <c r="Q111" s="70"/>
      <c r="R111" s="77"/>
      <c r="S111" s="38" t="str">
        <f>IF(Vorlage!S111&lt;&gt;0,Vorlage!S111,"")</f>
        <v/>
      </c>
      <c r="T111" s="39"/>
      <c r="U111" s="14" t="str">
        <f t="shared" si="8"/>
        <v/>
      </c>
    </row>
    <row r="112" spans="1:21" ht="15" hidden="1" customHeight="1">
      <c r="A112" s="45"/>
      <c r="B112" s="38" t="str">
        <f>IF(Vorlage!B112&lt;&gt;"",Vorlage!B112,"")</f>
        <v/>
      </c>
      <c r="C112" s="38"/>
      <c r="D112" s="69"/>
      <c r="E112" s="70"/>
      <c r="F112" s="71"/>
      <c r="G112" s="70"/>
      <c r="H112" s="71"/>
      <c r="I112" s="59"/>
      <c r="J112" s="60"/>
      <c r="K112" s="61"/>
      <c r="L112" s="60"/>
      <c r="M112" s="62"/>
      <c r="N112" s="71"/>
      <c r="O112" s="70"/>
      <c r="P112" s="71"/>
      <c r="Q112" s="70"/>
      <c r="R112" s="77"/>
      <c r="S112" s="38" t="str">
        <f>IF(Vorlage!S112&lt;&gt;0,Vorlage!S112,"")</f>
        <v/>
      </c>
      <c r="T112" s="39"/>
      <c r="U112" s="14" t="str">
        <f t="shared" si="8"/>
        <v/>
      </c>
    </row>
    <row r="113" spans="1:21" ht="15" hidden="1" customHeight="1">
      <c r="A113" s="45"/>
      <c r="B113" s="38" t="str">
        <f>IF(Vorlage!B113&lt;&gt;"",Vorlage!B113,"")</f>
        <v/>
      </c>
      <c r="C113" s="38"/>
      <c r="D113" s="69"/>
      <c r="E113" s="70"/>
      <c r="F113" s="71"/>
      <c r="G113" s="70"/>
      <c r="H113" s="71"/>
      <c r="I113" s="59"/>
      <c r="J113" s="60"/>
      <c r="K113" s="61"/>
      <c r="L113" s="60"/>
      <c r="M113" s="62"/>
      <c r="N113" s="71"/>
      <c r="O113" s="70"/>
      <c r="P113" s="71"/>
      <c r="Q113" s="70"/>
      <c r="R113" s="77"/>
      <c r="S113" s="38" t="str">
        <f>IF(Vorlage!S113&lt;&gt;0,Vorlage!S113,"")</f>
        <v/>
      </c>
      <c r="T113" s="39"/>
      <c r="U113" s="14" t="str">
        <f t="shared" si="8"/>
        <v/>
      </c>
    </row>
    <row r="114" spans="1:21" ht="15" hidden="1" customHeight="1">
      <c r="A114" s="45"/>
      <c r="B114" s="38" t="str">
        <f>IF(Vorlage!B114&lt;&gt;"",Vorlage!B114,"")</f>
        <v/>
      </c>
      <c r="C114" s="38"/>
      <c r="D114" s="69"/>
      <c r="E114" s="70"/>
      <c r="F114" s="71"/>
      <c r="G114" s="70"/>
      <c r="H114" s="71"/>
      <c r="I114" s="59"/>
      <c r="J114" s="60"/>
      <c r="K114" s="61"/>
      <c r="L114" s="60"/>
      <c r="M114" s="62"/>
      <c r="N114" s="71"/>
      <c r="O114" s="70"/>
      <c r="P114" s="71"/>
      <c r="Q114" s="70"/>
      <c r="R114" s="77"/>
      <c r="S114" s="38" t="str">
        <f>IF(Vorlage!S114&lt;&gt;0,Vorlage!S114,"")</f>
        <v/>
      </c>
      <c r="T114" s="39"/>
      <c r="U114" s="14" t="str">
        <f t="shared" si="8"/>
        <v/>
      </c>
    </row>
    <row r="115" spans="1:21" ht="15.2" customHeight="1" thickBot="1">
      <c r="A115" s="46"/>
      <c r="B115" s="40"/>
      <c r="C115" s="40"/>
      <c r="D115" s="72"/>
      <c r="E115" s="73"/>
      <c r="F115" s="73"/>
      <c r="G115" s="73"/>
      <c r="H115" s="73"/>
      <c r="I115" s="63"/>
      <c r="J115" s="64"/>
      <c r="K115" s="64"/>
      <c r="L115" s="64"/>
      <c r="M115" s="65"/>
      <c r="N115" s="73"/>
      <c r="O115" s="73"/>
      <c r="P115" s="73"/>
      <c r="Q115" s="73"/>
      <c r="R115" s="78"/>
      <c r="S115" s="40"/>
      <c r="T115" s="41"/>
    </row>
    <row r="116" spans="1:21" ht="15.2" customHeight="1"/>
    <row r="117" spans="1:21" ht="15.2" customHeight="1"/>
    <row r="118" spans="1:21" ht="15.2" customHeight="1"/>
    <row r="119" spans="1:21" ht="15.2" customHeight="1"/>
    <row r="120" spans="1:21" ht="15.2" customHeight="1"/>
    <row r="121" spans="1:21" ht="15.2" customHeight="1"/>
    <row r="122" spans="1:21" ht="15.2" customHeight="1"/>
    <row r="123" spans="1:21" ht="15.2" customHeight="1"/>
    <row r="124" spans="1:21" ht="15.2" customHeight="1"/>
    <row r="125" spans="1:21" ht="15.2" customHeight="1"/>
    <row r="126" spans="1:21" ht="15.2" customHeight="1"/>
    <row r="127" spans="1:21" ht="15.2" customHeight="1"/>
    <row r="128" spans="1:21" ht="15.2" customHeight="1"/>
    <row r="129" ht="15.2" customHeight="1"/>
    <row r="130" ht="15.2" customHeight="1"/>
    <row r="131" ht="15.2" customHeight="1"/>
    <row r="132" ht="15.2" customHeight="1"/>
    <row r="133" ht="15.2" customHeight="1"/>
    <row r="134" ht="15.2" customHeight="1"/>
    <row r="135" ht="15.2" customHeight="1"/>
    <row r="136" ht="15.2" customHeight="1"/>
    <row r="137" ht="15.2" customHeight="1"/>
    <row r="138" ht="15.2" customHeight="1"/>
    <row r="139" ht="15.2" customHeight="1"/>
    <row r="140" ht="15.2" customHeight="1"/>
    <row r="141" ht="15.2" customHeight="1"/>
    <row r="142" ht="15.2" customHeight="1"/>
    <row r="143" ht="15.2" customHeight="1"/>
    <row r="144" ht="15.2" customHeight="1"/>
    <row r="145" ht="15.2" customHeight="1"/>
    <row r="146" ht="15.2" customHeight="1"/>
    <row r="147" ht="15.2" customHeight="1"/>
    <row r="148" ht="15.2" customHeight="1"/>
    <row r="149" ht="15.2" customHeight="1"/>
    <row r="150" ht="15.2" customHeight="1"/>
    <row r="151" ht="15.2" customHeight="1"/>
    <row r="152" ht="15.2" customHeight="1"/>
    <row r="153" ht="15.2" customHeight="1"/>
    <row r="154" ht="15.2" customHeight="1"/>
    <row r="155" ht="15.2" customHeight="1"/>
    <row r="156" ht="15.2" customHeight="1"/>
    <row r="157" ht="15.2" customHeight="1"/>
    <row r="158" ht="15.2" customHeight="1"/>
    <row r="159" ht="15.2" customHeight="1"/>
    <row r="160" ht="15.2" customHeight="1"/>
    <row r="161" ht="15.2" customHeight="1"/>
    <row r="162" ht="15.2" customHeight="1"/>
    <row r="163" ht="15.2" customHeight="1"/>
    <row r="164" ht="15.2" customHeight="1"/>
    <row r="165" ht="15.2" customHeight="1"/>
    <row r="166" ht="15.2" customHeight="1"/>
    <row r="167" ht="15.2" customHeight="1"/>
    <row r="168" ht="15.2" customHeight="1"/>
    <row r="169" ht="15.2" customHeight="1"/>
    <row r="170" ht="15.2" customHeight="1"/>
    <row r="171" ht="15.2" customHeight="1"/>
    <row r="172" ht="15.2" customHeight="1"/>
    <row r="173" ht="15.2" customHeight="1"/>
    <row r="174" ht="15.2" customHeight="1"/>
    <row r="175" ht="15.2" customHeight="1"/>
    <row r="176" ht="15.2" customHeight="1"/>
    <row r="177" ht="15.2" customHeight="1"/>
    <row r="178" ht="15.2" customHeight="1"/>
    <row r="179" ht="15.2" customHeight="1"/>
    <row r="180" ht="15.2" customHeight="1"/>
    <row r="181" ht="15.2" customHeight="1"/>
    <row r="182" ht="15.2" customHeight="1"/>
    <row r="183" ht="15.2" customHeight="1"/>
    <row r="184" ht="15.2" customHeight="1"/>
    <row r="185" ht="15.2" customHeight="1"/>
    <row r="186" ht="15.2" customHeight="1"/>
    <row r="187" ht="15.2" customHeight="1"/>
    <row r="188" ht="15.2" customHeight="1"/>
    <row r="189" ht="15.2" customHeight="1"/>
    <row r="190" ht="15.2" customHeight="1"/>
    <row r="191" ht="15.2" customHeight="1"/>
    <row r="192" ht="15.2" customHeight="1"/>
    <row r="193" ht="15.2" customHeight="1"/>
    <row r="194" ht="15.2" customHeight="1"/>
    <row r="195" ht="15.2" customHeight="1"/>
    <row r="196" ht="15.2" customHeight="1"/>
    <row r="197" ht="15.2" customHeight="1"/>
    <row r="198" ht="15.2" customHeight="1"/>
    <row r="199" ht="15.2" customHeight="1"/>
    <row r="200" ht="15.2" customHeight="1"/>
    <row r="201" ht="15.2" customHeight="1"/>
    <row r="202" ht="15.2" customHeight="1"/>
    <row r="203" ht="15.2" customHeight="1"/>
    <row r="204" ht="15.2" customHeight="1"/>
    <row r="205" ht="15.2" customHeight="1"/>
    <row r="206" ht="15.2" customHeight="1"/>
    <row r="207" ht="15.2" customHeight="1"/>
    <row r="208" ht="15.2" customHeight="1"/>
    <row r="209" ht="15.2" customHeight="1"/>
    <row r="210" ht="15.2" customHeight="1"/>
    <row r="211" ht="15.2" customHeight="1"/>
    <row r="212" ht="15.2" customHeight="1"/>
    <row r="213" ht="15.2" customHeight="1"/>
    <row r="214" ht="15.2" customHeight="1"/>
    <row r="215" ht="15.2" customHeight="1"/>
    <row r="216" ht="15.2" customHeight="1"/>
    <row r="217" ht="15.2" customHeight="1"/>
    <row r="218" ht="15.2" customHeight="1"/>
    <row r="219" ht="15.2" customHeight="1"/>
    <row r="220" ht="15.2" customHeight="1"/>
    <row r="221" ht="15.2" customHeight="1"/>
    <row r="222" ht="15.2" customHeight="1"/>
    <row r="223" ht="15.2" customHeight="1"/>
    <row r="224" ht="15.2" customHeight="1"/>
    <row r="225" ht="15.2" customHeight="1"/>
    <row r="226" ht="15.2" customHeight="1"/>
    <row r="227" ht="15.2" customHeight="1"/>
    <row r="228" ht="15.2" customHeight="1"/>
    <row r="229" ht="15.2" customHeight="1"/>
    <row r="230" ht="15.2" customHeight="1"/>
    <row r="231" ht="15.2" customHeight="1"/>
    <row r="232" ht="15.2" customHeight="1"/>
    <row r="233" ht="15.2" customHeight="1"/>
    <row r="234" ht="15.2" customHeight="1"/>
    <row r="235" ht="15.2" customHeight="1"/>
    <row r="236" ht="15.2" customHeight="1"/>
    <row r="237" ht="15.2" customHeight="1"/>
    <row r="238" ht="15.2" customHeight="1"/>
    <row r="239" ht="15.2" customHeight="1"/>
    <row r="240" ht="15.2" customHeight="1"/>
    <row r="241" ht="15.2" customHeight="1"/>
    <row r="242" ht="15.2" customHeight="1"/>
    <row r="243" ht="15.2" customHeight="1"/>
    <row r="244" ht="15.2" customHeight="1"/>
    <row r="245" ht="15.2" customHeight="1"/>
    <row r="246" ht="15.2" customHeight="1"/>
    <row r="247" ht="15.2" customHeight="1"/>
    <row r="248" ht="15.2" customHeight="1"/>
    <row r="249" ht="15.2" customHeight="1"/>
    <row r="250" ht="15.2" customHeight="1"/>
    <row r="251" ht="15.2" customHeight="1"/>
    <row r="252" ht="15.2" customHeight="1"/>
    <row r="253" ht="15.2" customHeight="1"/>
    <row r="254" ht="15.2" customHeight="1"/>
    <row r="255" ht="15.2" customHeight="1"/>
    <row r="256" ht="15.2" customHeight="1"/>
    <row r="257" ht="15.2" customHeight="1"/>
    <row r="258" ht="15.2" customHeight="1"/>
    <row r="259" ht="15.2" customHeight="1"/>
    <row r="260" ht="15.2" customHeight="1"/>
    <row r="261" ht="15.2" customHeight="1"/>
    <row r="262" ht="15.2" customHeight="1"/>
    <row r="263" ht="15.2" customHeight="1"/>
    <row r="264" ht="15.2" customHeight="1"/>
    <row r="265" ht="15.2" customHeight="1"/>
    <row r="266" ht="15.2" customHeight="1"/>
    <row r="267" ht="15.2" customHeight="1"/>
    <row r="268" ht="15.2" customHeight="1"/>
    <row r="269" ht="15.2" customHeight="1"/>
    <row r="270" ht="15.2" customHeight="1"/>
    <row r="271" ht="15.2" customHeight="1"/>
    <row r="272" ht="15.2" customHeight="1"/>
    <row r="273" ht="15.2" customHeight="1"/>
    <row r="274" ht="15.2" customHeight="1"/>
    <row r="275" ht="15.2" customHeight="1"/>
    <row r="276" ht="15.2" customHeight="1"/>
    <row r="277" ht="15.2" customHeight="1"/>
    <row r="278" ht="15.2" customHeight="1"/>
    <row r="279" ht="15.2" customHeight="1"/>
    <row r="280" ht="15.2" customHeight="1"/>
    <row r="281" ht="15.2" customHeight="1"/>
    <row r="282" ht="15.2" customHeight="1"/>
    <row r="283" ht="15.2" customHeight="1"/>
    <row r="284" ht="15.2" customHeight="1"/>
    <row r="285" ht="15.2" customHeight="1"/>
    <row r="286" ht="15.2" customHeight="1"/>
    <row r="287" ht="15.2" customHeight="1"/>
    <row r="288" ht="15.2" customHeight="1"/>
    <row r="289" ht="15.2" customHeight="1"/>
    <row r="290" ht="15.2" customHeight="1"/>
    <row r="291" ht="15.2" customHeight="1"/>
    <row r="292" ht="15.2" customHeight="1"/>
    <row r="293" ht="15.2" customHeight="1"/>
    <row r="294" ht="15.2" customHeight="1"/>
    <row r="295" ht="15.2" customHeight="1"/>
    <row r="296" ht="15.2" customHeight="1"/>
    <row r="297" ht="15.2" customHeight="1"/>
    <row r="298" ht="15.2" customHeight="1"/>
    <row r="299" ht="15.2" customHeight="1"/>
    <row r="300" ht="15.2" customHeight="1"/>
    <row r="301" ht="15.2" customHeight="1"/>
    <row r="302" ht="15.2" customHeight="1"/>
    <row r="303" ht="15.2" customHeight="1"/>
    <row r="304" ht="15.2" customHeight="1"/>
    <row r="305" ht="15.2" customHeight="1"/>
    <row r="306" ht="15.2" customHeight="1"/>
    <row r="307" ht="15.2" customHeight="1"/>
    <row r="308" ht="15.2" customHeight="1"/>
    <row r="309" ht="15.2" customHeight="1"/>
    <row r="310" ht="15.2" customHeight="1"/>
    <row r="311" ht="15.2" customHeight="1"/>
    <row r="312" ht="15.2" customHeight="1"/>
    <row r="313" ht="15.2" customHeight="1"/>
    <row r="314" ht="15.2" customHeight="1"/>
    <row r="315" ht="15.2" customHeight="1"/>
    <row r="316" ht="15.2" customHeight="1"/>
    <row r="317" ht="15.2" customHeight="1"/>
    <row r="318" ht="15.2" customHeight="1"/>
    <row r="319" ht="15.2" customHeight="1"/>
    <row r="320" ht="15.2" customHeight="1"/>
    <row r="321" ht="15.2" customHeight="1"/>
    <row r="322" ht="15.2" customHeight="1"/>
    <row r="323" ht="15.2" customHeight="1"/>
    <row r="324" ht="15.2" customHeight="1"/>
    <row r="325" ht="15.2" customHeight="1"/>
    <row r="326" ht="15.2" customHeight="1"/>
    <row r="327" ht="15.2" customHeight="1"/>
    <row r="328" ht="15.2" customHeight="1"/>
    <row r="329" ht="15.2" customHeight="1"/>
    <row r="330" ht="15.2" customHeight="1"/>
    <row r="331" ht="15.2" customHeight="1"/>
    <row r="332" ht="15.2" customHeight="1"/>
    <row r="333" ht="15.2" customHeight="1"/>
    <row r="334" ht="15.2" customHeight="1"/>
    <row r="335" ht="15.2" customHeight="1"/>
    <row r="336" ht="15.2" customHeight="1"/>
    <row r="337" ht="15.2" customHeight="1"/>
    <row r="338" ht="15.2" customHeight="1"/>
    <row r="339" ht="15.2" customHeight="1"/>
    <row r="340" ht="15.2" customHeight="1"/>
    <row r="341" ht="15.2" customHeight="1"/>
    <row r="342" ht="15.2" customHeight="1"/>
    <row r="343" ht="15.2" customHeight="1"/>
    <row r="344" ht="15.2" customHeight="1"/>
    <row r="345" ht="15.2" customHeight="1"/>
    <row r="346" ht="15.2" customHeight="1"/>
    <row r="347" ht="15.2" customHeight="1"/>
    <row r="348" ht="15.2" customHeight="1"/>
    <row r="349" ht="15.2" customHeight="1"/>
    <row r="350" ht="15.2" customHeight="1"/>
    <row r="351" ht="15.2" customHeight="1"/>
    <row r="352" ht="15.2" customHeight="1"/>
    <row r="353" ht="15.2" customHeight="1"/>
    <row r="354" ht="15.2" customHeight="1"/>
    <row r="355" ht="15.2" customHeight="1"/>
    <row r="356" ht="15.2" customHeight="1"/>
    <row r="357" ht="15.2" customHeight="1"/>
    <row r="358" ht="15.2" customHeight="1"/>
    <row r="359" ht="15.2" customHeight="1"/>
    <row r="360" ht="15.2" customHeight="1"/>
    <row r="361" ht="15.2" customHeight="1"/>
    <row r="362" ht="15.2" customHeight="1"/>
    <row r="363" ht="15.2" customHeight="1"/>
    <row r="364" ht="15.2" customHeight="1"/>
    <row r="365" ht="15.2" customHeight="1"/>
    <row r="366" ht="15.2" customHeight="1"/>
    <row r="367" ht="15.2" customHeight="1"/>
    <row r="368" ht="15.2" customHeight="1"/>
    <row r="369" ht="15.2" customHeight="1"/>
    <row r="370" ht="15.2" customHeight="1"/>
    <row r="371" ht="15.2" customHeight="1"/>
    <row r="372" ht="15.2" customHeight="1"/>
    <row r="373" ht="15.2" customHeight="1"/>
    <row r="374" ht="15.2" customHeight="1"/>
    <row r="375" ht="15.2" customHeight="1"/>
    <row r="376" ht="15.2" customHeight="1"/>
    <row r="377" ht="15.2" customHeight="1"/>
    <row r="378" ht="15.2" customHeight="1"/>
    <row r="379" ht="15.2" customHeight="1"/>
    <row r="380" ht="15.2" customHeight="1"/>
    <row r="381" ht="15.2" customHeight="1"/>
    <row r="382" ht="15.2" customHeight="1"/>
    <row r="383" ht="15.2" customHeight="1"/>
    <row r="384" ht="15.2" customHeight="1"/>
    <row r="385" ht="15.2" customHeight="1"/>
    <row r="386" ht="15.2" customHeight="1"/>
    <row r="387" ht="15.2" customHeight="1"/>
    <row r="388" ht="15.2" customHeight="1"/>
    <row r="389" ht="15.2" customHeight="1"/>
    <row r="390" ht="15.2" customHeight="1"/>
    <row r="391" ht="15.2" customHeight="1"/>
    <row r="392" ht="15.2" customHeight="1"/>
    <row r="393" ht="15.2" customHeight="1"/>
    <row r="394" ht="15.2" customHeight="1"/>
    <row r="395" ht="15.2" customHeight="1"/>
    <row r="396" ht="15.2" customHeight="1"/>
    <row r="397" ht="15.2" customHeight="1"/>
    <row r="398" ht="15.2" customHeight="1"/>
    <row r="399" ht="15.2" customHeight="1"/>
    <row r="400" ht="15.2" customHeight="1"/>
    <row r="401" ht="15.2" customHeight="1"/>
    <row r="402" ht="15.2" customHeight="1"/>
    <row r="403" ht="15.2" customHeight="1"/>
    <row r="404" ht="15.2" customHeight="1"/>
    <row r="405" ht="15.2" customHeight="1"/>
    <row r="406" ht="15.2" customHeight="1"/>
    <row r="407" ht="15.2" customHeight="1"/>
    <row r="408" ht="15.2" customHeight="1"/>
    <row r="409" ht="15.2" customHeight="1"/>
    <row r="410" ht="15.2" customHeight="1"/>
    <row r="411" ht="15.2" customHeight="1"/>
    <row r="412" ht="15.2" customHeight="1"/>
    <row r="413" ht="15.2" customHeight="1"/>
    <row r="414" ht="15.2" customHeight="1"/>
    <row r="415" ht="15.2" customHeight="1"/>
    <row r="416" ht="15.2" customHeight="1"/>
    <row r="417" ht="15.2" customHeight="1"/>
    <row r="418" ht="15.2" customHeight="1"/>
    <row r="419" ht="15.2" customHeight="1"/>
    <row r="420" ht="15.2" customHeight="1"/>
    <row r="421" ht="15.2" customHeight="1"/>
    <row r="422" ht="15.2" customHeight="1"/>
    <row r="423" ht="15.2" customHeight="1"/>
    <row r="424" ht="15.2" customHeight="1"/>
    <row r="425" ht="15.2" customHeight="1"/>
    <row r="426" ht="15.2" customHeight="1"/>
    <row r="427" ht="15.2" customHeight="1"/>
    <row r="428" ht="15.2" customHeight="1"/>
    <row r="429" ht="15.2" customHeight="1"/>
    <row r="430" ht="15.2" customHeight="1"/>
    <row r="431" ht="15.2" customHeight="1"/>
    <row r="432" ht="15.2" customHeight="1"/>
    <row r="433" ht="15.2" customHeight="1"/>
    <row r="434" ht="15.2" customHeight="1"/>
    <row r="435" ht="15.2" customHeight="1"/>
    <row r="436" ht="15.2" customHeight="1"/>
    <row r="437" ht="15.2" customHeight="1"/>
    <row r="438" ht="15.2" customHeight="1"/>
    <row r="439" ht="15.2" customHeight="1"/>
    <row r="440" ht="15.2" customHeight="1"/>
    <row r="441" ht="15.2" customHeight="1"/>
    <row r="442" ht="15.2" customHeight="1"/>
    <row r="443" ht="15.2" customHeight="1"/>
    <row r="444" ht="15.2" customHeight="1"/>
    <row r="445" ht="15.2" customHeight="1"/>
    <row r="446" ht="15.2" customHeight="1"/>
    <row r="447" ht="15.2" customHeight="1"/>
    <row r="448" ht="15.2" customHeight="1"/>
    <row r="449" ht="15.2" customHeight="1"/>
    <row r="450" ht="15.2" customHeight="1"/>
    <row r="451" ht="15.2" customHeight="1"/>
    <row r="452" ht="15.2" customHeight="1"/>
    <row r="453" ht="15.2" customHeight="1"/>
    <row r="454" ht="15.2" customHeight="1"/>
    <row r="455" ht="15.2" customHeight="1"/>
    <row r="456" ht="15.2" customHeight="1"/>
    <row r="457" ht="15.2" customHeight="1"/>
    <row r="458" ht="15.2" customHeight="1"/>
    <row r="459" ht="15.2" customHeight="1"/>
    <row r="460" ht="15.2" customHeight="1"/>
    <row r="461" ht="15.2" customHeight="1"/>
    <row r="462" ht="15.2" customHeight="1"/>
    <row r="463" ht="15.2" customHeight="1"/>
    <row r="464" ht="15.2" customHeight="1"/>
    <row r="465" ht="15.2" customHeight="1"/>
    <row r="466" ht="15.2" customHeight="1"/>
    <row r="467" ht="15.2" customHeight="1"/>
    <row r="468" ht="15.2" customHeight="1"/>
    <row r="469" ht="15.2" customHeight="1"/>
    <row r="470" ht="15.2" customHeight="1"/>
    <row r="471" ht="15.2" customHeight="1"/>
    <row r="472" ht="15.2" customHeight="1"/>
    <row r="473" ht="15.2" customHeight="1"/>
    <row r="474" ht="15.2" customHeight="1"/>
    <row r="475" ht="15.2" customHeight="1"/>
    <row r="476" ht="15.2" customHeight="1"/>
    <row r="477" ht="15.2" customHeight="1"/>
    <row r="478" ht="15.2" customHeight="1"/>
    <row r="479" ht="15.2" customHeight="1"/>
    <row r="480" ht="15.2" customHeight="1"/>
    <row r="481" ht="15.2" customHeight="1"/>
    <row r="482" ht="15.2" customHeight="1"/>
    <row r="483" ht="15.2" customHeight="1"/>
    <row r="484" ht="15.2" customHeight="1"/>
    <row r="485" ht="15.2" customHeight="1"/>
    <row r="486" ht="15.2" customHeight="1"/>
    <row r="487" ht="15.2" customHeight="1"/>
    <row r="488" ht="15.2" customHeight="1"/>
    <row r="489" ht="15.2" customHeight="1"/>
    <row r="490" ht="15.2" customHeight="1"/>
    <row r="491" ht="15.2" customHeight="1"/>
    <row r="492" ht="15.2" customHeight="1"/>
    <row r="493" ht="15.2" customHeight="1"/>
    <row r="494" ht="15.2" customHeight="1"/>
    <row r="495" ht="15.2" customHeight="1"/>
    <row r="496" ht="15.2" customHeight="1"/>
    <row r="497" ht="15.2" customHeight="1"/>
    <row r="498" ht="15.2" customHeight="1"/>
    <row r="499" ht="15.2" customHeight="1"/>
    <row r="500" ht="15.2" customHeight="1"/>
    <row r="501" ht="15.2" customHeight="1"/>
    <row r="502" ht="15.2" customHeight="1"/>
    <row r="503" ht="15.2" customHeight="1"/>
    <row r="504" ht="15.2" customHeight="1"/>
    <row r="505" ht="15.2" customHeight="1"/>
    <row r="506" ht="15.2" customHeight="1"/>
    <row r="507" ht="15.2" customHeight="1"/>
    <row r="508" ht="15.2" customHeight="1"/>
    <row r="509" ht="15.2" customHeight="1"/>
    <row r="510" ht="15.2" customHeight="1"/>
    <row r="511" ht="15.2" customHeight="1"/>
    <row r="512" ht="15.2" customHeight="1"/>
    <row r="513" ht="15.2" customHeight="1"/>
    <row r="514" ht="15.2" customHeight="1"/>
    <row r="515" ht="15.2" customHeight="1"/>
    <row r="516" ht="15.2" customHeight="1"/>
    <row r="517" ht="15.2" customHeight="1"/>
    <row r="518" ht="15.2" customHeight="1"/>
    <row r="519" ht="15.2" customHeight="1"/>
    <row r="520" ht="15.2" customHeight="1"/>
    <row r="521" ht="15.2" customHeight="1"/>
    <row r="522" ht="15.2" customHeight="1"/>
    <row r="523" ht="15.2" customHeight="1"/>
    <row r="524" ht="15.2" customHeight="1"/>
    <row r="525" ht="15.2" customHeight="1"/>
    <row r="526" ht="15.2" customHeight="1"/>
    <row r="527" ht="15.2" customHeight="1"/>
    <row r="528" ht="15.2" customHeight="1"/>
    <row r="529" ht="15.2" customHeight="1"/>
    <row r="530" ht="15.2" customHeight="1"/>
    <row r="531" ht="15.2" customHeight="1"/>
    <row r="532" ht="15.2" customHeight="1"/>
    <row r="533" ht="15.2" customHeight="1"/>
    <row r="534" ht="15.2" customHeight="1"/>
    <row r="535" ht="15.2" customHeight="1"/>
    <row r="536" ht="15.2" customHeight="1"/>
    <row r="537" ht="15.2" customHeight="1"/>
    <row r="538" ht="15.2" customHeight="1"/>
    <row r="539" ht="15.2" customHeight="1"/>
    <row r="540" ht="15.2" customHeight="1"/>
    <row r="541" ht="15.2" customHeight="1"/>
    <row r="542" ht="15.2" customHeight="1"/>
    <row r="543" ht="15.2" customHeight="1"/>
    <row r="544" ht="15.2" customHeight="1"/>
    <row r="545" ht="15.2" customHeight="1"/>
    <row r="546" ht="15.2" customHeight="1"/>
    <row r="547" ht="15.2" customHeight="1"/>
    <row r="548" ht="15.2" customHeight="1"/>
    <row r="549" ht="15.2" customHeight="1"/>
    <row r="550" ht="15.2" customHeight="1"/>
    <row r="551" ht="15.2" customHeight="1"/>
    <row r="552" ht="15.2" customHeight="1"/>
    <row r="553" ht="15.2" customHeight="1"/>
    <row r="554" ht="15.2" customHeight="1"/>
    <row r="555" ht="15.2" customHeight="1"/>
    <row r="556" ht="15.2" customHeight="1"/>
    <row r="557" ht="15.2" customHeight="1"/>
    <row r="558" ht="15.2" customHeight="1"/>
    <row r="559" ht="15.2" customHeight="1"/>
    <row r="560" ht="15.2" customHeight="1"/>
    <row r="561" ht="15.2" customHeight="1"/>
    <row r="562" ht="15.2" customHeight="1"/>
    <row r="563" ht="15.2" customHeight="1"/>
    <row r="564" ht="15.2" customHeight="1"/>
    <row r="565" ht="15.2" customHeight="1"/>
    <row r="566" ht="15.2" customHeight="1"/>
    <row r="567" ht="15.2" customHeight="1"/>
    <row r="568" ht="15.2" customHeight="1"/>
    <row r="569" ht="15.2" customHeight="1"/>
    <row r="570" ht="15.2" customHeight="1"/>
    <row r="571" ht="15.2" customHeight="1"/>
    <row r="572" ht="15.2" customHeight="1"/>
    <row r="573" ht="15.2" customHeight="1"/>
    <row r="574" ht="15.2" customHeight="1"/>
    <row r="575" ht="15.2" customHeight="1"/>
    <row r="576" ht="15.2" customHeight="1"/>
    <row r="577" ht="15.2" customHeight="1"/>
    <row r="578" ht="15.2" customHeight="1"/>
    <row r="579" ht="15.2" customHeight="1"/>
    <row r="580" ht="15.2" customHeight="1"/>
    <row r="581" ht="15.2" customHeight="1"/>
    <row r="582" ht="15.2" customHeight="1"/>
    <row r="583" ht="15.2" customHeight="1"/>
    <row r="584" ht="15.2" customHeight="1"/>
    <row r="585" ht="15.2" customHeight="1"/>
    <row r="586" ht="15.2" customHeight="1"/>
    <row r="587" ht="15.2" customHeight="1"/>
    <row r="588" ht="15.2" customHeight="1"/>
    <row r="589" ht="15.2" customHeight="1"/>
    <row r="590" ht="15.2" customHeight="1"/>
    <row r="591" ht="15.2" customHeight="1"/>
    <row r="592" ht="15.2" customHeight="1"/>
    <row r="593" ht="15.2" customHeight="1"/>
    <row r="594" ht="15.2" customHeight="1"/>
    <row r="595" ht="15.2" customHeight="1"/>
    <row r="596" ht="15.2" customHeight="1"/>
    <row r="597" ht="15.2" customHeight="1"/>
    <row r="598" ht="15.2" customHeight="1"/>
    <row r="599" ht="15.2" customHeight="1"/>
    <row r="600" ht="15.2" customHeight="1"/>
    <row r="601" ht="15.2" customHeight="1"/>
    <row r="602" ht="15.2" customHeight="1"/>
    <row r="603" ht="15.2" customHeight="1"/>
    <row r="604" ht="15.2" customHeight="1"/>
    <row r="605" ht="15.2" customHeight="1"/>
    <row r="606" ht="15.2" customHeight="1"/>
    <row r="607" ht="15.2" customHeight="1"/>
    <row r="608" ht="15.2" customHeight="1"/>
    <row r="609" ht="15.2" customHeight="1"/>
    <row r="610" ht="15.2" customHeight="1"/>
    <row r="611" ht="15.2" customHeight="1"/>
    <row r="612" ht="15.2" customHeight="1"/>
    <row r="613" ht="15.2" customHeight="1"/>
    <row r="614" ht="15.2" customHeight="1"/>
    <row r="615" ht="15.2" customHeight="1"/>
    <row r="616" ht="15.2" customHeight="1"/>
    <row r="617" ht="15.2" customHeight="1"/>
    <row r="618" ht="15.2" customHeight="1"/>
    <row r="619" ht="15.2" customHeight="1"/>
    <row r="620" ht="15.2" customHeight="1"/>
    <row r="621" ht="15.2" customHeight="1"/>
    <row r="622" ht="15.2" customHeight="1"/>
    <row r="623" ht="15.2" customHeight="1"/>
    <row r="624" ht="15.2" customHeight="1"/>
    <row r="625" ht="15.2" customHeight="1"/>
    <row r="626" ht="15.2" customHeight="1"/>
    <row r="627" ht="15.2" customHeight="1"/>
    <row r="628" ht="15.2" customHeight="1"/>
    <row r="629" ht="15.2" customHeight="1"/>
    <row r="630" ht="15.2" customHeight="1"/>
    <row r="631" ht="15.2" customHeight="1"/>
    <row r="632" ht="15.2" customHeight="1"/>
    <row r="633" ht="15.2" customHeight="1"/>
    <row r="634" ht="15.2" customHeight="1"/>
    <row r="635" ht="15.2" customHeight="1"/>
    <row r="636" ht="15.2" customHeight="1"/>
    <row r="637" ht="15.2" customHeight="1"/>
    <row r="638" ht="15.2" customHeight="1"/>
    <row r="639" ht="15.2" customHeight="1"/>
    <row r="640" ht="15.2" customHeight="1"/>
    <row r="641" ht="15.2" customHeight="1"/>
    <row r="642" ht="15.2" customHeight="1"/>
    <row r="643" ht="15.2" customHeight="1"/>
    <row r="644" ht="15.2" customHeight="1"/>
    <row r="645" ht="15.2" customHeight="1"/>
    <row r="646" ht="15.2" customHeight="1"/>
    <row r="647" ht="15.2" customHeight="1"/>
    <row r="648" ht="15.2" customHeight="1"/>
    <row r="649" ht="15.2" customHeight="1"/>
    <row r="650" ht="15.2" customHeight="1"/>
    <row r="651" ht="15.2" customHeight="1"/>
    <row r="652" ht="15.2" customHeight="1"/>
    <row r="653" ht="15.2" customHeight="1"/>
    <row r="654" ht="15.2" customHeight="1"/>
    <row r="655" ht="15.2" customHeight="1"/>
    <row r="656" ht="15.2" customHeight="1"/>
    <row r="657" ht="15.2" customHeight="1"/>
    <row r="658" ht="15.2" customHeight="1"/>
    <row r="659" ht="15.2" customHeight="1"/>
    <row r="660" ht="15.2" customHeight="1"/>
    <row r="661" ht="15.2" customHeight="1"/>
    <row r="662" ht="15.2" customHeight="1"/>
    <row r="663" ht="15.2" customHeight="1"/>
    <row r="664" ht="15.2" customHeight="1"/>
    <row r="665" ht="15.2" customHeight="1"/>
    <row r="666" ht="15.2" customHeight="1"/>
    <row r="667" ht="15.2" customHeight="1"/>
    <row r="668" ht="15.2" customHeight="1"/>
    <row r="669" ht="15.2" customHeight="1"/>
    <row r="670" ht="15.2" customHeight="1"/>
    <row r="671" ht="15.2" customHeight="1"/>
    <row r="672" ht="15.2" customHeight="1"/>
    <row r="673" ht="15.2" customHeight="1"/>
    <row r="674" ht="15.2" customHeight="1"/>
    <row r="675" ht="15.2" customHeight="1"/>
    <row r="676" ht="15.2" customHeight="1"/>
    <row r="677" ht="15.2" customHeight="1"/>
    <row r="678" ht="15.2" customHeight="1"/>
    <row r="679" ht="15.2" customHeight="1"/>
    <row r="680" ht="15.2" customHeight="1"/>
    <row r="681" ht="15.2" customHeight="1"/>
    <row r="682" ht="15.2" customHeight="1"/>
    <row r="683" ht="15.2" customHeight="1"/>
    <row r="684" ht="15.2" customHeight="1"/>
    <row r="685" ht="15.2" customHeight="1"/>
    <row r="686" ht="15.2" customHeight="1"/>
    <row r="687" ht="15.2" customHeight="1"/>
    <row r="688" ht="15.2" customHeight="1"/>
    <row r="689" ht="15.2" customHeight="1"/>
    <row r="690" ht="15.2" customHeight="1"/>
    <row r="691" ht="15.2" customHeight="1"/>
    <row r="692" ht="15.2" customHeight="1"/>
    <row r="693" ht="15.2" customHeight="1"/>
    <row r="694" ht="15.2" customHeight="1"/>
    <row r="695" ht="15.2" customHeight="1"/>
    <row r="696" ht="15.2" customHeight="1"/>
    <row r="697" ht="15.2" customHeight="1"/>
    <row r="698" ht="15.2" customHeight="1"/>
    <row r="699" ht="15.2" customHeight="1"/>
    <row r="700" ht="15.2" customHeight="1"/>
    <row r="701" ht="15.2" customHeight="1"/>
    <row r="702" ht="15.2" customHeight="1"/>
    <row r="703" ht="15.2" customHeight="1"/>
    <row r="704" ht="15.2" customHeight="1"/>
    <row r="705" ht="15.2" customHeight="1"/>
    <row r="706" ht="15.2" customHeight="1"/>
    <row r="707" ht="15.2" customHeight="1"/>
    <row r="708" ht="15.2" customHeight="1"/>
    <row r="709" ht="15.2" customHeight="1"/>
    <row r="710" ht="15.2" customHeight="1"/>
    <row r="711" ht="15.2" customHeight="1"/>
    <row r="712" ht="15.2" customHeight="1"/>
    <row r="713" ht="15.2" customHeight="1"/>
    <row r="714" ht="15.2" customHeight="1"/>
    <row r="715" ht="15.2" customHeight="1"/>
    <row r="716" ht="15.2" customHeight="1"/>
    <row r="717" ht="15.2" customHeight="1"/>
    <row r="718" ht="15.2" customHeight="1"/>
    <row r="719" ht="15.2" customHeight="1"/>
    <row r="720" ht="15.2" customHeight="1"/>
    <row r="721" ht="15.2" customHeight="1"/>
    <row r="722" ht="15.2" customHeight="1"/>
    <row r="723" ht="15.2" customHeight="1"/>
    <row r="724" ht="15.2" customHeight="1"/>
    <row r="725" ht="15.2" customHeight="1"/>
    <row r="726" ht="15.2" customHeight="1"/>
    <row r="727" ht="15.2" customHeight="1"/>
    <row r="728" ht="15.2" customHeight="1"/>
    <row r="729" ht="15.2" customHeight="1"/>
    <row r="730" ht="15.2" customHeight="1"/>
    <row r="731" ht="15.2" customHeight="1"/>
    <row r="732" ht="15.2" customHeight="1"/>
    <row r="733" ht="15.2" customHeight="1"/>
    <row r="734" ht="15.2" customHeight="1"/>
    <row r="735" ht="15.2" customHeight="1"/>
    <row r="736" ht="15.2" customHeight="1"/>
    <row r="737" ht="15.2" customHeight="1"/>
    <row r="738" ht="15.2" customHeight="1"/>
    <row r="739" ht="15.2" customHeight="1"/>
    <row r="740" ht="15.2" customHeight="1"/>
    <row r="741" ht="15.2" customHeight="1"/>
    <row r="742" ht="15.2" customHeight="1"/>
    <row r="743" ht="15.2" customHeight="1"/>
    <row r="744" ht="15.2" customHeight="1"/>
    <row r="745" ht="15.2" customHeight="1"/>
    <row r="746" ht="15.2" customHeight="1"/>
    <row r="747" ht="15.2" customHeight="1"/>
    <row r="748" ht="15.2" customHeight="1"/>
    <row r="749" ht="15.2" customHeight="1"/>
    <row r="750" ht="15.2" customHeight="1"/>
    <row r="751" ht="15.2" customHeight="1"/>
    <row r="752" ht="15.2" customHeight="1"/>
    <row r="753" ht="15.2" customHeight="1"/>
    <row r="754" ht="15.2" customHeight="1"/>
    <row r="755" ht="15.2" customHeight="1"/>
    <row r="756" ht="15.2" customHeight="1"/>
    <row r="757" ht="15.2" customHeight="1"/>
    <row r="758" ht="15.2" customHeight="1"/>
    <row r="759" ht="15.2" customHeight="1"/>
    <row r="760" ht="15.2" customHeight="1"/>
    <row r="761" ht="15.2" customHeight="1"/>
    <row r="762" ht="15.2" customHeight="1"/>
    <row r="763" ht="15.2" customHeight="1"/>
    <row r="764" ht="15.2" customHeight="1"/>
    <row r="765" ht="15.2" customHeight="1"/>
    <row r="766" ht="15.2" customHeight="1"/>
    <row r="767" ht="15.2" customHeight="1"/>
    <row r="768" ht="15.2" customHeight="1"/>
    <row r="769" ht="15.2" customHeight="1"/>
    <row r="770" ht="15.2" customHeight="1"/>
    <row r="771" ht="15.2" customHeight="1"/>
    <row r="772" ht="15.2" customHeight="1"/>
    <row r="773" ht="15.2" customHeight="1"/>
    <row r="774" ht="15.2" customHeight="1"/>
    <row r="775" ht="15.2" customHeight="1"/>
    <row r="776" ht="15.2" customHeight="1"/>
    <row r="777" ht="15.2" customHeight="1"/>
    <row r="778" ht="15.2" customHeight="1"/>
    <row r="779" ht="15.2" customHeight="1"/>
    <row r="780" ht="15.2" customHeight="1"/>
    <row r="781" ht="15.2" customHeight="1"/>
    <row r="782" ht="15.2" customHeight="1"/>
    <row r="783" ht="15.2" customHeight="1"/>
    <row r="784" ht="15.2" customHeight="1"/>
    <row r="785" ht="15.2" customHeight="1"/>
    <row r="786" ht="15.2" customHeight="1"/>
    <row r="787" ht="15.2" customHeight="1"/>
    <row r="788" ht="15.2" customHeight="1"/>
    <row r="789" ht="15.2" customHeight="1"/>
    <row r="790" ht="15.2" customHeight="1"/>
    <row r="791" ht="15.2" customHeight="1"/>
    <row r="792" ht="15.2" customHeight="1"/>
    <row r="793" ht="15.2" customHeight="1"/>
    <row r="794" ht="15.2" customHeight="1"/>
    <row r="795" ht="15.2" customHeight="1"/>
    <row r="796" ht="15.2" customHeight="1"/>
    <row r="797" ht="15.2" customHeight="1"/>
    <row r="798" ht="15.2" customHeight="1"/>
    <row r="799" ht="15.2" customHeight="1"/>
    <row r="800" ht="15.2" customHeight="1"/>
    <row r="801" ht="15.2" customHeight="1"/>
    <row r="802" ht="15.2" customHeight="1"/>
    <row r="803" ht="15.2" customHeight="1"/>
    <row r="804" ht="15.2" customHeight="1"/>
    <row r="805" ht="15.2" customHeight="1"/>
    <row r="806" ht="15.2" customHeight="1"/>
    <row r="807" ht="15.2" customHeight="1"/>
    <row r="808" ht="15.2" customHeight="1"/>
    <row r="809" ht="15.2" customHeight="1"/>
    <row r="810" ht="15.2" customHeight="1"/>
    <row r="811" ht="15.2" customHeight="1"/>
    <row r="812" ht="15.2" customHeight="1"/>
    <row r="813" ht="15.2" customHeight="1"/>
    <row r="814" ht="15.2" customHeight="1"/>
    <row r="815" ht="15.2" customHeight="1"/>
    <row r="816" ht="15.2" customHeight="1"/>
    <row r="817" ht="15.2" customHeight="1"/>
    <row r="818" ht="15.2" customHeight="1"/>
    <row r="819" ht="15.2" customHeight="1"/>
    <row r="820" ht="15.2" customHeight="1"/>
    <row r="821" ht="15.2" customHeight="1"/>
    <row r="822" ht="15.2" customHeight="1"/>
    <row r="823" ht="15.2" customHeight="1"/>
    <row r="824" ht="15.2" customHeight="1"/>
    <row r="825" ht="15.2" customHeight="1"/>
    <row r="826" ht="15.2" customHeight="1"/>
    <row r="827" ht="15.2" customHeight="1"/>
    <row r="828" ht="15.2" customHeight="1"/>
    <row r="829" ht="15.2" customHeight="1"/>
    <row r="830" ht="15.2" customHeight="1"/>
    <row r="831" ht="15.2" customHeight="1"/>
    <row r="832" ht="15.2" customHeight="1"/>
    <row r="833" ht="15.2" customHeight="1"/>
    <row r="834" ht="15.2" customHeight="1"/>
    <row r="835" ht="15.2" customHeight="1"/>
    <row r="836" ht="15.2" customHeight="1"/>
    <row r="837" ht="15.2" customHeight="1"/>
    <row r="838" ht="15.2" customHeight="1"/>
    <row r="839" ht="15.2" customHeight="1"/>
    <row r="840" ht="15.2" customHeight="1"/>
    <row r="841" ht="15.2" customHeight="1"/>
    <row r="842" ht="15.2" customHeight="1"/>
    <row r="843" ht="15.2" customHeight="1"/>
    <row r="844" ht="15.2" customHeight="1"/>
    <row r="845" ht="15.2" customHeight="1"/>
    <row r="846" ht="15.2" customHeight="1"/>
    <row r="847" ht="15.2" customHeight="1"/>
    <row r="848" ht="15.2" customHeight="1"/>
    <row r="849" ht="15.2" customHeight="1"/>
    <row r="850" ht="15.2" customHeight="1"/>
    <row r="851" ht="15.2" customHeight="1"/>
    <row r="852" ht="15.2" customHeight="1"/>
    <row r="853" ht="15.2" customHeight="1"/>
    <row r="854" ht="15.2" customHeight="1"/>
    <row r="855" ht="15.2" customHeight="1"/>
    <row r="856" ht="15.2" customHeight="1"/>
    <row r="857" ht="15.2" customHeight="1"/>
    <row r="858" ht="15.2" customHeight="1"/>
    <row r="859" ht="15.2" customHeight="1"/>
    <row r="860" ht="15.2" customHeight="1"/>
    <row r="861" ht="15.2" customHeight="1"/>
    <row r="862" ht="15.2" customHeight="1"/>
    <row r="863" ht="15.2" customHeight="1"/>
    <row r="864" ht="15.2" customHeight="1"/>
    <row r="865" ht="15.2" customHeight="1"/>
    <row r="866" ht="15.2" customHeight="1"/>
    <row r="867" ht="15.2" customHeight="1"/>
    <row r="868" ht="15.2" customHeight="1"/>
    <row r="869" ht="15.2" customHeight="1"/>
    <row r="870" ht="15.2" customHeight="1"/>
    <row r="871" ht="15.2" customHeight="1"/>
    <row r="872" ht="15.2" customHeight="1"/>
    <row r="873" ht="15.2" customHeight="1"/>
    <row r="874" ht="15.2" customHeight="1"/>
    <row r="875" ht="15.2" customHeight="1"/>
    <row r="876" ht="15.2" customHeight="1"/>
    <row r="877" ht="15.2" customHeight="1"/>
    <row r="878" ht="15.2" customHeight="1"/>
    <row r="879" ht="15.2" customHeight="1"/>
    <row r="880" ht="15.2" customHeight="1"/>
    <row r="881" ht="15.2" customHeight="1"/>
    <row r="882" ht="15.2" customHeight="1"/>
    <row r="883" ht="15.2" customHeight="1"/>
    <row r="884" ht="15.2" customHeight="1"/>
    <row r="885" ht="15.2" customHeight="1"/>
    <row r="886" ht="15.2" customHeight="1"/>
    <row r="887" ht="15.2" customHeight="1"/>
    <row r="888" ht="15.2" customHeight="1"/>
    <row r="889" ht="15.2" customHeight="1"/>
    <row r="890" ht="15.2" customHeight="1"/>
    <row r="891" ht="15.2" customHeight="1"/>
    <row r="892" ht="15.2" customHeight="1"/>
    <row r="893" ht="15.2" customHeight="1"/>
    <row r="894" ht="15.2" customHeight="1"/>
    <row r="895" ht="15.2" customHeight="1"/>
    <row r="896" ht="15.2" customHeight="1"/>
    <row r="897" ht="15.2" customHeight="1"/>
    <row r="898" ht="15.2" customHeight="1"/>
    <row r="899" ht="15.2" customHeight="1"/>
    <row r="900" ht="15.2" customHeight="1"/>
    <row r="901" ht="15.2" customHeight="1"/>
    <row r="902" ht="15.2" customHeight="1"/>
    <row r="903" ht="15.2" customHeight="1"/>
    <row r="904" ht="15.2" customHeight="1"/>
    <row r="905" ht="15.2" customHeight="1"/>
    <row r="906" ht="15.2" customHeight="1"/>
    <row r="907" ht="15.2" customHeight="1"/>
    <row r="908" ht="15.2" customHeight="1"/>
    <row r="909" ht="15.2" customHeight="1"/>
    <row r="910" ht="15.2" customHeight="1"/>
    <row r="911" ht="15.2" customHeight="1"/>
    <row r="912" ht="15.2" customHeight="1"/>
    <row r="913" ht="15.2" customHeight="1"/>
    <row r="914" ht="15.2" customHeight="1"/>
    <row r="915" ht="15.2" customHeight="1"/>
    <row r="916" ht="15.2" customHeight="1"/>
    <row r="917" ht="15.2" customHeight="1"/>
    <row r="918" ht="15.2" customHeight="1"/>
    <row r="919" ht="15.2" customHeight="1"/>
    <row r="920" ht="15.2" customHeight="1"/>
    <row r="921" ht="15.2" customHeight="1"/>
    <row r="922" ht="15.2" customHeight="1"/>
    <row r="923" ht="15.2" customHeight="1"/>
    <row r="924" ht="15.2" customHeight="1"/>
    <row r="925" ht="15.2" customHeight="1"/>
    <row r="926" ht="15.2" customHeight="1"/>
    <row r="927" ht="15.2" customHeight="1"/>
    <row r="928" ht="15.2" customHeight="1"/>
    <row r="929" ht="15.2" customHeight="1"/>
    <row r="930" ht="15.2" customHeight="1"/>
    <row r="931" ht="15.2" customHeight="1"/>
    <row r="932" ht="15.2" customHeight="1"/>
    <row r="933" ht="15.2" customHeight="1"/>
    <row r="934" ht="15.2" customHeight="1"/>
    <row r="935" ht="15.2" customHeight="1"/>
    <row r="936" ht="15.2" customHeight="1"/>
    <row r="937" ht="15.2" customHeight="1"/>
    <row r="938" ht="15.2" customHeight="1"/>
    <row r="939" ht="15.2" customHeight="1"/>
    <row r="940" ht="15.2" customHeight="1"/>
    <row r="941" ht="15.2" customHeight="1"/>
    <row r="942" ht="15.2" customHeight="1"/>
    <row r="943" ht="15.2" customHeight="1"/>
    <row r="944" ht="15.2" customHeight="1"/>
    <row r="945" ht="15.2" customHeight="1"/>
    <row r="946" ht="15.2" customHeight="1"/>
    <row r="947" ht="15.2" customHeight="1"/>
    <row r="948" ht="15.2" customHeight="1"/>
    <row r="949" ht="15.2" customHeight="1"/>
    <row r="950" ht="15.2" customHeight="1"/>
    <row r="951" ht="15.2" customHeight="1"/>
    <row r="952" ht="15.2" customHeight="1"/>
    <row r="953" ht="15.2" customHeight="1"/>
    <row r="954" ht="15.2" customHeight="1"/>
    <row r="955" ht="15.2" customHeight="1"/>
    <row r="956" ht="15.2" customHeight="1"/>
    <row r="957" ht="15.2" customHeight="1"/>
    <row r="958" ht="15.2" customHeight="1"/>
    <row r="959" ht="15.2" customHeight="1"/>
    <row r="960" ht="15.2" customHeight="1"/>
    <row r="961" ht="15.2" customHeight="1"/>
    <row r="962" ht="15.2" customHeight="1"/>
    <row r="963" ht="15.2" customHeight="1"/>
    <row r="964" ht="15.2" customHeight="1"/>
    <row r="965" ht="15.2" customHeight="1"/>
    <row r="966" ht="15.2" customHeight="1"/>
    <row r="967" ht="15.2" customHeight="1"/>
    <row r="968" ht="15.2" customHeight="1"/>
    <row r="969" ht="15.2" customHeight="1"/>
    <row r="970" ht="15.2" customHeight="1"/>
    <row r="971" ht="15.2" customHeight="1"/>
    <row r="972" ht="15.2" customHeight="1"/>
    <row r="973" ht="15.2" customHeight="1"/>
    <row r="974" ht="15.2" customHeight="1"/>
    <row r="975" ht="15.2" customHeight="1"/>
    <row r="976" ht="15.2" customHeight="1"/>
    <row r="977" ht="15.2" customHeight="1"/>
    <row r="978" ht="15.2" customHeight="1"/>
    <row r="979" ht="15.2" customHeight="1"/>
    <row r="980" ht="15.2" customHeight="1"/>
    <row r="981" ht="15.2" customHeight="1"/>
    <row r="982" ht="15.2" customHeight="1"/>
    <row r="983" ht="15.2" customHeight="1"/>
    <row r="984" ht="15.2" customHeight="1"/>
    <row r="985" ht="15.2" customHeight="1"/>
    <row r="986" ht="15.2" customHeight="1"/>
    <row r="987" ht="15.2" customHeight="1"/>
    <row r="988" ht="15.2" customHeight="1"/>
    <row r="989" ht="15.2" customHeight="1"/>
    <row r="990" ht="15.2" customHeight="1"/>
    <row r="991" ht="15.2" customHeight="1"/>
    <row r="992" ht="15.2" customHeight="1"/>
    <row r="993" ht="15.2" customHeight="1"/>
    <row r="994" ht="15.2" customHeight="1"/>
    <row r="995" ht="15.2" customHeight="1"/>
    <row r="996" ht="15.2" customHeight="1"/>
    <row r="997" ht="15.2" customHeight="1"/>
    <row r="998" ht="15.2" customHeight="1"/>
    <row r="999" ht="15.2" customHeight="1"/>
    <row r="1000" ht="15.2" customHeight="1"/>
    <row r="1001" ht="15.2" customHeight="1"/>
    <row r="1002" ht="15.2" customHeight="1"/>
    <row r="1003" ht="15.2" customHeight="1"/>
    <row r="1004" ht="15.2" customHeight="1"/>
    <row r="1005" ht="15.2" customHeight="1"/>
    <row r="1006" ht="15.2" customHeight="1"/>
    <row r="1007" ht="15.2" customHeight="1"/>
    <row r="1008" ht="15.2" customHeight="1"/>
    <row r="1009" ht="15.2" customHeight="1"/>
    <row r="1010" ht="15.2" customHeight="1"/>
    <row r="1011" ht="15.2" customHeight="1"/>
    <row r="1012" ht="15.2" customHeight="1"/>
    <row r="1013" ht="15.2" customHeight="1"/>
    <row r="1014" ht="15.2" customHeight="1"/>
    <row r="1015" ht="15.2" customHeight="1"/>
    <row r="1016" ht="15.2" customHeight="1"/>
    <row r="1017" ht="15.2" customHeight="1"/>
    <row r="1018" ht="15.2" customHeight="1"/>
    <row r="1019" ht="15.2" customHeight="1"/>
    <row r="1020" ht="15.2" customHeight="1"/>
    <row r="1021" ht="15.2" customHeight="1"/>
    <row r="1022" ht="15.2" customHeight="1"/>
    <row r="1023" ht="15.2" customHeight="1"/>
    <row r="1024" ht="15.2" customHeight="1"/>
    <row r="1025" ht="15.2" customHeight="1"/>
    <row r="1026" ht="15.2" customHeight="1"/>
    <row r="1027" ht="15.2" customHeight="1"/>
    <row r="1028" ht="15.2" customHeight="1"/>
    <row r="1029" ht="15.2" customHeight="1"/>
    <row r="1030" ht="15.2" customHeight="1"/>
    <row r="1031" ht="15.2" customHeight="1"/>
    <row r="1032" ht="15.2" customHeight="1"/>
    <row r="1033" ht="15.2" customHeight="1"/>
    <row r="1034" ht="15.2" customHeight="1"/>
    <row r="1035" ht="15.2" customHeight="1"/>
    <row r="1036" ht="15.2" customHeight="1"/>
    <row r="1037" ht="15.2" customHeight="1"/>
    <row r="1038" ht="15.2" customHeight="1"/>
    <row r="1039" ht="15.2" customHeight="1"/>
    <row r="1040" ht="15.2" customHeight="1"/>
    <row r="1041" ht="15.2" customHeight="1"/>
    <row r="1042" ht="15.2" customHeight="1"/>
    <row r="1043" ht="15.2" customHeight="1"/>
    <row r="1044" ht="15.2" customHeight="1"/>
    <row r="1045" ht="15.2" customHeight="1"/>
    <row r="1046" ht="15.2" customHeight="1"/>
    <row r="1047" ht="15.2" customHeight="1"/>
    <row r="1048" ht="15.2" customHeight="1"/>
    <row r="1049" ht="15.2" customHeight="1"/>
    <row r="1050" ht="15.2" customHeight="1"/>
    <row r="1051" ht="15.2" customHeight="1"/>
    <row r="1052" ht="15.2" customHeight="1"/>
    <row r="1053" ht="15.2" customHeight="1"/>
    <row r="1054" ht="15.2" customHeight="1"/>
    <row r="1055" ht="15.2" customHeight="1"/>
    <row r="1056" ht="15.2" customHeight="1"/>
    <row r="1057" ht="15.2" customHeight="1"/>
    <row r="1058" ht="15.2" customHeight="1"/>
    <row r="1059" ht="15.2" customHeight="1"/>
    <row r="1060" ht="15.2" customHeight="1"/>
    <row r="1061" ht="15.2" customHeight="1"/>
    <row r="1062" ht="15.2" customHeight="1"/>
    <row r="1063" ht="15.2" customHeight="1"/>
    <row r="1064" ht="15.2" customHeight="1"/>
    <row r="1065" ht="15.2" customHeight="1"/>
    <row r="1066" ht="15.2" customHeight="1"/>
    <row r="1067" ht="15.2" customHeight="1"/>
    <row r="1068" ht="15.2" customHeight="1"/>
    <row r="1069" ht="15.2" customHeight="1"/>
    <row r="1070" ht="15.2" customHeight="1"/>
    <row r="1071" ht="15.2" customHeight="1"/>
    <row r="1072" ht="15.2" customHeight="1"/>
    <row r="1073" ht="15.2" customHeight="1"/>
    <row r="1074" ht="15.2" customHeight="1"/>
    <row r="1075" ht="15.2" customHeight="1"/>
    <row r="1076" ht="15.2" customHeight="1"/>
    <row r="1077" ht="15.2" customHeight="1"/>
    <row r="1078" ht="15.2" customHeight="1"/>
    <row r="1079" ht="15.2" customHeight="1"/>
    <row r="1080" ht="15.2" customHeight="1"/>
    <row r="1081" ht="15.2" customHeight="1"/>
    <row r="1082" ht="15.2" customHeight="1"/>
    <row r="1083" ht="15.2" customHeight="1"/>
    <row r="1084" ht="15.2" customHeight="1"/>
    <row r="1085" ht="15.2" customHeight="1"/>
    <row r="1086" ht="15.2" customHeight="1"/>
    <row r="1087" ht="15.2" customHeight="1"/>
    <row r="1088" ht="15.2" customHeight="1"/>
    <row r="1089" ht="15.2" customHeight="1"/>
    <row r="1090" ht="15.2" customHeight="1"/>
    <row r="1091" ht="15.2" customHeight="1"/>
    <row r="1092" ht="15.2" customHeight="1"/>
    <row r="1093" ht="15.2" customHeight="1"/>
    <row r="1094" ht="15.2" customHeight="1"/>
    <row r="1095" ht="15.2" customHeight="1"/>
    <row r="1096" ht="15.2" customHeight="1"/>
    <row r="1097" ht="15.2" customHeight="1"/>
    <row r="1098" ht="15.2" customHeight="1"/>
    <row r="1099" ht="15.2" customHeight="1"/>
    <row r="1100" ht="15.2" customHeight="1"/>
    <row r="1101" ht="15.2" customHeight="1"/>
    <row r="1102" ht="15.2" customHeight="1"/>
    <row r="1103" ht="15.2" customHeight="1"/>
    <row r="1104" ht="15.2" customHeight="1"/>
    <row r="1105" ht="15.2" customHeight="1"/>
    <row r="1106" ht="15.2" customHeight="1"/>
    <row r="1107" ht="15.2" customHeight="1"/>
    <row r="1108" ht="15.2" customHeight="1"/>
    <row r="1109" ht="15.2" customHeight="1"/>
    <row r="1110" ht="15.2" customHeight="1"/>
    <row r="1111" ht="15.2" customHeight="1"/>
    <row r="1112" ht="15.2" customHeight="1"/>
    <row r="1113" ht="15.2" customHeight="1"/>
    <row r="1114" ht="15.2" customHeight="1"/>
    <row r="1115" ht="15.2" customHeight="1"/>
    <row r="1116" ht="15.2" customHeight="1"/>
    <row r="1117" ht="15.2" customHeight="1"/>
    <row r="1118" ht="15.2" customHeight="1"/>
    <row r="1119" ht="15.2" customHeight="1"/>
    <row r="1120" ht="15.2" customHeight="1"/>
    <row r="1121" ht="15.2" customHeight="1"/>
    <row r="1122" ht="15.2" customHeight="1"/>
    <row r="1123" ht="15.2" customHeight="1"/>
    <row r="1124" ht="15.2" customHeight="1"/>
    <row r="1125" ht="15.2" customHeight="1"/>
    <row r="1126" ht="15.2" customHeight="1"/>
    <row r="1127" ht="15.2" customHeight="1"/>
    <row r="1128" ht="15.2" customHeight="1"/>
    <row r="1129" ht="15.2" customHeight="1"/>
    <row r="1130" ht="15.2" customHeight="1"/>
    <row r="1131" ht="15.2" customHeight="1"/>
    <row r="1132" ht="15.2" customHeight="1"/>
    <row r="1133" ht="15.2" customHeight="1"/>
    <row r="1134" ht="15.2" customHeight="1"/>
    <row r="1135" ht="15.2" customHeight="1"/>
    <row r="1136" ht="15.2" customHeight="1"/>
    <row r="1137" ht="15.2" customHeight="1"/>
    <row r="1138" ht="15.2" customHeight="1"/>
    <row r="1139" ht="15.2" customHeight="1"/>
    <row r="1140" ht="15.2" customHeight="1"/>
    <row r="1141" ht="15.2" customHeight="1"/>
    <row r="1142" ht="15.2" customHeight="1"/>
    <row r="1143" ht="15.2" customHeight="1"/>
    <row r="1144" ht="15.2" customHeight="1"/>
    <row r="1145" ht="15.2" customHeight="1"/>
    <row r="1146" ht="15.2" customHeight="1"/>
    <row r="1147" ht="15.2" customHeight="1"/>
    <row r="1148" ht="15.2" customHeight="1"/>
    <row r="1149" ht="15.2" customHeight="1"/>
    <row r="1150" ht="15.2" customHeight="1"/>
    <row r="1151" ht="15.2" customHeight="1"/>
    <row r="1152" ht="15.2" customHeight="1"/>
    <row r="1153" ht="15.2" customHeight="1"/>
    <row r="1154" ht="15.2" customHeight="1"/>
    <row r="1155" ht="15.2" customHeight="1"/>
    <row r="1156" ht="15.2" customHeight="1"/>
    <row r="1157" ht="15.2" customHeight="1"/>
    <row r="1158" ht="15.2" customHeight="1"/>
    <row r="1159" ht="15.2" customHeight="1"/>
    <row r="1160" ht="15.2" customHeight="1"/>
    <row r="1161" ht="15.2" customHeight="1"/>
    <row r="1162" ht="15.2" customHeight="1"/>
    <row r="1163" ht="15.2" customHeight="1"/>
    <row r="1164" ht="15.2" customHeight="1"/>
    <row r="1165" ht="15.2" customHeight="1"/>
    <row r="1166" ht="15.2" customHeight="1"/>
    <row r="1167" ht="15.2" customHeight="1"/>
    <row r="1168" ht="15.2" customHeight="1"/>
    <row r="1169" ht="15.2" customHeight="1"/>
    <row r="1170" ht="15.2" customHeight="1"/>
    <row r="1171" ht="15.2" customHeight="1"/>
    <row r="1172" ht="15.2" customHeight="1"/>
    <row r="1173" ht="15.2" customHeight="1"/>
    <row r="1174" ht="15.2" customHeight="1"/>
    <row r="1175" ht="15.2" customHeight="1"/>
    <row r="1176" ht="15.2" customHeight="1"/>
    <row r="1177" ht="15.2" customHeight="1"/>
    <row r="1178" ht="15.2" customHeight="1"/>
    <row r="1179" ht="15.2" customHeight="1"/>
    <row r="1180" ht="15.2" customHeight="1"/>
    <row r="1181" ht="15.2" customHeight="1"/>
    <row r="1182" ht="15.2" customHeight="1"/>
    <row r="1183" ht="15.2" customHeight="1"/>
    <row r="1184" ht="15.2" customHeight="1"/>
    <row r="1185" ht="15.2" customHeight="1"/>
    <row r="1186" ht="15.2" customHeight="1"/>
    <row r="1187" ht="15.2" customHeight="1"/>
    <row r="1188" ht="15.2" customHeight="1"/>
    <row r="1189" ht="15.2" customHeight="1"/>
    <row r="1190" ht="15.2" customHeight="1"/>
    <row r="1191" ht="15.2" customHeight="1"/>
    <row r="1192" ht="15.2" customHeight="1"/>
    <row r="1193" ht="15.2" customHeight="1"/>
    <row r="1194" ht="15.2" customHeight="1"/>
    <row r="1195" ht="15.2" customHeight="1"/>
    <row r="1196" ht="15.2" customHeight="1"/>
    <row r="1197" ht="15.2" customHeight="1"/>
    <row r="1198" ht="15.2" customHeight="1"/>
    <row r="1199" ht="15.2" customHeight="1"/>
    <row r="1200" ht="15.2" customHeight="1"/>
    <row r="1201" ht="15.2" customHeight="1"/>
    <row r="1202" ht="15.2" customHeight="1"/>
    <row r="1203" ht="15.2" customHeight="1"/>
    <row r="1204" ht="15.2" customHeight="1"/>
    <row r="1205" ht="15.2" customHeight="1"/>
    <row r="1206" ht="15.2" customHeight="1"/>
    <row r="1207" ht="15.2" customHeight="1"/>
    <row r="1208" ht="15.2" customHeight="1"/>
    <row r="1209" ht="15.2" customHeight="1"/>
    <row r="1210" ht="15.2" customHeight="1"/>
    <row r="1211" ht="15.2" customHeight="1"/>
    <row r="1212" ht="15.2" customHeight="1"/>
    <row r="1213" ht="15.2" customHeight="1"/>
    <row r="1214" ht="15.2" customHeight="1"/>
    <row r="1215" ht="15.2" customHeight="1"/>
    <row r="1216" ht="15.2" customHeight="1"/>
    <row r="1217" ht="15.2" customHeight="1"/>
    <row r="1218" ht="15.2" customHeight="1"/>
    <row r="1219" ht="15.2" customHeight="1"/>
    <row r="1220" ht="15.2" customHeight="1"/>
    <row r="1221" ht="15.2" customHeight="1"/>
    <row r="1222" ht="15.2" customHeight="1"/>
    <row r="1223" ht="15.2" customHeight="1"/>
    <row r="1224" ht="15.2" customHeight="1"/>
    <row r="1225" ht="15.2" customHeight="1"/>
    <row r="1226" ht="15.2" customHeight="1"/>
    <row r="1227" ht="15.2" customHeight="1"/>
    <row r="1228" ht="15.2" customHeight="1"/>
    <row r="1229" ht="15.2" customHeight="1"/>
    <row r="1230" ht="15.2" customHeight="1"/>
    <row r="1231" ht="15.2" customHeight="1"/>
    <row r="1232" ht="15.2" customHeight="1"/>
    <row r="1233" ht="15.2" customHeight="1"/>
    <row r="1234" ht="15.2" customHeight="1"/>
    <row r="1235" ht="15.2" customHeight="1"/>
    <row r="1236" ht="15.2" customHeight="1"/>
    <row r="1237" ht="15.2" customHeight="1"/>
    <row r="1238" ht="15.2" customHeight="1"/>
    <row r="1239" ht="15.2" customHeight="1"/>
    <row r="1240" ht="15.2" customHeight="1"/>
    <row r="1241" ht="15.2" customHeight="1"/>
    <row r="1242" ht="15.2" customHeight="1"/>
    <row r="1243" ht="15.2" customHeight="1"/>
    <row r="1244" ht="15.2" customHeight="1"/>
    <row r="1245" ht="15.2" customHeight="1"/>
    <row r="1246" ht="15.2" customHeight="1"/>
    <row r="1247" ht="15.2" customHeight="1"/>
    <row r="1248" ht="15.2" customHeight="1"/>
    <row r="1249" ht="15.2" customHeight="1"/>
    <row r="1250" ht="15.2" customHeight="1"/>
    <row r="1251" ht="15.2" customHeight="1"/>
    <row r="1252" ht="15.2" customHeight="1"/>
    <row r="1253" ht="15.2" customHeight="1"/>
    <row r="1254" ht="15.2" customHeight="1"/>
    <row r="1255" ht="15.2" customHeight="1"/>
    <row r="1256" ht="15.2" customHeight="1"/>
    <row r="1257" ht="15.2" customHeight="1"/>
    <row r="1258" ht="15.2" customHeight="1"/>
    <row r="1259" ht="15.2" customHeight="1"/>
    <row r="1260" ht="15.2" customHeight="1"/>
    <row r="1261" ht="15.2" customHeight="1"/>
    <row r="1262" ht="15.2" customHeight="1"/>
    <row r="1263" ht="15.2" customHeight="1"/>
    <row r="1264" ht="15.2" customHeight="1"/>
    <row r="1265" ht="15.2" customHeight="1"/>
    <row r="1266" ht="15.2" customHeight="1"/>
    <row r="1267" ht="15.2" customHeight="1"/>
    <row r="1268" ht="15.2" customHeight="1"/>
    <row r="1269" ht="15.2" customHeight="1"/>
    <row r="1270" ht="15.2" customHeight="1"/>
    <row r="1271" ht="15.2" customHeight="1"/>
    <row r="1272" ht="15.2" customHeight="1"/>
    <row r="1273" ht="15.2" customHeight="1"/>
    <row r="1274" ht="15.2" customHeight="1"/>
    <row r="1275" ht="15.2" customHeight="1"/>
    <row r="1276" ht="15.2" customHeight="1"/>
    <row r="1277" ht="15.2" customHeight="1"/>
    <row r="1278" ht="15.2" customHeight="1"/>
    <row r="1279" ht="15.2" customHeight="1"/>
    <row r="1280" ht="15.2" customHeight="1"/>
    <row r="1281" ht="15.2" customHeight="1"/>
    <row r="1282" ht="15.2" customHeight="1"/>
    <row r="1283" ht="15.2" customHeight="1"/>
    <row r="1284" ht="15.2" customHeight="1"/>
    <row r="1285" ht="15.2" customHeight="1"/>
    <row r="1286" ht="15.2" customHeight="1"/>
    <row r="1287" ht="15.2" customHeight="1"/>
    <row r="1288" ht="15.2" customHeight="1"/>
    <row r="1289" ht="15.2" customHeight="1"/>
    <row r="1290" ht="15.2" customHeight="1"/>
    <row r="1291" ht="15.2" customHeight="1"/>
    <row r="1292" ht="15.2" customHeight="1"/>
    <row r="1293" ht="15.2" customHeight="1"/>
    <row r="1294" ht="15.2" customHeight="1"/>
    <row r="1295" ht="15.2" customHeight="1"/>
    <row r="1296" ht="15.2" customHeight="1"/>
    <row r="1297" ht="15.2" customHeight="1"/>
    <row r="1298" ht="15.2" customHeight="1"/>
    <row r="1299" ht="15.2" customHeight="1"/>
    <row r="1300" ht="15.2" customHeight="1"/>
    <row r="1301" ht="15.2" customHeight="1"/>
    <row r="1302" ht="15.2" customHeight="1"/>
    <row r="1303" ht="15.2" customHeight="1"/>
    <row r="1304" ht="15.2" customHeight="1"/>
    <row r="1305" ht="15.2" customHeight="1"/>
    <row r="1306" ht="15.2" customHeight="1"/>
    <row r="1307" ht="15.2" customHeight="1"/>
    <row r="1308" ht="15.2" customHeight="1"/>
    <row r="1309" ht="15.2" customHeight="1"/>
    <row r="1310" ht="15.2" customHeight="1"/>
    <row r="1311" ht="15.2" customHeight="1"/>
    <row r="1312" ht="15.2" customHeight="1"/>
    <row r="1313" ht="15.2" customHeight="1"/>
    <row r="1314" ht="15.2" customHeight="1"/>
    <row r="1315" ht="15.2" customHeight="1"/>
    <row r="1316" ht="15.2" customHeight="1"/>
    <row r="1317" ht="15.2" customHeight="1"/>
    <row r="1318" ht="15.2" customHeight="1"/>
    <row r="1319" ht="15.2" customHeight="1"/>
    <row r="1320" ht="15.2" customHeight="1"/>
    <row r="1321" ht="15.2" customHeight="1"/>
    <row r="1322" ht="15.2" customHeight="1"/>
    <row r="1323" ht="15.2" customHeight="1"/>
    <row r="1324" ht="15.2" customHeight="1"/>
    <row r="1325" ht="15.2" customHeight="1"/>
    <row r="1326" ht="15.2" customHeight="1"/>
    <row r="1327" ht="15.2" customHeight="1"/>
    <row r="1328" ht="15.2" customHeight="1"/>
    <row r="1329" ht="15.2" customHeight="1"/>
    <row r="1330" ht="15.2" customHeight="1"/>
    <row r="1331" ht="15.2" customHeight="1"/>
    <row r="1332" ht="15.2" customHeight="1"/>
    <row r="1333" ht="15.2" customHeight="1"/>
    <row r="1334" ht="15.2" customHeight="1"/>
    <row r="1335" ht="15.2" customHeight="1"/>
    <row r="1336" ht="15.2" customHeight="1"/>
    <row r="1337" ht="15.2" customHeight="1"/>
    <row r="1338" ht="15.2" customHeight="1"/>
    <row r="1339" ht="15.2" customHeight="1"/>
    <row r="1340" ht="15.2" customHeight="1"/>
    <row r="1341" ht="15.2" customHeight="1"/>
    <row r="1342" ht="15.2" customHeight="1"/>
    <row r="1343" ht="15.2" customHeight="1"/>
    <row r="1344" ht="15.2" customHeight="1"/>
    <row r="1345" ht="15.2" customHeight="1"/>
    <row r="1346" ht="15.2" customHeight="1"/>
    <row r="1347" ht="15.2" customHeight="1"/>
    <row r="1348" ht="15.2" customHeight="1"/>
    <row r="1349" ht="15.2" customHeight="1"/>
    <row r="1350" ht="15.2" customHeight="1"/>
    <row r="1351" ht="15.2" customHeight="1"/>
    <row r="1352" ht="15.2" customHeight="1"/>
    <row r="1353" ht="15.2" customHeight="1"/>
    <row r="1354" ht="15.2" customHeight="1"/>
    <row r="1355" ht="15.2" customHeight="1"/>
    <row r="1356" ht="15.2" customHeight="1"/>
    <row r="1357" ht="15.2" customHeight="1"/>
    <row r="1358" ht="15.2" customHeight="1"/>
    <row r="1359" ht="15.2" customHeight="1"/>
    <row r="1360" ht="15.2" customHeight="1"/>
    <row r="1361" ht="15.2" customHeight="1"/>
    <row r="1362" ht="15.2" customHeight="1"/>
    <row r="1363" ht="15.2" customHeight="1"/>
    <row r="1364" ht="15.2" customHeight="1"/>
    <row r="1365" ht="15.2" customHeight="1"/>
    <row r="1366" ht="15.2" customHeight="1"/>
    <row r="1367" ht="15.2" customHeight="1"/>
    <row r="1368" ht="15.2" customHeight="1"/>
    <row r="1369" ht="15.2" customHeight="1"/>
    <row r="1370" ht="15.2" customHeight="1"/>
    <row r="1371" ht="15.2" customHeight="1"/>
    <row r="1372" ht="15.2" customHeight="1"/>
    <row r="1373" ht="15.2" customHeight="1"/>
    <row r="1374" ht="15.2" customHeight="1"/>
    <row r="1375" ht="15.2" customHeight="1"/>
    <row r="1376" ht="15.2" customHeight="1"/>
    <row r="1377" ht="15.2" customHeight="1"/>
    <row r="1378" ht="15.2" customHeight="1"/>
    <row r="1379" ht="15.2" customHeight="1"/>
    <row r="1380" ht="15.2" customHeight="1"/>
    <row r="1381" ht="15.2" customHeight="1"/>
    <row r="1382" ht="15.2" customHeight="1"/>
    <row r="1383" ht="15.2" customHeight="1"/>
    <row r="1384" ht="15.2" customHeight="1"/>
    <row r="1385" ht="15.2" customHeight="1"/>
    <row r="1386" ht="15.2" customHeight="1"/>
    <row r="1387" ht="15.2" customHeight="1"/>
    <row r="1388" ht="15.2" customHeight="1"/>
    <row r="1389" ht="15.2" customHeight="1"/>
    <row r="1390" ht="15.2" customHeight="1"/>
    <row r="1391" ht="15.2" customHeight="1"/>
    <row r="1392" ht="15.2" customHeight="1"/>
    <row r="1393" ht="15.2" customHeight="1"/>
    <row r="1394" ht="15.2" customHeight="1"/>
    <row r="1395" ht="15.2" customHeight="1"/>
    <row r="1396" ht="15.2" customHeight="1"/>
    <row r="1397" ht="15.2" customHeight="1"/>
    <row r="1398" ht="15.2" customHeight="1"/>
    <row r="1399" ht="15.2" customHeight="1"/>
    <row r="1400" ht="15.2" customHeight="1"/>
    <row r="1401" ht="15.2" customHeight="1"/>
    <row r="1402" ht="15.2" customHeight="1"/>
    <row r="1403" ht="15.2" customHeight="1"/>
    <row r="1404" ht="15.2" customHeight="1"/>
    <row r="1405" ht="15.2" customHeight="1"/>
    <row r="1406" ht="15.2" customHeight="1"/>
    <row r="1407" ht="15.2" customHeight="1"/>
    <row r="1408" ht="15.2" customHeight="1"/>
    <row r="1409" ht="15.2" customHeight="1"/>
    <row r="1410" ht="15.2" customHeight="1"/>
    <row r="1411" ht="15.2" customHeight="1"/>
    <row r="1412" ht="15.2" customHeight="1"/>
    <row r="1413" ht="15.2" customHeight="1"/>
    <row r="1414" ht="15.2" customHeight="1"/>
    <row r="1415" ht="15.2" customHeight="1"/>
    <row r="1416" ht="15.2" customHeight="1"/>
    <row r="1417" ht="15.2" customHeight="1"/>
    <row r="1418" ht="15.2" customHeight="1"/>
    <row r="1419" ht="15.2" customHeight="1"/>
    <row r="1420" ht="15.2" customHeight="1"/>
    <row r="1421" ht="15.2" customHeight="1"/>
    <row r="1422" ht="15.2" customHeight="1"/>
    <row r="1423" ht="15.2" customHeight="1"/>
    <row r="1424" ht="15.2" customHeight="1"/>
    <row r="1425" ht="15.2" customHeight="1"/>
    <row r="1426" ht="15.2" customHeight="1"/>
    <row r="1427" ht="15.2" customHeight="1"/>
    <row r="1428" ht="15.2" customHeight="1"/>
    <row r="1429" ht="15.2" customHeight="1"/>
    <row r="1430" ht="15.2" customHeight="1"/>
    <row r="1431" ht="15.2" customHeight="1"/>
    <row r="1432" ht="15.2" customHeight="1"/>
    <row r="1433" ht="15.2" customHeight="1"/>
    <row r="1434" ht="15.2" customHeight="1"/>
    <row r="1435" ht="15.2" customHeight="1"/>
    <row r="1436" ht="15.2" customHeight="1"/>
    <row r="1437" ht="15.2" customHeight="1"/>
    <row r="1438" ht="15.2" customHeight="1"/>
    <row r="1439" ht="15.2" customHeight="1"/>
    <row r="1440" ht="15.2" customHeight="1"/>
    <row r="1441" ht="15.2" customHeight="1"/>
    <row r="1442" ht="15.2" customHeight="1"/>
    <row r="1443" ht="15.2" customHeight="1"/>
    <row r="1444" ht="15.2" customHeight="1"/>
    <row r="1445" ht="15.2" customHeight="1"/>
    <row r="1446" ht="15.2" customHeight="1"/>
    <row r="1447" ht="15.2" customHeight="1"/>
    <row r="1448" ht="15.2" customHeight="1"/>
    <row r="1449" ht="15.2" customHeight="1"/>
    <row r="1450" ht="15.2" customHeight="1"/>
    <row r="1451" ht="15.2" customHeight="1"/>
    <row r="1452" ht="15.2" customHeight="1"/>
    <row r="1453" ht="15.2" customHeight="1"/>
    <row r="1454" ht="15.2" customHeight="1"/>
    <row r="1455" ht="15.2" customHeight="1"/>
    <row r="1456" ht="15.2" customHeight="1"/>
    <row r="1457" ht="15.2" customHeight="1"/>
    <row r="1458" ht="15.2" customHeight="1"/>
    <row r="1459" ht="15.2" customHeight="1"/>
    <row r="1460" ht="15.2" customHeight="1"/>
    <row r="1461" ht="15.2" customHeight="1"/>
    <row r="1462" ht="15.2" customHeight="1"/>
    <row r="1463" ht="15.2" customHeight="1"/>
    <row r="1464" ht="15.2" customHeight="1"/>
    <row r="1465" ht="15.2" customHeight="1"/>
    <row r="1466" ht="15.2" customHeight="1"/>
    <row r="1467" ht="15.2" customHeight="1"/>
    <row r="1468" ht="15.2" customHeight="1"/>
    <row r="1469" ht="15.2" customHeight="1"/>
    <row r="1470" ht="15.2" customHeight="1"/>
    <row r="1471" ht="15.2" customHeight="1"/>
    <row r="1472" ht="15.2" customHeight="1"/>
    <row r="1473" ht="15.2" customHeight="1"/>
    <row r="1474" ht="15.2" customHeight="1"/>
    <row r="1475" ht="15.2" customHeight="1"/>
    <row r="1476" ht="15.2" customHeight="1"/>
    <row r="1477" ht="15.2" customHeight="1"/>
    <row r="1478" ht="15.2" customHeight="1"/>
    <row r="1479" ht="15.2" customHeight="1"/>
    <row r="1480" ht="15.2" customHeight="1"/>
    <row r="1481" ht="15.2" customHeight="1"/>
    <row r="1482" ht="15.2" customHeight="1"/>
    <row r="1483" ht="15.2" customHeight="1"/>
    <row r="1484" ht="15.2" customHeight="1"/>
    <row r="1485" ht="15.2" customHeight="1"/>
    <row r="1486" ht="15.2" customHeight="1"/>
    <row r="1487" ht="15.2" customHeight="1"/>
    <row r="1488" ht="15.2" customHeight="1"/>
    <row r="1489" ht="15.2" customHeight="1"/>
    <row r="1490" ht="15.2" customHeight="1"/>
    <row r="1491" ht="15.2" customHeight="1"/>
    <row r="1492" ht="15.2" customHeight="1"/>
    <row r="1493" ht="15.2" customHeight="1"/>
    <row r="1494" ht="15.2" customHeight="1"/>
    <row r="1495" ht="15.2" customHeight="1"/>
    <row r="1496" ht="15.2" customHeight="1"/>
    <row r="1497" ht="15.2" customHeight="1"/>
    <row r="1498" ht="15.2" customHeight="1"/>
    <row r="1499" ht="15.2" customHeight="1"/>
    <row r="1500" ht="15.2" customHeight="1"/>
    <row r="1501" ht="15.2" customHeight="1"/>
    <row r="1502" ht="15.2" customHeight="1"/>
    <row r="1503" ht="15.2" customHeight="1"/>
    <row r="1504" ht="15.2" customHeight="1"/>
    <row r="1505" ht="15.2" customHeight="1"/>
    <row r="1506" ht="15.2" customHeight="1"/>
    <row r="1507" ht="15.2" customHeight="1"/>
    <row r="1508" ht="15.2" customHeight="1"/>
    <row r="1509" ht="15.2" customHeight="1"/>
    <row r="1510" ht="15.2" customHeight="1"/>
    <row r="1511" ht="15.2" customHeight="1"/>
    <row r="1512" ht="15.2" customHeight="1"/>
    <row r="1513" ht="15.2" customHeight="1"/>
    <row r="1514" ht="15.2" customHeight="1"/>
    <row r="1515" ht="15.2" customHeight="1"/>
    <row r="1516" ht="15.2" customHeight="1"/>
    <row r="1517" ht="15.2" customHeight="1"/>
    <row r="1518" ht="15.2" customHeight="1"/>
    <row r="1519" ht="15.2" customHeight="1"/>
    <row r="1520" ht="15.2" customHeight="1"/>
    <row r="1521" ht="15.2" customHeight="1"/>
    <row r="1522" ht="15.2" customHeight="1"/>
    <row r="1523" ht="15.2" customHeight="1"/>
    <row r="1524" ht="15.2" customHeight="1"/>
    <row r="1525" ht="15.2" customHeight="1"/>
    <row r="1526" ht="15.2" customHeight="1"/>
    <row r="1527" ht="15.2" customHeight="1"/>
    <row r="1528" ht="15.2" customHeight="1"/>
    <row r="1529" ht="15.2" customHeight="1"/>
    <row r="1530" ht="15.2" customHeight="1"/>
    <row r="1531" ht="15.2" customHeight="1"/>
    <row r="1532" ht="15.2" customHeight="1"/>
    <row r="1533" ht="15.2" customHeight="1"/>
    <row r="1534" ht="15.2" customHeight="1"/>
    <row r="1535" ht="15.2" customHeight="1"/>
    <row r="1536" ht="15.2" customHeight="1"/>
    <row r="1537" ht="15.2" customHeight="1"/>
    <row r="1538" ht="15.2" customHeight="1"/>
    <row r="1539" ht="15.2" customHeight="1"/>
    <row r="1540" ht="15.2" customHeight="1"/>
    <row r="1541" ht="15.2" customHeight="1"/>
    <row r="1542" ht="15.2" customHeight="1"/>
    <row r="1543" ht="15.2" customHeight="1"/>
    <row r="1544" ht="15.2" customHeight="1"/>
    <row r="1545" ht="15.2" customHeight="1"/>
    <row r="1546" ht="15.2" customHeight="1"/>
    <row r="1547" ht="15.2" customHeight="1"/>
    <row r="1548" ht="15.2" customHeight="1"/>
    <row r="1549" ht="15.2" customHeight="1"/>
    <row r="1550" ht="15.2" customHeight="1"/>
    <row r="1551" ht="15.2" customHeight="1"/>
    <row r="1552" ht="15.2" customHeight="1"/>
    <row r="1553" ht="15.2" customHeight="1"/>
    <row r="1554" ht="15.2" customHeight="1"/>
    <row r="1555" ht="15.2" customHeight="1"/>
    <row r="1556" ht="15.2" customHeight="1"/>
    <row r="1557" ht="15.2" customHeight="1"/>
    <row r="1558" ht="15.2" customHeight="1"/>
    <row r="1559" ht="15.2" customHeight="1"/>
    <row r="1560" ht="15.2" customHeight="1"/>
    <row r="1561" ht="15.2" customHeight="1"/>
    <row r="1562" ht="15.2" customHeight="1"/>
    <row r="1563" ht="15.2" customHeight="1"/>
    <row r="1564" ht="15.2" customHeight="1"/>
    <row r="1565" ht="15.2" customHeight="1"/>
    <row r="1566" ht="15.2" customHeight="1"/>
    <row r="1567" ht="15.2" customHeight="1"/>
    <row r="1568" ht="15.2" customHeight="1"/>
    <row r="1569" ht="15.2" customHeight="1"/>
    <row r="1570" ht="15.2" customHeight="1"/>
    <row r="1571" ht="15.2" customHeight="1"/>
    <row r="1572" ht="15.2" customHeight="1"/>
    <row r="1573" ht="15.2" customHeight="1"/>
    <row r="1574" ht="15.2" customHeight="1"/>
    <row r="1575" ht="15.2" customHeight="1"/>
    <row r="1576" ht="15.2" customHeight="1"/>
    <row r="1577" ht="15.2" customHeight="1"/>
    <row r="1578" ht="15.2" customHeight="1"/>
    <row r="1579" ht="15.2" customHeight="1"/>
    <row r="1580" ht="15.2" customHeight="1"/>
    <row r="1581" ht="15.2" customHeight="1"/>
    <row r="1582" ht="15.2" customHeight="1"/>
    <row r="1583" ht="15.2" customHeight="1"/>
    <row r="1584" ht="15.2" customHeight="1"/>
    <row r="1585" ht="15.2" customHeight="1"/>
    <row r="1586" ht="15.2" customHeight="1"/>
    <row r="1587" ht="15.2" customHeight="1"/>
    <row r="1588" ht="15.2" customHeight="1"/>
    <row r="1589" ht="15.2" customHeight="1"/>
    <row r="1590" ht="15.2" customHeight="1"/>
    <row r="1591" ht="15.2" customHeight="1"/>
    <row r="1592" ht="15.2" customHeight="1"/>
    <row r="1593" ht="15.2" customHeight="1"/>
    <row r="1594" ht="15.2" customHeight="1"/>
    <row r="1595" ht="15.2" customHeight="1"/>
    <row r="1596" ht="15.2" customHeight="1"/>
    <row r="1597" ht="15.2" customHeight="1"/>
    <row r="1598" ht="15.2" customHeight="1"/>
    <row r="1599" ht="15.2" customHeight="1"/>
    <row r="1600" ht="15.2" customHeight="1"/>
    <row r="1601" ht="15.2" customHeight="1"/>
    <row r="1602" ht="15.2" customHeight="1"/>
    <row r="1603" ht="15.2" customHeight="1"/>
    <row r="1604" ht="15.2" customHeight="1"/>
    <row r="1605" ht="15.2" customHeight="1"/>
    <row r="1606" ht="15.2" customHeight="1"/>
    <row r="1607" ht="15.2" customHeight="1"/>
    <row r="1608" ht="15.2" customHeight="1"/>
    <row r="1609" ht="15.2" customHeight="1"/>
    <row r="1610" ht="15.2" customHeight="1"/>
    <row r="1611" ht="15.2" customHeight="1"/>
    <row r="1612" ht="15.2" customHeight="1"/>
    <row r="1613" ht="15.2" customHeight="1"/>
    <row r="1614" ht="15.2" customHeight="1"/>
    <row r="1615" ht="15.2" customHeight="1"/>
    <row r="1616" ht="15.2" customHeight="1"/>
    <row r="1617" ht="15.2" customHeight="1"/>
    <row r="1618" ht="15.2" customHeight="1"/>
    <row r="1619" ht="15.2" customHeight="1"/>
    <row r="1620" ht="15.2" customHeight="1"/>
    <row r="1621" ht="15.2" customHeight="1"/>
    <row r="1622" ht="15.2" customHeight="1"/>
    <row r="1623" ht="15.2" customHeight="1"/>
    <row r="1624" ht="15.2" customHeight="1"/>
    <row r="1625" ht="15.2" customHeight="1"/>
    <row r="1626" ht="15.2" customHeight="1"/>
    <row r="1627" ht="15.2" customHeight="1"/>
    <row r="1628" ht="15.2" customHeight="1"/>
    <row r="1629" ht="15.2" customHeight="1"/>
    <row r="1630" ht="15.2" customHeight="1"/>
    <row r="1631" ht="15.2" customHeight="1"/>
    <row r="1632" ht="15.2" customHeight="1"/>
    <row r="1633" ht="15.2" customHeight="1"/>
    <row r="1634" ht="15.2" customHeight="1"/>
    <row r="1635" ht="15.2" customHeight="1"/>
    <row r="1636" ht="15.2" customHeight="1"/>
    <row r="1637" ht="15.2" customHeight="1"/>
    <row r="1638" ht="15.2" customHeight="1"/>
    <row r="1639" ht="15.2" customHeight="1"/>
    <row r="1640" ht="15.2" customHeight="1"/>
    <row r="1641" ht="15.2" customHeight="1"/>
    <row r="1642" ht="15.2" customHeight="1"/>
    <row r="1643" ht="15.2" customHeight="1"/>
    <row r="1644" ht="15.2" customHeight="1"/>
    <row r="1645" ht="15.2" customHeight="1"/>
    <row r="1646" ht="15.2" customHeight="1"/>
    <row r="1647" ht="15.2" customHeight="1"/>
    <row r="1648" ht="15.2" customHeight="1"/>
    <row r="1649" ht="15.2" customHeight="1"/>
    <row r="1650" ht="15.2" customHeight="1"/>
    <row r="1651" ht="15.2" customHeight="1"/>
    <row r="1652" ht="15.2" customHeight="1"/>
    <row r="1653" ht="15.2" customHeight="1"/>
    <row r="1654" ht="15.2" customHeight="1"/>
    <row r="1655" ht="15.2" customHeight="1"/>
    <row r="1656" ht="15.2" customHeight="1"/>
    <row r="1657" ht="15.2" customHeight="1"/>
    <row r="1658" ht="15.2" customHeight="1"/>
    <row r="1659" ht="15.2" customHeight="1"/>
    <row r="1660" ht="15.2" customHeight="1"/>
    <row r="1661" ht="15.2" customHeight="1"/>
    <row r="1662" ht="15.2" customHeight="1"/>
    <row r="1663" ht="15.2" customHeight="1"/>
    <row r="1664" ht="15.2" customHeight="1"/>
    <row r="1665" ht="15.2" customHeight="1"/>
    <row r="1666" ht="15.2" customHeight="1"/>
    <row r="1667" ht="15.2" customHeight="1"/>
    <row r="1668" ht="15.2" customHeight="1"/>
    <row r="1669" ht="15.2" customHeight="1"/>
    <row r="1670" ht="15.2" customHeight="1"/>
    <row r="1671" ht="15.2" customHeight="1"/>
    <row r="1672" ht="15.2" customHeight="1"/>
    <row r="1673" ht="15.2" customHeight="1"/>
    <row r="1674" ht="15.2" customHeight="1"/>
    <row r="1675" ht="15.2" customHeight="1"/>
    <row r="1676" ht="15.2" customHeight="1"/>
    <row r="1677" ht="15.2" customHeight="1"/>
    <row r="1678" ht="15.2" customHeight="1"/>
    <row r="1679" ht="15.2" customHeight="1"/>
    <row r="1680" ht="15.2" customHeight="1"/>
    <row r="1681" ht="15.2" customHeight="1"/>
    <row r="1682" ht="15.2" customHeight="1"/>
    <row r="1683" ht="15.2" customHeight="1"/>
    <row r="1684" ht="15.2" customHeight="1"/>
    <row r="1685" ht="15.2" customHeight="1"/>
    <row r="1686" ht="15.2" customHeight="1"/>
    <row r="1687" ht="15.2" customHeight="1"/>
    <row r="1688" ht="15.2" customHeight="1"/>
    <row r="1689" ht="15.2" customHeight="1"/>
    <row r="1690" ht="15.2" customHeight="1"/>
    <row r="1691" ht="15.2" customHeight="1"/>
    <row r="1692" ht="15.2" customHeight="1"/>
    <row r="1693" ht="15.2" customHeight="1"/>
    <row r="1694" ht="15.2" customHeight="1"/>
    <row r="1695" ht="15.2" customHeight="1"/>
    <row r="1696" ht="15.2" customHeight="1"/>
    <row r="1697" ht="15.2" customHeight="1"/>
    <row r="1698" ht="15.2" customHeight="1"/>
    <row r="1699" ht="15.2" customHeight="1"/>
    <row r="1700" ht="15.2" customHeight="1"/>
    <row r="1701" ht="15.2" customHeight="1"/>
    <row r="1702" ht="15.2" customHeight="1"/>
    <row r="1703" ht="15.2" customHeight="1"/>
    <row r="1704" ht="15.2" customHeight="1"/>
    <row r="1705" ht="15.2" customHeight="1"/>
    <row r="1706" ht="15.2" customHeight="1"/>
    <row r="1707" ht="15.2" customHeight="1"/>
    <row r="1708" ht="15.2" customHeight="1"/>
    <row r="1709" ht="15.2" customHeight="1"/>
    <row r="1710" ht="15.2" customHeight="1"/>
    <row r="1711" ht="15.2" customHeight="1"/>
    <row r="1712" ht="15.2" customHeight="1"/>
    <row r="1713" ht="15.2" customHeight="1"/>
    <row r="1714" ht="15.2" customHeight="1"/>
    <row r="1715" ht="15.2" customHeight="1"/>
    <row r="1716" ht="15.2" customHeight="1"/>
    <row r="1717" ht="15.2" customHeight="1"/>
    <row r="1718" ht="15.2" customHeight="1"/>
    <row r="1719" ht="15.2" customHeight="1"/>
    <row r="1720" ht="15.2" customHeight="1"/>
    <row r="1721" ht="15.2" customHeight="1"/>
    <row r="1722" ht="15.2" customHeight="1"/>
    <row r="1723" ht="15.2" customHeight="1"/>
    <row r="1724" ht="15.2" customHeight="1"/>
    <row r="1725" ht="15.2" customHeight="1"/>
    <row r="1726" ht="15.2" customHeight="1"/>
    <row r="1727" ht="15.2" customHeight="1"/>
    <row r="1728" ht="15.2" customHeight="1"/>
    <row r="1729" ht="15.2" customHeight="1"/>
    <row r="1730" ht="15.2" customHeight="1"/>
    <row r="1731" ht="15.2" customHeight="1"/>
    <row r="1732" ht="15.2" customHeight="1"/>
    <row r="1733" ht="15.2" customHeight="1"/>
    <row r="1734" ht="15.2" customHeight="1"/>
    <row r="1735" ht="15.2" customHeight="1"/>
    <row r="1736" ht="15.2" customHeight="1"/>
    <row r="1737" ht="15.2" customHeight="1"/>
    <row r="1738" ht="15.2" customHeight="1"/>
    <row r="1739" ht="15.2" customHeight="1"/>
    <row r="1740" ht="15.2" customHeight="1"/>
    <row r="1741" ht="15.2" customHeight="1"/>
    <row r="1742" ht="15.2" customHeight="1"/>
    <row r="1743" ht="15.2" customHeight="1"/>
    <row r="1744" ht="15.2" customHeight="1"/>
    <row r="1745" ht="15.2" customHeight="1"/>
    <row r="1746" ht="15.2" customHeight="1"/>
    <row r="1747" ht="15.2" customHeight="1"/>
    <row r="1748" ht="15.2" customHeight="1"/>
    <row r="1749" ht="15.2" customHeight="1"/>
    <row r="1750" ht="15.2" customHeight="1"/>
    <row r="1751" ht="15.2" customHeight="1"/>
    <row r="1752" ht="15.2" customHeight="1"/>
    <row r="1753" ht="15.2" customHeight="1"/>
    <row r="1754" ht="15.2" customHeight="1"/>
    <row r="1755" ht="15.2" customHeight="1"/>
    <row r="1756" ht="15.2" customHeight="1"/>
    <row r="1757" ht="15.2" customHeight="1"/>
    <row r="1758" ht="15.2" customHeight="1"/>
    <row r="1759" ht="15.2" customHeight="1"/>
    <row r="1760" ht="15.2" customHeight="1"/>
    <row r="1761" ht="15.2" customHeight="1"/>
    <row r="1762" ht="15.2" customHeight="1"/>
    <row r="1763" ht="15.2" customHeight="1"/>
    <row r="1764" ht="15.2" customHeight="1"/>
    <row r="1765" ht="15.2" customHeight="1"/>
    <row r="1766" ht="15.2" customHeight="1"/>
    <row r="1767" ht="15.2" customHeight="1"/>
    <row r="1768" ht="15.2" customHeight="1"/>
    <row r="1769" ht="15.2" customHeight="1"/>
    <row r="1770" ht="15.2" customHeight="1"/>
    <row r="1771" ht="15.2" customHeight="1"/>
    <row r="1772" ht="15.2" customHeight="1"/>
    <row r="1773" ht="15.2" customHeight="1"/>
    <row r="1774" ht="15.2" customHeight="1"/>
    <row r="1775" ht="15.2" customHeight="1"/>
    <row r="1776" ht="15.2" customHeight="1"/>
    <row r="1777" ht="15.2" customHeight="1"/>
    <row r="1778" ht="15.2" customHeight="1"/>
    <row r="1779" ht="15.2" customHeight="1"/>
    <row r="1780" ht="15.2" customHeight="1"/>
    <row r="1781" ht="15.2" customHeight="1"/>
    <row r="1782" ht="15.2" customHeight="1"/>
    <row r="1783" ht="15.2" customHeight="1"/>
    <row r="1784" ht="15.2" customHeight="1"/>
    <row r="1785" ht="15.2" customHeight="1"/>
    <row r="1786" ht="15.2" customHeight="1"/>
    <row r="1787" ht="15.2" customHeight="1"/>
    <row r="1788" ht="15.2" customHeight="1"/>
    <row r="1789" ht="15.2" customHeight="1"/>
    <row r="1790" ht="15.2" customHeight="1"/>
    <row r="1791" ht="15.2" customHeight="1"/>
    <row r="1792" ht="15.2" customHeight="1"/>
    <row r="1793" ht="15.2" customHeight="1"/>
    <row r="1794" ht="15.2" customHeight="1"/>
    <row r="1795" ht="15.2" customHeight="1"/>
    <row r="1796" ht="15.2" customHeight="1"/>
    <row r="1797" ht="15.2" customHeight="1"/>
    <row r="1798" ht="15.2" customHeight="1"/>
    <row r="1799" ht="15.2" customHeight="1"/>
    <row r="1800" ht="15.2" customHeight="1"/>
    <row r="1801" ht="15.2" customHeight="1"/>
    <row r="1802" ht="15.2" customHeight="1"/>
    <row r="1803" ht="15.2" customHeight="1"/>
    <row r="1804" ht="15.2" customHeight="1"/>
    <row r="1805" ht="15.2" customHeight="1"/>
    <row r="1806" ht="15.2" customHeight="1"/>
    <row r="1807" ht="15.2" customHeight="1"/>
    <row r="1808" ht="15.2" customHeight="1"/>
    <row r="1809" ht="15.2" customHeight="1"/>
    <row r="1810" ht="15.2" customHeight="1"/>
    <row r="1811" ht="15.2" customHeight="1"/>
    <row r="1812" ht="15.2" customHeight="1"/>
    <row r="1813" ht="15.2" customHeight="1"/>
    <row r="1814" ht="15.2" customHeight="1"/>
    <row r="1815" ht="15.2" customHeight="1"/>
    <row r="1816" ht="15.2" customHeight="1"/>
    <row r="1817" ht="15.2" customHeight="1"/>
    <row r="1818" ht="15.2" customHeight="1"/>
    <row r="1819" ht="15.2" customHeight="1"/>
    <row r="1820" ht="15.2" customHeight="1"/>
    <row r="1821" ht="15.2" customHeight="1"/>
    <row r="1822" ht="15.2" customHeight="1"/>
    <row r="1823" ht="15.2" customHeight="1"/>
    <row r="1824" ht="15.2" customHeight="1"/>
    <row r="1825" ht="15.2" customHeight="1"/>
    <row r="1826" ht="15.2" customHeight="1"/>
    <row r="1827" ht="15.2" customHeight="1"/>
    <row r="1828" ht="15.2" customHeight="1"/>
    <row r="1829" ht="15.2" customHeight="1"/>
    <row r="1830" ht="15.2" customHeight="1"/>
    <row r="1831" ht="15.2" customHeight="1"/>
    <row r="1832" ht="15.2" customHeight="1"/>
    <row r="1833" ht="15.2" customHeight="1"/>
    <row r="1834" ht="15.2" customHeight="1"/>
    <row r="1835" ht="15.2" customHeight="1"/>
    <row r="1836" ht="15.2" customHeight="1"/>
    <row r="1837" ht="15.2" customHeight="1"/>
    <row r="1838" ht="15.2" customHeight="1"/>
    <row r="1839" ht="15.2" customHeight="1"/>
    <row r="1840" ht="15.2" customHeight="1"/>
    <row r="1841" ht="15.2" customHeight="1"/>
    <row r="1842" ht="15.2" customHeight="1"/>
    <row r="1843" ht="15.2" customHeight="1"/>
    <row r="1844" ht="15.2" customHeight="1"/>
    <row r="1845" ht="15.2" customHeight="1"/>
    <row r="1846" ht="15.2" customHeight="1"/>
    <row r="1847" ht="15.2" customHeight="1"/>
    <row r="1848" ht="15.2" customHeight="1"/>
    <row r="1849" ht="15.2" customHeight="1"/>
    <row r="1850" ht="15.2" customHeight="1"/>
    <row r="1851" ht="15.2" customHeight="1"/>
    <row r="1852" ht="15.2" customHeight="1"/>
    <row r="1853" ht="15.2" customHeight="1"/>
    <row r="1854" ht="15.2" customHeight="1"/>
    <row r="1855" ht="15.2" customHeight="1"/>
    <row r="1856" ht="15.2" customHeight="1"/>
    <row r="1857" ht="15.2" customHeight="1"/>
    <row r="1858" ht="15.2" customHeight="1"/>
    <row r="1859" ht="15.2" customHeight="1"/>
    <row r="1860" ht="15.2" customHeight="1"/>
    <row r="1861" ht="15.2" customHeight="1"/>
    <row r="1862" ht="15.2" customHeight="1"/>
    <row r="1863" ht="15.2" customHeight="1"/>
    <row r="1864" ht="15.2" customHeight="1"/>
    <row r="1865" ht="15.2" customHeight="1"/>
    <row r="1866" ht="15.2" customHeight="1"/>
    <row r="1867" ht="15.2" customHeight="1"/>
    <row r="1868" ht="15.2" customHeight="1"/>
    <row r="1869" ht="15.2" customHeight="1"/>
    <row r="1870" ht="15.2" customHeight="1"/>
    <row r="1871" ht="15.2" customHeight="1"/>
    <row r="1872" ht="15.2" customHeight="1"/>
    <row r="1873" ht="15.2" customHeight="1"/>
    <row r="1874" ht="15.2" customHeight="1"/>
    <row r="1875" ht="15.2" customHeight="1"/>
    <row r="1876" ht="15.2" customHeight="1"/>
    <row r="1877" ht="15.2" customHeight="1"/>
    <row r="1878" ht="15.2" customHeight="1"/>
    <row r="1879" ht="15.2" customHeight="1"/>
    <row r="1880" ht="15.2" customHeight="1"/>
    <row r="1881" ht="15.2" customHeight="1"/>
    <row r="1882" ht="15.2" customHeight="1"/>
    <row r="1883" ht="15.2" customHeight="1"/>
    <row r="1884" ht="15.2" customHeight="1"/>
    <row r="1885" ht="15.2" customHeight="1"/>
    <row r="1886" ht="15.2" customHeight="1"/>
    <row r="1887" ht="15.2" customHeight="1"/>
    <row r="1888" ht="15.2" customHeight="1"/>
    <row r="1889" ht="15.2" customHeight="1"/>
    <row r="1890" ht="15.2" customHeight="1"/>
    <row r="1891" ht="15.2" customHeight="1"/>
    <row r="1892" ht="15.2" customHeight="1"/>
    <row r="1893" ht="15.2" customHeight="1"/>
    <row r="1894" ht="15.2" customHeight="1"/>
    <row r="1895" ht="15.2" customHeight="1"/>
    <row r="1896" ht="15.2" customHeight="1"/>
    <row r="1897" ht="15.2" customHeight="1"/>
    <row r="1898" ht="15.2" customHeight="1"/>
    <row r="1899" ht="15.2" customHeight="1"/>
    <row r="1900" ht="15.2" customHeight="1"/>
    <row r="1901" ht="15.2" customHeight="1"/>
    <row r="1902" ht="15.2" customHeight="1"/>
    <row r="1903" ht="15.2" customHeight="1"/>
    <row r="1904" ht="15.2" customHeight="1"/>
    <row r="1905" ht="15.2" customHeight="1"/>
    <row r="1906" ht="15.2" customHeight="1"/>
    <row r="1907" ht="15.2" customHeight="1"/>
    <row r="1908" ht="15.2" customHeight="1"/>
    <row r="1909" ht="15.2" customHeight="1"/>
    <row r="1910" ht="15.2" customHeight="1"/>
    <row r="1911" ht="15.2" customHeight="1"/>
    <row r="1912" ht="15.2" customHeight="1"/>
    <row r="1913" ht="15.2" customHeight="1"/>
    <row r="1914" ht="15.2" customHeight="1"/>
    <row r="1915" ht="15.2" customHeight="1"/>
    <row r="1916" ht="15.2" customHeight="1"/>
    <row r="1917" ht="15.2" customHeight="1"/>
    <row r="1918" ht="15.2" customHeight="1"/>
    <row r="1919" ht="15.2" customHeight="1"/>
    <row r="1920" ht="15.2" customHeight="1"/>
    <row r="1921" ht="15.2" customHeight="1"/>
    <row r="1922" ht="15.2" customHeight="1"/>
    <row r="1923" ht="15.2" customHeight="1"/>
    <row r="1924" ht="15.2" customHeight="1"/>
    <row r="1925" ht="15.2" customHeight="1"/>
    <row r="1926" ht="15.2" customHeight="1"/>
    <row r="1927" ht="15.2" customHeight="1"/>
    <row r="1928" ht="15.2" customHeight="1"/>
    <row r="1929" ht="15.2" customHeight="1"/>
    <row r="1930" ht="15.2" customHeight="1"/>
    <row r="1931" ht="15.2" customHeight="1"/>
    <row r="1932" ht="15.2" customHeight="1"/>
    <row r="1933" ht="15.2" customHeight="1"/>
    <row r="1934" ht="15.2" customHeight="1"/>
    <row r="1935" ht="15.2" customHeight="1"/>
    <row r="1936" ht="15.2" customHeight="1"/>
    <row r="1937" ht="15.2" customHeight="1"/>
    <row r="1938" ht="15.2" customHeight="1"/>
    <row r="1939" ht="15.2" customHeight="1"/>
    <row r="1940" ht="15.2" customHeight="1"/>
    <row r="1941" ht="15.2" customHeight="1"/>
    <row r="1942" ht="15.2" customHeight="1"/>
    <row r="1943" ht="15.2" customHeight="1"/>
    <row r="1944" ht="15.2" customHeight="1"/>
    <row r="1945" ht="15.2" customHeight="1"/>
    <row r="1946" ht="15.2" customHeight="1"/>
    <row r="1947" ht="15.2" customHeight="1"/>
    <row r="1948" ht="15.2" customHeight="1"/>
    <row r="1949" ht="15.2" customHeight="1"/>
    <row r="1950" ht="15.2" customHeight="1"/>
    <row r="1951" ht="15.2" customHeight="1"/>
    <row r="1952" ht="15.2" customHeight="1"/>
    <row r="1953" ht="15.2" customHeight="1"/>
    <row r="1954" ht="15.2" customHeight="1"/>
    <row r="1955" ht="15.2" customHeight="1"/>
    <row r="1956" ht="15.2" customHeight="1"/>
    <row r="1957" ht="15.2" customHeight="1"/>
    <row r="1958" ht="15.2" customHeight="1"/>
    <row r="1959" ht="15.2" customHeight="1"/>
    <row r="1960" ht="15.2" customHeight="1"/>
    <row r="1961" ht="15.2" customHeight="1"/>
    <row r="1962" ht="15.2" customHeight="1"/>
    <row r="1963" ht="15.2" customHeight="1"/>
    <row r="1964" ht="15.2" customHeight="1"/>
    <row r="1965" ht="15.2" customHeight="1"/>
    <row r="1966" ht="15.2" customHeight="1"/>
    <row r="1967" ht="15.2" customHeight="1"/>
    <row r="1968" ht="15.2" customHeight="1"/>
    <row r="1969" ht="15.2" customHeight="1"/>
    <row r="1970" ht="15.2" customHeight="1"/>
    <row r="1971" ht="15.2" customHeight="1"/>
    <row r="1972" ht="15.2" customHeight="1"/>
    <row r="1973" ht="15.2" customHeight="1"/>
    <row r="1974" ht="15.2" customHeight="1"/>
    <row r="1975" ht="15.2" customHeight="1"/>
    <row r="1976" ht="15.2" customHeight="1"/>
    <row r="1977" ht="15.2" customHeight="1"/>
    <row r="1978" ht="15.2" customHeight="1"/>
    <row r="1979" ht="15.2" customHeight="1"/>
    <row r="1980" ht="15.2" customHeight="1"/>
    <row r="1981" ht="15.2" customHeight="1"/>
    <row r="1982" ht="15.2" customHeight="1"/>
    <row r="1983" ht="15.2" customHeight="1"/>
    <row r="1984" ht="15.2" customHeight="1"/>
    <row r="1985" ht="15.2" customHeight="1"/>
    <row r="1986" ht="15.2" customHeight="1"/>
    <row r="1987" ht="15.2" customHeight="1"/>
    <row r="1988" ht="15.2" customHeight="1"/>
    <row r="1989" ht="15.2" customHeight="1"/>
    <row r="1990" ht="15.2" customHeight="1"/>
    <row r="1991" ht="15.2" customHeight="1"/>
    <row r="1992" ht="15.2" customHeight="1"/>
    <row r="1993" ht="15.2" customHeight="1"/>
    <row r="1994" ht="15.2" customHeight="1"/>
    <row r="1995" ht="15.2" customHeight="1"/>
    <row r="1996" ht="15.2" customHeight="1"/>
    <row r="1997" ht="15.2" customHeight="1"/>
    <row r="1998" ht="15.2" customHeight="1"/>
    <row r="1999" ht="15.2" customHeight="1"/>
    <row r="2000" ht="15.2" customHeight="1"/>
    <row r="2001" ht="15.2" customHeight="1"/>
    <row r="2002" ht="15.2" customHeight="1"/>
    <row r="2003" ht="15.2" customHeight="1"/>
    <row r="2004" ht="15.2" customHeight="1"/>
    <row r="2005" ht="15.2" customHeight="1"/>
    <row r="2006" ht="15.2" customHeight="1"/>
    <row r="2007" ht="15.2" customHeight="1"/>
    <row r="2008" ht="15.2" customHeight="1"/>
    <row r="2009" ht="15.2" customHeight="1"/>
    <row r="2010" ht="15.2" customHeight="1"/>
    <row r="2011" ht="15.2" customHeight="1"/>
    <row r="2012" ht="15.2" customHeight="1"/>
    <row r="2013" ht="15.2" customHeight="1"/>
    <row r="2014" ht="15.2" customHeight="1"/>
    <row r="2015" ht="15.2" customHeight="1"/>
    <row r="2016" ht="15.2" customHeight="1"/>
    <row r="2017" ht="15.2" customHeight="1"/>
    <row r="2018" ht="15.2" customHeight="1"/>
    <row r="2019" ht="15.2" customHeight="1"/>
    <row r="2020" ht="15.2" customHeight="1"/>
    <row r="2021" ht="15.2" customHeight="1"/>
    <row r="2022" ht="15.2" customHeight="1"/>
    <row r="2023" ht="15.2" customHeight="1"/>
    <row r="2024" ht="15.2" customHeight="1"/>
    <row r="2025" ht="15.2" customHeight="1"/>
    <row r="2026" ht="15.2" customHeight="1"/>
    <row r="2027" ht="15.2" customHeight="1"/>
    <row r="2028" ht="15.2" customHeight="1"/>
    <row r="2029" ht="15.2" customHeight="1"/>
    <row r="2030" ht="15.2" customHeight="1"/>
    <row r="2031" ht="15.2" customHeight="1"/>
    <row r="2032" ht="15.2" customHeight="1"/>
    <row r="2033" ht="15.2" customHeight="1"/>
    <row r="2034" ht="15.2" customHeight="1"/>
    <row r="2035" ht="15.2" customHeight="1"/>
    <row r="2036" ht="15.2" customHeight="1"/>
    <row r="2037" ht="15.2" customHeight="1"/>
    <row r="2038" ht="15.2" customHeight="1"/>
    <row r="2039" ht="15.2" customHeight="1"/>
    <row r="2040" ht="15.2" customHeight="1"/>
    <row r="2041" ht="15.2" customHeight="1"/>
    <row r="2042" ht="15.2" customHeight="1"/>
    <row r="2043" ht="15.2" customHeight="1"/>
    <row r="2044" ht="15.2" customHeight="1"/>
    <row r="2045" ht="15.2" customHeight="1"/>
    <row r="2046" ht="15.2" customHeight="1"/>
    <row r="2047" ht="15.2" customHeight="1"/>
    <row r="2048" ht="15.2" customHeight="1"/>
    <row r="2049" ht="15.2" customHeight="1"/>
    <row r="2050" ht="15.2" customHeight="1"/>
    <row r="2051" ht="15.2" customHeight="1"/>
    <row r="2052" ht="15.2" customHeight="1"/>
    <row r="2053" ht="15.2" customHeight="1"/>
    <row r="2054" ht="15.2" customHeight="1"/>
    <row r="2055" ht="15.2" customHeight="1"/>
    <row r="2056" ht="15.2" customHeight="1"/>
    <row r="2057" ht="15.2" customHeight="1"/>
    <row r="2058" ht="15.2" customHeight="1"/>
    <row r="2059" ht="15.2" customHeight="1"/>
    <row r="2060" ht="15.2" customHeight="1"/>
    <row r="2061" ht="15.2" customHeight="1"/>
    <row r="2062" ht="15.2" customHeight="1"/>
    <row r="2063" ht="15.2" customHeight="1"/>
    <row r="2064" ht="15.2" customHeight="1"/>
    <row r="2065" ht="15.2" customHeight="1"/>
    <row r="2066" ht="15.2" customHeight="1"/>
    <row r="2067" ht="15.2" customHeight="1"/>
    <row r="2068" ht="15.2" customHeight="1"/>
    <row r="2069" ht="15.2" customHeight="1"/>
    <row r="2070" ht="15.2" customHeight="1"/>
    <row r="2071" ht="15.2" customHeight="1"/>
    <row r="2072" ht="15.2" customHeight="1"/>
    <row r="2073" ht="15.2" customHeight="1"/>
    <row r="2074" ht="15.2" customHeight="1"/>
    <row r="2075" ht="15.2" customHeight="1"/>
    <row r="2076" ht="15.2" customHeight="1"/>
    <row r="2077" ht="15.2" customHeight="1"/>
    <row r="2078" ht="15.2" customHeight="1"/>
    <row r="2079" ht="15.2" customHeight="1"/>
    <row r="2080" ht="15.2" customHeight="1"/>
    <row r="2081" ht="15.2" customHeight="1"/>
    <row r="2082" ht="15.2" customHeight="1"/>
    <row r="2083" ht="15.2" customHeight="1"/>
    <row r="2084" ht="15.2" customHeight="1"/>
    <row r="2085" ht="15.2" customHeight="1"/>
    <row r="2086" ht="15.2" customHeight="1"/>
    <row r="2087" ht="15.2" customHeight="1"/>
    <row r="2088" ht="15.2" customHeight="1"/>
    <row r="2089" ht="15.2" customHeight="1"/>
    <row r="2090" ht="15.2" customHeight="1"/>
    <row r="2091" ht="15.2" customHeight="1"/>
    <row r="2092" ht="15.2" customHeight="1"/>
    <row r="2093" ht="15.2" customHeight="1"/>
    <row r="2094" ht="15.2" customHeight="1"/>
    <row r="2095" ht="15.2" customHeight="1"/>
    <row r="2096" ht="15.2" customHeight="1"/>
    <row r="2097" ht="15.2" customHeight="1"/>
    <row r="2098" ht="15.2" customHeight="1"/>
    <row r="2099" ht="15.2" customHeight="1"/>
    <row r="2100" ht="15.2" customHeight="1"/>
    <row r="2101" ht="15.2" customHeight="1"/>
    <row r="2102" ht="15.2" customHeight="1"/>
    <row r="2103" ht="15.2" customHeight="1"/>
    <row r="2104" ht="15.2" customHeight="1"/>
    <row r="2105" ht="15.2" customHeight="1"/>
    <row r="2106" ht="15.2" customHeight="1"/>
    <row r="2107" ht="15.2" customHeight="1"/>
    <row r="2108" ht="15.2" customHeight="1"/>
    <row r="2109" ht="15.2" customHeight="1"/>
    <row r="2110" ht="15.2" customHeight="1"/>
    <row r="2111" ht="15.2" customHeight="1"/>
    <row r="2112" ht="15.2" customHeight="1"/>
    <row r="2113" ht="15.2" customHeight="1"/>
    <row r="2114" ht="15.2" customHeight="1"/>
    <row r="2115" ht="15.2" customHeight="1"/>
    <row r="2116" ht="15.2" customHeight="1"/>
    <row r="2117" ht="15.2" customHeight="1"/>
    <row r="2118" ht="15.2" customHeight="1"/>
    <row r="2119" ht="15.2" customHeight="1"/>
    <row r="2120" ht="15.2" customHeight="1"/>
    <row r="2121" ht="15.2" customHeight="1"/>
    <row r="2122" ht="15.2" customHeight="1"/>
    <row r="2123" ht="15.2" customHeight="1"/>
    <row r="2124" ht="15.2" customHeight="1"/>
    <row r="2125" ht="15.2" customHeight="1"/>
    <row r="2126" ht="15.2" customHeight="1"/>
    <row r="2127" ht="15.2" customHeight="1"/>
    <row r="2128" ht="15.2" customHeight="1"/>
    <row r="2129" ht="15.2" customHeight="1"/>
    <row r="2130" ht="15.2" customHeight="1"/>
    <row r="2131" ht="15.2" customHeight="1"/>
    <row r="2132" ht="15.2" customHeight="1"/>
    <row r="2133" ht="15.2" customHeight="1"/>
    <row r="2134" ht="15.2" customHeight="1"/>
    <row r="2135" ht="15.2" customHeight="1"/>
    <row r="2136" ht="15.2" customHeight="1"/>
    <row r="2137" ht="15.2" customHeight="1"/>
    <row r="2138" ht="15.2" customHeight="1"/>
    <row r="2139" ht="15.2" customHeight="1"/>
    <row r="2140" ht="15.2" customHeight="1"/>
    <row r="2141" ht="15.2" customHeight="1"/>
    <row r="2142" ht="15.2" customHeight="1"/>
    <row r="2143" ht="15.2" customHeight="1"/>
    <row r="2144" ht="15.2" customHeight="1"/>
    <row r="2145" ht="15.2" customHeight="1"/>
    <row r="2146" ht="15.2" customHeight="1"/>
    <row r="2147" ht="15.2" customHeight="1"/>
    <row r="2148" ht="15.2" customHeight="1"/>
    <row r="2149" ht="15.2" customHeight="1"/>
    <row r="2150" ht="15.2" customHeight="1"/>
    <row r="2151" ht="15.2" customHeight="1"/>
    <row r="2152" ht="15.2" customHeight="1"/>
    <row r="2153" ht="15.2" customHeight="1"/>
    <row r="2154" ht="15.2" customHeight="1"/>
    <row r="2155" ht="15.2" customHeight="1"/>
    <row r="2156" ht="15.2" customHeight="1"/>
    <row r="2157" ht="15.2" customHeight="1"/>
    <row r="2158" ht="15.2" customHeight="1"/>
    <row r="2159" ht="15.2" customHeight="1"/>
    <row r="2160" ht="15.2" customHeight="1"/>
    <row r="2161" ht="15.2" customHeight="1"/>
    <row r="2162" ht="15.2" customHeight="1"/>
    <row r="2163" ht="15.2" customHeight="1"/>
    <row r="2164" ht="15.2" customHeight="1"/>
    <row r="2165" ht="15.2" customHeight="1"/>
    <row r="2166" ht="15.2" customHeight="1"/>
    <row r="2167" ht="15.2" customHeight="1"/>
    <row r="2168" ht="15.2" customHeight="1"/>
    <row r="2169" ht="15.2" customHeight="1"/>
    <row r="2170" ht="15.2" customHeight="1"/>
    <row r="2171" ht="15.2" customHeight="1"/>
    <row r="2172" ht="15.2" customHeight="1"/>
    <row r="2173" ht="15.2" customHeight="1"/>
    <row r="2174" ht="15.2" customHeight="1"/>
    <row r="2175" ht="15.2" customHeight="1"/>
    <row r="2176" ht="15.2" customHeight="1"/>
    <row r="2177" ht="15.2" customHeight="1"/>
    <row r="2178" ht="15.2" customHeight="1"/>
    <row r="2179" ht="15.2" customHeight="1"/>
    <row r="2180" ht="15.2" customHeight="1"/>
    <row r="2181" ht="15.2" customHeight="1"/>
    <row r="2182" ht="15.2" customHeight="1"/>
    <row r="2183" ht="15.2" customHeight="1"/>
    <row r="2184" ht="15.2" customHeight="1"/>
    <row r="2185" ht="15.2" customHeight="1"/>
    <row r="2186" ht="15.2" customHeight="1"/>
    <row r="2187" ht="15.2" customHeight="1"/>
    <row r="2188" ht="15.2" customHeight="1"/>
    <row r="2189" ht="15.2" customHeight="1"/>
    <row r="2190" ht="15.2" customHeight="1"/>
    <row r="2191" ht="15.2" customHeight="1"/>
    <row r="2192" ht="15.2" customHeight="1"/>
    <row r="2193" ht="15.2" customHeight="1"/>
    <row r="2194" ht="15.2" customHeight="1"/>
    <row r="2195" ht="15.2" customHeight="1"/>
    <row r="2196" ht="15.2" customHeight="1"/>
    <row r="2197" ht="15.2" customHeight="1"/>
    <row r="2198" ht="15.2" customHeight="1"/>
    <row r="2199" ht="15.2" customHeight="1"/>
    <row r="2200" ht="15.2" customHeight="1"/>
    <row r="2201" ht="15.2" customHeight="1"/>
    <row r="2202" ht="15.2" customHeight="1"/>
    <row r="2203" ht="15.2" customHeight="1"/>
    <row r="2204" ht="15.2" customHeight="1"/>
    <row r="2205" ht="15.2" customHeight="1"/>
    <row r="2206" ht="15.2" customHeight="1"/>
    <row r="2207" ht="15.2" customHeight="1"/>
    <row r="2208" ht="15.2" customHeight="1"/>
    <row r="2209" ht="15.2" customHeight="1"/>
    <row r="2210" ht="15.2" customHeight="1"/>
    <row r="2211" ht="15.2" customHeight="1"/>
    <row r="2212" ht="15.2" customHeight="1"/>
    <row r="2213" ht="15.2" customHeight="1"/>
    <row r="2214" ht="15.2" customHeight="1"/>
    <row r="2215" ht="15.2" customHeight="1"/>
    <row r="2216" ht="15.2" customHeight="1"/>
    <row r="2217" ht="15.2" customHeight="1"/>
    <row r="2218" ht="15.2" customHeight="1"/>
    <row r="2219" ht="15.2" customHeight="1"/>
    <row r="2220" ht="15.2" customHeight="1"/>
    <row r="2221" ht="15.2" customHeight="1"/>
    <row r="2222" ht="15.2" customHeight="1"/>
    <row r="2223" ht="15.2" customHeight="1"/>
    <row r="2224" ht="15.2" customHeight="1"/>
    <row r="2225" ht="15.2" customHeight="1"/>
    <row r="2226" ht="15.2" customHeight="1"/>
    <row r="2227" ht="15.2" customHeight="1"/>
    <row r="2228" ht="15.2" customHeight="1"/>
    <row r="2229" ht="15.2" customHeight="1"/>
    <row r="2230" ht="15.2" customHeight="1"/>
    <row r="2231" ht="15.2" customHeight="1"/>
    <row r="2232" ht="15.2" customHeight="1"/>
    <row r="2233" ht="15.2" customHeight="1"/>
    <row r="2234" ht="15.2" customHeight="1"/>
    <row r="2235" ht="15.2" customHeight="1"/>
    <row r="2236" ht="15.2" customHeight="1"/>
    <row r="2237" ht="15.2" customHeight="1"/>
    <row r="2238" ht="15.2" customHeight="1"/>
    <row r="2239" ht="15.2" customHeight="1"/>
    <row r="2240" ht="15.2" customHeight="1"/>
    <row r="2241" ht="15.2" customHeight="1"/>
    <row r="2242" ht="15.2" customHeight="1"/>
    <row r="2243" ht="15.2" customHeight="1"/>
    <row r="2244" ht="15.2" customHeight="1"/>
    <row r="2245" ht="15.2" customHeight="1"/>
    <row r="2246" ht="15.2" customHeight="1"/>
    <row r="2247" ht="15.2" customHeight="1"/>
    <row r="2248" ht="15.2" customHeight="1"/>
    <row r="2249" ht="15.2" customHeight="1"/>
    <row r="2250" ht="15.2" customHeight="1"/>
    <row r="2251" ht="15.2" customHeight="1"/>
    <row r="2252" ht="15.2" customHeight="1"/>
    <row r="2253" ht="15.2" customHeight="1"/>
    <row r="2254" ht="15.2" customHeight="1"/>
    <row r="2255" ht="15.2" customHeight="1"/>
    <row r="2256" ht="15.2" customHeight="1"/>
    <row r="2257" ht="15.2" customHeight="1"/>
    <row r="2258" ht="15.2" customHeight="1"/>
    <row r="2259" ht="15.2" customHeight="1"/>
    <row r="2260" ht="15.2" customHeight="1"/>
    <row r="2261" ht="15.2" customHeight="1"/>
    <row r="2262" ht="15.2" customHeight="1"/>
    <row r="2263" ht="15.2" customHeight="1"/>
    <row r="2264" ht="15.2" customHeight="1"/>
    <row r="2265" ht="15.2" customHeight="1"/>
    <row r="2266" ht="15.2" customHeight="1"/>
    <row r="2267" ht="15.2" customHeight="1"/>
    <row r="2268" ht="15.2" customHeight="1"/>
    <row r="2269" ht="15.2" customHeight="1"/>
    <row r="2270" ht="15.2" customHeight="1"/>
    <row r="2271" ht="15.2" customHeight="1"/>
    <row r="2272" ht="15.2" customHeight="1"/>
    <row r="2273" ht="15.2" customHeight="1"/>
    <row r="2274" ht="15.2" customHeight="1"/>
    <row r="2275" ht="15.2" customHeight="1"/>
    <row r="2276" ht="15.2" customHeight="1"/>
    <row r="2277" ht="15.2" customHeight="1"/>
    <row r="2278" ht="15.2" customHeight="1"/>
    <row r="2279" ht="15.2" customHeight="1"/>
    <row r="2280" ht="15.2" customHeight="1"/>
    <row r="2281" ht="15.2" customHeight="1"/>
    <row r="2282" ht="15.2" customHeight="1"/>
    <row r="2283" ht="15.2" customHeight="1"/>
    <row r="2284" ht="15.2" customHeight="1"/>
    <row r="2285" ht="15.2" customHeight="1"/>
    <row r="2286" ht="15.2" customHeight="1"/>
    <row r="2287" ht="15.2" customHeight="1"/>
    <row r="2288" ht="15.2" customHeight="1"/>
    <row r="2289" ht="15.2" customHeight="1"/>
    <row r="2290" ht="15.2" customHeight="1"/>
    <row r="2291" ht="15.2" customHeight="1"/>
    <row r="2292" ht="15.2" customHeight="1"/>
    <row r="2293" ht="15.2" customHeight="1"/>
    <row r="2294" ht="15.2" customHeight="1"/>
    <row r="2295" ht="15.2" customHeight="1"/>
    <row r="2296" ht="15.2" customHeight="1"/>
    <row r="2297" ht="15.2" customHeight="1"/>
    <row r="2298" ht="15.2" customHeight="1"/>
    <row r="2299" ht="15.2" customHeight="1"/>
    <row r="2300" ht="15.2" customHeight="1"/>
    <row r="2301" ht="15.2" customHeight="1"/>
    <row r="2302" ht="15.2" customHeight="1"/>
    <row r="2303" ht="15.2" customHeight="1"/>
    <row r="2304" ht="15.2" customHeight="1"/>
    <row r="2305" ht="15.2" customHeight="1"/>
    <row r="2306" ht="15.2" customHeight="1"/>
    <row r="2307" ht="15.2" customHeight="1"/>
    <row r="2308" ht="15.2" customHeight="1"/>
    <row r="2309" ht="15.2" customHeight="1"/>
    <row r="2310" ht="15.2" customHeight="1"/>
    <row r="2311" ht="15.2" customHeight="1"/>
    <row r="2312" ht="15.2" customHeight="1"/>
    <row r="2313" ht="15.2" customHeight="1"/>
    <row r="2314" ht="15.2" customHeight="1"/>
    <row r="2315" ht="15.2" customHeight="1"/>
    <row r="2316" ht="15.2" customHeight="1"/>
    <row r="2317" ht="15.2" customHeight="1"/>
    <row r="2318" ht="15.2" customHeight="1"/>
    <row r="2319" ht="15.2" customHeight="1"/>
    <row r="2320" ht="15.2" customHeight="1"/>
    <row r="2321" ht="15.2" customHeight="1"/>
    <row r="2322" ht="15.2" customHeight="1"/>
    <row r="2323" ht="15.2" customHeight="1"/>
    <row r="2324" ht="15.2" customHeight="1"/>
    <row r="2325" ht="15.2" customHeight="1"/>
    <row r="2326" ht="15.2" customHeight="1"/>
    <row r="2327" ht="15.2" customHeight="1"/>
    <row r="2328" ht="15.2" customHeight="1"/>
    <row r="2329" ht="15.2" customHeight="1"/>
    <row r="2330" ht="15.2" customHeight="1"/>
    <row r="2331" ht="15.2" customHeight="1"/>
    <row r="2332" ht="15.2" customHeight="1"/>
    <row r="2333" ht="15.2" customHeight="1"/>
    <row r="2334" ht="15.2" customHeight="1"/>
    <row r="2335" ht="15.2" customHeight="1"/>
    <row r="2336" ht="15.2" customHeight="1"/>
    <row r="2337" ht="15.2" customHeight="1"/>
    <row r="2338" ht="15.2" customHeight="1"/>
    <row r="2339" ht="15.2" customHeight="1"/>
    <row r="2340" ht="15.2" customHeight="1"/>
    <row r="2341" ht="15.2" customHeight="1"/>
    <row r="2342" ht="15.2" customHeight="1"/>
    <row r="2343" ht="15.2" customHeight="1"/>
    <row r="2344" ht="15.2" customHeight="1"/>
    <row r="2345" ht="15.2" customHeight="1"/>
    <row r="2346" ht="15.2" customHeight="1"/>
    <row r="2347" ht="15.2" customHeight="1"/>
    <row r="2348" ht="15.2" customHeight="1"/>
    <row r="2349" ht="15.2" customHeight="1"/>
    <row r="2350" ht="15.2" customHeight="1"/>
    <row r="2351" ht="15.2" customHeight="1"/>
    <row r="2352" ht="15.2" customHeight="1"/>
    <row r="2353" ht="15.2" customHeight="1"/>
    <row r="2354" ht="15.2" customHeight="1"/>
    <row r="2355" ht="15.2" customHeight="1"/>
    <row r="2356" ht="15.2" customHeight="1"/>
    <row r="2357" ht="15.2" customHeight="1"/>
    <row r="2358" ht="15.2" customHeight="1"/>
    <row r="2359" ht="15.2" customHeight="1"/>
    <row r="2360" ht="15.2" customHeight="1"/>
    <row r="2361" ht="15.2" customHeight="1"/>
    <row r="2362" ht="15.2" customHeight="1"/>
    <row r="2363" ht="15.2" customHeight="1"/>
    <row r="2364" ht="15.2" customHeight="1"/>
    <row r="2365" ht="15.2" customHeight="1"/>
    <row r="2366" ht="15.2" customHeight="1"/>
    <row r="2367" ht="15.2" customHeight="1"/>
    <row r="2368" ht="15.2" customHeight="1"/>
    <row r="2369" ht="15.2" customHeight="1"/>
    <row r="2370" ht="15.2" customHeight="1"/>
    <row r="2371" ht="15.2" customHeight="1"/>
    <row r="2372" ht="15.2" customHeight="1"/>
    <row r="2373" ht="15.2" customHeight="1"/>
    <row r="2374" ht="15.2" customHeight="1"/>
    <row r="2375" ht="15.2" customHeight="1"/>
    <row r="2376" ht="15.2" customHeight="1"/>
    <row r="2377" ht="15.2" customHeight="1"/>
    <row r="2378" ht="15.2" customHeight="1"/>
    <row r="2379" ht="15.2" customHeight="1"/>
    <row r="2380" ht="15.2" customHeight="1"/>
    <row r="2381" ht="15.2" customHeight="1"/>
    <row r="2382" ht="15.2" customHeight="1"/>
    <row r="2383" ht="15.2" customHeight="1"/>
    <row r="2384" ht="15.2" customHeight="1"/>
    <row r="2385" ht="15.2" customHeight="1"/>
    <row r="2386" ht="15.2" customHeight="1"/>
    <row r="2387" ht="15.2" customHeight="1"/>
    <row r="2388" ht="15.2" customHeight="1"/>
    <row r="2389" ht="15.2" customHeight="1"/>
    <row r="2390" ht="15.2" customHeight="1"/>
    <row r="2391" ht="15.2" customHeight="1"/>
    <row r="2392" ht="15.2" customHeight="1"/>
    <row r="2393" ht="15.2" customHeight="1"/>
    <row r="2394" ht="15.2" customHeight="1"/>
    <row r="2395" ht="15.2" customHeight="1"/>
    <row r="2396" ht="15.2" customHeight="1"/>
    <row r="2397" ht="15.2" customHeight="1"/>
    <row r="2398" ht="15.2" customHeight="1"/>
    <row r="2399" ht="15.2" customHeight="1"/>
    <row r="2400" ht="15.2" customHeight="1"/>
    <row r="2401" ht="15.2" customHeight="1"/>
    <row r="2402" ht="15.2" customHeight="1"/>
    <row r="2403" ht="15.2" customHeight="1"/>
    <row r="2404" ht="15.2" customHeight="1"/>
    <row r="2405" ht="15.2" customHeight="1"/>
    <row r="2406" ht="15.2" customHeight="1"/>
    <row r="2407" ht="15.2" customHeight="1"/>
    <row r="2408" ht="15.2" customHeight="1"/>
    <row r="2409" ht="15.2" customHeight="1"/>
    <row r="2410" ht="15.2" customHeight="1"/>
    <row r="2411" ht="15.2" customHeight="1"/>
    <row r="2412" ht="15.2" customHeight="1"/>
    <row r="2413" ht="15.2" customHeight="1"/>
    <row r="2414" ht="15.2" customHeight="1"/>
    <row r="2415" ht="15.2" customHeight="1"/>
    <row r="2416" ht="15.2" customHeight="1"/>
    <row r="2417" ht="15.2" customHeight="1"/>
    <row r="2418" ht="15.2" customHeight="1"/>
    <row r="2419" ht="15.2" customHeight="1"/>
    <row r="2420" ht="15.2" customHeight="1"/>
    <row r="2421" ht="15.2" customHeight="1"/>
    <row r="2422" ht="15.2" customHeight="1"/>
    <row r="2423" ht="15.2" customHeight="1"/>
    <row r="2424" ht="15.2" customHeight="1"/>
    <row r="2425" ht="15.2" customHeight="1"/>
    <row r="2426" ht="15.2" customHeight="1"/>
    <row r="2427" ht="15.2" customHeight="1"/>
    <row r="2428" ht="15.2" customHeight="1"/>
    <row r="2429" ht="15.2" customHeight="1"/>
    <row r="2430" ht="15.2" customHeight="1"/>
    <row r="2431" ht="15.2" customHeight="1"/>
    <row r="2432" ht="15.2" customHeight="1"/>
    <row r="2433" ht="15.2" customHeight="1"/>
    <row r="2434" ht="15.2" customHeight="1"/>
    <row r="2435" ht="15.2" customHeight="1"/>
    <row r="2436" ht="15.2" customHeight="1"/>
    <row r="2437" ht="15.2" customHeight="1"/>
    <row r="2438" ht="15.2" customHeight="1"/>
    <row r="2439" ht="15.2" customHeight="1"/>
    <row r="2440" ht="15.2" customHeight="1"/>
    <row r="2441" ht="15.2" customHeight="1"/>
    <row r="2442" ht="15.2" customHeight="1"/>
    <row r="2443" ht="15.2" customHeight="1"/>
    <row r="2444" ht="15.2" customHeight="1"/>
    <row r="2445" ht="15.2" customHeight="1"/>
    <row r="2446" ht="15.2" customHeight="1"/>
    <row r="2447" ht="15.2" customHeight="1"/>
    <row r="2448" ht="15.2" customHeight="1"/>
    <row r="2449" ht="15.2" customHeight="1"/>
    <row r="2450" ht="15.2" customHeight="1"/>
    <row r="2451" ht="15.2" customHeight="1"/>
    <row r="2452" ht="15.2" customHeight="1"/>
    <row r="2453" ht="15.2" customHeight="1"/>
    <row r="2454" ht="15.2" customHeight="1"/>
    <row r="2455" ht="15.2" customHeight="1"/>
    <row r="2456" ht="15.2" customHeight="1"/>
    <row r="2457" ht="15.2" customHeight="1"/>
    <row r="2458" ht="15.2" customHeight="1"/>
    <row r="2459" ht="15.2" customHeight="1"/>
    <row r="2460" ht="15.2" customHeight="1"/>
    <row r="2461" ht="15.2" customHeight="1"/>
    <row r="2462" ht="15.2" customHeight="1"/>
    <row r="2463" ht="15.2" customHeight="1"/>
    <row r="2464" ht="15.2" customHeight="1"/>
    <row r="2465" ht="15.2" customHeight="1"/>
    <row r="2466" ht="15.2" customHeight="1"/>
    <row r="2467" ht="15.2" customHeight="1"/>
    <row r="2468" ht="15.2" customHeight="1"/>
    <row r="2469" ht="15.2" customHeight="1"/>
    <row r="2470" ht="15.2" customHeight="1"/>
    <row r="2471" ht="15.2" customHeight="1"/>
    <row r="2472" ht="15.2" customHeight="1"/>
    <row r="2473" ht="15.2" customHeight="1"/>
    <row r="2474" ht="15.2" customHeight="1"/>
    <row r="2475" ht="15.2" customHeight="1"/>
    <row r="2476" ht="15.2" customHeight="1"/>
    <row r="2477" ht="15.2" customHeight="1"/>
    <row r="2478" ht="15.2" customHeight="1"/>
    <row r="2479" ht="15.2" customHeight="1"/>
    <row r="2480" ht="15.2" customHeight="1"/>
    <row r="2481" ht="15.2" customHeight="1"/>
    <row r="2482" ht="15.2" customHeight="1"/>
    <row r="2483" ht="15.2" customHeight="1"/>
    <row r="2484" ht="15.2" customHeight="1"/>
    <row r="2485" ht="15.2" customHeight="1"/>
    <row r="2486" ht="15.2" customHeight="1"/>
    <row r="2487" ht="15.2" customHeight="1"/>
    <row r="2488" ht="15.2" customHeight="1"/>
    <row r="2489" ht="15.2" customHeight="1"/>
    <row r="2490" ht="15.2" customHeight="1"/>
    <row r="2491" ht="15.2" customHeight="1"/>
    <row r="2492" ht="15.2" customHeight="1"/>
    <row r="2493" ht="15.2" customHeight="1"/>
    <row r="2494" ht="15.2" customHeight="1"/>
    <row r="2495" ht="15.2" customHeight="1"/>
    <row r="2496" ht="15.2" customHeight="1"/>
    <row r="2497" ht="15.2" customHeight="1"/>
    <row r="2498" ht="15.2" customHeight="1"/>
    <row r="2499" ht="15.2" customHeight="1"/>
    <row r="2500" ht="15.2" customHeight="1"/>
    <row r="2501" ht="15.2" customHeight="1"/>
    <row r="2502" ht="15.2" customHeight="1"/>
    <row r="2503" ht="15.2" customHeight="1"/>
    <row r="2504" ht="15.2" customHeight="1"/>
    <row r="2505" ht="15.2" customHeight="1"/>
    <row r="2506" ht="15.2" customHeight="1"/>
    <row r="2507" ht="15.2" customHeight="1"/>
    <row r="2508" ht="15.2" customHeight="1"/>
    <row r="2509" ht="15.2" customHeight="1"/>
    <row r="2510" ht="15.2" customHeight="1"/>
    <row r="2511" ht="15.2" customHeight="1"/>
    <row r="2512" ht="15.2" customHeight="1"/>
    <row r="2513" ht="15.2" customHeight="1"/>
    <row r="2514" ht="15.2" customHeight="1"/>
    <row r="2515" ht="15.2" customHeight="1"/>
    <row r="2516" ht="15.2" customHeight="1"/>
    <row r="2517" ht="15.2" customHeight="1"/>
    <row r="2518" ht="15.2" customHeight="1"/>
    <row r="2519" ht="15.2" customHeight="1"/>
    <row r="2520" ht="15.2" customHeight="1"/>
    <row r="2521" ht="15.2" customHeight="1"/>
    <row r="2522" ht="15.2" customHeight="1"/>
    <row r="2523" ht="15.2" customHeight="1"/>
    <row r="2524" ht="15.2" customHeight="1"/>
    <row r="2525" ht="15.2" customHeight="1"/>
    <row r="2526" ht="15.2" customHeight="1"/>
    <row r="2527" ht="15.2" customHeight="1"/>
    <row r="2528" ht="15.2" customHeight="1"/>
    <row r="2529" ht="15.2" customHeight="1"/>
    <row r="2530" ht="15.2" customHeight="1"/>
    <row r="2531" ht="15.2" customHeight="1"/>
    <row r="2532" ht="15.2" customHeight="1"/>
    <row r="2533" ht="15.2" customHeight="1"/>
    <row r="2534" ht="15.2" customHeight="1"/>
    <row r="2535" ht="15.2" customHeight="1"/>
    <row r="2536" ht="15.2" customHeight="1"/>
    <row r="2537" ht="15.2" customHeight="1"/>
    <row r="2538" ht="15.2" customHeight="1"/>
    <row r="2539" ht="15.2" customHeight="1"/>
    <row r="2540" ht="15.2" customHeight="1"/>
    <row r="2541" ht="15.2" customHeight="1"/>
    <row r="2542" ht="15.2" customHeight="1"/>
    <row r="2543" ht="15.2" customHeight="1"/>
    <row r="2544" ht="15.2" customHeight="1"/>
    <row r="2545" ht="15.2" customHeight="1"/>
    <row r="2546" ht="15.2" customHeight="1"/>
    <row r="2547" ht="15.2" customHeight="1"/>
    <row r="2548" ht="15.2" customHeight="1"/>
    <row r="2549" ht="15.2" customHeight="1"/>
    <row r="2550" ht="15.2" customHeight="1"/>
    <row r="2551" ht="15.2" customHeight="1"/>
    <row r="2552" ht="15.2" customHeight="1"/>
    <row r="2553" ht="15.2" customHeight="1"/>
    <row r="2554" ht="15.2" customHeight="1"/>
    <row r="2555" ht="15.2" customHeight="1"/>
    <row r="2556" ht="15.2" customHeight="1"/>
    <row r="2557" ht="15.2" customHeight="1"/>
    <row r="2558" ht="15.2" customHeight="1"/>
    <row r="2559" ht="15.2" customHeight="1"/>
    <row r="2560" ht="15.2" customHeight="1"/>
    <row r="2561" ht="15.2" customHeight="1"/>
    <row r="2562" ht="15.2" customHeight="1"/>
    <row r="2563" ht="15.2" customHeight="1"/>
    <row r="2564" ht="15.2" customHeight="1"/>
    <row r="2565" ht="15.2" customHeight="1"/>
    <row r="2566" ht="15.2" customHeight="1"/>
    <row r="2567" ht="15.2" customHeight="1"/>
    <row r="2568" ht="15.2" customHeight="1"/>
    <row r="2569" ht="15.2" customHeight="1"/>
    <row r="2570" ht="15.2" customHeight="1"/>
    <row r="2571" ht="15.2" customHeight="1"/>
    <row r="2572" ht="15.2" customHeight="1"/>
    <row r="2573" ht="15.2" customHeight="1"/>
    <row r="2574" ht="15.2" customHeight="1"/>
    <row r="2575" ht="15.2" customHeight="1"/>
    <row r="2576" ht="15.2" customHeight="1"/>
    <row r="2577" ht="15.2" customHeight="1"/>
    <row r="2578" ht="15.2" customHeight="1"/>
    <row r="2579" ht="15.2" customHeight="1"/>
    <row r="2580" ht="15.2" customHeight="1"/>
    <row r="2581" ht="15.2" customHeight="1"/>
    <row r="2582" ht="15.2" customHeight="1"/>
    <row r="2583" ht="15.2" customHeight="1"/>
    <row r="2584" ht="15.2" customHeight="1"/>
    <row r="2585" ht="15.2" customHeight="1"/>
    <row r="2586" ht="15.2" customHeight="1"/>
    <row r="2587" ht="15.2" customHeight="1"/>
    <row r="2588" ht="15.2" customHeight="1"/>
    <row r="2589" ht="15.2" customHeight="1"/>
    <row r="2590" ht="15.2" customHeight="1"/>
    <row r="2591" ht="15.2" customHeight="1"/>
    <row r="2592" ht="15.2" customHeight="1"/>
    <row r="2593" ht="15.2" customHeight="1"/>
    <row r="2594" ht="15.2" customHeight="1"/>
    <row r="2595" ht="15.2" customHeight="1"/>
    <row r="2596" ht="15.2" customHeight="1"/>
    <row r="2597" ht="15.2" customHeight="1"/>
    <row r="2598" ht="15.2" customHeight="1"/>
    <row r="2599" ht="15.2" customHeight="1"/>
    <row r="2600" ht="15.2" customHeight="1"/>
    <row r="2601" ht="15.2" customHeight="1"/>
    <row r="2602" ht="15.2" customHeight="1"/>
    <row r="2603" ht="15.2" customHeight="1"/>
    <row r="2604" ht="15.2" customHeight="1"/>
    <row r="2605" ht="15.2" customHeight="1"/>
    <row r="2606" ht="15.2" customHeight="1"/>
    <row r="2607" ht="15.2" customHeight="1"/>
    <row r="2608" ht="15.2" customHeight="1"/>
    <row r="2609" ht="15.2" customHeight="1"/>
    <row r="2610" ht="15.2" customHeight="1"/>
    <row r="2611" ht="15.2" customHeight="1"/>
    <row r="2612" ht="15.2" customHeight="1"/>
    <row r="2613" ht="15.2" customHeight="1"/>
    <row r="2614" ht="15.2" customHeight="1"/>
    <row r="2615" ht="15.2" customHeight="1"/>
    <row r="2616" ht="15.2" customHeight="1"/>
    <row r="2617" ht="15.2" customHeight="1"/>
    <row r="2618" ht="15.2" customHeight="1"/>
    <row r="2619" ht="15.2" customHeight="1"/>
    <row r="2620" ht="15.2" customHeight="1"/>
    <row r="2621" ht="15.2" customHeight="1"/>
    <row r="2622" ht="15.2" customHeight="1"/>
    <row r="2623" ht="15.2" customHeight="1"/>
    <row r="2624" ht="15.2" customHeight="1"/>
    <row r="2625" ht="15.2" customHeight="1"/>
    <row r="2626" ht="15.2" customHeight="1"/>
    <row r="2627" ht="15.2" customHeight="1"/>
    <row r="2628" ht="15.2" customHeight="1"/>
    <row r="2629" ht="15.2" customHeight="1"/>
    <row r="2630" ht="15.2" customHeight="1"/>
    <row r="2631" ht="15.2" customHeight="1"/>
    <row r="2632" ht="15.2" customHeight="1"/>
    <row r="2633" ht="15.2" customHeight="1"/>
    <row r="2634" ht="15.2" customHeight="1"/>
    <row r="2635" ht="15.2" customHeight="1"/>
    <row r="2636" ht="15.2" customHeight="1"/>
    <row r="2637" ht="15.2" customHeight="1"/>
    <row r="2638" ht="15.2" customHeight="1"/>
    <row r="2639" ht="15.2" customHeight="1"/>
    <row r="2640" ht="15.2" customHeight="1"/>
    <row r="2641" ht="15.2" customHeight="1"/>
    <row r="2642" ht="15.2" customHeight="1"/>
    <row r="2643" ht="15.2" customHeight="1"/>
    <row r="2644" ht="15.2" customHeight="1"/>
    <row r="2645" ht="15.2" customHeight="1"/>
    <row r="2646" ht="15.2" customHeight="1"/>
    <row r="2647" ht="15.2" customHeight="1"/>
    <row r="2648" ht="15.2" customHeight="1"/>
    <row r="2649" ht="15.2" customHeight="1"/>
    <row r="2650" ht="15.2" customHeight="1"/>
    <row r="2651" ht="15.2" customHeight="1"/>
    <row r="2652" ht="15.2" customHeight="1"/>
    <row r="2653" ht="15.2" customHeight="1"/>
    <row r="2654" ht="15.2" customHeight="1"/>
    <row r="2655" ht="15.2" customHeight="1"/>
    <row r="2656" ht="15.2" customHeight="1"/>
    <row r="2657" ht="15.2" customHeight="1"/>
    <row r="2658" ht="15.2" customHeight="1"/>
    <row r="2659" ht="15.2" customHeight="1"/>
    <row r="2660" ht="15.2" customHeight="1"/>
    <row r="2661" ht="15.2" customHeight="1"/>
    <row r="2662" ht="15.2" customHeight="1"/>
    <row r="2663" ht="15.2" customHeight="1"/>
    <row r="2664" ht="15.2" customHeight="1"/>
    <row r="2665" ht="15.2" customHeight="1"/>
    <row r="2666" ht="15.2" customHeight="1"/>
    <row r="2667" ht="15.2" customHeight="1"/>
    <row r="2668" ht="15.2" customHeight="1"/>
    <row r="2669" ht="15.2" customHeight="1"/>
    <row r="2670" ht="15.2" customHeight="1"/>
    <row r="2671" ht="15.2" customHeight="1"/>
    <row r="2672" ht="15.2" customHeight="1"/>
    <row r="2673" ht="15.2" customHeight="1"/>
    <row r="2674" ht="15.2" customHeight="1"/>
    <row r="2675" ht="15.2" customHeight="1"/>
    <row r="2676" ht="15.2" customHeight="1"/>
    <row r="2677" ht="15.2" customHeight="1"/>
    <row r="2678" ht="15.2" customHeight="1"/>
    <row r="2679" ht="15.2" customHeight="1"/>
    <row r="2680" ht="15.2" customHeight="1"/>
    <row r="2681" ht="15.2" customHeight="1"/>
    <row r="2682" ht="15.2" customHeight="1"/>
    <row r="2683" ht="15.2" customHeight="1"/>
    <row r="2684" ht="15.2" customHeight="1"/>
    <row r="2685" ht="15.2" customHeight="1"/>
    <row r="2686" ht="15.2" customHeight="1"/>
    <row r="2687" ht="15.2" customHeight="1"/>
    <row r="2688" ht="15.2" customHeight="1"/>
    <row r="2689" ht="15.2" customHeight="1"/>
    <row r="2690" ht="15.2" customHeight="1"/>
    <row r="2691" ht="15.2" customHeight="1"/>
    <row r="2692" ht="15.2" customHeight="1"/>
    <row r="2693" ht="15.2" customHeight="1"/>
    <row r="2694" ht="15.2" customHeight="1"/>
    <row r="2695" ht="15.2" customHeight="1"/>
    <row r="2696" ht="15.2" customHeight="1"/>
    <row r="2697" ht="15.2" customHeight="1"/>
    <row r="2698" ht="15.2" customHeight="1"/>
    <row r="2699" ht="15.2" customHeight="1"/>
    <row r="2700" ht="15.2" customHeight="1"/>
    <row r="2701" ht="15.2" customHeight="1"/>
    <row r="2702" ht="15.2" customHeight="1"/>
    <row r="2703" ht="15.2" customHeight="1"/>
    <row r="2704" ht="15.2" customHeight="1"/>
    <row r="2705" ht="15.2" customHeight="1"/>
    <row r="2706" ht="15.2" customHeight="1"/>
    <row r="2707" ht="15.2" customHeight="1"/>
    <row r="2708" ht="15.2" customHeight="1"/>
    <row r="2709" ht="15.2" customHeight="1"/>
    <row r="2710" ht="15.2" customHeight="1"/>
    <row r="2711" ht="15.2" customHeight="1"/>
    <row r="2712" ht="15.2" customHeight="1"/>
    <row r="2713" ht="15.2" customHeight="1"/>
    <row r="2714" ht="15.2" customHeight="1"/>
    <row r="2715" ht="15.2" customHeight="1"/>
    <row r="2716" ht="15.2" customHeight="1"/>
    <row r="2717" ht="15.2" customHeight="1"/>
    <row r="2718" ht="15.2" customHeight="1"/>
    <row r="2719" ht="15.2" customHeight="1"/>
    <row r="2720" ht="15.2" customHeight="1"/>
    <row r="2721" ht="15.2" customHeight="1"/>
    <row r="2722" ht="15.2" customHeight="1"/>
    <row r="2723" ht="15.2" customHeight="1"/>
    <row r="2724" ht="15.2" customHeight="1"/>
    <row r="2725" ht="15.2" customHeight="1"/>
    <row r="2726" ht="15.2" customHeight="1"/>
    <row r="2727" ht="15.2" customHeight="1"/>
    <row r="2728" ht="15.2" customHeight="1"/>
    <row r="2729" ht="15.2" customHeight="1"/>
    <row r="2730" ht="15.2" customHeight="1"/>
    <row r="2731" ht="15.2" customHeight="1"/>
    <row r="2732" ht="15.2" customHeight="1"/>
    <row r="2733" ht="15.2" customHeight="1"/>
    <row r="2734" ht="15.2" customHeight="1"/>
    <row r="2735" ht="15.2" customHeight="1"/>
    <row r="2736" ht="15.2" customHeight="1"/>
    <row r="2737" ht="15.2" customHeight="1"/>
    <row r="2738" ht="15.2" customHeight="1"/>
    <row r="2739" ht="15.2" customHeight="1"/>
    <row r="2740" ht="15.2" customHeight="1"/>
    <row r="2741" ht="15.2" customHeight="1"/>
    <row r="2742" ht="15.2" customHeight="1"/>
    <row r="2743" ht="15.2" customHeight="1"/>
    <row r="2744" ht="15.2" customHeight="1"/>
    <row r="2745" ht="15.2" customHeight="1"/>
    <row r="2746" ht="15.2" customHeight="1"/>
    <row r="2747" ht="15.2" customHeight="1"/>
    <row r="2748" ht="15.2" customHeight="1"/>
    <row r="2749" ht="15.2" customHeight="1"/>
    <row r="2750" ht="15.2" customHeight="1"/>
    <row r="2751" ht="15.2" customHeight="1"/>
    <row r="2752" ht="15.2" customHeight="1"/>
    <row r="2753" ht="15.2" customHeight="1"/>
    <row r="2754" ht="15.2" customHeight="1"/>
    <row r="2755" ht="15.2" customHeight="1"/>
    <row r="2756" ht="15.2" customHeight="1"/>
    <row r="2757" ht="15.2" customHeight="1"/>
    <row r="2758" ht="15.2" customHeight="1"/>
    <row r="2759" ht="15.2" customHeight="1"/>
    <row r="2760" ht="15.2" customHeight="1"/>
    <row r="2761" ht="15.2" customHeight="1"/>
    <row r="2762" ht="15.2" customHeight="1"/>
    <row r="2763" ht="15.2" customHeight="1"/>
    <row r="2764" ht="15.2" customHeight="1"/>
    <row r="2765" ht="15.2" customHeight="1"/>
    <row r="2766" ht="15.2" customHeight="1"/>
    <row r="2767" ht="15.2" customHeight="1"/>
    <row r="2768" ht="15.2" customHeight="1"/>
    <row r="2769" ht="15.2" customHeight="1"/>
    <row r="2770" ht="15.2" customHeight="1"/>
    <row r="2771" ht="15.2" customHeight="1"/>
    <row r="2772" ht="15.2" customHeight="1"/>
    <row r="2773" ht="15.2" customHeight="1"/>
    <row r="2774" ht="15.2" customHeight="1"/>
    <row r="2775" ht="15.2" customHeight="1"/>
    <row r="2776" ht="15.2" customHeight="1"/>
    <row r="2777" ht="15.2" customHeight="1"/>
    <row r="2778" ht="15.2" customHeight="1"/>
    <row r="2779" ht="15.2" customHeight="1"/>
    <row r="2780" ht="15.2" customHeight="1"/>
    <row r="2781" ht="15.2" customHeight="1"/>
    <row r="2782" ht="15.2" customHeight="1"/>
    <row r="2783" ht="15.2" customHeight="1"/>
    <row r="2784" ht="15.2" customHeight="1"/>
    <row r="2785" ht="15.2" customHeight="1"/>
    <row r="2786" ht="15.2" customHeight="1"/>
    <row r="2787" ht="15.2" customHeight="1"/>
    <row r="2788" ht="15.2" customHeight="1"/>
    <row r="2789" ht="15.2" customHeight="1"/>
    <row r="2790" ht="15.2" customHeight="1"/>
    <row r="2791" ht="15.2" customHeight="1"/>
    <row r="2792" ht="15.2" customHeight="1"/>
    <row r="2793" ht="15.2" customHeight="1"/>
    <row r="2794" ht="15.2" customHeight="1"/>
    <row r="2795" ht="15.2" customHeight="1"/>
    <row r="2796" ht="15.2" customHeight="1"/>
    <row r="2797" ht="15.2" customHeight="1"/>
    <row r="2798" ht="15.2" customHeight="1"/>
    <row r="2799" ht="15.2" customHeight="1"/>
    <row r="2800" ht="15.2" customHeight="1"/>
    <row r="2801" ht="15.2" customHeight="1"/>
    <row r="2802" ht="15.2" customHeight="1"/>
    <row r="2803" ht="15.2" customHeight="1"/>
    <row r="2804" ht="15.2" customHeight="1"/>
    <row r="2805" ht="15.2" customHeight="1"/>
    <row r="2806" ht="15.2" customHeight="1"/>
    <row r="2807" ht="15.2" customHeight="1"/>
    <row r="2808" ht="15.2" customHeight="1"/>
    <row r="2809" ht="15.2" customHeight="1"/>
    <row r="2810" ht="15.2" customHeight="1"/>
    <row r="2811" ht="15.2" customHeight="1"/>
    <row r="2812" ht="15.2" customHeight="1"/>
    <row r="2813" ht="15.2" customHeight="1"/>
    <row r="2814" ht="15.2" customHeight="1"/>
    <row r="2815" ht="15.2" customHeight="1"/>
    <row r="2816" ht="15.2" customHeight="1"/>
    <row r="2817" ht="15.2" customHeight="1"/>
    <row r="2818" ht="15.2" customHeight="1"/>
    <row r="2819" ht="15.2" customHeight="1"/>
    <row r="2820" ht="15.2" customHeight="1"/>
    <row r="2821" ht="15.2" customHeight="1"/>
    <row r="2822" ht="15.2" customHeight="1"/>
    <row r="2823" ht="15.2" customHeight="1"/>
    <row r="2824" ht="15.2" customHeight="1"/>
    <row r="2825" ht="15.2" customHeight="1"/>
    <row r="2826" ht="15.2" customHeight="1"/>
    <row r="2827" ht="15.2" customHeight="1"/>
    <row r="2828" ht="15.2" customHeight="1"/>
    <row r="2829" ht="15.2" customHeight="1"/>
    <row r="2830" ht="15.2" customHeight="1"/>
    <row r="2831" ht="15.2" customHeight="1"/>
    <row r="2832" ht="15.2" customHeight="1"/>
    <row r="2833" ht="15.2" customHeight="1"/>
    <row r="2834" ht="15.2" customHeight="1"/>
    <row r="2835" ht="15.2" customHeight="1"/>
    <row r="2836" ht="15.2" customHeight="1"/>
    <row r="2837" ht="15.2" customHeight="1"/>
    <row r="2838" ht="15.2" customHeight="1"/>
    <row r="2839" ht="15.2" customHeight="1"/>
    <row r="2840" ht="15.2" customHeight="1"/>
    <row r="2841" ht="15.2" customHeight="1"/>
    <row r="2842" ht="15.2" customHeight="1"/>
    <row r="2843" ht="15.2" customHeight="1"/>
    <row r="2844" ht="15.2" customHeight="1"/>
    <row r="2845" ht="15.2" customHeight="1"/>
    <row r="2846" ht="15.2" customHeight="1"/>
    <row r="2847" ht="15.2" customHeight="1"/>
    <row r="2848" ht="15.2" customHeight="1"/>
    <row r="2849" ht="15.2" customHeight="1"/>
    <row r="2850" ht="15.2" customHeight="1"/>
    <row r="2851" ht="15.2" customHeight="1"/>
    <row r="2852" ht="15.2" customHeight="1"/>
    <row r="2853" ht="15.2" customHeight="1"/>
    <row r="2854" ht="15.2" customHeight="1"/>
    <row r="2855" ht="15.2" customHeight="1"/>
    <row r="2856" ht="15.2" customHeight="1"/>
    <row r="2857" ht="15.2" customHeight="1"/>
    <row r="2858" ht="15.2" customHeight="1"/>
    <row r="2859" ht="15.2" customHeight="1"/>
    <row r="2860" ht="15.2" customHeight="1"/>
    <row r="2861" ht="15.2" customHeight="1"/>
    <row r="2862" ht="15.2" customHeight="1"/>
    <row r="2863" ht="15.2" customHeight="1"/>
    <row r="2864" ht="15.2" customHeight="1"/>
    <row r="2865" ht="15.2" customHeight="1"/>
    <row r="2866" ht="15.2" customHeight="1"/>
    <row r="2867" ht="15.2" customHeight="1"/>
    <row r="2868" ht="15.2" customHeight="1"/>
    <row r="2869" ht="15.2" customHeight="1"/>
    <row r="2870" ht="15.2" customHeight="1"/>
    <row r="2871" ht="15.2" customHeight="1"/>
    <row r="2872" ht="15.2" customHeight="1"/>
    <row r="2873" ht="15.2" customHeight="1"/>
    <row r="2874" ht="15.2" customHeight="1"/>
    <row r="2875" ht="15.2" customHeight="1"/>
    <row r="2876" ht="15.2" customHeight="1"/>
    <row r="2877" ht="15.2" customHeight="1"/>
    <row r="2878" ht="15.2" customHeight="1"/>
    <row r="2879" ht="15.2" customHeight="1"/>
    <row r="2880" ht="15.2" customHeight="1"/>
    <row r="2881" ht="15.2" customHeight="1"/>
    <row r="2882" ht="15.2" customHeight="1"/>
    <row r="2883" ht="15.2" customHeight="1"/>
    <row r="2884" ht="15.2" customHeight="1"/>
    <row r="2885" ht="15.2" customHeight="1"/>
    <row r="2886" ht="15.2" customHeight="1"/>
    <row r="2887" ht="15.2" customHeight="1"/>
    <row r="2888" ht="15.2" customHeight="1"/>
    <row r="2889" ht="15.2" customHeight="1"/>
    <row r="2890" ht="15.2" customHeight="1"/>
    <row r="2891" ht="15.2" customHeight="1"/>
    <row r="2892" ht="15.2" customHeight="1"/>
    <row r="2893" ht="15.2" customHeight="1"/>
    <row r="2894" ht="15.2" customHeight="1"/>
    <row r="2895" ht="15.2" customHeight="1"/>
    <row r="2896" ht="15.2" customHeight="1"/>
    <row r="2897" ht="15.2" customHeight="1"/>
    <row r="2898" ht="15.2" customHeight="1"/>
    <row r="2899" ht="15.2" customHeight="1"/>
    <row r="2900" ht="15.2" customHeight="1"/>
    <row r="2901" ht="15.2" customHeight="1"/>
    <row r="2902" ht="15.2" customHeight="1"/>
    <row r="2903" ht="15.2" customHeight="1"/>
    <row r="2904" ht="15.2" customHeight="1"/>
    <row r="2905" ht="15.2" customHeight="1"/>
    <row r="2906" ht="15.2" customHeight="1"/>
    <row r="2907" ht="15.2" customHeight="1"/>
    <row r="2908" ht="15.2" customHeight="1"/>
    <row r="2909" ht="15.2" customHeight="1"/>
    <row r="2910" ht="15.2" customHeight="1"/>
    <row r="2911" ht="15.2" customHeight="1"/>
    <row r="2912" ht="15.2" customHeight="1"/>
    <row r="2913" ht="15.2" customHeight="1"/>
    <row r="2914" ht="15.2" customHeight="1"/>
    <row r="2915" ht="15.2" customHeight="1"/>
    <row r="2916" ht="15.2" customHeight="1"/>
    <row r="2917" ht="15.2" customHeight="1"/>
    <row r="2918" ht="15.2" customHeight="1"/>
    <row r="2919" ht="15.2" customHeight="1"/>
    <row r="2920" ht="15.2" customHeight="1"/>
    <row r="2921" ht="15.2" customHeight="1"/>
    <row r="2922" ht="15.2" customHeight="1"/>
    <row r="2923" ht="15.2" customHeight="1"/>
    <row r="2924" ht="15.2" customHeight="1"/>
    <row r="2925" ht="15.2" customHeight="1"/>
    <row r="2926" ht="15.2" customHeight="1"/>
    <row r="2927" ht="15.2" customHeight="1"/>
    <row r="2928" ht="15.2" customHeight="1"/>
    <row r="2929" ht="15.2" customHeight="1"/>
    <row r="2930" ht="15.2" customHeight="1"/>
    <row r="2931" ht="15.2" customHeight="1"/>
    <row r="2932" ht="15.2" customHeight="1"/>
    <row r="2933" ht="15.2" customHeight="1"/>
    <row r="2934" ht="15.2" customHeight="1"/>
    <row r="2935" ht="15.2" customHeight="1"/>
    <row r="2936" ht="15.2" customHeight="1"/>
    <row r="2937" ht="15.2" customHeight="1"/>
    <row r="2938" ht="15.2" customHeight="1"/>
    <row r="2939" ht="15.2" customHeight="1"/>
    <row r="2940" ht="15.2" customHeight="1"/>
    <row r="2941" ht="15.2" customHeight="1"/>
    <row r="2942" ht="15.2" customHeight="1"/>
    <row r="2943" ht="15.2" customHeight="1"/>
    <row r="2944" ht="15.2" customHeight="1"/>
    <row r="2945" ht="15.2" customHeight="1"/>
    <row r="2946" ht="15.2" customHeight="1"/>
    <row r="2947" ht="15.2" customHeight="1"/>
    <row r="2948" ht="15.2" customHeight="1"/>
    <row r="2949" ht="15.2" customHeight="1"/>
    <row r="2950" ht="15.2" customHeight="1"/>
    <row r="2951" ht="15.2" customHeight="1"/>
    <row r="2952" ht="15.2" customHeight="1"/>
    <row r="2953" ht="15.2" customHeight="1"/>
    <row r="2954" ht="15.2" customHeight="1"/>
    <row r="2955" ht="15.2" customHeight="1"/>
    <row r="2956" ht="15.2" customHeight="1"/>
    <row r="2957" ht="15.2" customHeight="1"/>
    <row r="2958" ht="15.2" customHeight="1"/>
    <row r="2959" ht="15.2" customHeight="1"/>
    <row r="2960" ht="15.2" customHeight="1"/>
    <row r="2961" ht="15.2" customHeight="1"/>
    <row r="2962" ht="15.2" customHeight="1"/>
    <row r="2963" ht="15.2" customHeight="1"/>
    <row r="2964" ht="15.2" customHeight="1"/>
    <row r="2965" ht="15.2" customHeight="1"/>
    <row r="2966" ht="15.2" customHeight="1"/>
    <row r="2967" ht="15.2" customHeight="1"/>
    <row r="2968" ht="15.2" customHeight="1"/>
    <row r="2969" ht="15.2" customHeight="1"/>
    <row r="2970" ht="15.2" customHeight="1"/>
    <row r="2971" ht="15.2" customHeight="1"/>
    <row r="2972" ht="15.2" customHeight="1"/>
    <row r="2973" ht="15.2" customHeight="1"/>
    <row r="2974" ht="15.2" customHeight="1"/>
    <row r="2975" ht="15.2" customHeight="1"/>
    <row r="2976" ht="15.2" customHeight="1"/>
    <row r="2977" ht="15.2" customHeight="1"/>
    <row r="2978" ht="15.2" customHeight="1"/>
    <row r="2979" ht="15.2" customHeight="1"/>
    <row r="2980" ht="15.2" customHeight="1"/>
    <row r="2981" ht="15.2" customHeight="1"/>
    <row r="2982" ht="15.2" customHeight="1"/>
    <row r="2983" ht="15.2" customHeight="1"/>
    <row r="2984" ht="15.2" customHeight="1"/>
    <row r="2985" ht="15.2" customHeight="1"/>
    <row r="2986" ht="15.2" customHeight="1"/>
    <row r="2987" ht="15.2" customHeight="1"/>
    <row r="2988" ht="15.2" customHeight="1"/>
    <row r="2989" ht="15.2" customHeight="1"/>
    <row r="2990" ht="15.2" customHeight="1"/>
    <row r="2991" ht="15.2" customHeight="1"/>
    <row r="2992" ht="15.2" customHeight="1"/>
    <row r="2993" ht="15.2" customHeight="1"/>
    <row r="2994" ht="15.2" customHeight="1"/>
    <row r="2995" ht="15.2" customHeight="1"/>
    <row r="2996" ht="15.2" customHeight="1"/>
    <row r="2997" ht="15.2" customHeight="1"/>
    <row r="2998" ht="15.2" customHeight="1"/>
    <row r="2999" ht="15.2" customHeight="1"/>
    <row r="3000" ht="15.2" customHeight="1"/>
    <row r="3001" ht="15.2" customHeight="1"/>
    <row r="3002" ht="15.2" customHeight="1"/>
    <row r="3003" ht="15.2" customHeight="1"/>
    <row r="3004" ht="15.2" customHeight="1"/>
    <row r="3005" ht="15.2" customHeight="1"/>
    <row r="3006" ht="15.2" customHeight="1"/>
    <row r="3007" ht="15.2" customHeight="1"/>
    <row r="3008" ht="15.2" customHeight="1"/>
    <row r="3009" ht="15.2" customHeight="1"/>
    <row r="3010" ht="15.2" customHeight="1"/>
    <row r="3011" ht="15.2" customHeight="1"/>
    <row r="3012" ht="15.2" customHeight="1"/>
    <row r="3013" ht="15.2" customHeight="1"/>
    <row r="3014" ht="15.2" customHeight="1"/>
    <row r="3015" ht="15.2" customHeight="1"/>
    <row r="3016" ht="15.2" customHeight="1"/>
    <row r="3017" ht="15.2" customHeight="1"/>
    <row r="3018" ht="15.2" customHeight="1"/>
    <row r="3019" ht="15.2" customHeight="1"/>
    <row r="3020" ht="15.2" customHeight="1"/>
    <row r="3021" ht="15.2" customHeight="1"/>
    <row r="3022" ht="15.2" customHeight="1"/>
    <row r="3023" ht="15.2" customHeight="1"/>
    <row r="3024" ht="15.2" customHeight="1"/>
    <row r="3025" ht="15.2" customHeight="1"/>
    <row r="3026" ht="15.2" customHeight="1"/>
    <row r="3027" ht="15.2" customHeight="1"/>
    <row r="3028" ht="15.2" customHeight="1"/>
    <row r="3029" ht="15.2" customHeight="1"/>
    <row r="3030" ht="15.2" customHeight="1"/>
    <row r="3031" ht="15.2" customHeight="1"/>
    <row r="3032" ht="15.2" customHeight="1"/>
    <row r="3033" ht="15.2" customHeight="1"/>
    <row r="3034" ht="15.2" customHeight="1"/>
    <row r="3035" ht="15.2" customHeight="1"/>
    <row r="3036" ht="15.2" customHeight="1"/>
    <row r="3037" ht="15.2" customHeight="1"/>
    <row r="3038" ht="15.2" customHeight="1"/>
    <row r="3039" ht="15.2" customHeight="1"/>
    <row r="3040" ht="15.2" customHeight="1"/>
    <row r="3041" ht="15.2" customHeight="1"/>
    <row r="3042" ht="15.2" customHeight="1"/>
    <row r="3043" ht="15.2" customHeight="1"/>
    <row r="3044" ht="15.2" customHeight="1"/>
    <row r="3045" ht="15.2" customHeight="1"/>
    <row r="3046" ht="15.2" customHeight="1"/>
    <row r="3047" ht="15.2" customHeight="1"/>
    <row r="3048" ht="15.2" customHeight="1"/>
    <row r="3049" ht="15.2" customHeight="1"/>
    <row r="3050" ht="15.2" customHeight="1"/>
    <row r="3051" ht="15.2" customHeight="1"/>
    <row r="3052" ht="15.2" customHeight="1"/>
    <row r="3053" ht="15.2" customHeight="1"/>
    <row r="3054" ht="15.2" customHeight="1"/>
    <row r="3055" ht="15.2" customHeight="1"/>
    <row r="3056" ht="15.2" customHeight="1"/>
    <row r="3057" ht="15.2" customHeight="1"/>
    <row r="3058" ht="15.2" customHeight="1"/>
    <row r="3059" ht="15.2" customHeight="1"/>
    <row r="3060" ht="15.2" customHeight="1"/>
    <row r="3061" ht="15.2" customHeight="1"/>
    <row r="3062" ht="15.2" customHeight="1"/>
    <row r="3063" ht="15.2" customHeight="1"/>
    <row r="3064" ht="15.2" customHeight="1"/>
    <row r="3065" ht="15.2" customHeight="1"/>
    <row r="3066" ht="15.2" customHeight="1"/>
    <row r="3067" ht="15.2" customHeight="1"/>
    <row r="3068" ht="15.2" customHeight="1"/>
    <row r="3069" ht="15.2" customHeight="1"/>
    <row r="3070" ht="15.2" customHeight="1"/>
    <row r="3071" ht="15.2" customHeight="1"/>
    <row r="3072" ht="15.2" customHeight="1"/>
    <row r="3073" ht="15.2" customHeight="1"/>
    <row r="3074" ht="15.2" customHeight="1"/>
    <row r="3075" ht="15.2" customHeight="1"/>
    <row r="3076" ht="15.2" customHeight="1"/>
    <row r="3077" ht="15.2" customHeight="1"/>
    <row r="3078" ht="15.2" customHeight="1"/>
    <row r="3079" ht="15.2" customHeight="1"/>
    <row r="3080" ht="15.2" customHeight="1"/>
    <row r="3081" ht="15.2" customHeight="1"/>
    <row r="3082" ht="15.2" customHeight="1"/>
    <row r="3083" ht="15.2" customHeight="1"/>
    <row r="3084" ht="15.2" customHeight="1"/>
    <row r="3085" ht="15.2" customHeight="1"/>
    <row r="3086" ht="15.2" customHeight="1"/>
    <row r="3087" ht="15.2" customHeight="1"/>
    <row r="3088" ht="15.2" customHeight="1"/>
    <row r="3089" ht="15.2" customHeight="1"/>
    <row r="3090" ht="15.2" customHeight="1"/>
    <row r="3091" ht="15.2" customHeight="1"/>
    <row r="3092" ht="15.2" customHeight="1"/>
    <row r="3093" ht="15.2" customHeight="1"/>
    <row r="3094" ht="15.2" customHeight="1"/>
    <row r="3095" ht="15.2" customHeight="1"/>
    <row r="3096" ht="15.2" customHeight="1"/>
    <row r="3097" ht="15.2" customHeight="1"/>
    <row r="3098" ht="15.2" customHeight="1"/>
    <row r="3099" ht="15.2" customHeight="1"/>
    <row r="3100" ht="15.2" customHeight="1"/>
    <row r="3101" ht="15.2" customHeight="1"/>
    <row r="3102" ht="15.2" customHeight="1"/>
    <row r="3103" ht="15.2" customHeight="1"/>
    <row r="3104" ht="15.2" customHeight="1"/>
    <row r="3105" ht="15.2" customHeight="1"/>
    <row r="3106" ht="15.2" customHeight="1"/>
    <row r="3107" ht="15.2" customHeight="1"/>
    <row r="3108" ht="15.2" customHeight="1"/>
    <row r="3109" ht="15.2" customHeight="1"/>
    <row r="3110" ht="15.2" customHeight="1"/>
    <row r="3111" ht="15.2" customHeight="1"/>
    <row r="3112" ht="15.2" customHeight="1"/>
    <row r="3113" ht="15.2" customHeight="1"/>
    <row r="3114" ht="15.2" customHeight="1"/>
    <row r="3115" ht="15.2" customHeight="1"/>
    <row r="3116" ht="15.2" customHeight="1"/>
    <row r="3117" ht="15.2" customHeight="1"/>
    <row r="3118" ht="15.2" customHeight="1"/>
    <row r="3119" ht="15.2" customHeight="1"/>
    <row r="3120" ht="15.2" customHeight="1"/>
    <row r="3121" ht="15.2" customHeight="1"/>
    <row r="3122" ht="15.2" customHeight="1"/>
    <row r="3123" ht="15.2" customHeight="1"/>
    <row r="3124" ht="15.2" customHeight="1"/>
    <row r="3125" ht="15.2" customHeight="1"/>
    <row r="3126" ht="15.2" customHeight="1"/>
    <row r="3127" ht="15.2" customHeight="1"/>
    <row r="3128" ht="15.2" customHeight="1"/>
    <row r="3129" ht="15.2" customHeight="1"/>
    <row r="3130" ht="15.2" customHeight="1"/>
    <row r="3131" ht="15.2" customHeight="1"/>
    <row r="3132" ht="15.2" customHeight="1"/>
    <row r="3133" ht="15.2" customHeight="1"/>
    <row r="3134" ht="15.2" customHeight="1"/>
    <row r="3135" ht="15.2" customHeight="1"/>
    <row r="3136" ht="15.2" customHeight="1"/>
    <row r="3137" ht="15.2" customHeight="1"/>
    <row r="3138" ht="15.2" customHeight="1"/>
    <row r="3139" ht="15.2" customHeight="1"/>
    <row r="3140" ht="15.2" customHeight="1"/>
    <row r="3141" ht="15.2" customHeight="1"/>
    <row r="3142" ht="15.2" customHeight="1"/>
    <row r="3143" ht="15.2" customHeight="1"/>
    <row r="3144" ht="15.2" customHeight="1"/>
    <row r="3145" ht="15.2" customHeight="1"/>
    <row r="3146" ht="15.2" customHeight="1"/>
    <row r="3147" ht="15.2" customHeight="1"/>
    <row r="3148" ht="15.2" customHeight="1"/>
    <row r="3149" ht="15.2" customHeight="1"/>
    <row r="3150" ht="15.2" customHeight="1"/>
    <row r="3151" ht="15.2" customHeight="1"/>
    <row r="3152" ht="15.2" customHeight="1"/>
    <row r="3153" ht="15.2" customHeight="1"/>
    <row r="3154" ht="15.2" customHeight="1"/>
    <row r="3155" ht="15.2" customHeight="1"/>
    <row r="3156" ht="15.2" customHeight="1"/>
    <row r="3157" ht="15.2" customHeight="1"/>
    <row r="3158" ht="15.2" customHeight="1"/>
    <row r="3159" ht="15.2" customHeight="1"/>
    <row r="3160" ht="15.2" customHeight="1"/>
    <row r="3161" ht="15.2" customHeight="1"/>
    <row r="3162" ht="15.2" customHeight="1"/>
    <row r="3163" ht="15.2" customHeight="1"/>
    <row r="3164" ht="15.2" customHeight="1"/>
    <row r="3165" ht="15.2" customHeight="1"/>
    <row r="3166" ht="15.2" customHeight="1"/>
    <row r="3167" ht="15.2" customHeight="1"/>
    <row r="3168" ht="15.2" customHeight="1"/>
    <row r="3169" ht="15.2" customHeight="1"/>
    <row r="3170" ht="15.2" customHeight="1"/>
    <row r="3171" ht="15.2" customHeight="1"/>
    <row r="3172" ht="15.2" customHeight="1"/>
    <row r="3173" ht="15.2" customHeight="1"/>
    <row r="3174" ht="15.2" customHeight="1"/>
    <row r="3175" ht="15.2" customHeight="1"/>
    <row r="3176" ht="15.2" customHeight="1"/>
    <row r="3177" ht="15.2" customHeight="1"/>
    <row r="3178" ht="15.2" customHeight="1"/>
    <row r="3179" ht="15.2" customHeight="1"/>
    <row r="3180" ht="15.2" customHeight="1"/>
    <row r="3181" ht="15.2" customHeight="1"/>
    <row r="3182" ht="15.2" customHeight="1"/>
    <row r="3183" ht="15.2" customHeight="1"/>
    <row r="3184" ht="15.2" customHeight="1"/>
    <row r="3185" ht="15.2" customHeight="1"/>
    <row r="3186" ht="15.2" customHeight="1"/>
    <row r="3187" ht="15.2" customHeight="1"/>
    <row r="3188" ht="15.2" customHeight="1"/>
    <row r="3189" ht="15.2" customHeight="1"/>
    <row r="3190" ht="15.2" customHeight="1"/>
    <row r="3191" ht="15.2" customHeight="1"/>
    <row r="3192" ht="15.2" customHeight="1"/>
    <row r="3193" ht="15.2" customHeight="1"/>
    <row r="3194" ht="15.2" customHeight="1"/>
    <row r="3195" ht="15.2" customHeight="1"/>
    <row r="3196" ht="15.2" customHeight="1"/>
    <row r="3197" ht="15.2" customHeight="1"/>
    <row r="3198" ht="15.2" customHeight="1"/>
    <row r="3199" ht="15.2" customHeight="1"/>
    <row r="3200" ht="15.2" customHeight="1"/>
    <row r="3201" ht="15.2" customHeight="1"/>
    <row r="3202" ht="15.2" customHeight="1"/>
    <row r="3203" ht="15.2" customHeight="1"/>
    <row r="3204" ht="15.2" customHeight="1"/>
    <row r="3205" ht="15.2" customHeight="1"/>
    <row r="3206" ht="15.2" customHeight="1"/>
    <row r="3207" ht="15.2" customHeight="1"/>
    <row r="3208" ht="15.2" customHeight="1"/>
    <row r="3209" ht="15.2" customHeight="1"/>
    <row r="3210" ht="15.2" customHeight="1"/>
    <row r="3211" ht="15.2" customHeight="1"/>
    <row r="3212" ht="15.2" customHeight="1"/>
    <row r="3213" ht="15.2" customHeight="1"/>
    <row r="3214" ht="15.2" customHeight="1"/>
    <row r="3215" ht="15.2" customHeight="1"/>
    <row r="3216" ht="15.2" customHeight="1"/>
    <row r="3217" ht="15.2" customHeight="1"/>
    <row r="3218" ht="15.2" customHeight="1"/>
    <row r="3219" ht="15.2" customHeight="1"/>
    <row r="3220" ht="15.2" customHeight="1"/>
    <row r="3221" ht="15.2" customHeight="1"/>
    <row r="3222" ht="15.2" customHeight="1"/>
    <row r="3223" ht="15.2" customHeight="1"/>
    <row r="3224" ht="15.2" customHeight="1"/>
    <row r="3225" ht="15.2" customHeight="1"/>
    <row r="3226" ht="15.2" customHeight="1"/>
    <row r="3227" ht="15.2" customHeight="1"/>
    <row r="3228" ht="15.2" customHeight="1"/>
    <row r="3229" ht="15.2" customHeight="1"/>
    <row r="3230" ht="15.2" customHeight="1"/>
    <row r="3231" ht="15.2" customHeight="1"/>
    <row r="3232" ht="15.2" customHeight="1"/>
    <row r="3233" ht="15.2" customHeight="1"/>
    <row r="3234" ht="15.2" customHeight="1"/>
    <row r="3235" ht="15.2" customHeight="1"/>
    <row r="3236" ht="15.2" customHeight="1"/>
    <row r="3237" ht="15.2" customHeight="1"/>
    <row r="3238" ht="15.2" customHeight="1"/>
    <row r="3239" ht="15.2" customHeight="1"/>
    <row r="3240" ht="15.2" customHeight="1"/>
    <row r="3241" ht="15.2" customHeight="1"/>
    <row r="3242" ht="15.2" customHeight="1"/>
    <row r="3243" ht="15.2" customHeight="1"/>
    <row r="3244" ht="15.2" customHeight="1"/>
    <row r="3245" ht="15.2" customHeight="1"/>
    <row r="3246" ht="15.2" customHeight="1"/>
    <row r="3247" ht="15.2" customHeight="1"/>
    <row r="3248" ht="15.2" customHeight="1"/>
    <row r="3249" ht="15.2" customHeight="1"/>
    <row r="3250" ht="15.2" customHeight="1"/>
    <row r="3251" ht="15.2" customHeight="1"/>
    <row r="3252" ht="15.2" customHeight="1"/>
    <row r="3253" ht="15.2" customHeight="1"/>
    <row r="3254" ht="15.2" customHeight="1"/>
    <row r="3255" ht="15.2" customHeight="1"/>
    <row r="3256" ht="15.2" customHeight="1"/>
    <row r="3257" ht="15.2" customHeight="1"/>
    <row r="3258" ht="15.2" customHeight="1"/>
    <row r="3259" ht="15.2" customHeight="1"/>
    <row r="3260" ht="15.2" customHeight="1"/>
    <row r="3261" ht="15.2" customHeight="1"/>
    <row r="3262" ht="15.2" customHeight="1"/>
    <row r="3263" ht="15.2" customHeight="1"/>
    <row r="3264" ht="15.2" customHeight="1"/>
    <row r="3265" ht="15.2" customHeight="1"/>
    <row r="3266" ht="15.2" customHeight="1"/>
    <row r="3267" ht="15.2" customHeight="1"/>
    <row r="3268" ht="15.2" customHeight="1"/>
    <row r="3269" ht="15.2" customHeight="1"/>
    <row r="3270" ht="15.2" customHeight="1"/>
    <row r="3271" ht="15.2" customHeight="1"/>
    <row r="3272" ht="15.2" customHeight="1"/>
    <row r="3273" ht="15.2" customHeight="1"/>
    <row r="3274" ht="15.2" customHeight="1"/>
    <row r="3275" ht="15.2" customHeight="1"/>
    <row r="3276" ht="15.2" customHeight="1"/>
    <row r="3277" ht="15.2" customHeight="1"/>
    <row r="3278" ht="15.2" customHeight="1"/>
    <row r="3279" ht="15.2" customHeight="1"/>
    <row r="3280" ht="15.2" customHeight="1"/>
    <row r="3281" ht="15.2" customHeight="1"/>
    <row r="3282" ht="15.2" customHeight="1"/>
    <row r="3283" ht="15.2" customHeight="1"/>
    <row r="3284" ht="15.2" customHeight="1"/>
    <row r="3285" ht="15.2" customHeight="1"/>
    <row r="3286" ht="15.2" customHeight="1"/>
    <row r="3287" ht="15.2" customHeight="1"/>
    <row r="3288" ht="15.2" customHeight="1"/>
    <row r="3289" ht="15.2" customHeight="1"/>
    <row r="3290" ht="15.2" customHeight="1"/>
    <row r="3291" ht="15.2" customHeight="1"/>
    <row r="3292" ht="15.2" customHeight="1"/>
    <row r="3293" ht="15.2" customHeight="1"/>
    <row r="3294" ht="15.2" customHeight="1"/>
    <row r="3295" ht="15.2" customHeight="1"/>
    <row r="3296" ht="15.2" customHeight="1"/>
    <row r="3297" ht="15.2" customHeight="1"/>
    <row r="3298" ht="15.2" customHeight="1"/>
    <row r="3299" ht="15.2" customHeight="1"/>
    <row r="3300" ht="15.2" customHeight="1"/>
    <row r="3301" ht="15.2" customHeight="1"/>
    <row r="3302" ht="15.2" customHeight="1"/>
    <row r="3303" ht="15.2" customHeight="1"/>
    <row r="3304" ht="15.2" customHeight="1"/>
    <row r="3305" ht="15.2" customHeight="1"/>
    <row r="3306" ht="15.2" customHeight="1"/>
    <row r="3307" ht="15.2" customHeight="1"/>
    <row r="3308" ht="15.2" customHeight="1"/>
    <row r="3309" ht="15.2" customHeight="1"/>
    <row r="3310" ht="15.2" customHeight="1"/>
    <row r="3311" ht="15.2" customHeight="1"/>
    <row r="3312" ht="15.2" customHeight="1"/>
    <row r="3313" ht="15.2" customHeight="1"/>
    <row r="3314" ht="15.2" customHeight="1"/>
    <row r="3315" ht="15.2" customHeight="1"/>
    <row r="3316" ht="15.2" customHeight="1"/>
    <row r="3317" ht="15.2" customHeight="1"/>
    <row r="3318" ht="15.2" customHeight="1"/>
    <row r="3319" ht="15.2" customHeight="1"/>
    <row r="3320" ht="15.2" customHeight="1"/>
    <row r="3321" ht="15.2" customHeight="1"/>
    <row r="3322" ht="15.2" customHeight="1"/>
    <row r="3323" ht="15.2" customHeight="1"/>
    <row r="3324" ht="15.2" customHeight="1"/>
    <row r="3325" ht="15.2" customHeight="1"/>
    <row r="3326" ht="15.2" customHeight="1"/>
    <row r="3327" ht="15.2" customHeight="1"/>
    <row r="3328" ht="15.2" customHeight="1"/>
    <row r="3329" ht="15.2" customHeight="1"/>
    <row r="3330" ht="15.2" customHeight="1"/>
    <row r="3331" ht="15.2" customHeight="1"/>
    <row r="3332" ht="15.2" customHeight="1"/>
    <row r="3333" ht="15.2" customHeight="1"/>
    <row r="3334" ht="15.2" customHeight="1"/>
    <row r="3335" ht="15.2" customHeight="1"/>
    <row r="3336" ht="15.2" customHeight="1"/>
    <row r="3337" ht="15.2" customHeight="1"/>
    <row r="3338" ht="15.2" customHeight="1"/>
    <row r="3339" ht="15.2" customHeight="1"/>
    <row r="3340" ht="15.2" customHeight="1"/>
    <row r="3341" ht="15.2" customHeight="1"/>
    <row r="3342" ht="15.2" customHeight="1"/>
    <row r="3343" ht="15.2" customHeight="1"/>
    <row r="3344" ht="15.2" customHeight="1"/>
    <row r="3345" ht="15.2" customHeight="1"/>
    <row r="3346" ht="15.2" customHeight="1"/>
    <row r="3347" ht="15.2" customHeight="1"/>
    <row r="3348" ht="15.2" customHeight="1"/>
    <row r="3349" ht="15.2" customHeight="1"/>
    <row r="3350" ht="15.2" customHeight="1"/>
    <row r="3351" ht="15.2" customHeight="1"/>
    <row r="3352" ht="15.2" customHeight="1"/>
    <row r="3353" ht="15.2" customHeight="1"/>
    <row r="3354" ht="15.2" customHeight="1"/>
    <row r="3355" ht="15.2" customHeight="1"/>
    <row r="3356" ht="15.2" customHeight="1"/>
    <row r="3357" ht="15.2" customHeight="1"/>
    <row r="3358" ht="15.2" customHeight="1"/>
    <row r="3359" ht="15.2" customHeight="1"/>
    <row r="3360" ht="15.2" customHeight="1"/>
    <row r="3361" ht="15.2" customHeight="1"/>
    <row r="3362" ht="15.2" customHeight="1"/>
    <row r="3363" ht="15.2" customHeight="1"/>
    <row r="3364" ht="15.2" customHeight="1"/>
    <row r="3365" ht="15.2" customHeight="1"/>
    <row r="3366" ht="15.2" customHeight="1"/>
    <row r="3367" ht="15.2" customHeight="1"/>
    <row r="3368" ht="15.2" customHeight="1"/>
    <row r="3369" ht="15.2" customHeight="1"/>
    <row r="3370" ht="15.2" customHeight="1"/>
    <row r="3371" ht="15.2" customHeight="1"/>
    <row r="3372" ht="15.2" customHeight="1"/>
    <row r="3373" ht="15.2" customHeight="1"/>
    <row r="3374" ht="15.2" customHeight="1"/>
    <row r="3375" ht="15.2" customHeight="1"/>
    <row r="3376" ht="15.2" customHeight="1"/>
    <row r="3377" ht="15.2" customHeight="1"/>
    <row r="3378" ht="15.2" customHeight="1"/>
    <row r="3379" ht="15.2" customHeight="1"/>
    <row r="3380" ht="15.2" customHeight="1"/>
    <row r="3381" ht="15.2" customHeight="1"/>
    <row r="3382" ht="15.2" customHeight="1"/>
    <row r="3383" ht="15.2" customHeight="1"/>
    <row r="3384" ht="15.2" customHeight="1"/>
    <row r="3385" ht="15.2" customHeight="1"/>
    <row r="3386" ht="15.2" customHeight="1"/>
    <row r="3387" ht="15.2" customHeight="1"/>
    <row r="3388" ht="15.2" customHeight="1"/>
    <row r="3389" ht="15.2" customHeight="1"/>
    <row r="3390" ht="15.2" customHeight="1"/>
    <row r="3391" ht="15.2" customHeight="1"/>
    <row r="3392" ht="15.2" customHeight="1"/>
    <row r="3393" ht="15.2" customHeight="1"/>
    <row r="3394" ht="15.2" customHeight="1"/>
    <row r="3395" ht="15.2" customHeight="1"/>
    <row r="3396" ht="15.2" customHeight="1"/>
    <row r="3397" ht="15.2" customHeight="1"/>
    <row r="3398" ht="15.2" customHeight="1"/>
    <row r="3399" ht="15.2" customHeight="1"/>
    <row r="3400" ht="15.2" customHeight="1"/>
    <row r="3401" ht="15.2" customHeight="1"/>
    <row r="3402" ht="15.2" customHeight="1"/>
    <row r="3403" ht="15.2" customHeight="1"/>
    <row r="3404" ht="15.2" customHeight="1"/>
    <row r="3405" ht="15.2" customHeight="1"/>
    <row r="3406" ht="15.2" customHeight="1"/>
    <row r="3407" ht="15.2" customHeight="1"/>
    <row r="3408" ht="15.2" customHeight="1"/>
    <row r="3409" ht="15.2" customHeight="1"/>
    <row r="3410" ht="15.2" customHeight="1"/>
    <row r="3411" ht="15.2" customHeight="1"/>
    <row r="3412" ht="15.2" customHeight="1"/>
    <row r="3413" ht="15.2" customHeight="1"/>
    <row r="3414" ht="15.2" customHeight="1"/>
    <row r="3415" ht="15.2" customHeight="1"/>
    <row r="3416" ht="15.2" customHeight="1"/>
    <row r="3417" ht="15.2" customHeight="1"/>
    <row r="3418" ht="15.2" customHeight="1"/>
    <row r="3419" ht="15.2" customHeight="1"/>
    <row r="3420" ht="15.2" customHeight="1"/>
    <row r="3421" ht="15.2" customHeight="1"/>
    <row r="3422" ht="15.2" customHeight="1"/>
    <row r="3423" ht="15.2" customHeight="1"/>
    <row r="3424" ht="15.2" customHeight="1"/>
    <row r="3425" ht="15.2" customHeight="1"/>
    <row r="3426" ht="15.2" customHeight="1"/>
    <row r="3427" ht="15.2" customHeight="1"/>
    <row r="3428" ht="15.2" customHeight="1"/>
    <row r="3429" ht="15.2" customHeight="1"/>
    <row r="3430" ht="15.2" customHeight="1"/>
    <row r="3431" ht="15.2" customHeight="1"/>
    <row r="3432" ht="15.2" customHeight="1"/>
    <row r="3433" ht="15.2" customHeight="1"/>
    <row r="3434" ht="15.2" customHeight="1"/>
    <row r="3435" ht="15.2" customHeight="1"/>
    <row r="3436" ht="15.2" customHeight="1"/>
    <row r="3437" ht="15.2" customHeight="1"/>
    <row r="3438" ht="15.2" customHeight="1"/>
    <row r="3439" ht="15.2" customHeight="1"/>
    <row r="3440" ht="15.2" customHeight="1"/>
    <row r="3441" ht="15.2" customHeight="1"/>
    <row r="3442" ht="15.2" customHeight="1"/>
    <row r="3443" ht="15.2" customHeight="1"/>
    <row r="3444" ht="15.2" customHeight="1"/>
    <row r="3445" ht="15.2" customHeight="1"/>
    <row r="3446" ht="15.2" customHeight="1"/>
    <row r="3447" ht="15.2" customHeight="1"/>
    <row r="3448" ht="15.2" customHeight="1"/>
    <row r="3449" ht="15.2" customHeight="1"/>
    <row r="3450" ht="15.2" customHeight="1"/>
    <row r="3451" ht="15.2" customHeight="1"/>
    <row r="3452" ht="15.2" customHeight="1"/>
    <row r="3453" ht="15.2" customHeight="1"/>
    <row r="3454" ht="15.2" customHeight="1"/>
    <row r="3455" ht="15.2" customHeight="1"/>
    <row r="3456" ht="15.2" customHeight="1"/>
    <row r="3457" ht="15.2" customHeight="1"/>
    <row r="3458" ht="15.2" customHeight="1"/>
    <row r="3459" ht="15.2" customHeight="1"/>
    <row r="3460" ht="15.2" customHeight="1"/>
    <row r="3461" ht="15.2" customHeight="1"/>
    <row r="3462" ht="15.2" customHeight="1"/>
    <row r="3463" ht="15.2" customHeight="1"/>
    <row r="3464" ht="15.2" customHeight="1"/>
    <row r="3465" ht="15.2" customHeight="1"/>
    <row r="3466" ht="15.2" customHeight="1"/>
    <row r="3467" ht="15.2" customHeight="1"/>
    <row r="3468" ht="15.2" customHeight="1"/>
    <row r="3469" ht="15.2" customHeight="1"/>
    <row r="3470" ht="15.2" customHeight="1"/>
    <row r="3471" ht="15.2" customHeight="1"/>
    <row r="3472" ht="15.2" customHeight="1"/>
    <row r="3473" ht="15.2" customHeight="1"/>
    <row r="3474" ht="15.2" customHeight="1"/>
    <row r="3475" ht="15.2" customHeight="1"/>
    <row r="3476" ht="15.2" customHeight="1"/>
    <row r="3477" ht="15.2" customHeight="1"/>
    <row r="3478" ht="15.2" customHeight="1"/>
    <row r="3479" ht="15.2" customHeight="1"/>
    <row r="3480" ht="15.2" customHeight="1"/>
    <row r="3481" ht="15.2" customHeight="1"/>
    <row r="3482" ht="15.2" customHeight="1"/>
    <row r="3483" ht="15.2" customHeight="1"/>
    <row r="3484" ht="15.2" customHeight="1"/>
    <row r="3485" ht="15.2" customHeight="1"/>
    <row r="3486" ht="15.2" customHeight="1"/>
    <row r="3487" ht="15.2" customHeight="1"/>
    <row r="3488" ht="15.2" customHeight="1"/>
    <row r="3489" ht="15.2" customHeight="1"/>
    <row r="3490" ht="15.2" customHeight="1"/>
    <row r="3491" ht="15.2" customHeight="1"/>
    <row r="3492" ht="15.2" customHeight="1"/>
    <row r="3493" ht="15.2" customHeight="1"/>
    <row r="3494" ht="15.2" customHeight="1"/>
    <row r="3495" ht="15.2" customHeight="1"/>
    <row r="3496" ht="15.2" customHeight="1"/>
    <row r="3497" ht="15.2" customHeight="1"/>
    <row r="3498" ht="15.2" customHeight="1"/>
    <row r="3499" ht="15.2" customHeight="1"/>
    <row r="3500" ht="15.2" customHeight="1"/>
    <row r="3501" ht="15.2" customHeight="1"/>
    <row r="3502" ht="15.2" customHeight="1"/>
    <row r="3503" ht="15.2" customHeight="1"/>
    <row r="3504" ht="15.2" customHeight="1"/>
    <row r="3505" ht="15.2" customHeight="1"/>
    <row r="3506" ht="15.2" customHeight="1"/>
    <row r="3507" ht="15.2" customHeight="1"/>
    <row r="3508" ht="15.2" customHeight="1"/>
    <row r="3509" ht="15.2" customHeight="1"/>
    <row r="3510" ht="15.2" customHeight="1"/>
    <row r="3511" ht="15.2" customHeight="1"/>
    <row r="3512" ht="15.2" customHeight="1"/>
    <row r="3513" ht="15.2" customHeight="1"/>
    <row r="3514" ht="15.2" customHeight="1"/>
    <row r="3515" ht="15.2" customHeight="1"/>
    <row r="3516" ht="15.2" customHeight="1"/>
    <row r="3517" ht="15.2" customHeight="1"/>
    <row r="3518" ht="15.2" customHeight="1"/>
    <row r="3519" ht="15.2" customHeight="1"/>
    <row r="3520" ht="15.2" customHeight="1"/>
    <row r="3521" ht="15.2" customHeight="1"/>
    <row r="3522" ht="15.2" customHeight="1"/>
    <row r="3523" ht="15.2" customHeight="1"/>
    <row r="3524" ht="15.2" customHeight="1"/>
    <row r="3525" ht="15.2" customHeight="1"/>
    <row r="3526" ht="15.2" customHeight="1"/>
    <row r="3527" ht="15.2" customHeight="1"/>
    <row r="3528" ht="15.2" customHeight="1"/>
    <row r="3529" ht="15.2" customHeight="1"/>
    <row r="3530" ht="15.2" customHeight="1"/>
    <row r="3531" ht="15.2" customHeight="1"/>
    <row r="3532" ht="15.2" customHeight="1"/>
    <row r="3533" ht="15.2" customHeight="1"/>
    <row r="3534" ht="15.2" customHeight="1"/>
    <row r="3535" ht="15.2" customHeight="1"/>
    <row r="3536" ht="15.2" customHeight="1"/>
    <row r="3537" ht="15.2" customHeight="1"/>
    <row r="3538" ht="15.2" customHeight="1"/>
    <row r="3539" ht="15.2" customHeight="1"/>
    <row r="3540" ht="15.2" customHeight="1"/>
    <row r="3541" ht="15.2" customHeight="1"/>
    <row r="3542" ht="15.2" customHeight="1"/>
    <row r="3543" ht="15.2" customHeight="1"/>
    <row r="3544" ht="15.2" customHeight="1"/>
    <row r="3545" ht="15.2" customHeight="1"/>
    <row r="3546" ht="15.2" customHeight="1"/>
    <row r="3547" ht="15.2" customHeight="1"/>
    <row r="3548" ht="15.2" customHeight="1"/>
    <row r="3549" ht="15.2" customHeight="1"/>
    <row r="3550" ht="15.2" customHeight="1"/>
    <row r="3551" ht="15.2" customHeight="1"/>
    <row r="3552" ht="15.2" customHeight="1"/>
    <row r="3553" ht="15.2" customHeight="1"/>
    <row r="3554" ht="15.2" customHeight="1"/>
    <row r="3555" ht="15.2" customHeight="1"/>
    <row r="3556" ht="15.2" customHeight="1"/>
    <row r="3557" ht="15.2" customHeight="1"/>
    <row r="3558" ht="15.2" customHeight="1"/>
    <row r="3559" ht="15.2" customHeight="1"/>
    <row r="3560" ht="15.2" customHeight="1"/>
    <row r="3561" ht="15.2" customHeight="1"/>
    <row r="3562" ht="15.2" customHeight="1"/>
    <row r="3563" ht="15.2" customHeight="1"/>
    <row r="3564" ht="15.2" customHeight="1"/>
    <row r="3565" ht="15.2" customHeight="1"/>
    <row r="3566" ht="15.2" customHeight="1"/>
    <row r="3567" ht="15.2" customHeight="1"/>
    <row r="3568" ht="15.2" customHeight="1"/>
    <row r="3569" ht="15.2" customHeight="1"/>
    <row r="3570" ht="15.2" customHeight="1"/>
    <row r="3571" ht="15.2" customHeight="1"/>
    <row r="3572" ht="15.2" customHeight="1"/>
    <row r="3573" ht="15.2" customHeight="1"/>
    <row r="3574" ht="15.2" customHeight="1"/>
    <row r="3575" ht="15.2" customHeight="1"/>
    <row r="3576" ht="15.2" customHeight="1"/>
    <row r="3577" ht="15.2" customHeight="1"/>
    <row r="3578" ht="15.2" customHeight="1"/>
    <row r="3579" ht="15.2" customHeight="1"/>
    <row r="3580" ht="15.2" customHeight="1"/>
    <row r="3581" ht="15.2" customHeight="1"/>
    <row r="3582" ht="15.2" customHeight="1"/>
    <row r="3583" ht="15.2" customHeight="1"/>
    <row r="3584" ht="15.2" customHeight="1"/>
    <row r="3585" ht="15.2" customHeight="1"/>
    <row r="3586" ht="15.2" customHeight="1"/>
    <row r="3587" ht="15.2" customHeight="1"/>
    <row r="3588" ht="15.2" customHeight="1"/>
    <row r="3589" ht="15.2" customHeight="1"/>
    <row r="3590" ht="15.2" customHeight="1"/>
    <row r="3591" ht="15.2" customHeight="1"/>
    <row r="3592" ht="15.2" customHeight="1"/>
    <row r="3593" ht="15.2" customHeight="1"/>
    <row r="3594" ht="15.2" customHeight="1"/>
    <row r="3595" ht="15.2" customHeight="1"/>
    <row r="3596" ht="15.2" customHeight="1"/>
    <row r="3597" ht="15.2" customHeight="1"/>
    <row r="3598" ht="15.2" customHeight="1"/>
    <row r="3599" ht="15.2" customHeight="1"/>
    <row r="3600" ht="15.2" customHeight="1"/>
    <row r="3601" ht="15.2" customHeight="1"/>
    <row r="3602" ht="15.2" customHeight="1"/>
    <row r="3603" ht="15.2" customHeight="1"/>
    <row r="3604" ht="15.2" customHeight="1"/>
    <row r="3605" ht="15.2" customHeight="1"/>
    <row r="3606" ht="15.2" customHeight="1"/>
    <row r="3607" ht="15.2" customHeight="1"/>
    <row r="3608" ht="15.2" customHeight="1"/>
    <row r="3609" ht="15.2" customHeight="1"/>
    <row r="3610" ht="15.2" customHeight="1"/>
    <row r="3611" ht="15.2" customHeight="1"/>
    <row r="3612" ht="15.2" customHeight="1"/>
    <row r="3613" ht="15.2" customHeight="1"/>
    <row r="3614" ht="15.2" customHeight="1"/>
    <row r="3615" ht="15.2" customHeight="1"/>
    <row r="3616" ht="15.2" customHeight="1"/>
    <row r="3617" ht="15.2" customHeight="1"/>
    <row r="3618" ht="15.2" customHeight="1"/>
    <row r="3619" ht="15.2" customHeight="1"/>
    <row r="3620" ht="15.2" customHeight="1"/>
    <row r="3621" ht="15.2" customHeight="1"/>
    <row r="3622" ht="15.2" customHeight="1"/>
    <row r="3623" ht="15.2" customHeight="1"/>
    <row r="3624" ht="15.2" customHeight="1"/>
    <row r="3625" ht="15.2" customHeight="1"/>
    <row r="3626" ht="15.2" customHeight="1"/>
    <row r="3627" ht="15.2" customHeight="1"/>
    <row r="3628" ht="15.2" customHeight="1"/>
    <row r="3629" ht="15.2" customHeight="1"/>
    <row r="3630" ht="15.2" customHeight="1"/>
    <row r="3631" ht="15.2" customHeight="1"/>
    <row r="3632" ht="15.2" customHeight="1"/>
    <row r="3633" ht="15.2" customHeight="1"/>
    <row r="3634" ht="15.2" customHeight="1"/>
    <row r="3635" ht="15.2" customHeight="1"/>
    <row r="3636" ht="15.2" customHeight="1"/>
    <row r="3637" ht="15.2" customHeight="1"/>
    <row r="3638" ht="15.2" customHeight="1"/>
    <row r="3639" ht="15.2" customHeight="1"/>
    <row r="3640" ht="15.2" customHeight="1"/>
    <row r="3641" ht="15.2" customHeight="1"/>
    <row r="3642" ht="15.2" customHeight="1"/>
    <row r="3643" ht="15.2" customHeight="1"/>
    <row r="3644" ht="15.2" customHeight="1"/>
    <row r="3645" ht="15.2" customHeight="1"/>
    <row r="3646" ht="15.2" customHeight="1"/>
    <row r="3647" ht="15.2" customHeight="1"/>
    <row r="3648" ht="15.2" customHeight="1"/>
    <row r="3649" ht="15.2" customHeight="1"/>
    <row r="3650" ht="15.2" customHeight="1"/>
    <row r="3651" ht="15.2" customHeight="1"/>
    <row r="3652" ht="15.2" customHeight="1"/>
    <row r="3653" ht="15.2" customHeight="1"/>
    <row r="3654" ht="15.2" customHeight="1"/>
    <row r="3655" ht="15.2" customHeight="1"/>
    <row r="3656" ht="15.2" customHeight="1"/>
    <row r="3657" ht="15.2" customHeight="1"/>
    <row r="3658" ht="15.2" customHeight="1"/>
    <row r="3659" ht="15.2" customHeight="1"/>
    <row r="3660" ht="15.2" customHeight="1"/>
    <row r="3661" ht="15.2" customHeight="1"/>
    <row r="3662" ht="15.2" customHeight="1"/>
    <row r="3663" ht="15.2" customHeight="1"/>
    <row r="3664" ht="15.2" customHeight="1"/>
    <row r="3665" ht="15.2" customHeight="1"/>
    <row r="3666" ht="15.2" customHeight="1"/>
    <row r="3667" ht="15.2" customHeight="1"/>
    <row r="3668" ht="15.2" customHeight="1"/>
    <row r="3669" ht="15.2" customHeight="1"/>
    <row r="3670" ht="15.2" customHeight="1"/>
    <row r="3671" ht="15.2" customHeight="1"/>
    <row r="3672" ht="15.2" customHeight="1"/>
    <row r="3673" ht="15.2" customHeight="1"/>
    <row r="3674" ht="15.2" customHeight="1"/>
    <row r="3675" ht="15.2" customHeight="1"/>
    <row r="3676" ht="15.2" customHeight="1"/>
    <row r="3677" ht="15.2" customHeight="1"/>
    <row r="3678" ht="15.2" customHeight="1"/>
    <row r="3679" ht="15.2" customHeight="1"/>
    <row r="3680" ht="15.2" customHeight="1"/>
    <row r="3681" ht="15.2" customHeight="1"/>
    <row r="3682" ht="15.2" customHeight="1"/>
    <row r="3683" ht="15.2" customHeight="1"/>
    <row r="3684" ht="15.2" customHeight="1"/>
    <row r="3685" ht="15.2" customHeight="1"/>
    <row r="3686" ht="15.2" customHeight="1"/>
    <row r="3687" ht="15.2" customHeight="1"/>
    <row r="3688" ht="15.2" customHeight="1"/>
    <row r="3689" ht="15.2" customHeight="1"/>
    <row r="3690" ht="15.2" customHeight="1"/>
    <row r="3691" ht="15.2" customHeight="1"/>
    <row r="3692" ht="15.2" customHeight="1"/>
    <row r="3693" ht="15.2" customHeight="1"/>
    <row r="3694" ht="15.2" customHeight="1"/>
    <row r="3695" ht="15.2" customHeight="1"/>
    <row r="3696" ht="15.2" customHeight="1"/>
    <row r="3697" ht="15.2" customHeight="1"/>
    <row r="3698" ht="15.2" customHeight="1"/>
    <row r="3699" ht="15.2" customHeight="1"/>
    <row r="3700" ht="15.2" customHeight="1"/>
    <row r="3701" ht="15.2" customHeight="1"/>
    <row r="3702" ht="15.2" customHeight="1"/>
    <row r="3703" ht="15.2" customHeight="1"/>
    <row r="3704" ht="15.2" customHeight="1"/>
    <row r="3705" ht="15.2" customHeight="1"/>
    <row r="3706" ht="15.2" customHeight="1"/>
    <row r="3707" ht="15.2" customHeight="1"/>
    <row r="3708" ht="15.2" customHeight="1"/>
    <row r="3709" ht="15.2" customHeight="1"/>
    <row r="3710" ht="15.2" customHeight="1"/>
    <row r="3711" ht="15.2" customHeight="1"/>
    <row r="3712" ht="15.2" customHeight="1"/>
    <row r="3713" ht="15.2" customHeight="1"/>
    <row r="3714" ht="15.2" customHeight="1"/>
    <row r="3715" ht="15.2" customHeight="1"/>
    <row r="3716" ht="15.2" customHeight="1"/>
    <row r="3717" ht="15.2" customHeight="1"/>
    <row r="3718" ht="15.2" customHeight="1"/>
    <row r="3719" ht="15.2" customHeight="1"/>
    <row r="3720" ht="15.2" customHeight="1"/>
    <row r="3721" ht="15.2" customHeight="1"/>
    <row r="3722" ht="15.2" customHeight="1"/>
    <row r="3723" ht="15.2" customHeight="1"/>
    <row r="3724" ht="15.2" customHeight="1"/>
    <row r="3725" ht="15.2" customHeight="1"/>
    <row r="3726" ht="15.2" customHeight="1"/>
    <row r="3727" ht="15.2" customHeight="1"/>
    <row r="3728" ht="15.2" customHeight="1"/>
    <row r="3729" ht="15.2" customHeight="1"/>
    <row r="3730" ht="15.2" customHeight="1"/>
    <row r="3731" ht="15.2" customHeight="1"/>
    <row r="3732" ht="15.2" customHeight="1"/>
    <row r="3733" ht="15.2" customHeight="1"/>
    <row r="3734" ht="15.2" customHeight="1"/>
    <row r="3735" ht="15.2" customHeight="1"/>
    <row r="3736" ht="15.2" customHeight="1"/>
    <row r="3737" ht="15.2" customHeight="1"/>
    <row r="3738" ht="15.2" customHeight="1"/>
    <row r="3739" ht="15.2" customHeight="1"/>
    <row r="3740" ht="15.2" customHeight="1"/>
    <row r="3741" ht="15.2" customHeight="1"/>
    <row r="3742" ht="15.2" customHeight="1"/>
    <row r="3743" ht="15.2" customHeight="1"/>
    <row r="3744" ht="15.2" customHeight="1"/>
    <row r="3745" ht="15.2" customHeight="1"/>
    <row r="3746" ht="15.2" customHeight="1"/>
    <row r="3747" ht="15.2" customHeight="1"/>
    <row r="3748" ht="15.2" customHeight="1"/>
    <row r="3749" ht="15.2" customHeight="1"/>
    <row r="3750" ht="15.2" customHeight="1"/>
    <row r="3751" ht="15.2" customHeight="1"/>
    <row r="3752" ht="15.2" customHeight="1"/>
    <row r="3753" ht="15.2" customHeight="1"/>
    <row r="3754" ht="15.2" customHeight="1"/>
    <row r="3755" ht="15.2" customHeight="1"/>
    <row r="3756" ht="15.2" customHeight="1"/>
    <row r="3757" ht="15.2" customHeight="1"/>
    <row r="3758" ht="15.2" customHeight="1"/>
    <row r="3759" ht="15.2" customHeight="1"/>
    <row r="3760" ht="15.2" customHeight="1"/>
    <row r="3761" ht="15.2" customHeight="1"/>
    <row r="3762" ht="15.2" customHeight="1"/>
    <row r="3763" ht="15.2" customHeight="1"/>
    <row r="3764" ht="15.2" customHeight="1"/>
    <row r="3765" ht="15.2" customHeight="1"/>
    <row r="3766" ht="15.2" customHeight="1"/>
    <row r="3767" ht="15.2" customHeight="1"/>
    <row r="3768" ht="15.2" customHeight="1"/>
    <row r="3769" ht="15.2" customHeight="1"/>
    <row r="3770" ht="15.2" customHeight="1"/>
    <row r="3771" ht="15.2" customHeight="1"/>
    <row r="3772" ht="15.2" customHeight="1"/>
    <row r="3773" ht="15.2" customHeight="1"/>
    <row r="3774" ht="15.2" customHeight="1"/>
    <row r="3775" ht="15.2" customHeight="1"/>
    <row r="3776" ht="15.2" customHeight="1"/>
    <row r="3777" ht="15.2" customHeight="1"/>
    <row r="3778" ht="15.2" customHeight="1"/>
    <row r="3779" ht="15.2" customHeight="1"/>
    <row r="3780" ht="15.2" customHeight="1"/>
    <row r="3781" ht="15.2" customHeight="1"/>
    <row r="3782" ht="15.2" customHeight="1"/>
    <row r="3783" ht="15.2" customHeight="1"/>
    <row r="3784" ht="15.2" customHeight="1"/>
    <row r="3785" ht="15.2" customHeight="1"/>
    <row r="3786" ht="15.2" customHeight="1"/>
    <row r="3787" ht="15.2" customHeight="1"/>
    <row r="3788" ht="15.2" customHeight="1"/>
    <row r="3789" ht="15.2" customHeight="1"/>
    <row r="3790" ht="15.2" customHeight="1"/>
    <row r="3791" ht="15.2" customHeight="1"/>
    <row r="3792" ht="15.2" customHeight="1"/>
    <row r="3793" ht="15.2" customHeight="1"/>
    <row r="3794" ht="15.2" customHeight="1"/>
    <row r="3795" ht="15.2" customHeight="1"/>
    <row r="3796" ht="15.2" customHeight="1"/>
    <row r="3797" ht="15.2" customHeight="1"/>
    <row r="3798" ht="15.2" customHeight="1"/>
    <row r="3799" ht="15.2" customHeight="1"/>
    <row r="3800" ht="15.2" customHeight="1"/>
    <row r="3801" ht="15.2" customHeight="1"/>
    <row r="3802" ht="15.2" customHeight="1"/>
    <row r="3803" ht="15.2" customHeight="1"/>
    <row r="3804" ht="15.2" customHeight="1"/>
    <row r="3805" ht="15.2" customHeight="1"/>
    <row r="3806" ht="15.2" customHeight="1"/>
    <row r="3807" ht="15.2" customHeight="1"/>
    <row r="3808" ht="15.2" customHeight="1"/>
    <row r="3809" ht="15.2" customHeight="1"/>
    <row r="3810" ht="15.2" customHeight="1"/>
    <row r="3811" ht="15.2" customHeight="1"/>
    <row r="3812" ht="15.2" customHeight="1"/>
    <row r="3813" ht="15.2" customHeight="1"/>
    <row r="3814" ht="15.2" customHeight="1"/>
    <row r="3815" ht="15.2" customHeight="1"/>
    <row r="3816" ht="15.2" customHeight="1"/>
    <row r="3817" ht="15.2" customHeight="1"/>
    <row r="3818" ht="15.2" customHeight="1"/>
    <row r="3819" ht="15.2" customHeight="1"/>
    <row r="3820" ht="15.2" customHeight="1"/>
    <row r="3821" ht="15.2" customHeight="1"/>
    <row r="3822" ht="15.2" customHeight="1"/>
    <row r="3823" ht="15.2" customHeight="1"/>
    <row r="3824" ht="15.2" customHeight="1"/>
    <row r="3825" ht="15.2" customHeight="1"/>
    <row r="3826" ht="15.2" customHeight="1"/>
    <row r="3827" ht="15.2" customHeight="1"/>
    <row r="3828" ht="15.2" customHeight="1"/>
    <row r="3829" ht="15.2" customHeight="1"/>
    <row r="3830" ht="15.2" customHeight="1"/>
    <row r="3831" ht="15.2" customHeight="1"/>
    <row r="3832" ht="15.2" customHeight="1"/>
    <row r="3833" ht="15.2" customHeight="1"/>
    <row r="3834" ht="15.2" customHeight="1"/>
    <row r="3835" ht="15.2" customHeight="1"/>
    <row r="3836" ht="15.2" customHeight="1"/>
    <row r="3837" ht="15.2" customHeight="1"/>
    <row r="3838" ht="15.2" customHeight="1"/>
    <row r="3839" ht="15.2" customHeight="1"/>
    <row r="3840" ht="15.2" customHeight="1"/>
    <row r="3841" ht="15.2" customHeight="1"/>
    <row r="3842" ht="15.2" customHeight="1"/>
    <row r="3843" ht="15.2" customHeight="1"/>
    <row r="3844" ht="15.2" customHeight="1"/>
    <row r="3845" ht="15.2" customHeight="1"/>
    <row r="3846" ht="15.2" customHeight="1"/>
    <row r="3847" ht="15.2" customHeight="1"/>
    <row r="3848" ht="15.2" customHeight="1"/>
    <row r="3849" ht="15.2" customHeight="1"/>
    <row r="3850" ht="15.2" customHeight="1"/>
    <row r="3851" ht="15.2" customHeight="1"/>
    <row r="3852" ht="15.2" customHeight="1"/>
    <row r="3853" ht="15.2" customHeight="1"/>
    <row r="3854" ht="15.2" customHeight="1"/>
    <row r="3855" ht="15.2" customHeight="1"/>
    <row r="3856" ht="15.2" customHeight="1"/>
    <row r="3857" ht="15.2" customHeight="1"/>
    <row r="3858" ht="15.2" customHeight="1"/>
    <row r="3859" ht="15.2" customHeight="1"/>
    <row r="3860" ht="15.2" customHeight="1"/>
    <row r="3861" ht="15.2" customHeight="1"/>
    <row r="3862" ht="15.2" customHeight="1"/>
    <row r="3863" ht="15.2" customHeight="1"/>
    <row r="3864" ht="15.2" customHeight="1"/>
    <row r="3865" ht="15.2" customHeight="1"/>
    <row r="3866" ht="15.2" customHeight="1"/>
    <row r="3867" ht="15.2" customHeight="1"/>
    <row r="3868" ht="15.2" customHeight="1"/>
    <row r="3869" ht="15.2" customHeight="1"/>
    <row r="3870" ht="15.2" customHeight="1"/>
    <row r="3871" ht="15.2" customHeight="1"/>
    <row r="3872" ht="15.2" customHeight="1"/>
    <row r="3873" ht="15.2" customHeight="1"/>
    <row r="3874" ht="15.2" customHeight="1"/>
    <row r="3875" ht="15.2" customHeight="1"/>
    <row r="3876" ht="15.2" customHeight="1"/>
    <row r="3877" ht="15.2" customHeight="1"/>
    <row r="3878" ht="15.2" customHeight="1"/>
    <row r="3879" ht="15.2" customHeight="1"/>
    <row r="3880" ht="15.2" customHeight="1"/>
    <row r="3881" ht="15.2" customHeight="1"/>
    <row r="3882" ht="15.2" customHeight="1"/>
    <row r="3883" ht="15.2" customHeight="1"/>
    <row r="3884" ht="15.2" customHeight="1"/>
    <row r="3885" ht="15.2" customHeight="1"/>
    <row r="3886" ht="15.2" customHeight="1"/>
    <row r="3887" ht="15.2" customHeight="1"/>
    <row r="3888" ht="15.2" customHeight="1"/>
    <row r="3889" ht="15.2" customHeight="1"/>
    <row r="3890" ht="15.2" customHeight="1"/>
    <row r="3891" ht="15.2" customHeight="1"/>
    <row r="3892" ht="15.2" customHeight="1"/>
    <row r="3893" ht="15.2" customHeight="1"/>
    <row r="3894" ht="15.2" customHeight="1"/>
    <row r="3895" ht="15.2" customHeight="1"/>
    <row r="3896" ht="15.2" customHeight="1"/>
    <row r="3897" ht="15.2" customHeight="1"/>
    <row r="3898" ht="15.2" customHeight="1"/>
    <row r="3899" ht="15.2" customHeight="1"/>
    <row r="3900" ht="15.2" customHeight="1"/>
    <row r="3901" ht="15.2" customHeight="1"/>
    <row r="3902" ht="15.2" customHeight="1"/>
    <row r="3903" ht="15.2" customHeight="1"/>
    <row r="3904" ht="15.2" customHeight="1"/>
    <row r="3905" ht="15.2" customHeight="1"/>
    <row r="3906" ht="15.2" customHeight="1"/>
    <row r="3907" ht="15.2" customHeight="1"/>
    <row r="3908" ht="15.2" customHeight="1"/>
    <row r="3909" ht="15.2" customHeight="1"/>
    <row r="3910" ht="15.2" customHeight="1"/>
    <row r="3911" ht="15.2" customHeight="1"/>
    <row r="3912" ht="15.2" customHeight="1"/>
    <row r="3913" ht="15.2" customHeight="1"/>
    <row r="3914" ht="15.2" customHeight="1"/>
    <row r="3915" ht="15.2" customHeight="1"/>
    <row r="3916" ht="15.2" customHeight="1"/>
    <row r="3917" ht="15.2" customHeight="1"/>
    <row r="3918" ht="15.2" customHeight="1"/>
    <row r="3919" ht="15.2" customHeight="1"/>
    <row r="3920" ht="15.2" customHeight="1"/>
    <row r="3921" ht="15.2" customHeight="1"/>
    <row r="3922" ht="15.2" customHeight="1"/>
    <row r="3923" ht="15.2" customHeight="1"/>
    <row r="3924" ht="15.2" customHeight="1"/>
    <row r="3925" ht="15.2" customHeight="1"/>
    <row r="3926" ht="15.2" customHeight="1"/>
    <row r="3927" ht="15.2" customHeight="1"/>
    <row r="3928" ht="15.2" customHeight="1"/>
    <row r="3929" ht="15.2" customHeight="1"/>
    <row r="3930" ht="15.2" customHeight="1"/>
    <row r="3931" ht="15.2" customHeight="1"/>
    <row r="3932" ht="15.2" customHeight="1"/>
    <row r="3933" ht="15.2" customHeight="1"/>
    <row r="3934" ht="15.2" customHeight="1"/>
    <row r="3935" ht="15.2" customHeight="1"/>
    <row r="3936" ht="15.2" customHeight="1"/>
    <row r="3937" ht="15.2" customHeight="1"/>
    <row r="3938" ht="15.2" customHeight="1"/>
    <row r="3939" ht="15.2" customHeight="1"/>
    <row r="3940" ht="15.2" customHeight="1"/>
    <row r="3941" ht="15.2" customHeight="1"/>
    <row r="3942" ht="15.2" customHeight="1"/>
    <row r="3943" ht="15.2" customHeight="1"/>
    <row r="3944" ht="15.2" customHeight="1"/>
    <row r="3945" ht="15.2" customHeight="1"/>
    <row r="3946" ht="15.2" customHeight="1"/>
    <row r="3947" ht="15.2" customHeight="1"/>
    <row r="3948" ht="15.2" customHeight="1"/>
    <row r="3949" ht="15.2" customHeight="1"/>
    <row r="3950" ht="15.2" customHeight="1"/>
    <row r="3951" ht="15.2" customHeight="1"/>
    <row r="3952" ht="15.2" customHeight="1"/>
    <row r="3953" ht="15.2" customHeight="1"/>
    <row r="3954" ht="15.2" customHeight="1"/>
    <row r="3955" ht="15.2" customHeight="1"/>
    <row r="3956" ht="15.2" customHeight="1"/>
    <row r="3957" ht="15.2" customHeight="1"/>
    <row r="3958" ht="15.2" customHeight="1"/>
    <row r="3959" ht="15.2" customHeight="1"/>
    <row r="3960" ht="15.2" customHeight="1"/>
    <row r="3961" ht="15.2" customHeight="1"/>
    <row r="3962" ht="15.2" customHeight="1"/>
    <row r="3963" ht="15.2" customHeight="1"/>
    <row r="3964" ht="15.2" customHeight="1"/>
    <row r="3965" ht="15.2" customHeight="1"/>
    <row r="3966" ht="15.2" customHeight="1"/>
    <row r="3967" ht="15.2" customHeight="1"/>
    <row r="3968" ht="15.2" customHeight="1"/>
    <row r="3969" ht="15.2" customHeight="1"/>
    <row r="3970" ht="15.2" customHeight="1"/>
    <row r="3971" ht="15.2" customHeight="1"/>
    <row r="3972" ht="15.2" customHeight="1"/>
    <row r="3973" ht="15.2" customHeight="1"/>
    <row r="3974" ht="15.2" customHeight="1"/>
    <row r="3975" ht="15.2" customHeight="1"/>
    <row r="3976" ht="15.2" customHeight="1"/>
    <row r="3977" ht="15.2" customHeight="1"/>
    <row r="3978" ht="15.2" customHeight="1"/>
    <row r="3979" ht="15.2" customHeight="1"/>
    <row r="3980" ht="15.2" customHeight="1"/>
    <row r="3981" ht="15.2" customHeight="1"/>
    <row r="3982" ht="15.2" customHeight="1"/>
    <row r="3983" ht="15.2" customHeight="1"/>
    <row r="3984" ht="15.2" customHeight="1"/>
    <row r="3985" ht="15.2" customHeight="1"/>
    <row r="3986" ht="15.2" customHeight="1"/>
    <row r="3987" ht="15.2" customHeight="1"/>
    <row r="3988" ht="15.2" customHeight="1"/>
    <row r="3989" ht="15.2" customHeight="1"/>
    <row r="3990" ht="15.2" customHeight="1"/>
    <row r="3991" ht="15.2" customHeight="1"/>
    <row r="3992" ht="15.2" customHeight="1"/>
    <row r="3993" ht="15.2" customHeight="1"/>
    <row r="3994" ht="15.2" customHeight="1"/>
    <row r="3995" ht="15.2" customHeight="1"/>
    <row r="3996" ht="15.2" customHeight="1"/>
    <row r="3997" ht="15.2" customHeight="1"/>
    <row r="3998" ht="15.2" customHeight="1"/>
    <row r="3999" ht="15.2" customHeight="1"/>
    <row r="4000" ht="15.2" customHeight="1"/>
    <row r="4001" ht="15.2" customHeight="1"/>
    <row r="4002" ht="15.2" customHeight="1"/>
    <row r="4003" ht="15.2" customHeight="1"/>
    <row r="4004" ht="15.2" customHeight="1"/>
    <row r="4005" ht="15.2" customHeight="1"/>
    <row r="4006" ht="15.2" customHeight="1"/>
    <row r="4007" ht="15.2" customHeight="1"/>
    <row r="4008" ht="15.2" customHeight="1"/>
    <row r="4009" ht="15.2" customHeight="1"/>
    <row r="4010" ht="15.2" customHeight="1"/>
    <row r="4011" ht="15.2" customHeight="1"/>
    <row r="4012" ht="15.2" customHeight="1"/>
    <row r="4013" ht="15.2" customHeight="1"/>
    <row r="4014" ht="15.2" customHeight="1"/>
    <row r="4015" ht="15.2" customHeight="1"/>
    <row r="4016" ht="15.2" customHeight="1"/>
    <row r="4017" ht="15.2" customHeight="1"/>
    <row r="4018" ht="15.2" customHeight="1"/>
    <row r="4019" ht="15.2" customHeight="1"/>
    <row r="4020" ht="15.2" customHeight="1"/>
    <row r="4021" ht="15.2" customHeight="1"/>
    <row r="4022" ht="15.2" customHeight="1"/>
    <row r="4023" ht="15.2" customHeight="1"/>
    <row r="4024" ht="15.2" customHeight="1"/>
    <row r="4025" ht="15.2" customHeight="1"/>
    <row r="4026" ht="15.2" customHeight="1"/>
    <row r="4027" ht="15.2" customHeight="1"/>
    <row r="4028" ht="15.2" customHeight="1"/>
    <row r="4029" ht="15.2" customHeight="1"/>
    <row r="4030" ht="15.2" customHeight="1"/>
    <row r="4031" ht="15.2" customHeight="1"/>
    <row r="4032" ht="15.2" customHeight="1"/>
    <row r="4033" ht="15.2" customHeight="1"/>
    <row r="4034" ht="15.2" customHeight="1"/>
    <row r="4035" ht="15.2" customHeight="1"/>
    <row r="4036" ht="15.2" customHeight="1"/>
    <row r="4037" ht="15.2" customHeight="1"/>
    <row r="4038" ht="15.2" customHeight="1"/>
    <row r="4039" ht="15.2" customHeight="1"/>
    <row r="4040" ht="15.2" customHeight="1"/>
    <row r="4041" ht="15.2" customHeight="1"/>
    <row r="4042" ht="15.2" customHeight="1"/>
    <row r="4043" ht="15.2" customHeight="1"/>
    <row r="4044" ht="15.2" customHeight="1"/>
    <row r="4045" ht="15.2" customHeight="1"/>
    <row r="4046" ht="15.2" customHeight="1"/>
    <row r="4047" ht="15.2" customHeight="1"/>
    <row r="4048" ht="15.2" customHeight="1"/>
    <row r="4049" ht="15.2" customHeight="1"/>
    <row r="4050" ht="15.2" customHeight="1"/>
    <row r="4051" ht="15.2" customHeight="1"/>
    <row r="4052" ht="15.2" customHeight="1"/>
    <row r="4053" ht="15.2" customHeight="1"/>
    <row r="4054" ht="15.2" customHeight="1"/>
    <row r="4055" ht="15.2" customHeight="1"/>
    <row r="4056" ht="15.2" customHeight="1"/>
    <row r="4057" ht="15.2" customHeight="1"/>
    <row r="4058" ht="15.2" customHeight="1"/>
    <row r="4059" ht="15.2" customHeight="1"/>
    <row r="4060" ht="15.2" customHeight="1"/>
    <row r="4061" ht="15.2" customHeight="1"/>
    <row r="4062" ht="15.2" customHeight="1"/>
    <row r="4063" ht="15.2" customHeight="1"/>
    <row r="4064" ht="15.2" customHeight="1"/>
    <row r="4065" ht="15.2" customHeight="1"/>
    <row r="4066" ht="15.2" customHeight="1"/>
    <row r="4067" ht="15.2" customHeight="1"/>
    <row r="4068" ht="15.2" customHeight="1"/>
    <row r="4069" ht="15.2" customHeight="1"/>
    <row r="4070" ht="15.2" customHeight="1"/>
    <row r="4071" ht="15.2" customHeight="1"/>
    <row r="4072" ht="15.2" customHeight="1"/>
    <row r="4073" ht="15.2" customHeight="1"/>
    <row r="4074" ht="15.2" customHeight="1"/>
    <row r="4075" ht="15.2" customHeight="1"/>
    <row r="4076" ht="15.2" customHeight="1"/>
    <row r="4077" ht="15.2" customHeight="1"/>
    <row r="4078" ht="15.2" customHeight="1"/>
    <row r="4079" ht="15.2" customHeight="1"/>
  </sheetData>
  <sheetProtection selectLockedCells="1"/>
  <mergeCells count="8">
    <mergeCell ref="A1:S1"/>
    <mergeCell ref="T6:T7"/>
    <mergeCell ref="D4:R4"/>
    <mergeCell ref="D5:R5"/>
    <mergeCell ref="A6:C6"/>
    <mergeCell ref="D6:H6"/>
    <mergeCell ref="I6:M6"/>
    <mergeCell ref="N6:R6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/>
  <dimension ref="A1:U4079"/>
  <sheetViews>
    <sheetView zoomScale="85" zoomScaleNormal="85" workbookViewId="0">
      <selection activeCell="C41" sqref="C41"/>
    </sheetView>
  </sheetViews>
  <sheetFormatPr baseColWidth="10" defaultColWidth="11.42578125" defaultRowHeight="18.75"/>
  <cols>
    <col min="1" max="1" width="5.28515625" style="9" bestFit="1" customWidth="1"/>
    <col min="2" max="2" width="70" style="9" bestFit="1" customWidth="1"/>
    <col min="3" max="3" width="25.7109375" style="9" bestFit="1" customWidth="1"/>
    <col min="4" max="18" width="2.7109375" style="9" customWidth="1"/>
    <col min="19" max="19" width="12.140625" style="9" customWidth="1"/>
    <col min="20" max="20" width="36.85546875" style="9" customWidth="1"/>
    <col min="21" max="21" width="3.85546875" style="12" customWidth="1"/>
    <col min="22" max="268" width="12.140625" style="9" customWidth="1"/>
    <col min="269" max="16384" width="11.42578125" style="9"/>
  </cols>
  <sheetData>
    <row r="1" spans="1:21" ht="51.75" customHeight="1">
      <c r="A1" s="121" t="str">
        <f>+Vorlage!A1</f>
        <v>Anwenderbewertung - OP-Tische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2"/>
    </row>
    <row r="2" spans="1:21" ht="15.2" customHeight="1" thickBot="1">
      <c r="A2" s="5" t="str">
        <f>+Vorlage!A2</f>
        <v>EU-AUS-028/2026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</row>
    <row r="3" spans="1:21" ht="15.2" customHeight="1">
      <c r="A3" s="45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2"/>
      <c r="T3" s="42"/>
    </row>
    <row r="4" spans="1:21" ht="16.5" customHeight="1">
      <c r="A4" s="34" t="s">
        <v>0</v>
      </c>
      <c r="B4" s="35"/>
      <c r="C4" s="35" t="s">
        <v>10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20"/>
      <c r="S4" s="45" t="s">
        <v>1</v>
      </c>
      <c r="T4" s="80"/>
    </row>
    <row r="5" spans="1:21" ht="16.5" customHeight="1" thickBot="1">
      <c r="A5" s="36"/>
      <c r="B5" s="37"/>
      <c r="C5" s="37" t="s">
        <v>11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20"/>
      <c r="S5" s="46" t="s">
        <v>2</v>
      </c>
      <c r="T5" s="81"/>
    </row>
    <row r="6" spans="1:21" ht="16.5" customHeight="1" thickBot="1">
      <c r="A6" s="101" t="s">
        <v>14</v>
      </c>
      <c r="B6" s="102"/>
      <c r="C6" s="103"/>
      <c r="D6" s="104" t="s">
        <v>7</v>
      </c>
      <c r="E6" s="105"/>
      <c r="F6" s="105"/>
      <c r="G6" s="105"/>
      <c r="H6" s="106"/>
      <c r="I6" s="107" t="s">
        <v>8</v>
      </c>
      <c r="J6" s="105"/>
      <c r="K6" s="105"/>
      <c r="L6" s="105"/>
      <c r="M6" s="106"/>
      <c r="N6" s="107" t="s">
        <v>9</v>
      </c>
      <c r="O6" s="105"/>
      <c r="P6" s="105"/>
      <c r="Q6" s="105"/>
      <c r="R6" s="106"/>
      <c r="S6" s="79"/>
      <c r="T6" s="117" t="s">
        <v>4</v>
      </c>
    </row>
    <row r="7" spans="1:21" s="10" customFormat="1" ht="19.5" thickBot="1">
      <c r="A7" s="43" t="s">
        <v>3</v>
      </c>
      <c r="B7" s="31"/>
      <c r="C7" s="30"/>
      <c r="D7" s="25"/>
      <c r="E7" s="25">
        <v>1</v>
      </c>
      <c r="F7" s="25"/>
      <c r="G7" s="25">
        <v>2</v>
      </c>
      <c r="H7" s="25"/>
      <c r="I7" s="26"/>
      <c r="J7" s="25">
        <v>3</v>
      </c>
      <c r="K7" s="25"/>
      <c r="L7" s="25">
        <v>4</v>
      </c>
      <c r="M7" s="25"/>
      <c r="N7" s="26"/>
      <c r="O7" s="25">
        <v>5</v>
      </c>
      <c r="P7" s="25"/>
      <c r="Q7" s="25">
        <v>6</v>
      </c>
      <c r="R7" s="25"/>
      <c r="S7" s="48"/>
      <c r="T7" s="118"/>
      <c r="U7" s="13"/>
    </row>
    <row r="8" spans="1:21" ht="17.850000000000001" customHeight="1">
      <c r="A8" s="44" t="str">
        <f>+Vorlage!A8</f>
        <v>Gesamt-System</v>
      </c>
      <c r="B8" s="33"/>
      <c r="C8" s="33"/>
      <c r="D8" s="67"/>
      <c r="E8" s="68"/>
      <c r="F8" s="68"/>
      <c r="G8" s="68"/>
      <c r="H8" s="68"/>
      <c r="I8" s="56"/>
      <c r="J8" s="57"/>
      <c r="K8" s="57"/>
      <c r="L8" s="57"/>
      <c r="M8" s="58"/>
      <c r="N8" s="75"/>
      <c r="O8" s="68"/>
      <c r="P8" s="68"/>
      <c r="Q8" s="68"/>
      <c r="R8" s="76"/>
      <c r="S8" s="33"/>
      <c r="T8" s="42"/>
    </row>
    <row r="9" spans="1:21" ht="15.2" customHeight="1">
      <c r="A9" s="45"/>
      <c r="B9" s="38" t="str">
        <f>IF(Vorlage!B9&lt;&gt;"",Vorlage!B9,"")</f>
        <v>Optische Verarbeitung der Oberflächen</v>
      </c>
      <c r="C9" s="38"/>
      <c r="D9" s="69"/>
      <c r="E9" s="70"/>
      <c r="F9" s="71"/>
      <c r="G9" s="70"/>
      <c r="H9" s="71"/>
      <c r="I9" s="59"/>
      <c r="J9" s="60"/>
      <c r="K9" s="61"/>
      <c r="L9" s="60"/>
      <c r="M9" s="62"/>
      <c r="N9" s="71"/>
      <c r="O9" s="70"/>
      <c r="P9" s="71"/>
      <c r="Q9" s="70"/>
      <c r="R9" s="77"/>
      <c r="S9" s="38" t="str">
        <f>IF(Vorlage!S9&lt;&gt;0,Vorlage!S9,"")</f>
        <v/>
      </c>
      <c r="T9" s="39"/>
      <c r="U9" s="14" t="str">
        <f>IF(COUNTIF((E9:Q9),"x")&gt;1,"Bitte nur ein Kreuz setzen!","")</f>
        <v/>
      </c>
    </row>
    <row r="10" spans="1:21" ht="15.2" customHeight="1">
      <c r="A10" s="45"/>
      <c r="B10" s="38" t="str">
        <f>IF(Vorlage!B10&lt;&gt;"",Vorlage!B10,"")</f>
        <v>Anzahl der möglichen Positionierungen des Patienten</v>
      </c>
      <c r="C10" s="38"/>
      <c r="D10" s="69"/>
      <c r="E10" s="70"/>
      <c r="F10" s="71"/>
      <c r="G10" s="70"/>
      <c r="H10" s="71"/>
      <c r="I10" s="59"/>
      <c r="J10" s="60"/>
      <c r="K10" s="61"/>
      <c r="L10" s="60"/>
      <c r="M10" s="62"/>
      <c r="N10" s="71"/>
      <c r="O10" s="70"/>
      <c r="P10" s="71"/>
      <c r="Q10" s="70"/>
      <c r="R10" s="77"/>
      <c r="S10" s="38" t="str">
        <f>IF(Vorlage!S10&lt;&gt;0,Vorlage!S10,"")</f>
        <v/>
      </c>
      <c r="T10" s="39"/>
      <c r="U10" s="14" t="str">
        <f t="shared" ref="U10:U18" si="0">IF(COUNTIF((E10:Q10),"x")&gt;1,"Bitte nur ein Kreuz setzen!","")</f>
        <v/>
      </c>
    </row>
    <row r="11" spans="1:21" ht="15.2" customHeight="1">
      <c r="A11" s="45"/>
      <c r="B11" s="38" t="str">
        <f>IF(Vorlage!B11&lt;&gt;"",Vorlage!B11,"")</f>
        <v>Eindruck des Bedienkonzeptes (intraoperativ)</v>
      </c>
      <c r="C11" s="38"/>
      <c r="D11" s="69"/>
      <c r="E11" s="70"/>
      <c r="F11" s="71"/>
      <c r="G11" s="70"/>
      <c r="H11" s="71"/>
      <c r="I11" s="59"/>
      <c r="J11" s="60"/>
      <c r="K11" s="61"/>
      <c r="L11" s="60"/>
      <c r="M11" s="62"/>
      <c r="N11" s="71"/>
      <c r="O11" s="70"/>
      <c r="P11" s="71"/>
      <c r="Q11" s="70"/>
      <c r="R11" s="77"/>
      <c r="S11" s="38" t="str">
        <f>IF(Vorlage!S11&lt;&gt;0,Vorlage!S11,"")</f>
        <v/>
      </c>
      <c r="T11" s="39"/>
      <c r="U11" s="14" t="str">
        <f t="shared" si="0"/>
        <v/>
      </c>
    </row>
    <row r="12" spans="1:21" ht="15.2" hidden="1" customHeight="1">
      <c r="A12" s="45"/>
      <c r="B12" s="38" t="str">
        <f>IF(Vorlage!B12&lt;&gt;"",Vorlage!B12,"")</f>
        <v/>
      </c>
      <c r="C12" s="38"/>
      <c r="D12" s="69"/>
      <c r="E12" s="70"/>
      <c r="F12" s="71"/>
      <c r="G12" s="70"/>
      <c r="H12" s="71"/>
      <c r="I12" s="59"/>
      <c r="J12" s="60"/>
      <c r="K12" s="61"/>
      <c r="L12" s="60"/>
      <c r="M12" s="62"/>
      <c r="N12" s="71"/>
      <c r="O12" s="70"/>
      <c r="P12" s="71"/>
      <c r="Q12" s="70"/>
      <c r="R12" s="77"/>
      <c r="S12" s="38" t="str">
        <f>IF(Vorlage!S12&lt;&gt;0,Vorlage!S12,"")</f>
        <v/>
      </c>
      <c r="T12" s="39"/>
      <c r="U12" s="14" t="str">
        <f t="shared" si="0"/>
        <v/>
      </c>
    </row>
    <row r="13" spans="1:21" ht="15.2" hidden="1" customHeight="1">
      <c r="A13" s="45"/>
      <c r="B13" s="38" t="str">
        <f>IF(Vorlage!B13&lt;&gt;"",Vorlage!B13,"")</f>
        <v/>
      </c>
      <c r="C13" s="38"/>
      <c r="D13" s="69"/>
      <c r="E13" s="70"/>
      <c r="F13" s="71"/>
      <c r="G13" s="70"/>
      <c r="H13" s="71"/>
      <c r="I13" s="59"/>
      <c r="J13" s="60"/>
      <c r="K13" s="61"/>
      <c r="L13" s="60"/>
      <c r="M13" s="62"/>
      <c r="N13" s="71"/>
      <c r="O13" s="70"/>
      <c r="P13" s="71"/>
      <c r="Q13" s="70"/>
      <c r="R13" s="77"/>
      <c r="S13" s="38" t="str">
        <f>IF(Vorlage!S13&lt;&gt;0,Vorlage!S13,"")</f>
        <v/>
      </c>
      <c r="T13" s="39"/>
      <c r="U13" s="14" t="str">
        <f t="shared" si="0"/>
        <v/>
      </c>
    </row>
    <row r="14" spans="1:21" ht="15.2" hidden="1" customHeight="1">
      <c r="A14" s="45"/>
      <c r="B14" s="49" t="str">
        <f>IF(Vorlage!B14&lt;&gt;"",Vorlage!B14,"")</f>
        <v/>
      </c>
      <c r="C14" s="38"/>
      <c r="D14" s="69"/>
      <c r="E14" s="70"/>
      <c r="F14" s="71"/>
      <c r="G14" s="70"/>
      <c r="H14" s="71"/>
      <c r="I14" s="59"/>
      <c r="J14" s="60"/>
      <c r="K14" s="61"/>
      <c r="L14" s="60"/>
      <c r="M14" s="62"/>
      <c r="N14" s="71"/>
      <c r="O14" s="70"/>
      <c r="P14" s="71"/>
      <c r="Q14" s="70"/>
      <c r="R14" s="77"/>
      <c r="S14" s="38" t="str">
        <f>IF(Vorlage!S14&lt;&gt;0,Vorlage!S14,"")</f>
        <v/>
      </c>
      <c r="T14" s="39"/>
      <c r="U14" s="14" t="str">
        <f t="shared" si="0"/>
        <v/>
      </c>
    </row>
    <row r="15" spans="1:21" ht="15.2" hidden="1" customHeight="1">
      <c r="A15" s="45"/>
      <c r="B15" s="49" t="str">
        <f>IF(Vorlage!B15&lt;&gt;"",Vorlage!B15,"")</f>
        <v/>
      </c>
      <c r="C15" s="38"/>
      <c r="D15" s="69"/>
      <c r="E15" s="70"/>
      <c r="F15" s="71"/>
      <c r="G15" s="70"/>
      <c r="H15" s="71"/>
      <c r="I15" s="59"/>
      <c r="J15" s="60"/>
      <c r="K15" s="61"/>
      <c r="L15" s="60"/>
      <c r="M15" s="62"/>
      <c r="N15" s="71"/>
      <c r="O15" s="70"/>
      <c r="P15" s="71"/>
      <c r="Q15" s="70"/>
      <c r="R15" s="77"/>
      <c r="S15" s="38" t="str">
        <f>IF(Vorlage!S15&lt;&gt;0,Vorlage!S15,"")</f>
        <v/>
      </c>
      <c r="T15" s="39"/>
      <c r="U15" s="14" t="str">
        <f t="shared" si="0"/>
        <v/>
      </c>
    </row>
    <row r="16" spans="1:21" ht="15.2" hidden="1" customHeight="1">
      <c r="A16" s="45"/>
      <c r="B16" s="49" t="str">
        <f>IF(Vorlage!B16&lt;&gt;"",Vorlage!B16,"")</f>
        <v/>
      </c>
      <c r="C16" s="38"/>
      <c r="D16" s="69"/>
      <c r="E16" s="70"/>
      <c r="F16" s="71"/>
      <c r="G16" s="70"/>
      <c r="H16" s="71"/>
      <c r="I16" s="59"/>
      <c r="J16" s="60"/>
      <c r="K16" s="61"/>
      <c r="L16" s="60"/>
      <c r="M16" s="62"/>
      <c r="N16" s="71"/>
      <c r="O16" s="70"/>
      <c r="P16" s="71"/>
      <c r="Q16" s="70"/>
      <c r="R16" s="77"/>
      <c r="S16" s="38" t="str">
        <f>IF(Vorlage!S16&lt;&gt;0,Vorlage!S16,"")</f>
        <v/>
      </c>
      <c r="T16" s="39"/>
      <c r="U16" s="14" t="str">
        <f t="shared" si="0"/>
        <v/>
      </c>
    </row>
    <row r="17" spans="1:21" ht="15.2" hidden="1" customHeight="1">
      <c r="A17" s="45"/>
      <c r="B17" s="49" t="str">
        <f>IF(Vorlage!B17&lt;&gt;"",Vorlage!B17,"")</f>
        <v/>
      </c>
      <c r="C17" s="38"/>
      <c r="D17" s="69"/>
      <c r="E17" s="70"/>
      <c r="F17" s="71"/>
      <c r="G17" s="70"/>
      <c r="H17" s="71"/>
      <c r="I17" s="59"/>
      <c r="J17" s="60"/>
      <c r="K17" s="61"/>
      <c r="L17" s="60"/>
      <c r="M17" s="62"/>
      <c r="N17" s="71"/>
      <c r="O17" s="70"/>
      <c r="P17" s="71"/>
      <c r="Q17" s="70"/>
      <c r="R17" s="77"/>
      <c r="S17" s="38" t="str">
        <f>IF(Vorlage!S17&lt;&gt;0,Vorlage!S17,"")</f>
        <v/>
      </c>
      <c r="T17" s="39"/>
      <c r="U17" s="14" t="str">
        <f t="shared" si="0"/>
        <v/>
      </c>
    </row>
    <row r="18" spans="1:21" ht="15.2" hidden="1" customHeight="1">
      <c r="A18" s="45"/>
      <c r="B18" s="49" t="str">
        <f>IF(Vorlage!B18&lt;&gt;"",Vorlage!B18,"")</f>
        <v/>
      </c>
      <c r="C18" s="38"/>
      <c r="D18" s="69"/>
      <c r="E18" s="70"/>
      <c r="F18" s="71"/>
      <c r="G18" s="70"/>
      <c r="H18" s="71"/>
      <c r="I18" s="59"/>
      <c r="J18" s="60"/>
      <c r="K18" s="61"/>
      <c r="L18" s="60"/>
      <c r="M18" s="62"/>
      <c r="N18" s="71"/>
      <c r="O18" s="70"/>
      <c r="P18" s="71"/>
      <c r="Q18" s="70"/>
      <c r="R18" s="77"/>
      <c r="S18" s="38" t="str">
        <f>IF(Vorlage!S18&lt;&gt;0,Vorlage!S18,"")</f>
        <v/>
      </c>
      <c r="T18" s="39"/>
      <c r="U18" s="14" t="str">
        <f t="shared" si="0"/>
        <v/>
      </c>
    </row>
    <row r="19" spans="1:21" ht="15.2" customHeight="1" thickBot="1">
      <c r="A19" s="46"/>
      <c r="B19" s="47"/>
      <c r="C19" s="40"/>
      <c r="D19" s="72"/>
      <c r="E19" s="73"/>
      <c r="F19" s="73"/>
      <c r="G19" s="73"/>
      <c r="H19" s="73"/>
      <c r="I19" s="63"/>
      <c r="J19" s="64"/>
      <c r="K19" s="64"/>
      <c r="L19" s="64"/>
      <c r="M19" s="65"/>
      <c r="N19" s="73"/>
      <c r="O19" s="73"/>
      <c r="P19" s="73"/>
      <c r="Q19" s="73"/>
      <c r="R19" s="78"/>
      <c r="S19" s="40"/>
      <c r="T19" s="41"/>
      <c r="U19" s="15"/>
    </row>
    <row r="20" spans="1:21" ht="17.850000000000001" customHeight="1">
      <c r="A20" s="50" t="str">
        <f>+Vorlage!A20</f>
        <v>OP- Tisch Säule</v>
      </c>
      <c r="B20" s="38"/>
      <c r="C20" s="38"/>
      <c r="D20" s="69"/>
      <c r="E20" s="71"/>
      <c r="F20" s="71"/>
      <c r="G20" s="71"/>
      <c r="H20" s="71"/>
      <c r="I20" s="59"/>
      <c r="J20" s="61"/>
      <c r="K20" s="61"/>
      <c r="L20" s="61"/>
      <c r="M20" s="62"/>
      <c r="N20" s="71"/>
      <c r="O20" s="71"/>
      <c r="P20" s="71"/>
      <c r="Q20" s="71"/>
      <c r="R20" s="77"/>
      <c r="S20" s="38"/>
      <c r="T20" s="39"/>
      <c r="U20" s="15"/>
    </row>
    <row r="21" spans="1:21" ht="15.2" customHeight="1">
      <c r="A21" s="50"/>
      <c r="B21" s="38" t="str">
        <f>IF(Vorlage!B21&lt;&gt;"",Vorlage!B21,"")</f>
        <v>Drehbereich, Bedienkonzept für die Drehung</v>
      </c>
      <c r="C21" s="38"/>
      <c r="D21" s="69"/>
      <c r="E21" s="70"/>
      <c r="F21" s="71"/>
      <c r="G21" s="70"/>
      <c r="H21" s="71"/>
      <c r="I21" s="59"/>
      <c r="J21" s="60"/>
      <c r="K21" s="61"/>
      <c r="L21" s="60"/>
      <c r="M21" s="62"/>
      <c r="N21" s="71"/>
      <c r="O21" s="70"/>
      <c r="P21" s="71"/>
      <c r="Q21" s="70"/>
      <c r="R21" s="77"/>
      <c r="S21" s="38" t="str">
        <f>IF(Vorlage!S21&lt;&gt;0,Vorlage!S21,"")</f>
        <v/>
      </c>
      <c r="T21" s="39"/>
      <c r="U21" s="14" t="str">
        <f t="shared" ref="U21:U30" si="1">IF(COUNTIF((E21:Q21),"x")&gt;1,"Bitte nur ein Kreuz setzen!","")</f>
        <v/>
      </c>
    </row>
    <row r="22" spans="1:21" ht="15.2" customHeight="1">
      <c r="A22" s="50"/>
      <c r="B22" s="38" t="str">
        <f>IF(Vorlage!B22&lt;&gt;"",Vorlage!B22,"")</f>
        <v>Gesamteindruck zur motorischen Verstellung</v>
      </c>
      <c r="C22" s="38"/>
      <c r="D22" s="69"/>
      <c r="E22" s="70"/>
      <c r="F22" s="71"/>
      <c r="G22" s="70"/>
      <c r="H22" s="71"/>
      <c r="I22" s="59"/>
      <c r="J22" s="60"/>
      <c r="K22" s="61"/>
      <c r="L22" s="60"/>
      <c r="M22" s="62"/>
      <c r="N22" s="71"/>
      <c r="O22" s="70"/>
      <c r="P22" s="71"/>
      <c r="Q22" s="70"/>
      <c r="R22" s="77"/>
      <c r="S22" s="38" t="str">
        <f>IF(Vorlage!S22&lt;&gt;0,Vorlage!S22,"")</f>
        <v/>
      </c>
      <c r="T22" s="39"/>
      <c r="U22" s="14" t="str">
        <f t="shared" si="1"/>
        <v/>
      </c>
    </row>
    <row r="23" spans="1:21" ht="15.2" customHeight="1">
      <c r="A23" s="50"/>
      <c r="B23" s="38" t="str">
        <f>IF(Vorlage!B23&lt;&gt;"",Vorlage!B23,"")</f>
        <v>Anlaufverhalten</v>
      </c>
      <c r="C23" s="38"/>
      <c r="D23" s="69"/>
      <c r="E23" s="70"/>
      <c r="F23" s="71"/>
      <c r="G23" s="70"/>
      <c r="H23" s="71"/>
      <c r="I23" s="59"/>
      <c r="J23" s="60"/>
      <c r="K23" s="61"/>
      <c r="L23" s="60"/>
      <c r="M23" s="62"/>
      <c r="N23" s="71"/>
      <c r="O23" s="70"/>
      <c r="P23" s="71"/>
      <c r="Q23" s="70"/>
      <c r="R23" s="77"/>
      <c r="S23" s="38" t="str">
        <f>IF(Vorlage!S23&lt;&gt;0,Vorlage!S23,"")</f>
        <v/>
      </c>
      <c r="T23" s="39"/>
      <c r="U23" s="14" t="str">
        <f t="shared" si="1"/>
        <v/>
      </c>
    </row>
    <row r="24" spans="1:21" ht="15.2" customHeight="1">
      <c r="A24" s="50"/>
      <c r="B24" s="38" t="str">
        <f>IF(Vorlage!B24&lt;&gt;"",Vorlage!B24,"")</f>
        <v>Verstellmöglichkeiten, Präzision</v>
      </c>
      <c r="C24" s="38"/>
      <c r="D24" s="69"/>
      <c r="E24" s="70"/>
      <c r="F24" s="71"/>
      <c r="G24" s="70"/>
      <c r="H24" s="71"/>
      <c r="I24" s="59"/>
      <c r="J24" s="60"/>
      <c r="K24" s="61"/>
      <c r="L24" s="60"/>
      <c r="M24" s="62"/>
      <c r="N24" s="71"/>
      <c r="O24" s="70"/>
      <c r="P24" s="71"/>
      <c r="Q24" s="70"/>
      <c r="R24" s="77"/>
      <c r="S24" s="38" t="str">
        <f>IF(Vorlage!S24&lt;&gt;0,Vorlage!S24,"")</f>
        <v/>
      </c>
      <c r="T24" s="39"/>
      <c r="U24" s="14" t="str">
        <f t="shared" si="1"/>
        <v/>
      </c>
    </row>
    <row r="25" spans="1:21" ht="15.2" customHeight="1">
      <c r="A25" s="50"/>
      <c r="B25" s="38" t="str">
        <f>IF(Vorlage!B25&lt;&gt;"",Vorlage!B25,"")</f>
        <v>Kollisionsschutz</v>
      </c>
      <c r="C25" s="38"/>
      <c r="D25" s="69"/>
      <c r="E25" s="70"/>
      <c r="F25" s="71"/>
      <c r="G25" s="70"/>
      <c r="H25" s="71"/>
      <c r="I25" s="59"/>
      <c r="J25" s="60"/>
      <c r="K25" s="61"/>
      <c r="L25" s="60"/>
      <c r="M25" s="62"/>
      <c r="N25" s="71"/>
      <c r="O25" s="70"/>
      <c r="P25" s="71"/>
      <c r="Q25" s="70"/>
      <c r="R25" s="77"/>
      <c r="S25" s="38" t="str">
        <f>IF(Vorlage!S25&lt;&gt;0,Vorlage!S25,"")</f>
        <v/>
      </c>
      <c r="T25" s="39"/>
      <c r="U25" s="14" t="str">
        <f t="shared" si="1"/>
        <v/>
      </c>
    </row>
    <row r="26" spans="1:21" ht="15.2" customHeight="1">
      <c r="A26" s="50"/>
      <c r="B26" s="38" t="str">
        <f>IF(Vorlage!B26&lt;&gt;"",Vorlage!B26,"")</f>
        <v>Automatische 0-Stellung</v>
      </c>
      <c r="C26" s="38"/>
      <c r="D26" s="69"/>
      <c r="E26" s="70"/>
      <c r="F26" s="71"/>
      <c r="G26" s="70"/>
      <c r="H26" s="71"/>
      <c r="I26" s="59"/>
      <c r="J26" s="60"/>
      <c r="K26" s="61"/>
      <c r="L26" s="60"/>
      <c r="M26" s="62"/>
      <c r="N26" s="71"/>
      <c r="O26" s="70"/>
      <c r="P26" s="71"/>
      <c r="Q26" s="70"/>
      <c r="R26" s="77"/>
      <c r="S26" s="38" t="str">
        <f>IF(Vorlage!S26&lt;&gt;0,Vorlage!S26,"")</f>
        <v/>
      </c>
      <c r="T26" s="39"/>
      <c r="U26" s="14" t="str">
        <f t="shared" si="1"/>
        <v/>
      </c>
    </row>
    <row r="27" spans="1:21" ht="15.2" customHeight="1">
      <c r="A27" s="50"/>
      <c r="B27" s="38" t="str">
        <f>IF(Vorlage!B27&lt;&gt;"",Vorlage!B27,"")</f>
        <v>Sicherheitskonzept für unbeabsichtigte Verstellung</v>
      </c>
      <c r="C27" s="38"/>
      <c r="D27" s="69"/>
      <c r="E27" s="70"/>
      <c r="F27" s="71"/>
      <c r="G27" s="70"/>
      <c r="H27" s="71"/>
      <c r="I27" s="59"/>
      <c r="J27" s="60"/>
      <c r="K27" s="61"/>
      <c r="L27" s="60"/>
      <c r="M27" s="62"/>
      <c r="N27" s="71"/>
      <c r="O27" s="70"/>
      <c r="P27" s="71"/>
      <c r="Q27" s="70"/>
      <c r="R27" s="77"/>
      <c r="S27" s="38" t="str">
        <f>IF(Vorlage!S27&lt;&gt;0,Vorlage!S27,"")</f>
        <v/>
      </c>
      <c r="T27" s="39"/>
      <c r="U27" s="14" t="str">
        <f t="shared" si="1"/>
        <v/>
      </c>
    </row>
    <row r="28" spans="1:21" ht="15.2" customHeight="1">
      <c r="A28" s="50"/>
      <c r="B28" s="38" t="str">
        <f>IF(Vorlage!B28&lt;&gt;"",Vorlage!B28,"")</f>
        <v>Kombinierte Neigungs- und Kantungsfunktion</v>
      </c>
      <c r="C28" s="38"/>
      <c r="D28" s="69"/>
      <c r="E28" s="70"/>
      <c r="F28" s="71"/>
      <c r="G28" s="70"/>
      <c r="H28" s="71"/>
      <c r="I28" s="59"/>
      <c r="J28" s="60"/>
      <c r="K28" s="61"/>
      <c r="L28" s="60"/>
      <c r="M28" s="62"/>
      <c r="N28" s="71"/>
      <c r="O28" s="70"/>
      <c r="P28" s="71"/>
      <c r="Q28" s="70"/>
      <c r="R28" s="77"/>
      <c r="S28" s="38" t="str">
        <f>IF(Vorlage!S28&lt;&gt;0,Vorlage!S28,"")</f>
        <v/>
      </c>
      <c r="T28" s="39"/>
      <c r="U28" s="14" t="str">
        <f t="shared" si="1"/>
        <v/>
      </c>
    </row>
    <row r="29" spans="1:21" ht="15.2" customHeight="1">
      <c r="A29" s="50"/>
      <c r="B29" s="38" t="str">
        <f>IF(Vorlage!B29&lt;&gt;"",Vorlage!B29,"")</f>
        <v>Akkukapazität (nur bei mobile Säulen)</v>
      </c>
      <c r="C29" s="38"/>
      <c r="D29" s="69"/>
      <c r="E29" s="70"/>
      <c r="F29" s="71"/>
      <c r="G29" s="70"/>
      <c r="H29" s="71"/>
      <c r="I29" s="59"/>
      <c r="J29" s="60"/>
      <c r="K29" s="61"/>
      <c r="L29" s="60"/>
      <c r="M29" s="62"/>
      <c r="N29" s="71"/>
      <c r="O29" s="70"/>
      <c r="P29" s="71"/>
      <c r="Q29" s="70"/>
      <c r="R29" s="77"/>
      <c r="S29" s="38" t="str">
        <f>IF(Vorlage!S29&lt;&gt;0,Vorlage!S29,"")</f>
        <v/>
      </c>
      <c r="T29" s="39"/>
      <c r="U29" s="14" t="str">
        <f t="shared" si="1"/>
        <v/>
      </c>
    </row>
    <row r="30" spans="1:21" ht="15.2" customHeight="1">
      <c r="A30" s="50"/>
      <c r="B30" s="38" t="str">
        <f>IF(Vorlage!B30&lt;&gt;"",Vorlage!B30,"")</f>
        <v>Standfestigkeit (nur bei mobile Säulen)</v>
      </c>
      <c r="C30" s="38"/>
      <c r="D30" s="69"/>
      <c r="E30" s="70"/>
      <c r="F30" s="71"/>
      <c r="G30" s="70"/>
      <c r="H30" s="71"/>
      <c r="I30" s="59"/>
      <c r="J30" s="60"/>
      <c r="K30" s="61"/>
      <c r="L30" s="60"/>
      <c r="M30" s="62"/>
      <c r="N30" s="71"/>
      <c r="O30" s="70"/>
      <c r="P30" s="71"/>
      <c r="Q30" s="70"/>
      <c r="R30" s="77"/>
      <c r="S30" s="38" t="str">
        <f>IF(Vorlage!S30&lt;&gt;0,Vorlage!S30,"")</f>
        <v/>
      </c>
      <c r="T30" s="39"/>
      <c r="U30" s="14" t="str">
        <f t="shared" si="1"/>
        <v/>
      </c>
    </row>
    <row r="31" spans="1:21" ht="15.2" customHeight="1" thickBot="1">
      <c r="A31" s="51"/>
      <c r="B31" s="52" t="s">
        <v>6</v>
      </c>
      <c r="C31" s="40"/>
      <c r="D31" s="72"/>
      <c r="E31" s="73"/>
      <c r="F31" s="73"/>
      <c r="G31" s="73"/>
      <c r="H31" s="73"/>
      <c r="I31" s="63"/>
      <c r="J31" s="64"/>
      <c r="K31" s="64"/>
      <c r="L31" s="64"/>
      <c r="M31" s="65"/>
      <c r="N31" s="73"/>
      <c r="O31" s="73"/>
      <c r="P31" s="73"/>
      <c r="Q31" s="73"/>
      <c r="R31" s="78"/>
      <c r="S31" s="40"/>
      <c r="T31" s="41"/>
      <c r="U31" s="15"/>
    </row>
    <row r="32" spans="1:21" ht="18.75" customHeight="1">
      <c r="A32" s="53" t="str">
        <f>+Vorlage!A32</f>
        <v>OP-Tischplatten</v>
      </c>
      <c r="B32" s="54"/>
      <c r="C32" s="38"/>
      <c r="D32" s="69"/>
      <c r="E32" s="71"/>
      <c r="F32" s="71"/>
      <c r="G32" s="71"/>
      <c r="H32" s="71"/>
      <c r="I32" s="59"/>
      <c r="J32" s="61"/>
      <c r="K32" s="61"/>
      <c r="L32" s="61"/>
      <c r="M32" s="62"/>
      <c r="N32" s="71"/>
      <c r="O32" s="71"/>
      <c r="P32" s="71"/>
      <c r="Q32" s="71"/>
      <c r="R32" s="77"/>
      <c r="S32" s="38"/>
      <c r="T32" s="39"/>
      <c r="U32" s="15"/>
    </row>
    <row r="33" spans="1:21" ht="17.850000000000001" customHeight="1">
      <c r="A33" s="50"/>
      <c r="B33" s="38" t="str">
        <f>IF(Vorlage!B33&lt;&gt;"",Vorlage!B33,"")</f>
        <v>Gesamteindruck (Konzept / Funktionalität)</v>
      </c>
      <c r="C33" s="38"/>
      <c r="D33" s="69"/>
      <c r="E33" s="70"/>
      <c r="F33" s="71"/>
      <c r="G33" s="70"/>
      <c r="H33" s="71"/>
      <c r="I33" s="59"/>
      <c r="J33" s="60"/>
      <c r="K33" s="61"/>
      <c r="L33" s="60"/>
      <c r="M33" s="62"/>
      <c r="N33" s="71"/>
      <c r="O33" s="70"/>
      <c r="P33" s="71"/>
      <c r="Q33" s="70"/>
      <c r="R33" s="77"/>
      <c r="S33" s="38" t="str">
        <f>IF(Vorlage!S33&lt;&gt;0,Vorlage!S33,"")</f>
        <v/>
      </c>
      <c r="T33" s="39"/>
      <c r="U33" s="14" t="str">
        <f t="shared" ref="U33:U42" si="2">IF(COUNTIF((E33:Q33),"x")&gt;1,"Bitte nur ein Kreuz setzen!","")</f>
        <v/>
      </c>
    </row>
    <row r="34" spans="1:21" ht="17.850000000000001" customHeight="1">
      <c r="A34" s="50"/>
      <c r="B34" s="38" t="str">
        <f>IF(Vorlage!B34&lt;&gt;"",Vorlage!B34,"")</f>
        <v>Gesamteindruck zur motorischen Verstellung</v>
      </c>
      <c r="C34" s="38"/>
      <c r="D34" s="69"/>
      <c r="E34" s="70"/>
      <c r="F34" s="71"/>
      <c r="G34" s="70"/>
      <c r="H34" s="71"/>
      <c r="I34" s="59"/>
      <c r="J34" s="60"/>
      <c r="K34" s="61"/>
      <c r="L34" s="60"/>
      <c r="M34" s="62"/>
      <c r="N34" s="71"/>
      <c r="O34" s="70"/>
      <c r="P34" s="71"/>
      <c r="Q34" s="70"/>
      <c r="R34" s="77"/>
      <c r="S34" s="38" t="str">
        <f>IF(Vorlage!S34&lt;&gt;0,Vorlage!S34,"")</f>
        <v/>
      </c>
      <c r="T34" s="39"/>
      <c r="U34" s="14" t="str">
        <f t="shared" si="2"/>
        <v/>
      </c>
    </row>
    <row r="35" spans="1:21" ht="17.850000000000001" customHeight="1">
      <c r="A35" s="50"/>
      <c r="B35" s="38" t="str">
        <f>IF(Vorlage!B35&lt;&gt;"",Vorlage!B35,"")</f>
        <v>Anlaufverhalten</v>
      </c>
      <c r="C35" s="38"/>
      <c r="D35" s="69"/>
      <c r="E35" s="70"/>
      <c r="F35" s="71"/>
      <c r="G35" s="70"/>
      <c r="H35" s="71"/>
      <c r="I35" s="59"/>
      <c r="J35" s="60"/>
      <c r="K35" s="61"/>
      <c r="L35" s="60"/>
      <c r="M35" s="62"/>
      <c r="N35" s="71"/>
      <c r="O35" s="70"/>
      <c r="P35" s="71"/>
      <c r="Q35" s="70"/>
      <c r="R35" s="77"/>
      <c r="S35" s="38" t="str">
        <f>IF(Vorlage!S35&lt;&gt;0,Vorlage!S35,"")</f>
        <v/>
      </c>
      <c r="T35" s="39"/>
      <c r="U35" s="14" t="str">
        <f t="shared" si="2"/>
        <v/>
      </c>
    </row>
    <row r="36" spans="1:21" ht="17.850000000000001" customHeight="1">
      <c r="A36" s="50"/>
      <c r="B36" s="38" t="str">
        <f>IF(Vorlage!B36&lt;&gt;"",Vorlage!B36,"")</f>
        <v>Verstellmöglichkeiten, Präzision</v>
      </c>
      <c r="C36" s="38"/>
      <c r="D36" s="69"/>
      <c r="E36" s="70"/>
      <c r="F36" s="71"/>
      <c r="G36" s="70"/>
      <c r="H36" s="71"/>
      <c r="I36" s="59"/>
      <c r="J36" s="60"/>
      <c r="K36" s="61"/>
      <c r="L36" s="60"/>
      <c r="M36" s="62"/>
      <c r="N36" s="71"/>
      <c r="O36" s="70"/>
      <c r="P36" s="71"/>
      <c r="Q36" s="70"/>
      <c r="R36" s="77"/>
      <c r="S36" s="38" t="str">
        <f>IF(Vorlage!S36&lt;&gt;0,Vorlage!S36,"")</f>
        <v/>
      </c>
      <c r="T36" s="39"/>
      <c r="U36" s="14" t="str">
        <f t="shared" si="2"/>
        <v/>
      </c>
    </row>
    <row r="37" spans="1:21" ht="17.850000000000001" customHeight="1">
      <c r="A37" s="50"/>
      <c r="B37" s="38" t="str">
        <f>IF(Vorlage!B37&lt;&gt;"",Vorlage!B37,"")</f>
        <v>Kollisionsschutz</v>
      </c>
      <c r="C37" s="38"/>
      <c r="D37" s="69"/>
      <c r="E37" s="70"/>
      <c r="F37" s="71"/>
      <c r="G37" s="70"/>
      <c r="H37" s="71"/>
      <c r="I37" s="59"/>
      <c r="J37" s="60"/>
      <c r="K37" s="61"/>
      <c r="L37" s="60"/>
      <c r="M37" s="62"/>
      <c r="N37" s="71"/>
      <c r="O37" s="70"/>
      <c r="P37" s="71"/>
      <c r="Q37" s="70"/>
      <c r="R37" s="77"/>
      <c r="S37" s="38" t="str">
        <f>IF(Vorlage!S37&lt;&gt;0,Vorlage!S37,"")</f>
        <v/>
      </c>
      <c r="T37" s="39"/>
      <c r="U37" s="14" t="str">
        <f t="shared" si="2"/>
        <v/>
      </c>
    </row>
    <row r="38" spans="1:21" ht="17.850000000000001" customHeight="1">
      <c r="A38" s="50"/>
      <c r="B38" s="38" t="str">
        <f>IF(Vorlage!B38&lt;&gt;"",Vorlage!B38,"")</f>
        <v>Automatische 0-Stellung</v>
      </c>
      <c r="C38" s="38"/>
      <c r="D38" s="69"/>
      <c r="E38" s="70"/>
      <c r="F38" s="71"/>
      <c r="G38" s="70"/>
      <c r="H38" s="71"/>
      <c r="I38" s="59"/>
      <c r="J38" s="60"/>
      <c r="K38" s="61"/>
      <c r="L38" s="60"/>
      <c r="M38" s="62"/>
      <c r="N38" s="71"/>
      <c r="O38" s="70"/>
      <c r="P38" s="71"/>
      <c r="Q38" s="70"/>
      <c r="R38" s="77"/>
      <c r="S38" s="38" t="str">
        <f>IF(Vorlage!S38&lt;&gt;0,Vorlage!S38,"")</f>
        <v/>
      </c>
      <c r="T38" s="39"/>
      <c r="U38" s="14" t="str">
        <f t="shared" si="2"/>
        <v/>
      </c>
    </row>
    <row r="39" spans="1:21" ht="17.850000000000001" customHeight="1">
      <c r="A39" s="50"/>
      <c r="B39" s="55" t="str">
        <f>IF(Vorlage!B39&lt;&gt;"",Vorlage!B39,"")</f>
        <v>Sicherheitskonzept für unbeabsichtigte Verstellung</v>
      </c>
      <c r="C39" s="38"/>
      <c r="D39" s="69"/>
      <c r="E39" s="70"/>
      <c r="F39" s="71"/>
      <c r="G39" s="70"/>
      <c r="H39" s="71"/>
      <c r="I39" s="59"/>
      <c r="J39" s="60"/>
      <c r="K39" s="61"/>
      <c r="L39" s="60"/>
      <c r="M39" s="62"/>
      <c r="N39" s="71"/>
      <c r="O39" s="70"/>
      <c r="P39" s="71"/>
      <c r="Q39" s="70"/>
      <c r="R39" s="77"/>
      <c r="S39" s="38" t="str">
        <f>IF(Vorlage!S39&lt;&gt;0,Vorlage!S39,"")</f>
        <v/>
      </c>
      <c r="T39" s="39"/>
      <c r="U39" s="14" t="str">
        <f t="shared" si="2"/>
        <v/>
      </c>
    </row>
    <row r="40" spans="1:21" ht="17.850000000000001" customHeight="1">
      <c r="A40" s="50"/>
      <c r="B40" s="55" t="str">
        <f>IF(Vorlage!B40&lt;&gt;"",Vorlage!B40,"")</f>
        <v>Verstellgeschwindigkeit</v>
      </c>
      <c r="C40" s="38"/>
      <c r="D40" s="69"/>
      <c r="E40" s="70"/>
      <c r="F40" s="71"/>
      <c r="G40" s="70"/>
      <c r="H40" s="71"/>
      <c r="I40" s="59"/>
      <c r="J40" s="60"/>
      <c r="K40" s="61"/>
      <c r="L40" s="60"/>
      <c r="M40" s="62"/>
      <c r="N40" s="71"/>
      <c r="O40" s="70"/>
      <c r="P40" s="71"/>
      <c r="Q40" s="70"/>
      <c r="R40" s="77"/>
      <c r="S40" s="38" t="str">
        <f>IF(Vorlage!S40&lt;&gt;0,Vorlage!S40,"")</f>
        <v/>
      </c>
      <c r="T40" s="39"/>
      <c r="U40" s="14" t="str">
        <f t="shared" si="2"/>
        <v/>
      </c>
    </row>
    <row r="41" spans="1:21" ht="17.850000000000001" customHeight="1">
      <c r="A41" s="50"/>
      <c r="B41" s="55" t="str">
        <f>IF(Vorlage!B41&lt;&gt;"",Vorlage!B41,"")</f>
        <v>Sicherheitskonzept für unmögliche Teilkombinationen</v>
      </c>
      <c r="C41" s="38"/>
      <c r="D41" s="69"/>
      <c r="E41" s="70"/>
      <c r="F41" s="71"/>
      <c r="G41" s="70"/>
      <c r="H41" s="71"/>
      <c r="I41" s="59"/>
      <c r="J41" s="60"/>
      <c r="K41" s="61"/>
      <c r="L41" s="60"/>
      <c r="M41" s="62"/>
      <c r="N41" s="71"/>
      <c r="O41" s="70"/>
      <c r="P41" s="71"/>
      <c r="Q41" s="70"/>
      <c r="R41" s="77"/>
      <c r="S41" s="38" t="str">
        <f>IF(Vorlage!S41&lt;&gt;0,Vorlage!S41,"")</f>
        <v/>
      </c>
      <c r="T41" s="39"/>
      <c r="U41" s="14" t="str">
        <f t="shared" si="2"/>
        <v/>
      </c>
    </row>
    <row r="42" spans="1:21" ht="17.850000000000001" customHeight="1">
      <c r="A42" s="50"/>
      <c r="B42" s="55" t="str">
        <f>IF(Vorlage!B42&lt;&gt;"",Vorlage!B42,"")</f>
        <v>Gesamteindruck zur Röntgendurchlässigkeit</v>
      </c>
      <c r="C42" s="38"/>
      <c r="D42" s="69"/>
      <c r="E42" s="70"/>
      <c r="F42" s="71"/>
      <c r="G42" s="70"/>
      <c r="H42" s="71"/>
      <c r="I42" s="59"/>
      <c r="J42" s="60"/>
      <c r="K42" s="61"/>
      <c r="L42" s="60"/>
      <c r="M42" s="62"/>
      <c r="N42" s="71"/>
      <c r="O42" s="70"/>
      <c r="P42" s="71"/>
      <c r="Q42" s="70"/>
      <c r="R42" s="77"/>
      <c r="S42" s="38" t="str">
        <f>IF(Vorlage!S42&lt;&gt;0,Vorlage!S42,"")</f>
        <v/>
      </c>
      <c r="T42" s="39"/>
      <c r="U42" s="14" t="str">
        <f t="shared" si="2"/>
        <v/>
      </c>
    </row>
    <row r="43" spans="1:21" ht="15.2" customHeight="1" thickBot="1">
      <c r="A43" s="51"/>
      <c r="B43" s="52" t="s">
        <v>6</v>
      </c>
      <c r="C43" s="40"/>
      <c r="D43" s="69"/>
      <c r="E43" s="71"/>
      <c r="F43" s="71"/>
      <c r="G43" s="71"/>
      <c r="H43" s="71"/>
      <c r="I43" s="59"/>
      <c r="J43" s="61"/>
      <c r="K43" s="61"/>
      <c r="L43" s="61"/>
      <c r="M43" s="62"/>
      <c r="N43" s="71"/>
      <c r="O43" s="71"/>
      <c r="P43" s="71"/>
      <c r="Q43" s="71"/>
      <c r="R43" s="77"/>
      <c r="S43" s="40"/>
      <c r="T43" s="41"/>
      <c r="U43" s="15"/>
    </row>
    <row r="44" spans="1:21" ht="17.850000000000001" customHeight="1">
      <c r="A44" s="50" t="str">
        <f>+Vorlage!A44</f>
        <v>Polster der OP-Tische</v>
      </c>
      <c r="B44" s="38"/>
      <c r="C44" s="38"/>
      <c r="D44" s="74"/>
      <c r="E44" s="68"/>
      <c r="F44" s="68"/>
      <c r="G44" s="68"/>
      <c r="H44" s="68"/>
      <c r="I44" s="66"/>
      <c r="J44" s="57"/>
      <c r="K44" s="57"/>
      <c r="L44" s="57"/>
      <c r="M44" s="58"/>
      <c r="N44" s="68"/>
      <c r="O44" s="68"/>
      <c r="P44" s="68"/>
      <c r="Q44" s="68"/>
      <c r="R44" s="76"/>
      <c r="S44" s="38" t="str">
        <f>IF(Vorlage!S44&lt;&gt;0,Vorlage!S44,"")</f>
        <v/>
      </c>
      <c r="T44" s="39"/>
      <c r="U44" s="15"/>
    </row>
    <row r="45" spans="1:21" ht="17.850000000000001" customHeight="1">
      <c r="A45" s="50"/>
      <c r="B45" s="38" t="str">
        <f>IF(Vorlage!B45&lt;&gt;"",Vorlage!B45,"")</f>
        <v>Oberfläche und Verarbeitung</v>
      </c>
      <c r="C45" s="38"/>
      <c r="D45" s="69"/>
      <c r="E45" s="70"/>
      <c r="F45" s="71"/>
      <c r="G45" s="70"/>
      <c r="H45" s="71"/>
      <c r="I45" s="59"/>
      <c r="J45" s="60"/>
      <c r="K45" s="61"/>
      <c r="L45" s="60"/>
      <c r="M45" s="62"/>
      <c r="N45" s="71"/>
      <c r="O45" s="70"/>
      <c r="P45" s="71"/>
      <c r="Q45" s="70"/>
      <c r="R45" s="77"/>
      <c r="S45" s="38" t="str">
        <f>IF(Vorlage!S45&lt;&gt;0,Vorlage!S45,"")</f>
        <v/>
      </c>
      <c r="T45" s="39"/>
      <c r="U45" s="14" t="str">
        <f t="shared" ref="U45:U54" si="3">IF(COUNTIF((E45:Q45),"x")&gt;1,"Bitte nur ein Kreuz setzen!","")</f>
        <v/>
      </c>
    </row>
    <row r="46" spans="1:21" ht="17.850000000000001" customHeight="1">
      <c r="A46" s="50"/>
      <c r="B46" s="38" t="str">
        <f>IF(Vorlage!B46&lt;&gt;"",Vorlage!B46,"")</f>
        <v>Antidekubitus-Prophylaxe</v>
      </c>
      <c r="C46" s="38"/>
      <c r="D46" s="69"/>
      <c r="E46" s="70"/>
      <c r="F46" s="71"/>
      <c r="G46" s="70"/>
      <c r="H46" s="71"/>
      <c r="I46" s="59"/>
      <c r="J46" s="60"/>
      <c r="K46" s="61"/>
      <c r="L46" s="60"/>
      <c r="M46" s="62"/>
      <c r="N46" s="71"/>
      <c r="O46" s="70"/>
      <c r="P46" s="71"/>
      <c r="Q46" s="70"/>
      <c r="R46" s="77"/>
      <c r="S46" s="38" t="str">
        <f>IF(Vorlage!S46&lt;&gt;0,Vorlage!S46,"")</f>
        <v/>
      </c>
      <c r="T46" s="39"/>
      <c r="U46" s="14" t="str">
        <f t="shared" si="3"/>
        <v/>
      </c>
    </row>
    <row r="47" spans="1:21" ht="17.850000000000001" customHeight="1">
      <c r="A47" s="50"/>
      <c r="B47" s="38" t="str">
        <f>IF(Vorlage!B47&lt;&gt;"",Vorlage!B47,"")</f>
        <v>Wärmeleitfähigkeit</v>
      </c>
      <c r="C47" s="38"/>
      <c r="D47" s="69"/>
      <c r="E47" s="70"/>
      <c r="F47" s="71"/>
      <c r="G47" s="70"/>
      <c r="H47" s="71"/>
      <c r="I47" s="59"/>
      <c r="J47" s="60"/>
      <c r="K47" s="61"/>
      <c r="L47" s="60"/>
      <c r="M47" s="62"/>
      <c r="N47" s="71"/>
      <c r="O47" s="70"/>
      <c r="P47" s="71"/>
      <c r="Q47" s="70"/>
      <c r="R47" s="77"/>
      <c r="S47" s="38" t="str">
        <f>IF(Vorlage!S47&lt;&gt;0,Vorlage!S47,"")</f>
        <v/>
      </c>
      <c r="T47" s="39"/>
      <c r="U47" s="14" t="str">
        <f t="shared" si="3"/>
        <v/>
      </c>
    </row>
    <row r="48" spans="1:21" ht="17.850000000000001" customHeight="1">
      <c r="A48" s="50"/>
      <c r="B48" s="38" t="str">
        <f>IF(Vorlage!B48&lt;&gt;"",Vorlage!B48,"")</f>
        <v>Lagerungskomfort</v>
      </c>
      <c r="C48" s="38"/>
      <c r="D48" s="69"/>
      <c r="E48" s="70"/>
      <c r="F48" s="71"/>
      <c r="G48" s="70"/>
      <c r="H48" s="71"/>
      <c r="I48" s="59"/>
      <c r="J48" s="60"/>
      <c r="K48" s="61"/>
      <c r="L48" s="60"/>
      <c r="M48" s="62"/>
      <c r="N48" s="71"/>
      <c r="O48" s="70"/>
      <c r="P48" s="71"/>
      <c r="Q48" s="70"/>
      <c r="R48" s="77"/>
      <c r="S48" s="38" t="str">
        <f>IF(Vorlage!S48&lt;&gt;0,Vorlage!S48,"")</f>
        <v/>
      </c>
      <c r="T48" s="39"/>
      <c r="U48" s="14" t="str">
        <f t="shared" si="3"/>
        <v/>
      </c>
    </row>
    <row r="49" spans="1:21" ht="17.850000000000001" hidden="1" customHeight="1">
      <c r="A49" s="50"/>
      <c r="B49" s="38" t="str">
        <f>IF(Vorlage!B49&lt;&gt;"",Vorlage!B49,"")</f>
        <v/>
      </c>
      <c r="C49" s="38"/>
      <c r="D49" s="69"/>
      <c r="E49" s="70"/>
      <c r="F49" s="71"/>
      <c r="G49" s="70"/>
      <c r="H49" s="71"/>
      <c r="I49" s="59"/>
      <c r="J49" s="60"/>
      <c r="K49" s="61"/>
      <c r="L49" s="60"/>
      <c r="M49" s="62"/>
      <c r="N49" s="71"/>
      <c r="O49" s="70"/>
      <c r="P49" s="71"/>
      <c r="Q49" s="70"/>
      <c r="R49" s="77"/>
      <c r="S49" s="38" t="str">
        <f>IF(Vorlage!S49&lt;&gt;0,Vorlage!S49,"")</f>
        <v/>
      </c>
      <c r="T49" s="39"/>
      <c r="U49" s="14" t="str">
        <f t="shared" si="3"/>
        <v/>
      </c>
    </row>
    <row r="50" spans="1:21" ht="17.850000000000001" hidden="1" customHeight="1">
      <c r="A50" s="50"/>
      <c r="B50" s="38" t="str">
        <f>IF(Vorlage!B50&lt;&gt;"",Vorlage!B50,"")</f>
        <v/>
      </c>
      <c r="C50" s="38"/>
      <c r="D50" s="69"/>
      <c r="E50" s="70"/>
      <c r="F50" s="71"/>
      <c r="G50" s="70"/>
      <c r="H50" s="71"/>
      <c r="I50" s="59"/>
      <c r="J50" s="60"/>
      <c r="K50" s="61"/>
      <c r="L50" s="60"/>
      <c r="M50" s="62"/>
      <c r="N50" s="71"/>
      <c r="O50" s="70"/>
      <c r="P50" s="71"/>
      <c r="Q50" s="70"/>
      <c r="R50" s="77"/>
      <c r="S50" s="38" t="str">
        <f>IF(Vorlage!S50&lt;&gt;0,Vorlage!S50,"")</f>
        <v/>
      </c>
      <c r="T50" s="39"/>
      <c r="U50" s="14" t="str">
        <f t="shared" si="3"/>
        <v/>
      </c>
    </row>
    <row r="51" spans="1:21" ht="17.850000000000001" hidden="1" customHeight="1">
      <c r="A51" s="50"/>
      <c r="B51" s="38" t="str">
        <f>IF(Vorlage!B51&lt;&gt;"",Vorlage!B51,"")</f>
        <v/>
      </c>
      <c r="C51" s="38"/>
      <c r="D51" s="69"/>
      <c r="E51" s="70"/>
      <c r="F51" s="71"/>
      <c r="G51" s="70"/>
      <c r="H51" s="71"/>
      <c r="I51" s="59"/>
      <c r="J51" s="60"/>
      <c r="K51" s="61"/>
      <c r="L51" s="60"/>
      <c r="M51" s="62"/>
      <c r="N51" s="71"/>
      <c r="O51" s="70"/>
      <c r="P51" s="71"/>
      <c r="Q51" s="70"/>
      <c r="R51" s="77"/>
      <c r="S51" s="38" t="str">
        <f>IF(Vorlage!S51&lt;&gt;0,Vorlage!S51,"")</f>
        <v/>
      </c>
      <c r="T51" s="39"/>
      <c r="U51" s="14" t="str">
        <f t="shared" si="3"/>
        <v/>
      </c>
    </row>
    <row r="52" spans="1:21" ht="17.850000000000001" hidden="1" customHeight="1">
      <c r="A52" s="50"/>
      <c r="B52" s="38" t="str">
        <f>IF(Vorlage!B52&lt;&gt;"",Vorlage!B52,"")</f>
        <v/>
      </c>
      <c r="C52" s="38"/>
      <c r="D52" s="69"/>
      <c r="E52" s="70"/>
      <c r="F52" s="71"/>
      <c r="G52" s="70"/>
      <c r="H52" s="71"/>
      <c r="I52" s="59"/>
      <c r="J52" s="60"/>
      <c r="K52" s="61"/>
      <c r="L52" s="60"/>
      <c r="M52" s="62"/>
      <c r="N52" s="71"/>
      <c r="O52" s="70"/>
      <c r="P52" s="71"/>
      <c r="Q52" s="70"/>
      <c r="R52" s="77"/>
      <c r="S52" s="38" t="str">
        <f>IF(Vorlage!S52&lt;&gt;0,Vorlage!S52,"")</f>
        <v/>
      </c>
      <c r="T52" s="39"/>
      <c r="U52" s="14" t="str">
        <f t="shared" si="3"/>
        <v/>
      </c>
    </row>
    <row r="53" spans="1:21" ht="17.850000000000001" hidden="1" customHeight="1">
      <c r="A53" s="50"/>
      <c r="B53" s="55" t="str">
        <f>IF(Vorlage!B53&lt;&gt;"",Vorlage!B53,"")</f>
        <v/>
      </c>
      <c r="C53" s="38"/>
      <c r="D53" s="69"/>
      <c r="E53" s="70"/>
      <c r="F53" s="71"/>
      <c r="G53" s="70"/>
      <c r="H53" s="71"/>
      <c r="I53" s="59"/>
      <c r="J53" s="60"/>
      <c r="K53" s="61"/>
      <c r="L53" s="60"/>
      <c r="M53" s="62"/>
      <c r="N53" s="71"/>
      <c r="O53" s="70"/>
      <c r="P53" s="71"/>
      <c r="Q53" s="70"/>
      <c r="R53" s="77"/>
      <c r="S53" s="38" t="str">
        <f>IF(Vorlage!S53&lt;&gt;0,Vorlage!S53,"")</f>
        <v/>
      </c>
      <c r="T53" s="39"/>
      <c r="U53" s="14" t="str">
        <f t="shared" si="3"/>
        <v/>
      </c>
    </row>
    <row r="54" spans="1:21" ht="17.850000000000001" hidden="1" customHeight="1">
      <c r="A54" s="50"/>
      <c r="B54" s="55" t="str">
        <f>IF(Vorlage!B54&lt;&gt;"",Vorlage!B54,"")</f>
        <v/>
      </c>
      <c r="C54" s="38"/>
      <c r="D54" s="69"/>
      <c r="E54" s="70"/>
      <c r="F54" s="71"/>
      <c r="G54" s="70"/>
      <c r="H54" s="71"/>
      <c r="I54" s="59"/>
      <c r="J54" s="60"/>
      <c r="K54" s="61"/>
      <c r="L54" s="60"/>
      <c r="M54" s="62"/>
      <c r="N54" s="71"/>
      <c r="O54" s="70"/>
      <c r="P54" s="71"/>
      <c r="Q54" s="70"/>
      <c r="R54" s="77"/>
      <c r="S54" s="38" t="str">
        <f>IF(Vorlage!S54&lt;&gt;0,Vorlage!S54,"")</f>
        <v/>
      </c>
      <c r="T54" s="39"/>
      <c r="U54" s="14" t="str">
        <f t="shared" si="3"/>
        <v/>
      </c>
    </row>
    <row r="55" spans="1:21" ht="15.2" customHeight="1" thickBot="1">
      <c r="A55" s="51"/>
      <c r="B55" s="52" t="s">
        <v>6</v>
      </c>
      <c r="C55" s="52"/>
      <c r="D55" s="72"/>
      <c r="E55" s="73"/>
      <c r="F55" s="73"/>
      <c r="G55" s="73"/>
      <c r="H55" s="73"/>
      <c r="I55" s="63"/>
      <c r="J55" s="64"/>
      <c r="K55" s="64"/>
      <c r="L55" s="64"/>
      <c r="M55" s="65"/>
      <c r="N55" s="73"/>
      <c r="O55" s="73"/>
      <c r="P55" s="73"/>
      <c r="Q55" s="73"/>
      <c r="R55" s="78"/>
      <c r="S55" s="40"/>
      <c r="T55" s="41"/>
      <c r="U55" s="15"/>
    </row>
    <row r="56" spans="1:21" ht="17.850000000000001" customHeight="1">
      <c r="A56" s="50" t="str">
        <f>+Vorlage!A56</f>
        <v>OP-Tischplatten-Transporter bzw. Fahrbarkeit</v>
      </c>
      <c r="B56" s="38"/>
      <c r="C56" s="38"/>
      <c r="D56" s="69"/>
      <c r="E56" s="71"/>
      <c r="F56" s="71"/>
      <c r="G56" s="71"/>
      <c r="H56" s="71"/>
      <c r="I56" s="59"/>
      <c r="J56" s="61"/>
      <c r="K56" s="61"/>
      <c r="L56" s="61"/>
      <c r="M56" s="62"/>
      <c r="N56" s="71"/>
      <c r="O56" s="71"/>
      <c r="P56" s="71"/>
      <c r="Q56" s="71"/>
      <c r="R56" s="77"/>
      <c r="S56" s="38"/>
      <c r="T56" s="39"/>
      <c r="U56" s="15"/>
    </row>
    <row r="57" spans="1:21" ht="15.2" customHeight="1">
      <c r="A57" s="45"/>
      <c r="B57" s="38" t="str">
        <f>IF(Vorlage!B57&lt;&gt;"",Vorlage!B57,"")</f>
        <v>Gesamteindruck zur Wendigkeit</v>
      </c>
      <c r="C57" s="38"/>
      <c r="D57" s="69"/>
      <c r="E57" s="70"/>
      <c r="F57" s="71"/>
      <c r="G57" s="70"/>
      <c r="H57" s="71"/>
      <c r="I57" s="59"/>
      <c r="J57" s="60"/>
      <c r="K57" s="61"/>
      <c r="L57" s="60"/>
      <c r="M57" s="62"/>
      <c r="N57" s="71"/>
      <c r="O57" s="70"/>
      <c r="P57" s="71"/>
      <c r="Q57" s="70"/>
      <c r="R57" s="77"/>
      <c r="S57" s="38" t="str">
        <f>IF(Vorlage!S57&lt;&gt;0,Vorlage!S57,"")</f>
        <v/>
      </c>
      <c r="T57" s="39"/>
      <c r="U57" s="14" t="str">
        <f t="shared" ref="U57:U66" si="4">IF(COUNTIF((E57:Q57),"x")&gt;1,"Bitte nur ein Kreuz setzen!","")</f>
        <v/>
      </c>
    </row>
    <row r="58" spans="1:21" ht="15.2" customHeight="1">
      <c r="A58" s="45"/>
      <c r="B58" s="38" t="str">
        <f>IF(Vorlage!B58&lt;&gt;"",Vorlage!B58,"")</f>
        <v>Anordnung der Bedienelemente</v>
      </c>
      <c r="C58" s="38"/>
      <c r="D58" s="69"/>
      <c r="E58" s="70"/>
      <c r="F58" s="71"/>
      <c r="G58" s="70"/>
      <c r="H58" s="71"/>
      <c r="I58" s="59"/>
      <c r="J58" s="60"/>
      <c r="K58" s="61"/>
      <c r="L58" s="60"/>
      <c r="M58" s="62"/>
      <c r="N58" s="71"/>
      <c r="O58" s="70"/>
      <c r="P58" s="71"/>
      <c r="Q58" s="70"/>
      <c r="R58" s="77"/>
      <c r="S58" s="38" t="str">
        <f>IF(Vorlage!S58&lt;&gt;0,Vorlage!S58,"")</f>
        <v/>
      </c>
      <c r="T58" s="39"/>
      <c r="U58" s="14" t="str">
        <f t="shared" si="4"/>
        <v/>
      </c>
    </row>
    <row r="59" spans="1:21" ht="15.2" customHeight="1">
      <c r="A59" s="45"/>
      <c r="B59" s="38" t="str">
        <f>IF(Vorlage!B59&lt;&gt;"",Vorlage!B59,"")</f>
        <v>Verstellmöglichkeiten der OP-Tischplatte auf dem Transporter</v>
      </c>
      <c r="C59" s="38"/>
      <c r="D59" s="69"/>
      <c r="E59" s="70"/>
      <c r="F59" s="71"/>
      <c r="G59" s="70"/>
      <c r="H59" s="71"/>
      <c r="I59" s="59"/>
      <c r="J59" s="60"/>
      <c r="K59" s="61"/>
      <c r="L59" s="60"/>
      <c r="M59" s="62"/>
      <c r="N59" s="71"/>
      <c r="O59" s="70"/>
      <c r="P59" s="71"/>
      <c r="Q59" s="70"/>
      <c r="R59" s="77"/>
      <c r="S59" s="38" t="str">
        <f>IF(Vorlage!S59&lt;&gt;0,Vorlage!S59,"")</f>
        <v/>
      </c>
      <c r="T59" s="39"/>
      <c r="U59" s="14" t="str">
        <f t="shared" si="4"/>
        <v/>
      </c>
    </row>
    <row r="60" spans="1:21" ht="15.2" customHeight="1">
      <c r="A60" s="45"/>
      <c r="B60" s="38" t="str">
        <f>IF(Vorlage!B60&lt;&gt;"",Vorlage!B60,"")</f>
        <v>Schocklagerungsposition auf dem Transporter</v>
      </c>
      <c r="C60" s="38"/>
      <c r="D60" s="69"/>
      <c r="E60" s="70"/>
      <c r="F60" s="71"/>
      <c r="G60" s="70"/>
      <c r="H60" s="71"/>
      <c r="I60" s="59"/>
      <c r="J60" s="60"/>
      <c r="K60" s="61"/>
      <c r="L60" s="60"/>
      <c r="M60" s="62"/>
      <c r="N60" s="71"/>
      <c r="O60" s="70"/>
      <c r="P60" s="71"/>
      <c r="Q60" s="70"/>
      <c r="R60" s="77"/>
      <c r="S60" s="38" t="str">
        <f>IF(Vorlage!S60&lt;&gt;0,Vorlage!S60,"")</f>
        <v/>
      </c>
      <c r="T60" s="39"/>
      <c r="U60" s="14" t="str">
        <f t="shared" si="4"/>
        <v/>
      </c>
    </row>
    <row r="61" spans="1:21" ht="15.2" hidden="1" customHeight="1">
      <c r="A61" s="45"/>
      <c r="B61" s="38" t="str">
        <f>IF(Vorlage!B61&lt;&gt;"",Vorlage!B61,"")</f>
        <v/>
      </c>
      <c r="C61" s="38"/>
      <c r="D61" s="69"/>
      <c r="E61" s="70"/>
      <c r="F61" s="71"/>
      <c r="G61" s="70"/>
      <c r="H61" s="71"/>
      <c r="I61" s="59"/>
      <c r="J61" s="60"/>
      <c r="K61" s="61"/>
      <c r="L61" s="60"/>
      <c r="M61" s="62"/>
      <c r="N61" s="71"/>
      <c r="O61" s="70"/>
      <c r="P61" s="71"/>
      <c r="Q61" s="70"/>
      <c r="R61" s="77"/>
      <c r="S61" s="38" t="str">
        <f>IF(Vorlage!S61&lt;&gt;0,Vorlage!S61,"")</f>
        <v/>
      </c>
      <c r="T61" s="39"/>
      <c r="U61" s="14" t="str">
        <f t="shared" si="4"/>
        <v/>
      </c>
    </row>
    <row r="62" spans="1:21" ht="15" hidden="1" customHeight="1">
      <c r="A62" s="45"/>
      <c r="B62" s="38" t="str">
        <f>IF(Vorlage!B62&lt;&gt;"",Vorlage!B62,"")</f>
        <v/>
      </c>
      <c r="C62" s="38"/>
      <c r="D62" s="69"/>
      <c r="E62" s="70"/>
      <c r="F62" s="71"/>
      <c r="G62" s="70"/>
      <c r="H62" s="71"/>
      <c r="I62" s="59"/>
      <c r="J62" s="60"/>
      <c r="K62" s="61"/>
      <c r="L62" s="60"/>
      <c r="M62" s="62"/>
      <c r="N62" s="71"/>
      <c r="O62" s="70"/>
      <c r="P62" s="71"/>
      <c r="Q62" s="70"/>
      <c r="R62" s="77"/>
      <c r="S62" s="38" t="str">
        <f>IF(Vorlage!S62&lt;&gt;0,Vorlage!S62,"")</f>
        <v/>
      </c>
      <c r="T62" s="39"/>
      <c r="U62" s="14" t="str">
        <f t="shared" si="4"/>
        <v/>
      </c>
    </row>
    <row r="63" spans="1:21" ht="15" hidden="1" customHeight="1">
      <c r="A63" s="45"/>
      <c r="B63" s="38" t="str">
        <f>IF(Vorlage!B63&lt;&gt;"",Vorlage!B63,"")</f>
        <v/>
      </c>
      <c r="C63" s="38"/>
      <c r="D63" s="69"/>
      <c r="E63" s="70"/>
      <c r="F63" s="71"/>
      <c r="G63" s="70"/>
      <c r="H63" s="71"/>
      <c r="I63" s="59"/>
      <c r="J63" s="60"/>
      <c r="K63" s="61"/>
      <c r="L63" s="60"/>
      <c r="M63" s="62"/>
      <c r="N63" s="71"/>
      <c r="O63" s="70"/>
      <c r="P63" s="71"/>
      <c r="Q63" s="70"/>
      <c r="R63" s="77"/>
      <c r="S63" s="38" t="str">
        <f>IF(Vorlage!S63&lt;&gt;0,Vorlage!S63,"")</f>
        <v/>
      </c>
      <c r="T63" s="39"/>
      <c r="U63" s="14" t="str">
        <f t="shared" si="4"/>
        <v/>
      </c>
    </row>
    <row r="64" spans="1:21" ht="15" hidden="1" customHeight="1">
      <c r="A64" s="45"/>
      <c r="B64" s="38" t="str">
        <f>IF(Vorlage!B64&lt;&gt;"",Vorlage!B64,"")</f>
        <v/>
      </c>
      <c r="C64" s="38"/>
      <c r="D64" s="69"/>
      <c r="E64" s="70"/>
      <c r="F64" s="71"/>
      <c r="G64" s="70"/>
      <c r="H64" s="71"/>
      <c r="I64" s="59"/>
      <c r="J64" s="60"/>
      <c r="K64" s="61"/>
      <c r="L64" s="60"/>
      <c r="M64" s="62"/>
      <c r="N64" s="71"/>
      <c r="O64" s="70"/>
      <c r="P64" s="71"/>
      <c r="Q64" s="70"/>
      <c r="R64" s="77"/>
      <c r="S64" s="38" t="str">
        <f>IF(Vorlage!S64&lt;&gt;0,Vorlage!S64,"")</f>
        <v/>
      </c>
      <c r="T64" s="39"/>
      <c r="U64" s="14" t="str">
        <f t="shared" si="4"/>
        <v/>
      </c>
    </row>
    <row r="65" spans="1:21" ht="15" hidden="1" customHeight="1">
      <c r="A65" s="45"/>
      <c r="B65" s="38" t="str">
        <f>IF(Vorlage!B65&lt;&gt;"",Vorlage!B65,"")</f>
        <v/>
      </c>
      <c r="C65" s="38"/>
      <c r="D65" s="69"/>
      <c r="E65" s="70"/>
      <c r="F65" s="71"/>
      <c r="G65" s="70"/>
      <c r="H65" s="71"/>
      <c r="I65" s="59"/>
      <c r="J65" s="60"/>
      <c r="K65" s="61"/>
      <c r="L65" s="60"/>
      <c r="M65" s="62"/>
      <c r="N65" s="71"/>
      <c r="O65" s="70"/>
      <c r="P65" s="71"/>
      <c r="Q65" s="70"/>
      <c r="R65" s="77"/>
      <c r="S65" s="38" t="str">
        <f>IF(Vorlage!S65&lt;&gt;0,Vorlage!S65,"")</f>
        <v/>
      </c>
      <c r="T65" s="39"/>
      <c r="U65" s="14" t="str">
        <f t="shared" si="4"/>
        <v/>
      </c>
    </row>
    <row r="66" spans="1:21" ht="15" hidden="1" customHeight="1">
      <c r="A66" s="45"/>
      <c r="B66" s="38" t="str">
        <f>IF(Vorlage!B66&lt;&gt;"",Vorlage!B66,"")</f>
        <v/>
      </c>
      <c r="C66" s="38"/>
      <c r="D66" s="69"/>
      <c r="E66" s="70"/>
      <c r="F66" s="71"/>
      <c r="G66" s="70"/>
      <c r="H66" s="71"/>
      <c r="I66" s="59"/>
      <c r="J66" s="60"/>
      <c r="K66" s="61"/>
      <c r="L66" s="60"/>
      <c r="M66" s="62"/>
      <c r="N66" s="71"/>
      <c r="O66" s="70"/>
      <c r="P66" s="71"/>
      <c r="Q66" s="70"/>
      <c r="R66" s="77"/>
      <c r="S66" s="38" t="str">
        <f>IF(Vorlage!S66&lt;&gt;0,Vorlage!S66,"")</f>
        <v/>
      </c>
      <c r="T66" s="39"/>
      <c r="U66" s="14" t="str">
        <f t="shared" si="4"/>
        <v/>
      </c>
    </row>
    <row r="67" spans="1:21" ht="15.2" customHeight="1" thickBot="1">
      <c r="A67" s="46"/>
      <c r="B67" s="40"/>
      <c r="C67" s="40"/>
      <c r="D67" s="72"/>
      <c r="E67" s="73"/>
      <c r="F67" s="73"/>
      <c r="G67" s="73"/>
      <c r="H67" s="73"/>
      <c r="I67" s="63"/>
      <c r="J67" s="64"/>
      <c r="K67" s="64"/>
      <c r="L67" s="64"/>
      <c r="M67" s="65"/>
      <c r="N67" s="73"/>
      <c r="O67" s="73"/>
      <c r="P67" s="73"/>
      <c r="Q67" s="73"/>
      <c r="R67" s="78"/>
      <c r="S67" s="40"/>
      <c r="T67" s="41"/>
    </row>
    <row r="68" spans="1:21" ht="17.850000000000001" customHeight="1">
      <c r="A68" s="50" t="str">
        <f>+Vorlage!A68</f>
        <v>Einzelbewertung - Szenario</v>
      </c>
      <c r="B68" s="38"/>
      <c r="C68" s="38"/>
      <c r="D68" s="69"/>
      <c r="E68" s="71"/>
      <c r="F68" s="71"/>
      <c r="G68" s="71"/>
      <c r="H68" s="71"/>
      <c r="I68" s="59"/>
      <c r="J68" s="61"/>
      <c r="K68" s="61"/>
      <c r="L68" s="61"/>
      <c r="M68" s="62"/>
      <c r="N68" s="71"/>
      <c r="O68" s="71"/>
      <c r="P68" s="71"/>
      <c r="Q68" s="71"/>
      <c r="R68" s="77"/>
      <c r="S68" s="38"/>
      <c r="T68" s="39"/>
      <c r="U68" s="15"/>
    </row>
    <row r="69" spans="1:21" ht="15.2" customHeight="1">
      <c r="A69" s="45"/>
      <c r="B69" s="38" t="str">
        <f>IF(Vorlage!B69&lt;&gt;"",Vorlage!B69,"")</f>
        <v>Bewertung der erforderlichen Schritte zur Vorbereitung</v>
      </c>
      <c r="C69" s="38"/>
      <c r="D69" s="69"/>
      <c r="E69" s="70"/>
      <c r="F69" s="71"/>
      <c r="G69" s="70"/>
      <c r="H69" s="71"/>
      <c r="I69" s="59"/>
      <c r="J69" s="60"/>
      <c r="K69" s="61"/>
      <c r="L69" s="60"/>
      <c r="M69" s="62"/>
      <c r="N69" s="71"/>
      <c r="O69" s="70"/>
      <c r="P69" s="71"/>
      <c r="Q69" s="70"/>
      <c r="R69" s="77"/>
      <c r="S69" s="38" t="str">
        <f>IF(Vorlage!S69&lt;&gt;0,Vorlage!S69,"")</f>
        <v/>
      </c>
      <c r="T69" s="39"/>
      <c r="U69" s="14" t="str">
        <f t="shared" ref="U69:U78" si="5">IF(COUNTIF((E69:Q69),"x")&gt;1,"Bitte nur ein Kreuz setzen!","")</f>
        <v/>
      </c>
    </row>
    <row r="70" spans="1:21" ht="15.2" customHeight="1">
      <c r="A70" s="45"/>
      <c r="B70" s="38" t="str">
        <f>IF(Vorlage!B70&lt;&gt;"",Vorlage!B70,"")</f>
        <v>Bewertung der Beweglichkeit und des Verfahrens</v>
      </c>
      <c r="C70" s="38"/>
      <c r="D70" s="69"/>
      <c r="E70" s="70"/>
      <c r="F70" s="71"/>
      <c r="G70" s="70"/>
      <c r="H70" s="71"/>
      <c r="I70" s="59"/>
      <c r="J70" s="60"/>
      <c r="K70" s="61"/>
      <c r="L70" s="60"/>
      <c r="M70" s="62"/>
      <c r="N70" s="71"/>
      <c r="O70" s="70"/>
      <c r="P70" s="71"/>
      <c r="Q70" s="70"/>
      <c r="R70" s="77"/>
      <c r="S70" s="38" t="str">
        <f>IF(Vorlage!S70&lt;&gt;0,Vorlage!S70,"")</f>
        <v/>
      </c>
      <c r="T70" s="39"/>
      <c r="U70" s="14" t="str">
        <f t="shared" si="5"/>
        <v/>
      </c>
    </row>
    <row r="71" spans="1:21" ht="15.2" customHeight="1">
      <c r="A71" s="45"/>
      <c r="B71" s="38" t="str">
        <f>IF(Vorlage!B71&lt;&gt;"",Vorlage!B71,"")</f>
        <v>Abrüstung und manuelle Reinigung</v>
      </c>
      <c r="C71" s="38"/>
      <c r="D71" s="69"/>
      <c r="E71" s="70"/>
      <c r="F71" s="71"/>
      <c r="G71" s="70"/>
      <c r="H71" s="71"/>
      <c r="I71" s="59"/>
      <c r="J71" s="60"/>
      <c r="K71" s="61"/>
      <c r="L71" s="60"/>
      <c r="M71" s="62"/>
      <c r="N71" s="71"/>
      <c r="O71" s="70"/>
      <c r="P71" s="71"/>
      <c r="Q71" s="70"/>
      <c r="R71" s="77"/>
      <c r="S71" s="38" t="str">
        <f>IF(Vorlage!S71&lt;&gt;0,Vorlage!S71,"")</f>
        <v/>
      </c>
      <c r="T71" s="39"/>
      <c r="U71" s="14" t="str">
        <f t="shared" si="5"/>
        <v/>
      </c>
    </row>
    <row r="72" spans="1:21" ht="15.2" customHeight="1">
      <c r="A72" s="45"/>
      <c r="B72" s="38" t="str">
        <f>IF(Vorlage!B72&lt;&gt;"",Vorlage!B72,"")</f>
        <v/>
      </c>
      <c r="C72" s="38"/>
      <c r="D72" s="69"/>
      <c r="E72" s="70"/>
      <c r="F72" s="71"/>
      <c r="G72" s="70"/>
      <c r="H72" s="71"/>
      <c r="I72" s="59"/>
      <c r="J72" s="60"/>
      <c r="K72" s="61"/>
      <c r="L72" s="60"/>
      <c r="M72" s="62"/>
      <c r="N72" s="71"/>
      <c r="O72" s="70"/>
      <c r="P72" s="71"/>
      <c r="Q72" s="70"/>
      <c r="R72" s="77"/>
      <c r="S72" s="38" t="str">
        <f>IF(Vorlage!S72&lt;&gt;0,Vorlage!S72,"")</f>
        <v/>
      </c>
      <c r="T72" s="39"/>
      <c r="U72" s="14" t="str">
        <f t="shared" si="5"/>
        <v/>
      </c>
    </row>
    <row r="73" spans="1:21" ht="15.2" hidden="1" customHeight="1">
      <c r="A73" s="45"/>
      <c r="B73" s="38" t="str">
        <f>IF(Vorlage!B73&lt;&gt;"",Vorlage!B73,"")</f>
        <v/>
      </c>
      <c r="C73" s="38"/>
      <c r="D73" s="69"/>
      <c r="E73" s="70"/>
      <c r="F73" s="71"/>
      <c r="G73" s="70"/>
      <c r="H73" s="71"/>
      <c r="I73" s="59"/>
      <c r="J73" s="60"/>
      <c r="K73" s="61"/>
      <c r="L73" s="60"/>
      <c r="M73" s="62"/>
      <c r="N73" s="71"/>
      <c r="O73" s="70"/>
      <c r="P73" s="71"/>
      <c r="Q73" s="70"/>
      <c r="R73" s="77"/>
      <c r="S73" s="38" t="str">
        <f>IF(Vorlage!S73&lt;&gt;0,Vorlage!S73,"")</f>
        <v/>
      </c>
      <c r="T73" s="39"/>
      <c r="U73" s="14" t="str">
        <f t="shared" si="5"/>
        <v/>
      </c>
    </row>
    <row r="74" spans="1:21" ht="15" hidden="1" customHeight="1">
      <c r="A74" s="45"/>
      <c r="B74" s="38" t="str">
        <f>IF(Vorlage!B74&lt;&gt;"",Vorlage!B74,"")</f>
        <v/>
      </c>
      <c r="C74" s="38"/>
      <c r="D74" s="69"/>
      <c r="E74" s="70"/>
      <c r="F74" s="71"/>
      <c r="G74" s="70"/>
      <c r="H74" s="71"/>
      <c r="I74" s="59"/>
      <c r="J74" s="60"/>
      <c r="K74" s="61"/>
      <c r="L74" s="60"/>
      <c r="M74" s="62"/>
      <c r="N74" s="71"/>
      <c r="O74" s="70"/>
      <c r="P74" s="71"/>
      <c r="Q74" s="70"/>
      <c r="R74" s="77"/>
      <c r="S74" s="38" t="str">
        <f>IF(Vorlage!S74&lt;&gt;0,Vorlage!S74,"")</f>
        <v/>
      </c>
      <c r="T74" s="39"/>
      <c r="U74" s="14" t="str">
        <f t="shared" si="5"/>
        <v/>
      </c>
    </row>
    <row r="75" spans="1:21" ht="15" hidden="1" customHeight="1">
      <c r="A75" s="45"/>
      <c r="B75" s="38" t="str">
        <f>IF(Vorlage!B75&lt;&gt;"",Vorlage!B75,"")</f>
        <v/>
      </c>
      <c r="C75" s="38"/>
      <c r="D75" s="69"/>
      <c r="E75" s="70"/>
      <c r="F75" s="71"/>
      <c r="G75" s="70"/>
      <c r="H75" s="71"/>
      <c r="I75" s="59"/>
      <c r="J75" s="60"/>
      <c r="K75" s="61"/>
      <c r="L75" s="60"/>
      <c r="M75" s="62"/>
      <c r="N75" s="71"/>
      <c r="O75" s="70"/>
      <c r="P75" s="71"/>
      <c r="Q75" s="70"/>
      <c r="R75" s="77"/>
      <c r="S75" s="38" t="str">
        <f>IF(Vorlage!S75&lt;&gt;0,Vorlage!S75,"")</f>
        <v/>
      </c>
      <c r="T75" s="39"/>
      <c r="U75" s="14" t="str">
        <f t="shared" si="5"/>
        <v/>
      </c>
    </row>
    <row r="76" spans="1:21" ht="15" hidden="1" customHeight="1">
      <c r="A76" s="45"/>
      <c r="B76" s="38" t="str">
        <f>IF(Vorlage!B76&lt;&gt;"",Vorlage!B76,"")</f>
        <v/>
      </c>
      <c r="C76" s="38"/>
      <c r="D76" s="69"/>
      <c r="E76" s="70"/>
      <c r="F76" s="71"/>
      <c r="G76" s="70"/>
      <c r="H76" s="71"/>
      <c r="I76" s="59"/>
      <c r="J76" s="60"/>
      <c r="K76" s="61"/>
      <c r="L76" s="60"/>
      <c r="M76" s="62"/>
      <c r="N76" s="71"/>
      <c r="O76" s="70"/>
      <c r="P76" s="71"/>
      <c r="Q76" s="70"/>
      <c r="R76" s="77"/>
      <c r="S76" s="38" t="str">
        <f>IF(Vorlage!S76&lt;&gt;0,Vorlage!S76,"")</f>
        <v/>
      </c>
      <c r="T76" s="39"/>
      <c r="U76" s="14" t="str">
        <f t="shared" si="5"/>
        <v/>
      </c>
    </row>
    <row r="77" spans="1:21" ht="15" hidden="1" customHeight="1">
      <c r="A77" s="45"/>
      <c r="B77" s="38" t="str">
        <f>IF(Vorlage!B77&lt;&gt;"",Vorlage!B77,"")</f>
        <v/>
      </c>
      <c r="C77" s="38"/>
      <c r="D77" s="69"/>
      <c r="E77" s="70"/>
      <c r="F77" s="71"/>
      <c r="G77" s="70"/>
      <c r="H77" s="71"/>
      <c r="I77" s="59"/>
      <c r="J77" s="60"/>
      <c r="K77" s="61"/>
      <c r="L77" s="60"/>
      <c r="M77" s="62"/>
      <c r="N77" s="71"/>
      <c r="O77" s="70"/>
      <c r="P77" s="71"/>
      <c r="Q77" s="70"/>
      <c r="R77" s="77"/>
      <c r="S77" s="38" t="str">
        <f>IF(Vorlage!S77&lt;&gt;0,Vorlage!S77,"")</f>
        <v/>
      </c>
      <c r="T77" s="39"/>
      <c r="U77" s="14" t="str">
        <f t="shared" si="5"/>
        <v/>
      </c>
    </row>
    <row r="78" spans="1:21" ht="15" hidden="1" customHeight="1">
      <c r="A78" s="45"/>
      <c r="B78" s="38" t="str">
        <f>IF(Vorlage!B78&lt;&gt;"",Vorlage!B78,"")</f>
        <v/>
      </c>
      <c r="C78" s="38"/>
      <c r="D78" s="69"/>
      <c r="E78" s="70"/>
      <c r="F78" s="71"/>
      <c r="G78" s="70"/>
      <c r="H78" s="71"/>
      <c r="I78" s="59"/>
      <c r="J78" s="60"/>
      <c r="K78" s="61"/>
      <c r="L78" s="60"/>
      <c r="M78" s="62"/>
      <c r="N78" s="71"/>
      <c r="O78" s="70"/>
      <c r="P78" s="71"/>
      <c r="Q78" s="70"/>
      <c r="R78" s="77"/>
      <c r="S78" s="38" t="str">
        <f>IF(Vorlage!S78&lt;&gt;0,Vorlage!S78,"")</f>
        <v/>
      </c>
      <c r="T78" s="39"/>
      <c r="U78" s="14" t="str">
        <f t="shared" si="5"/>
        <v/>
      </c>
    </row>
    <row r="79" spans="1:21" ht="15.2" customHeight="1" thickBot="1">
      <c r="A79" s="46"/>
      <c r="B79" s="40"/>
      <c r="C79" s="40"/>
      <c r="D79" s="72"/>
      <c r="E79" s="73"/>
      <c r="F79" s="73"/>
      <c r="G79" s="73"/>
      <c r="H79" s="73"/>
      <c r="I79" s="63"/>
      <c r="J79" s="64"/>
      <c r="K79" s="64"/>
      <c r="L79" s="64"/>
      <c r="M79" s="65"/>
      <c r="N79" s="73"/>
      <c r="O79" s="73"/>
      <c r="P79" s="73"/>
      <c r="Q79" s="73"/>
      <c r="R79" s="78"/>
      <c r="S79" s="40"/>
      <c r="T79" s="41"/>
    </row>
    <row r="80" spans="1:21" ht="17.850000000000001" customHeight="1">
      <c r="A80" s="50" t="str">
        <f>+Vorlage!A80</f>
        <v>OP-Tisch-Fernbedienung</v>
      </c>
      <c r="B80" s="38"/>
      <c r="C80" s="38"/>
      <c r="D80" s="69"/>
      <c r="E80" s="71"/>
      <c r="F80" s="71"/>
      <c r="G80" s="71"/>
      <c r="H80" s="71"/>
      <c r="I80" s="59"/>
      <c r="J80" s="61"/>
      <c r="K80" s="61"/>
      <c r="L80" s="61"/>
      <c r="M80" s="62"/>
      <c r="N80" s="71"/>
      <c r="O80" s="71"/>
      <c r="P80" s="71"/>
      <c r="Q80" s="71"/>
      <c r="R80" s="77"/>
      <c r="S80" s="38"/>
      <c r="T80" s="39"/>
      <c r="U80" s="15"/>
    </row>
    <row r="81" spans="1:21" ht="15.2" customHeight="1">
      <c r="A81" s="45"/>
      <c r="B81" s="38" t="str">
        <f>IF(Vorlage!B81&lt;&gt;"",Vorlage!B81,"")</f>
        <v>Gesamteindruck der Verarbeitung</v>
      </c>
      <c r="C81" s="38"/>
      <c r="D81" s="69"/>
      <c r="E81" s="70"/>
      <c r="F81" s="71"/>
      <c r="G81" s="70"/>
      <c r="H81" s="71"/>
      <c r="I81" s="59"/>
      <c r="J81" s="60"/>
      <c r="K81" s="61"/>
      <c r="L81" s="60"/>
      <c r="M81" s="62"/>
      <c r="N81" s="71"/>
      <c r="O81" s="70"/>
      <c r="P81" s="71"/>
      <c r="Q81" s="70"/>
      <c r="R81" s="77"/>
      <c r="S81" s="38" t="str">
        <f>IF(Vorlage!S81&lt;&gt;0,Vorlage!S81,"")</f>
        <v/>
      </c>
      <c r="T81" s="39"/>
      <c r="U81" s="14" t="str">
        <f t="shared" ref="U81:U90" si="6">IF(COUNTIF((E81:Q81),"x")&gt;1,"Bitte nur ein Kreuz setzen!","")</f>
        <v/>
      </c>
    </row>
    <row r="82" spans="1:21" ht="15.2" customHeight="1">
      <c r="A82" s="45"/>
      <c r="B82" s="38" t="str">
        <f>IF(Vorlage!B82&lt;&gt;"",Vorlage!B82,"")</f>
        <v>Eindruck des Bedienkonzeptes (intraoperativ)</v>
      </c>
      <c r="C82" s="38"/>
      <c r="D82" s="69"/>
      <c r="E82" s="70"/>
      <c r="F82" s="71"/>
      <c r="G82" s="70"/>
      <c r="H82" s="71"/>
      <c r="I82" s="59"/>
      <c r="J82" s="60"/>
      <c r="K82" s="61"/>
      <c r="L82" s="60"/>
      <c r="M82" s="62"/>
      <c r="N82" s="71"/>
      <c r="O82" s="70"/>
      <c r="P82" s="71"/>
      <c r="Q82" s="70"/>
      <c r="R82" s="77"/>
      <c r="S82" s="38" t="str">
        <f>IF(Vorlage!S82&lt;&gt;0,Vorlage!S82,"")</f>
        <v/>
      </c>
      <c r="T82" s="39"/>
      <c r="U82" s="14" t="str">
        <f t="shared" si="6"/>
        <v/>
      </c>
    </row>
    <row r="83" spans="1:21" ht="15.2" customHeight="1">
      <c r="A83" s="45"/>
      <c r="B83" s="38" t="str">
        <f>IF(Vorlage!B83&lt;&gt;"",Vorlage!B83,"")</f>
        <v>Umfang der Verstellmöglichkeiten</v>
      </c>
      <c r="C83" s="38"/>
      <c r="D83" s="69"/>
      <c r="E83" s="70"/>
      <c r="F83" s="71"/>
      <c r="G83" s="70"/>
      <c r="H83" s="71"/>
      <c r="I83" s="59"/>
      <c r="J83" s="60"/>
      <c r="K83" s="61"/>
      <c r="L83" s="60"/>
      <c r="M83" s="62"/>
      <c r="N83" s="71"/>
      <c r="O83" s="70"/>
      <c r="P83" s="71"/>
      <c r="Q83" s="70"/>
      <c r="R83" s="77"/>
      <c r="S83" s="38" t="str">
        <f>IF(Vorlage!S83&lt;&gt;0,Vorlage!S83,"")</f>
        <v/>
      </c>
      <c r="T83" s="39"/>
      <c r="U83" s="14" t="str">
        <f t="shared" si="6"/>
        <v/>
      </c>
    </row>
    <row r="84" spans="1:21" ht="15.2" customHeight="1">
      <c r="A84" s="45"/>
      <c r="B84" s="38" t="str">
        <f>IF(Vorlage!B84&lt;&gt;"",Vorlage!B84,"")</f>
        <v>Art und Umfang der optischen Informationen</v>
      </c>
      <c r="C84" s="38"/>
      <c r="D84" s="69"/>
      <c r="E84" s="70"/>
      <c r="F84" s="71"/>
      <c r="G84" s="70"/>
      <c r="H84" s="71"/>
      <c r="I84" s="59"/>
      <c r="J84" s="60"/>
      <c r="K84" s="61"/>
      <c r="L84" s="60"/>
      <c r="M84" s="62"/>
      <c r="N84" s="71"/>
      <c r="O84" s="70"/>
      <c r="P84" s="71"/>
      <c r="Q84" s="70"/>
      <c r="R84" s="77"/>
      <c r="S84" s="38" t="str">
        <f>IF(Vorlage!S84&lt;&gt;0,Vorlage!S84,"")</f>
        <v/>
      </c>
      <c r="T84" s="39"/>
      <c r="U84" s="14" t="str">
        <f t="shared" si="6"/>
        <v/>
      </c>
    </row>
    <row r="85" spans="1:21" ht="15.2" hidden="1" customHeight="1">
      <c r="A85" s="45"/>
      <c r="B85" s="38" t="str">
        <f>IF(Vorlage!B85&lt;&gt;"",Vorlage!B85,"")</f>
        <v/>
      </c>
      <c r="C85" s="38"/>
      <c r="D85" s="69"/>
      <c r="E85" s="70"/>
      <c r="F85" s="71"/>
      <c r="G85" s="70"/>
      <c r="H85" s="71"/>
      <c r="I85" s="59"/>
      <c r="J85" s="60"/>
      <c r="K85" s="61"/>
      <c r="L85" s="60"/>
      <c r="M85" s="62"/>
      <c r="N85" s="71"/>
      <c r="O85" s="70"/>
      <c r="P85" s="71"/>
      <c r="Q85" s="70"/>
      <c r="R85" s="77"/>
      <c r="S85" s="38" t="str">
        <f>IF(Vorlage!S85&lt;&gt;0,Vorlage!S85,"")</f>
        <v/>
      </c>
      <c r="T85" s="39"/>
      <c r="U85" s="14" t="str">
        <f t="shared" si="6"/>
        <v/>
      </c>
    </row>
    <row r="86" spans="1:21" ht="15" hidden="1" customHeight="1">
      <c r="A86" s="45"/>
      <c r="B86" s="38" t="str">
        <f>IF(Vorlage!B86&lt;&gt;"",Vorlage!B86,"")</f>
        <v/>
      </c>
      <c r="C86" s="38"/>
      <c r="D86" s="69"/>
      <c r="E86" s="70"/>
      <c r="F86" s="71"/>
      <c r="G86" s="70"/>
      <c r="H86" s="71"/>
      <c r="I86" s="59"/>
      <c r="J86" s="60"/>
      <c r="K86" s="61"/>
      <c r="L86" s="60"/>
      <c r="M86" s="62"/>
      <c r="N86" s="71"/>
      <c r="O86" s="70"/>
      <c r="P86" s="71"/>
      <c r="Q86" s="70"/>
      <c r="R86" s="77"/>
      <c r="S86" s="38" t="str">
        <f>IF(Vorlage!S86&lt;&gt;0,Vorlage!S86,"")</f>
        <v/>
      </c>
      <c r="T86" s="39"/>
      <c r="U86" s="14" t="str">
        <f t="shared" si="6"/>
        <v/>
      </c>
    </row>
    <row r="87" spans="1:21" ht="15" hidden="1" customHeight="1">
      <c r="A87" s="45"/>
      <c r="B87" s="38" t="str">
        <f>IF(Vorlage!B87&lt;&gt;"",Vorlage!B87,"")</f>
        <v/>
      </c>
      <c r="C87" s="38"/>
      <c r="D87" s="69"/>
      <c r="E87" s="70"/>
      <c r="F87" s="71"/>
      <c r="G87" s="70"/>
      <c r="H87" s="71"/>
      <c r="I87" s="59"/>
      <c r="J87" s="60"/>
      <c r="K87" s="61"/>
      <c r="L87" s="60"/>
      <c r="M87" s="62"/>
      <c r="N87" s="71"/>
      <c r="O87" s="70"/>
      <c r="P87" s="71"/>
      <c r="Q87" s="70"/>
      <c r="R87" s="77"/>
      <c r="S87" s="38" t="str">
        <f>IF(Vorlage!S87&lt;&gt;0,Vorlage!S87,"")</f>
        <v/>
      </c>
      <c r="T87" s="39"/>
      <c r="U87" s="14" t="str">
        <f t="shared" si="6"/>
        <v/>
      </c>
    </row>
    <row r="88" spans="1:21" ht="15" hidden="1" customHeight="1">
      <c r="A88" s="45"/>
      <c r="B88" s="38" t="str">
        <f>IF(Vorlage!B88&lt;&gt;"",Vorlage!B88,"")</f>
        <v/>
      </c>
      <c r="C88" s="38"/>
      <c r="D88" s="69"/>
      <c r="E88" s="70"/>
      <c r="F88" s="71"/>
      <c r="G88" s="70"/>
      <c r="H88" s="71"/>
      <c r="I88" s="59"/>
      <c r="J88" s="60"/>
      <c r="K88" s="61"/>
      <c r="L88" s="60"/>
      <c r="M88" s="62"/>
      <c r="N88" s="71"/>
      <c r="O88" s="70"/>
      <c r="P88" s="71"/>
      <c r="Q88" s="70"/>
      <c r="R88" s="77"/>
      <c r="S88" s="38" t="str">
        <f>IF(Vorlage!S88&lt;&gt;0,Vorlage!S88,"")</f>
        <v/>
      </c>
      <c r="T88" s="39"/>
      <c r="U88" s="14" t="str">
        <f t="shared" si="6"/>
        <v/>
      </c>
    </row>
    <row r="89" spans="1:21" ht="15" hidden="1" customHeight="1">
      <c r="A89" s="45"/>
      <c r="B89" s="38" t="str">
        <f>IF(Vorlage!B89&lt;&gt;"",Vorlage!B89,"")</f>
        <v/>
      </c>
      <c r="C89" s="38"/>
      <c r="D89" s="69"/>
      <c r="E89" s="70"/>
      <c r="F89" s="71"/>
      <c r="G89" s="70"/>
      <c r="H89" s="71"/>
      <c r="I89" s="59"/>
      <c r="J89" s="60"/>
      <c r="K89" s="61"/>
      <c r="L89" s="60"/>
      <c r="M89" s="62"/>
      <c r="N89" s="71"/>
      <c r="O89" s="70"/>
      <c r="P89" s="71"/>
      <c r="Q89" s="70"/>
      <c r="R89" s="77"/>
      <c r="S89" s="38" t="str">
        <f>IF(Vorlage!S89&lt;&gt;0,Vorlage!S89,"")</f>
        <v/>
      </c>
      <c r="T89" s="39"/>
      <c r="U89" s="14" t="str">
        <f t="shared" si="6"/>
        <v/>
      </c>
    </row>
    <row r="90" spans="1:21" ht="15" hidden="1" customHeight="1">
      <c r="A90" s="45"/>
      <c r="B90" s="38" t="str">
        <f>IF(Vorlage!B90&lt;&gt;"",Vorlage!B90,"")</f>
        <v/>
      </c>
      <c r="C90" s="38"/>
      <c r="D90" s="69"/>
      <c r="E90" s="70"/>
      <c r="F90" s="71"/>
      <c r="G90" s="70"/>
      <c r="H90" s="71"/>
      <c r="I90" s="59"/>
      <c r="J90" s="60"/>
      <c r="K90" s="61"/>
      <c r="L90" s="60"/>
      <c r="M90" s="62"/>
      <c r="N90" s="71"/>
      <c r="O90" s="70"/>
      <c r="P90" s="71"/>
      <c r="Q90" s="70"/>
      <c r="R90" s="77"/>
      <c r="S90" s="38" t="str">
        <f>IF(Vorlage!S90&lt;&gt;0,Vorlage!S90,"")</f>
        <v/>
      </c>
      <c r="T90" s="39"/>
      <c r="U90" s="14" t="str">
        <f t="shared" si="6"/>
        <v/>
      </c>
    </row>
    <row r="91" spans="1:21" ht="15.2" customHeight="1" thickBot="1">
      <c r="A91" s="46"/>
      <c r="B91" s="40"/>
      <c r="C91" s="40"/>
      <c r="D91" s="72"/>
      <c r="E91" s="73"/>
      <c r="F91" s="73"/>
      <c r="G91" s="73"/>
      <c r="H91" s="73"/>
      <c r="I91" s="63"/>
      <c r="J91" s="64"/>
      <c r="K91" s="64"/>
      <c r="L91" s="64"/>
      <c r="M91" s="65"/>
      <c r="N91" s="73"/>
      <c r="O91" s="73"/>
      <c r="P91" s="73"/>
      <c r="Q91" s="73"/>
      <c r="R91" s="78"/>
      <c r="S91" s="40"/>
      <c r="T91" s="41"/>
    </row>
    <row r="92" spans="1:21" ht="17.850000000000001" customHeight="1">
      <c r="A92" s="50" t="str">
        <f>+Vorlage!A92</f>
        <v>Schulung und Wartung</v>
      </c>
      <c r="B92" s="38"/>
      <c r="C92" s="38"/>
      <c r="D92" s="69"/>
      <c r="E92" s="71"/>
      <c r="F92" s="71"/>
      <c r="G92" s="71"/>
      <c r="H92" s="71"/>
      <c r="I92" s="59"/>
      <c r="J92" s="61"/>
      <c r="K92" s="61"/>
      <c r="L92" s="61"/>
      <c r="M92" s="62"/>
      <c r="N92" s="71"/>
      <c r="O92" s="71"/>
      <c r="P92" s="71"/>
      <c r="Q92" s="71"/>
      <c r="R92" s="77"/>
      <c r="S92" s="38"/>
      <c r="T92" s="39"/>
      <c r="U92" s="15"/>
    </row>
    <row r="93" spans="1:21" ht="15.2" customHeight="1">
      <c r="A93" s="45"/>
      <c r="B93" s="38" t="str">
        <f>IF(Vorlage!B93&lt;&gt;"",Vorlage!B93,"")</f>
        <v>Darstellung des Schulungskonzeptes</v>
      </c>
      <c r="C93" s="38"/>
      <c r="D93" s="69"/>
      <c r="E93" s="70"/>
      <c r="F93" s="71"/>
      <c r="G93" s="70"/>
      <c r="H93" s="71"/>
      <c r="I93" s="59"/>
      <c r="J93" s="60"/>
      <c r="K93" s="61"/>
      <c r="L93" s="60"/>
      <c r="M93" s="62"/>
      <c r="N93" s="71"/>
      <c r="O93" s="70"/>
      <c r="P93" s="71"/>
      <c r="Q93" s="70"/>
      <c r="R93" s="77"/>
      <c r="S93" s="38" t="str">
        <f>IF(Vorlage!S93&lt;&gt;0,Vorlage!S93,"")</f>
        <v/>
      </c>
      <c r="T93" s="39"/>
      <c r="U93" s="14" t="str">
        <f t="shared" ref="U93:U102" si="7">IF(COUNTIF((E93:Q93),"x")&gt;1,"Bitte nur ein Kreuz setzen!","")</f>
        <v/>
      </c>
    </row>
    <row r="94" spans="1:21" ht="15.2" customHeight="1">
      <c r="A94" s="45"/>
      <c r="B94" s="38" t="str">
        <f>IF(Vorlage!B94&lt;&gt;"",Vorlage!B94,"")</f>
        <v>Darstellung des Wartungs- und Betreuungskonzeptes</v>
      </c>
      <c r="C94" s="38"/>
      <c r="D94" s="69"/>
      <c r="E94" s="70"/>
      <c r="F94" s="71"/>
      <c r="G94" s="70"/>
      <c r="H94" s="71"/>
      <c r="I94" s="59"/>
      <c r="J94" s="60"/>
      <c r="K94" s="61"/>
      <c r="L94" s="60"/>
      <c r="M94" s="62"/>
      <c r="N94" s="71"/>
      <c r="O94" s="70"/>
      <c r="P94" s="71"/>
      <c r="Q94" s="70"/>
      <c r="R94" s="77"/>
      <c r="S94" s="38" t="str">
        <f>IF(Vorlage!S94&lt;&gt;0,Vorlage!S94,"")</f>
        <v/>
      </c>
      <c r="T94" s="39"/>
      <c r="U94" s="14" t="str">
        <f t="shared" si="7"/>
        <v/>
      </c>
    </row>
    <row r="95" spans="1:21" ht="15.2" customHeight="1">
      <c r="A95" s="45"/>
      <c r="B95" s="38" t="str">
        <f>IF(Vorlage!B95&lt;&gt;"",Vorlage!B95,"")</f>
        <v>Darstellung des Montage- und Einbringungskonzeptes</v>
      </c>
      <c r="C95" s="38"/>
      <c r="D95" s="69"/>
      <c r="E95" s="70"/>
      <c r="F95" s="71"/>
      <c r="G95" s="70"/>
      <c r="H95" s="71"/>
      <c r="I95" s="59"/>
      <c r="J95" s="60"/>
      <c r="K95" s="61"/>
      <c r="L95" s="60"/>
      <c r="M95" s="62"/>
      <c r="N95" s="71"/>
      <c r="O95" s="70"/>
      <c r="P95" s="71"/>
      <c r="Q95" s="70"/>
      <c r="R95" s="77"/>
      <c r="S95" s="38" t="str">
        <f>IF(Vorlage!S95&lt;&gt;0,Vorlage!S95,"")</f>
        <v/>
      </c>
      <c r="T95" s="39"/>
      <c r="U95" s="14" t="str">
        <f t="shared" si="7"/>
        <v/>
      </c>
    </row>
    <row r="96" spans="1:21" ht="15.2" customHeight="1">
      <c r="A96" s="45"/>
      <c r="B96" s="38" t="str">
        <f>IF(Vorlage!B96&lt;&gt;"",Vorlage!B96,"")</f>
        <v>Verständlichkeit der Gebrauchsanleitungen</v>
      </c>
      <c r="C96" s="38"/>
      <c r="D96" s="69"/>
      <c r="E96" s="70"/>
      <c r="F96" s="71"/>
      <c r="G96" s="70"/>
      <c r="H96" s="71"/>
      <c r="I96" s="59"/>
      <c r="J96" s="60"/>
      <c r="K96" s="61"/>
      <c r="L96" s="60"/>
      <c r="M96" s="62"/>
      <c r="N96" s="71"/>
      <c r="O96" s="70"/>
      <c r="P96" s="71"/>
      <c r="Q96" s="70"/>
      <c r="R96" s="77"/>
      <c r="S96" s="38" t="str">
        <f>IF(Vorlage!S96&lt;&gt;0,Vorlage!S96,"")</f>
        <v/>
      </c>
      <c r="T96" s="39"/>
      <c r="U96" s="14" t="str">
        <f t="shared" si="7"/>
        <v/>
      </c>
    </row>
    <row r="97" spans="1:21" ht="15.2" hidden="1" customHeight="1">
      <c r="A97" s="45"/>
      <c r="B97" s="38" t="str">
        <f>IF(Vorlage!B97&lt;&gt;"",Vorlage!B97,"")</f>
        <v/>
      </c>
      <c r="C97" s="38"/>
      <c r="D97" s="69"/>
      <c r="E97" s="70"/>
      <c r="F97" s="71"/>
      <c r="G97" s="70"/>
      <c r="H97" s="71"/>
      <c r="I97" s="59"/>
      <c r="J97" s="60"/>
      <c r="K97" s="61"/>
      <c r="L97" s="60"/>
      <c r="M97" s="62"/>
      <c r="N97" s="71"/>
      <c r="O97" s="70"/>
      <c r="P97" s="71"/>
      <c r="Q97" s="70"/>
      <c r="R97" s="77"/>
      <c r="S97" s="38" t="str">
        <f>IF(Vorlage!S97&lt;&gt;0,Vorlage!S97,"")</f>
        <v/>
      </c>
      <c r="T97" s="39"/>
      <c r="U97" s="14" t="str">
        <f t="shared" si="7"/>
        <v/>
      </c>
    </row>
    <row r="98" spans="1:21" ht="15" hidden="1" customHeight="1">
      <c r="A98" s="45"/>
      <c r="B98" s="38" t="str">
        <f>IF(Vorlage!B98&lt;&gt;"",Vorlage!B98,"")</f>
        <v/>
      </c>
      <c r="C98" s="38"/>
      <c r="D98" s="69"/>
      <c r="E98" s="70"/>
      <c r="F98" s="71"/>
      <c r="G98" s="70"/>
      <c r="H98" s="71"/>
      <c r="I98" s="59"/>
      <c r="J98" s="60"/>
      <c r="K98" s="61"/>
      <c r="L98" s="60"/>
      <c r="M98" s="62"/>
      <c r="N98" s="71"/>
      <c r="O98" s="70"/>
      <c r="P98" s="71"/>
      <c r="Q98" s="70"/>
      <c r="R98" s="77"/>
      <c r="S98" s="38" t="str">
        <f>IF(Vorlage!S98&lt;&gt;0,Vorlage!S98,"")</f>
        <v/>
      </c>
      <c r="T98" s="39"/>
      <c r="U98" s="14" t="str">
        <f t="shared" si="7"/>
        <v/>
      </c>
    </row>
    <row r="99" spans="1:21" ht="15" hidden="1" customHeight="1">
      <c r="A99" s="45"/>
      <c r="B99" s="38" t="str">
        <f>IF(Vorlage!B99&lt;&gt;"",Vorlage!B99,"")</f>
        <v/>
      </c>
      <c r="C99" s="38"/>
      <c r="D99" s="69"/>
      <c r="E99" s="70"/>
      <c r="F99" s="71"/>
      <c r="G99" s="70"/>
      <c r="H99" s="71"/>
      <c r="I99" s="59"/>
      <c r="J99" s="60"/>
      <c r="K99" s="61"/>
      <c r="L99" s="60"/>
      <c r="M99" s="62"/>
      <c r="N99" s="71"/>
      <c r="O99" s="70"/>
      <c r="P99" s="71"/>
      <c r="Q99" s="70"/>
      <c r="R99" s="77"/>
      <c r="S99" s="38" t="str">
        <f>IF(Vorlage!S99&lt;&gt;0,Vorlage!S99,"")</f>
        <v/>
      </c>
      <c r="T99" s="39"/>
      <c r="U99" s="14" t="str">
        <f t="shared" si="7"/>
        <v/>
      </c>
    </row>
    <row r="100" spans="1:21" ht="15" hidden="1" customHeight="1">
      <c r="A100" s="45"/>
      <c r="B100" s="38" t="str">
        <f>IF(Vorlage!B100&lt;&gt;"",Vorlage!B100,"")</f>
        <v/>
      </c>
      <c r="C100" s="38"/>
      <c r="D100" s="69"/>
      <c r="E100" s="70"/>
      <c r="F100" s="71"/>
      <c r="G100" s="70"/>
      <c r="H100" s="71"/>
      <c r="I100" s="59"/>
      <c r="J100" s="60"/>
      <c r="K100" s="61"/>
      <c r="L100" s="60"/>
      <c r="M100" s="62"/>
      <c r="N100" s="71"/>
      <c r="O100" s="70"/>
      <c r="P100" s="71"/>
      <c r="Q100" s="70"/>
      <c r="R100" s="77"/>
      <c r="S100" s="38" t="str">
        <f>IF(Vorlage!S100&lt;&gt;0,Vorlage!S100,"")</f>
        <v/>
      </c>
      <c r="T100" s="39"/>
      <c r="U100" s="14" t="str">
        <f t="shared" si="7"/>
        <v/>
      </c>
    </row>
    <row r="101" spans="1:21" ht="15" hidden="1" customHeight="1">
      <c r="A101" s="45"/>
      <c r="B101" s="38" t="str">
        <f>IF(Vorlage!B101&lt;&gt;"",Vorlage!B101,"")</f>
        <v/>
      </c>
      <c r="C101" s="38"/>
      <c r="D101" s="69"/>
      <c r="E101" s="70"/>
      <c r="F101" s="71"/>
      <c r="G101" s="70"/>
      <c r="H101" s="71"/>
      <c r="I101" s="59"/>
      <c r="J101" s="60"/>
      <c r="K101" s="61"/>
      <c r="L101" s="60"/>
      <c r="M101" s="62"/>
      <c r="N101" s="71"/>
      <c r="O101" s="70"/>
      <c r="P101" s="71"/>
      <c r="Q101" s="70"/>
      <c r="R101" s="77"/>
      <c r="S101" s="38" t="str">
        <f>IF(Vorlage!S101&lt;&gt;0,Vorlage!S101,"")</f>
        <v/>
      </c>
      <c r="T101" s="39"/>
      <c r="U101" s="14" t="str">
        <f t="shared" si="7"/>
        <v/>
      </c>
    </row>
    <row r="102" spans="1:21" ht="15" hidden="1" customHeight="1">
      <c r="A102" s="45"/>
      <c r="B102" s="38" t="str">
        <f>IF(Vorlage!B102&lt;&gt;"",Vorlage!B102,"")</f>
        <v/>
      </c>
      <c r="C102" s="38"/>
      <c r="D102" s="69"/>
      <c r="E102" s="70"/>
      <c r="F102" s="71"/>
      <c r="G102" s="70"/>
      <c r="H102" s="71"/>
      <c r="I102" s="59"/>
      <c r="J102" s="60"/>
      <c r="K102" s="61"/>
      <c r="L102" s="60"/>
      <c r="M102" s="62"/>
      <c r="N102" s="71"/>
      <c r="O102" s="70"/>
      <c r="P102" s="71"/>
      <c r="Q102" s="70"/>
      <c r="R102" s="77"/>
      <c r="S102" s="38" t="str">
        <f>IF(Vorlage!S102&lt;&gt;0,Vorlage!S102,"")</f>
        <v/>
      </c>
      <c r="T102" s="39"/>
      <c r="U102" s="14" t="str">
        <f t="shared" si="7"/>
        <v/>
      </c>
    </row>
    <row r="103" spans="1:21" ht="15.2" customHeight="1" thickBot="1">
      <c r="A103" s="46"/>
      <c r="B103" s="40"/>
      <c r="C103" s="40"/>
      <c r="D103" s="72"/>
      <c r="E103" s="73"/>
      <c r="F103" s="73"/>
      <c r="G103" s="73"/>
      <c r="H103" s="73"/>
      <c r="I103" s="63"/>
      <c r="J103" s="64"/>
      <c r="K103" s="64"/>
      <c r="L103" s="64"/>
      <c r="M103" s="65"/>
      <c r="N103" s="73"/>
      <c r="O103" s="73"/>
      <c r="P103" s="73"/>
      <c r="Q103" s="73"/>
      <c r="R103" s="78"/>
      <c r="S103" s="40"/>
      <c r="T103" s="41"/>
    </row>
    <row r="104" spans="1:21" ht="17.850000000000001" customHeight="1">
      <c r="A104" s="50" t="str">
        <f>+Vorlage!A104</f>
        <v>IT-Anschluss</v>
      </c>
      <c r="B104" s="38"/>
      <c r="C104" s="38"/>
      <c r="D104" s="69"/>
      <c r="E104" s="71"/>
      <c r="F104" s="71"/>
      <c r="G104" s="71"/>
      <c r="H104" s="71"/>
      <c r="I104" s="59"/>
      <c r="J104" s="61"/>
      <c r="K104" s="61"/>
      <c r="L104" s="61"/>
      <c r="M104" s="62"/>
      <c r="N104" s="71"/>
      <c r="O104" s="71"/>
      <c r="P104" s="71"/>
      <c r="Q104" s="71"/>
      <c r="R104" s="77"/>
      <c r="S104" s="38"/>
      <c r="T104" s="39"/>
      <c r="U104" s="15"/>
    </row>
    <row r="105" spans="1:21" ht="15.2" customHeight="1">
      <c r="A105" s="45"/>
      <c r="B105" s="38" t="str">
        <f>IF(Vorlage!B105&lt;&gt;"",Vorlage!B105,"")</f>
        <v>Direkte Anbindung an das OP-Steuerungssystem</v>
      </c>
      <c r="C105" s="38"/>
      <c r="D105" s="69"/>
      <c r="E105" s="70"/>
      <c r="F105" s="71"/>
      <c r="G105" s="70"/>
      <c r="H105" s="71"/>
      <c r="I105" s="59"/>
      <c r="J105" s="60"/>
      <c r="K105" s="61"/>
      <c r="L105" s="60"/>
      <c r="M105" s="62"/>
      <c r="N105" s="71"/>
      <c r="O105" s="70"/>
      <c r="P105" s="71"/>
      <c r="Q105" s="70"/>
      <c r="R105" s="77"/>
      <c r="S105" s="38" t="str">
        <f>IF(Vorlage!S105&lt;&gt;0,Vorlage!S105,"")</f>
        <v/>
      </c>
      <c r="T105" s="39"/>
      <c r="U105" s="14" t="str">
        <f t="shared" ref="U105:U114" si="8">IF(COUNTIF((E105:Q105),"x")&gt;1,"Bitte nur ein Kreuz setzen!","")</f>
        <v/>
      </c>
    </row>
    <row r="106" spans="1:21" ht="15.2" customHeight="1">
      <c r="A106" s="45"/>
      <c r="B106" s="38" t="str">
        <f>IF(Vorlage!B106&lt;&gt;"",Vorlage!B106,"")</f>
        <v>Remote-Zugriff zur Fernwartung/-diagnose</v>
      </c>
      <c r="C106" s="38"/>
      <c r="D106" s="69"/>
      <c r="E106" s="70"/>
      <c r="F106" s="71"/>
      <c r="G106" s="70"/>
      <c r="H106" s="71"/>
      <c r="I106" s="59"/>
      <c r="J106" s="60"/>
      <c r="K106" s="61"/>
      <c r="L106" s="60"/>
      <c r="M106" s="62"/>
      <c r="N106" s="71"/>
      <c r="O106" s="70"/>
      <c r="P106" s="71"/>
      <c r="Q106" s="70"/>
      <c r="R106" s="77"/>
      <c r="S106" s="38" t="str">
        <f>IF(Vorlage!S106&lt;&gt;0,Vorlage!S106,"")</f>
        <v/>
      </c>
      <c r="T106" s="39"/>
      <c r="U106" s="14" t="str">
        <f t="shared" si="8"/>
        <v/>
      </c>
    </row>
    <row r="107" spans="1:21" ht="15.2" hidden="1" customHeight="1">
      <c r="A107" s="45"/>
      <c r="B107" s="38" t="str">
        <f>IF(Vorlage!B107&lt;&gt;"",Vorlage!B107,"")</f>
        <v/>
      </c>
      <c r="C107" s="38"/>
      <c r="D107" s="69"/>
      <c r="E107" s="70"/>
      <c r="F107" s="71"/>
      <c r="G107" s="70"/>
      <c r="H107" s="71"/>
      <c r="I107" s="59"/>
      <c r="J107" s="60"/>
      <c r="K107" s="61"/>
      <c r="L107" s="60"/>
      <c r="M107" s="62"/>
      <c r="N107" s="71"/>
      <c r="O107" s="70"/>
      <c r="P107" s="71"/>
      <c r="Q107" s="70"/>
      <c r="R107" s="77"/>
      <c r="S107" s="38" t="str">
        <f>IF(Vorlage!S107&lt;&gt;0,Vorlage!S107,"")</f>
        <v/>
      </c>
      <c r="T107" s="39"/>
      <c r="U107" s="14" t="str">
        <f t="shared" si="8"/>
        <v/>
      </c>
    </row>
    <row r="108" spans="1:21" ht="15.2" hidden="1" customHeight="1">
      <c r="A108" s="45"/>
      <c r="B108" s="38" t="str">
        <f>IF(Vorlage!B108&lt;&gt;"",Vorlage!B108,"")</f>
        <v/>
      </c>
      <c r="C108" s="38"/>
      <c r="D108" s="69"/>
      <c r="E108" s="70"/>
      <c r="F108" s="71"/>
      <c r="G108" s="70"/>
      <c r="H108" s="71"/>
      <c r="I108" s="59"/>
      <c r="J108" s="60"/>
      <c r="K108" s="61"/>
      <c r="L108" s="60"/>
      <c r="M108" s="62"/>
      <c r="N108" s="71"/>
      <c r="O108" s="70"/>
      <c r="P108" s="71"/>
      <c r="Q108" s="70"/>
      <c r="R108" s="77"/>
      <c r="S108" s="38" t="str">
        <f>IF(Vorlage!S108&lt;&gt;0,Vorlage!S108,"")</f>
        <v/>
      </c>
      <c r="T108" s="39"/>
      <c r="U108" s="14" t="str">
        <f t="shared" si="8"/>
        <v/>
      </c>
    </row>
    <row r="109" spans="1:21" ht="15.2" hidden="1" customHeight="1">
      <c r="A109" s="45"/>
      <c r="B109" s="38" t="str">
        <f>IF(Vorlage!B109&lt;&gt;"",Vorlage!B109,"")</f>
        <v/>
      </c>
      <c r="C109" s="38"/>
      <c r="D109" s="69"/>
      <c r="E109" s="70"/>
      <c r="F109" s="71"/>
      <c r="G109" s="70"/>
      <c r="H109" s="71"/>
      <c r="I109" s="59"/>
      <c r="J109" s="60"/>
      <c r="K109" s="61"/>
      <c r="L109" s="60"/>
      <c r="M109" s="62"/>
      <c r="N109" s="71"/>
      <c r="O109" s="70"/>
      <c r="P109" s="71"/>
      <c r="Q109" s="70"/>
      <c r="R109" s="77"/>
      <c r="S109" s="38" t="str">
        <f>IF(Vorlage!S109&lt;&gt;0,Vorlage!S109,"")</f>
        <v/>
      </c>
      <c r="T109" s="39"/>
      <c r="U109" s="14" t="str">
        <f t="shared" si="8"/>
        <v/>
      </c>
    </row>
    <row r="110" spans="1:21" ht="15" hidden="1" customHeight="1">
      <c r="A110" s="45"/>
      <c r="B110" s="38" t="str">
        <f>IF(Vorlage!B110&lt;&gt;"",Vorlage!B110,"")</f>
        <v/>
      </c>
      <c r="C110" s="38"/>
      <c r="D110" s="69"/>
      <c r="E110" s="70"/>
      <c r="F110" s="71"/>
      <c r="G110" s="70"/>
      <c r="H110" s="71"/>
      <c r="I110" s="59"/>
      <c r="J110" s="60"/>
      <c r="K110" s="61"/>
      <c r="L110" s="60"/>
      <c r="M110" s="62"/>
      <c r="N110" s="71"/>
      <c r="O110" s="70"/>
      <c r="P110" s="71"/>
      <c r="Q110" s="70"/>
      <c r="R110" s="77"/>
      <c r="S110" s="38" t="str">
        <f>IF(Vorlage!S110&lt;&gt;0,Vorlage!S110,"")</f>
        <v/>
      </c>
      <c r="T110" s="39"/>
      <c r="U110" s="14" t="str">
        <f t="shared" si="8"/>
        <v/>
      </c>
    </row>
    <row r="111" spans="1:21" ht="15" hidden="1" customHeight="1">
      <c r="A111" s="45"/>
      <c r="B111" s="38" t="str">
        <f>IF(Vorlage!B111&lt;&gt;"",Vorlage!B111,"")</f>
        <v/>
      </c>
      <c r="C111" s="38"/>
      <c r="D111" s="69"/>
      <c r="E111" s="70"/>
      <c r="F111" s="71"/>
      <c r="G111" s="70"/>
      <c r="H111" s="71"/>
      <c r="I111" s="59"/>
      <c r="J111" s="60"/>
      <c r="K111" s="61"/>
      <c r="L111" s="60"/>
      <c r="M111" s="62"/>
      <c r="N111" s="71"/>
      <c r="O111" s="70"/>
      <c r="P111" s="71"/>
      <c r="Q111" s="70"/>
      <c r="R111" s="77"/>
      <c r="S111" s="38" t="str">
        <f>IF(Vorlage!S111&lt;&gt;0,Vorlage!S111,"")</f>
        <v/>
      </c>
      <c r="T111" s="39"/>
      <c r="U111" s="14" t="str">
        <f t="shared" si="8"/>
        <v/>
      </c>
    </row>
    <row r="112" spans="1:21" ht="15" hidden="1" customHeight="1">
      <c r="A112" s="45"/>
      <c r="B112" s="38" t="str">
        <f>IF(Vorlage!B112&lt;&gt;"",Vorlage!B112,"")</f>
        <v/>
      </c>
      <c r="C112" s="38"/>
      <c r="D112" s="69"/>
      <c r="E112" s="70"/>
      <c r="F112" s="71"/>
      <c r="G112" s="70"/>
      <c r="H112" s="71"/>
      <c r="I112" s="59"/>
      <c r="J112" s="60"/>
      <c r="K112" s="61"/>
      <c r="L112" s="60"/>
      <c r="M112" s="62"/>
      <c r="N112" s="71"/>
      <c r="O112" s="70"/>
      <c r="P112" s="71"/>
      <c r="Q112" s="70"/>
      <c r="R112" s="77"/>
      <c r="S112" s="38" t="str">
        <f>IF(Vorlage!S112&lt;&gt;0,Vorlage!S112,"")</f>
        <v/>
      </c>
      <c r="T112" s="39"/>
      <c r="U112" s="14" t="str">
        <f t="shared" si="8"/>
        <v/>
      </c>
    </row>
    <row r="113" spans="1:21" ht="15" hidden="1" customHeight="1">
      <c r="A113" s="45"/>
      <c r="B113" s="38" t="str">
        <f>IF(Vorlage!B113&lt;&gt;"",Vorlage!B113,"")</f>
        <v/>
      </c>
      <c r="C113" s="38"/>
      <c r="D113" s="69"/>
      <c r="E113" s="70"/>
      <c r="F113" s="71"/>
      <c r="G113" s="70"/>
      <c r="H113" s="71"/>
      <c r="I113" s="59"/>
      <c r="J113" s="60"/>
      <c r="K113" s="61"/>
      <c r="L113" s="60"/>
      <c r="M113" s="62"/>
      <c r="N113" s="71"/>
      <c r="O113" s="70"/>
      <c r="P113" s="71"/>
      <c r="Q113" s="70"/>
      <c r="R113" s="77"/>
      <c r="S113" s="38" t="str">
        <f>IF(Vorlage!S113&lt;&gt;0,Vorlage!S113,"")</f>
        <v/>
      </c>
      <c r="T113" s="39"/>
      <c r="U113" s="14" t="str">
        <f t="shared" si="8"/>
        <v/>
      </c>
    </row>
    <row r="114" spans="1:21" ht="15" hidden="1" customHeight="1">
      <c r="A114" s="45"/>
      <c r="B114" s="38" t="str">
        <f>IF(Vorlage!B114&lt;&gt;"",Vorlage!B114,"")</f>
        <v/>
      </c>
      <c r="C114" s="38"/>
      <c r="D114" s="69"/>
      <c r="E114" s="70"/>
      <c r="F114" s="71"/>
      <c r="G114" s="70"/>
      <c r="H114" s="71"/>
      <c r="I114" s="59"/>
      <c r="J114" s="60"/>
      <c r="K114" s="61"/>
      <c r="L114" s="60"/>
      <c r="M114" s="62"/>
      <c r="N114" s="71"/>
      <c r="O114" s="70"/>
      <c r="P114" s="71"/>
      <c r="Q114" s="70"/>
      <c r="R114" s="77"/>
      <c r="S114" s="38" t="str">
        <f>IF(Vorlage!S114&lt;&gt;0,Vorlage!S114,"")</f>
        <v/>
      </c>
      <c r="T114" s="39"/>
      <c r="U114" s="14" t="str">
        <f t="shared" si="8"/>
        <v/>
      </c>
    </row>
    <row r="115" spans="1:21" ht="15.2" customHeight="1" thickBot="1">
      <c r="A115" s="46"/>
      <c r="B115" s="40"/>
      <c r="C115" s="40"/>
      <c r="D115" s="72"/>
      <c r="E115" s="73"/>
      <c r="F115" s="73"/>
      <c r="G115" s="73"/>
      <c r="H115" s="73"/>
      <c r="I115" s="63"/>
      <c r="J115" s="64"/>
      <c r="K115" s="64"/>
      <c r="L115" s="64"/>
      <c r="M115" s="65"/>
      <c r="N115" s="73"/>
      <c r="O115" s="73"/>
      <c r="P115" s="73"/>
      <c r="Q115" s="73"/>
      <c r="R115" s="78"/>
      <c r="S115" s="40"/>
      <c r="T115" s="41"/>
    </row>
    <row r="116" spans="1:21" ht="15.2" customHeight="1"/>
    <row r="117" spans="1:21" ht="15.2" customHeight="1"/>
    <row r="118" spans="1:21" ht="15.2" customHeight="1"/>
    <row r="119" spans="1:21" ht="15.2" customHeight="1"/>
    <row r="120" spans="1:21" ht="15.2" customHeight="1"/>
    <row r="121" spans="1:21" ht="15.2" customHeight="1"/>
    <row r="122" spans="1:21" ht="15.2" customHeight="1"/>
    <row r="123" spans="1:21" ht="15.2" customHeight="1"/>
    <row r="124" spans="1:21" ht="15.2" customHeight="1"/>
    <row r="125" spans="1:21" ht="15.2" customHeight="1"/>
    <row r="126" spans="1:21" ht="15.2" customHeight="1"/>
    <row r="127" spans="1:21" ht="15.2" customHeight="1"/>
    <row r="128" spans="1:21" ht="15.2" customHeight="1"/>
    <row r="129" ht="15.2" customHeight="1"/>
    <row r="130" ht="15.2" customHeight="1"/>
    <row r="131" ht="15.2" customHeight="1"/>
    <row r="132" ht="15.2" customHeight="1"/>
    <row r="133" ht="15.2" customHeight="1"/>
    <row r="134" ht="15.2" customHeight="1"/>
    <row r="135" ht="15.2" customHeight="1"/>
    <row r="136" ht="15.2" customHeight="1"/>
    <row r="137" ht="15.2" customHeight="1"/>
    <row r="138" ht="15.2" customHeight="1"/>
    <row r="139" ht="15.2" customHeight="1"/>
    <row r="140" ht="15.2" customHeight="1"/>
    <row r="141" ht="15.2" customHeight="1"/>
    <row r="142" ht="15.2" customHeight="1"/>
    <row r="143" ht="15.2" customHeight="1"/>
    <row r="144" ht="15.2" customHeight="1"/>
    <row r="145" ht="15.2" customHeight="1"/>
    <row r="146" ht="15.2" customHeight="1"/>
    <row r="147" ht="15.2" customHeight="1"/>
    <row r="148" ht="15.2" customHeight="1"/>
    <row r="149" ht="15.2" customHeight="1"/>
    <row r="150" ht="15.2" customHeight="1"/>
    <row r="151" ht="15.2" customHeight="1"/>
    <row r="152" ht="15.2" customHeight="1"/>
    <row r="153" ht="15.2" customHeight="1"/>
    <row r="154" ht="15.2" customHeight="1"/>
    <row r="155" ht="15.2" customHeight="1"/>
    <row r="156" ht="15.2" customHeight="1"/>
    <row r="157" ht="15.2" customHeight="1"/>
    <row r="158" ht="15.2" customHeight="1"/>
    <row r="159" ht="15.2" customHeight="1"/>
    <row r="160" ht="15.2" customHeight="1"/>
    <row r="161" ht="15.2" customHeight="1"/>
    <row r="162" ht="15.2" customHeight="1"/>
    <row r="163" ht="15.2" customHeight="1"/>
    <row r="164" ht="15.2" customHeight="1"/>
    <row r="165" ht="15.2" customHeight="1"/>
    <row r="166" ht="15.2" customHeight="1"/>
    <row r="167" ht="15.2" customHeight="1"/>
    <row r="168" ht="15.2" customHeight="1"/>
    <row r="169" ht="15.2" customHeight="1"/>
    <row r="170" ht="15.2" customHeight="1"/>
    <row r="171" ht="15.2" customHeight="1"/>
    <row r="172" ht="15.2" customHeight="1"/>
    <row r="173" ht="15.2" customHeight="1"/>
    <row r="174" ht="15.2" customHeight="1"/>
    <row r="175" ht="15.2" customHeight="1"/>
    <row r="176" ht="15.2" customHeight="1"/>
    <row r="177" ht="15.2" customHeight="1"/>
    <row r="178" ht="15.2" customHeight="1"/>
    <row r="179" ht="15.2" customHeight="1"/>
    <row r="180" ht="15.2" customHeight="1"/>
    <row r="181" ht="15.2" customHeight="1"/>
    <row r="182" ht="15.2" customHeight="1"/>
    <row r="183" ht="15.2" customHeight="1"/>
    <row r="184" ht="15.2" customHeight="1"/>
    <row r="185" ht="15.2" customHeight="1"/>
    <row r="186" ht="15.2" customHeight="1"/>
    <row r="187" ht="15.2" customHeight="1"/>
    <row r="188" ht="15.2" customHeight="1"/>
    <row r="189" ht="15.2" customHeight="1"/>
    <row r="190" ht="15.2" customHeight="1"/>
    <row r="191" ht="15.2" customHeight="1"/>
    <row r="192" ht="15.2" customHeight="1"/>
    <row r="193" ht="15.2" customHeight="1"/>
    <row r="194" ht="15.2" customHeight="1"/>
    <row r="195" ht="15.2" customHeight="1"/>
    <row r="196" ht="15.2" customHeight="1"/>
    <row r="197" ht="15.2" customHeight="1"/>
    <row r="198" ht="15.2" customHeight="1"/>
    <row r="199" ht="15.2" customHeight="1"/>
    <row r="200" ht="15.2" customHeight="1"/>
    <row r="201" ht="15.2" customHeight="1"/>
    <row r="202" ht="15.2" customHeight="1"/>
    <row r="203" ht="15.2" customHeight="1"/>
    <row r="204" ht="15.2" customHeight="1"/>
    <row r="205" ht="15.2" customHeight="1"/>
    <row r="206" ht="15.2" customHeight="1"/>
    <row r="207" ht="15.2" customHeight="1"/>
    <row r="208" ht="15.2" customHeight="1"/>
    <row r="209" ht="15.2" customHeight="1"/>
    <row r="210" ht="15.2" customHeight="1"/>
    <row r="211" ht="15.2" customHeight="1"/>
    <row r="212" ht="15.2" customHeight="1"/>
    <row r="213" ht="15.2" customHeight="1"/>
    <row r="214" ht="15.2" customHeight="1"/>
    <row r="215" ht="15.2" customHeight="1"/>
    <row r="216" ht="15.2" customHeight="1"/>
    <row r="217" ht="15.2" customHeight="1"/>
    <row r="218" ht="15.2" customHeight="1"/>
    <row r="219" ht="15.2" customHeight="1"/>
    <row r="220" ht="15.2" customHeight="1"/>
    <row r="221" ht="15.2" customHeight="1"/>
    <row r="222" ht="15.2" customHeight="1"/>
    <row r="223" ht="15.2" customHeight="1"/>
    <row r="224" ht="15.2" customHeight="1"/>
    <row r="225" ht="15.2" customHeight="1"/>
    <row r="226" ht="15.2" customHeight="1"/>
    <row r="227" ht="15.2" customHeight="1"/>
    <row r="228" ht="15.2" customHeight="1"/>
    <row r="229" ht="15.2" customHeight="1"/>
    <row r="230" ht="15.2" customHeight="1"/>
    <row r="231" ht="15.2" customHeight="1"/>
    <row r="232" ht="15.2" customHeight="1"/>
    <row r="233" ht="15.2" customHeight="1"/>
    <row r="234" ht="15.2" customHeight="1"/>
    <row r="235" ht="15.2" customHeight="1"/>
    <row r="236" ht="15.2" customHeight="1"/>
    <row r="237" ht="15.2" customHeight="1"/>
    <row r="238" ht="15.2" customHeight="1"/>
    <row r="239" ht="15.2" customHeight="1"/>
    <row r="240" ht="15.2" customHeight="1"/>
    <row r="241" ht="15.2" customHeight="1"/>
    <row r="242" ht="15.2" customHeight="1"/>
    <row r="243" ht="15.2" customHeight="1"/>
    <row r="244" ht="15.2" customHeight="1"/>
    <row r="245" ht="15.2" customHeight="1"/>
    <row r="246" ht="15.2" customHeight="1"/>
    <row r="247" ht="15.2" customHeight="1"/>
    <row r="248" ht="15.2" customHeight="1"/>
    <row r="249" ht="15.2" customHeight="1"/>
    <row r="250" ht="15.2" customHeight="1"/>
    <row r="251" ht="15.2" customHeight="1"/>
    <row r="252" ht="15.2" customHeight="1"/>
    <row r="253" ht="15.2" customHeight="1"/>
    <row r="254" ht="15.2" customHeight="1"/>
    <row r="255" ht="15.2" customHeight="1"/>
    <row r="256" ht="15.2" customHeight="1"/>
    <row r="257" ht="15.2" customHeight="1"/>
    <row r="258" ht="15.2" customHeight="1"/>
    <row r="259" ht="15.2" customHeight="1"/>
    <row r="260" ht="15.2" customHeight="1"/>
    <row r="261" ht="15.2" customHeight="1"/>
    <row r="262" ht="15.2" customHeight="1"/>
    <row r="263" ht="15.2" customHeight="1"/>
    <row r="264" ht="15.2" customHeight="1"/>
    <row r="265" ht="15.2" customHeight="1"/>
    <row r="266" ht="15.2" customHeight="1"/>
    <row r="267" ht="15.2" customHeight="1"/>
    <row r="268" ht="15.2" customHeight="1"/>
    <row r="269" ht="15.2" customHeight="1"/>
    <row r="270" ht="15.2" customHeight="1"/>
    <row r="271" ht="15.2" customHeight="1"/>
    <row r="272" ht="15.2" customHeight="1"/>
    <row r="273" ht="15.2" customHeight="1"/>
    <row r="274" ht="15.2" customHeight="1"/>
    <row r="275" ht="15.2" customHeight="1"/>
    <row r="276" ht="15.2" customHeight="1"/>
    <row r="277" ht="15.2" customHeight="1"/>
    <row r="278" ht="15.2" customHeight="1"/>
    <row r="279" ht="15.2" customHeight="1"/>
    <row r="280" ht="15.2" customHeight="1"/>
    <row r="281" ht="15.2" customHeight="1"/>
    <row r="282" ht="15.2" customHeight="1"/>
    <row r="283" ht="15.2" customHeight="1"/>
    <row r="284" ht="15.2" customHeight="1"/>
    <row r="285" ht="15.2" customHeight="1"/>
    <row r="286" ht="15.2" customHeight="1"/>
    <row r="287" ht="15.2" customHeight="1"/>
    <row r="288" ht="15.2" customHeight="1"/>
    <row r="289" ht="15.2" customHeight="1"/>
    <row r="290" ht="15.2" customHeight="1"/>
    <row r="291" ht="15.2" customHeight="1"/>
    <row r="292" ht="15.2" customHeight="1"/>
    <row r="293" ht="15.2" customHeight="1"/>
    <row r="294" ht="15.2" customHeight="1"/>
    <row r="295" ht="15.2" customHeight="1"/>
    <row r="296" ht="15.2" customHeight="1"/>
    <row r="297" ht="15.2" customHeight="1"/>
    <row r="298" ht="15.2" customHeight="1"/>
    <row r="299" ht="15.2" customHeight="1"/>
    <row r="300" ht="15.2" customHeight="1"/>
    <row r="301" ht="15.2" customHeight="1"/>
    <row r="302" ht="15.2" customHeight="1"/>
    <row r="303" ht="15.2" customHeight="1"/>
    <row r="304" ht="15.2" customHeight="1"/>
    <row r="305" ht="15.2" customHeight="1"/>
    <row r="306" ht="15.2" customHeight="1"/>
    <row r="307" ht="15.2" customHeight="1"/>
    <row r="308" ht="15.2" customHeight="1"/>
    <row r="309" ht="15.2" customHeight="1"/>
    <row r="310" ht="15.2" customHeight="1"/>
    <row r="311" ht="15.2" customHeight="1"/>
    <row r="312" ht="15.2" customHeight="1"/>
    <row r="313" ht="15.2" customHeight="1"/>
    <row r="314" ht="15.2" customHeight="1"/>
    <row r="315" ht="15.2" customHeight="1"/>
    <row r="316" ht="15.2" customHeight="1"/>
    <row r="317" ht="15.2" customHeight="1"/>
    <row r="318" ht="15.2" customHeight="1"/>
    <row r="319" ht="15.2" customHeight="1"/>
    <row r="320" ht="15.2" customHeight="1"/>
    <row r="321" ht="15.2" customHeight="1"/>
    <row r="322" ht="15.2" customHeight="1"/>
    <row r="323" ht="15.2" customHeight="1"/>
    <row r="324" ht="15.2" customHeight="1"/>
    <row r="325" ht="15.2" customHeight="1"/>
    <row r="326" ht="15.2" customHeight="1"/>
    <row r="327" ht="15.2" customHeight="1"/>
    <row r="328" ht="15.2" customHeight="1"/>
    <row r="329" ht="15.2" customHeight="1"/>
    <row r="330" ht="15.2" customHeight="1"/>
    <row r="331" ht="15.2" customHeight="1"/>
    <row r="332" ht="15.2" customHeight="1"/>
    <row r="333" ht="15.2" customHeight="1"/>
    <row r="334" ht="15.2" customHeight="1"/>
    <row r="335" ht="15.2" customHeight="1"/>
    <row r="336" ht="15.2" customHeight="1"/>
    <row r="337" ht="15.2" customHeight="1"/>
    <row r="338" ht="15.2" customHeight="1"/>
    <row r="339" ht="15.2" customHeight="1"/>
    <row r="340" ht="15.2" customHeight="1"/>
    <row r="341" ht="15.2" customHeight="1"/>
    <row r="342" ht="15.2" customHeight="1"/>
    <row r="343" ht="15.2" customHeight="1"/>
    <row r="344" ht="15.2" customHeight="1"/>
    <row r="345" ht="15.2" customHeight="1"/>
    <row r="346" ht="15.2" customHeight="1"/>
    <row r="347" ht="15.2" customHeight="1"/>
    <row r="348" ht="15.2" customHeight="1"/>
    <row r="349" ht="15.2" customHeight="1"/>
    <row r="350" ht="15.2" customHeight="1"/>
    <row r="351" ht="15.2" customHeight="1"/>
    <row r="352" ht="15.2" customHeight="1"/>
    <row r="353" ht="15.2" customHeight="1"/>
    <row r="354" ht="15.2" customHeight="1"/>
    <row r="355" ht="15.2" customHeight="1"/>
    <row r="356" ht="15.2" customHeight="1"/>
    <row r="357" ht="15.2" customHeight="1"/>
    <row r="358" ht="15.2" customHeight="1"/>
    <row r="359" ht="15.2" customHeight="1"/>
    <row r="360" ht="15.2" customHeight="1"/>
    <row r="361" ht="15.2" customHeight="1"/>
    <row r="362" ht="15.2" customHeight="1"/>
    <row r="363" ht="15.2" customHeight="1"/>
    <row r="364" ht="15.2" customHeight="1"/>
    <row r="365" ht="15.2" customHeight="1"/>
    <row r="366" ht="15.2" customHeight="1"/>
    <row r="367" ht="15.2" customHeight="1"/>
    <row r="368" ht="15.2" customHeight="1"/>
    <row r="369" ht="15.2" customHeight="1"/>
    <row r="370" ht="15.2" customHeight="1"/>
    <row r="371" ht="15.2" customHeight="1"/>
    <row r="372" ht="15.2" customHeight="1"/>
    <row r="373" ht="15.2" customHeight="1"/>
    <row r="374" ht="15.2" customHeight="1"/>
    <row r="375" ht="15.2" customHeight="1"/>
    <row r="376" ht="15.2" customHeight="1"/>
    <row r="377" ht="15.2" customHeight="1"/>
    <row r="378" ht="15.2" customHeight="1"/>
    <row r="379" ht="15.2" customHeight="1"/>
    <row r="380" ht="15.2" customHeight="1"/>
    <row r="381" ht="15.2" customHeight="1"/>
    <row r="382" ht="15.2" customHeight="1"/>
    <row r="383" ht="15.2" customHeight="1"/>
    <row r="384" ht="15.2" customHeight="1"/>
    <row r="385" ht="15.2" customHeight="1"/>
    <row r="386" ht="15.2" customHeight="1"/>
    <row r="387" ht="15.2" customHeight="1"/>
    <row r="388" ht="15.2" customHeight="1"/>
    <row r="389" ht="15.2" customHeight="1"/>
    <row r="390" ht="15.2" customHeight="1"/>
    <row r="391" ht="15.2" customHeight="1"/>
    <row r="392" ht="15.2" customHeight="1"/>
    <row r="393" ht="15.2" customHeight="1"/>
    <row r="394" ht="15.2" customHeight="1"/>
    <row r="395" ht="15.2" customHeight="1"/>
    <row r="396" ht="15.2" customHeight="1"/>
    <row r="397" ht="15.2" customHeight="1"/>
    <row r="398" ht="15.2" customHeight="1"/>
    <row r="399" ht="15.2" customHeight="1"/>
    <row r="400" ht="15.2" customHeight="1"/>
    <row r="401" ht="15.2" customHeight="1"/>
    <row r="402" ht="15.2" customHeight="1"/>
    <row r="403" ht="15.2" customHeight="1"/>
    <row r="404" ht="15.2" customHeight="1"/>
    <row r="405" ht="15.2" customHeight="1"/>
    <row r="406" ht="15.2" customHeight="1"/>
    <row r="407" ht="15.2" customHeight="1"/>
    <row r="408" ht="15.2" customHeight="1"/>
    <row r="409" ht="15.2" customHeight="1"/>
    <row r="410" ht="15.2" customHeight="1"/>
    <row r="411" ht="15.2" customHeight="1"/>
    <row r="412" ht="15.2" customHeight="1"/>
    <row r="413" ht="15.2" customHeight="1"/>
    <row r="414" ht="15.2" customHeight="1"/>
    <row r="415" ht="15.2" customHeight="1"/>
    <row r="416" ht="15.2" customHeight="1"/>
    <row r="417" ht="15.2" customHeight="1"/>
    <row r="418" ht="15.2" customHeight="1"/>
    <row r="419" ht="15.2" customHeight="1"/>
    <row r="420" ht="15.2" customHeight="1"/>
    <row r="421" ht="15.2" customHeight="1"/>
    <row r="422" ht="15.2" customHeight="1"/>
    <row r="423" ht="15.2" customHeight="1"/>
    <row r="424" ht="15.2" customHeight="1"/>
    <row r="425" ht="15.2" customHeight="1"/>
    <row r="426" ht="15.2" customHeight="1"/>
    <row r="427" ht="15.2" customHeight="1"/>
    <row r="428" ht="15.2" customHeight="1"/>
    <row r="429" ht="15.2" customHeight="1"/>
    <row r="430" ht="15.2" customHeight="1"/>
    <row r="431" ht="15.2" customHeight="1"/>
    <row r="432" ht="15.2" customHeight="1"/>
    <row r="433" ht="15.2" customHeight="1"/>
    <row r="434" ht="15.2" customHeight="1"/>
    <row r="435" ht="15.2" customHeight="1"/>
    <row r="436" ht="15.2" customHeight="1"/>
    <row r="437" ht="15.2" customHeight="1"/>
    <row r="438" ht="15.2" customHeight="1"/>
    <row r="439" ht="15.2" customHeight="1"/>
    <row r="440" ht="15.2" customHeight="1"/>
    <row r="441" ht="15.2" customHeight="1"/>
    <row r="442" ht="15.2" customHeight="1"/>
    <row r="443" ht="15.2" customHeight="1"/>
    <row r="444" ht="15.2" customHeight="1"/>
    <row r="445" ht="15.2" customHeight="1"/>
    <row r="446" ht="15.2" customHeight="1"/>
    <row r="447" ht="15.2" customHeight="1"/>
    <row r="448" ht="15.2" customHeight="1"/>
    <row r="449" ht="15.2" customHeight="1"/>
    <row r="450" ht="15.2" customHeight="1"/>
    <row r="451" ht="15.2" customHeight="1"/>
    <row r="452" ht="15.2" customHeight="1"/>
    <row r="453" ht="15.2" customHeight="1"/>
    <row r="454" ht="15.2" customHeight="1"/>
    <row r="455" ht="15.2" customHeight="1"/>
    <row r="456" ht="15.2" customHeight="1"/>
    <row r="457" ht="15.2" customHeight="1"/>
    <row r="458" ht="15.2" customHeight="1"/>
    <row r="459" ht="15.2" customHeight="1"/>
    <row r="460" ht="15.2" customHeight="1"/>
    <row r="461" ht="15.2" customHeight="1"/>
    <row r="462" ht="15.2" customHeight="1"/>
    <row r="463" ht="15.2" customHeight="1"/>
    <row r="464" ht="15.2" customHeight="1"/>
    <row r="465" ht="15.2" customHeight="1"/>
    <row r="466" ht="15.2" customHeight="1"/>
    <row r="467" ht="15.2" customHeight="1"/>
    <row r="468" ht="15.2" customHeight="1"/>
    <row r="469" ht="15.2" customHeight="1"/>
    <row r="470" ht="15.2" customHeight="1"/>
    <row r="471" ht="15.2" customHeight="1"/>
    <row r="472" ht="15.2" customHeight="1"/>
    <row r="473" ht="15.2" customHeight="1"/>
    <row r="474" ht="15.2" customHeight="1"/>
    <row r="475" ht="15.2" customHeight="1"/>
    <row r="476" ht="15.2" customHeight="1"/>
    <row r="477" ht="15.2" customHeight="1"/>
    <row r="478" ht="15.2" customHeight="1"/>
    <row r="479" ht="15.2" customHeight="1"/>
    <row r="480" ht="15.2" customHeight="1"/>
    <row r="481" ht="15.2" customHeight="1"/>
    <row r="482" ht="15.2" customHeight="1"/>
    <row r="483" ht="15.2" customHeight="1"/>
    <row r="484" ht="15.2" customHeight="1"/>
    <row r="485" ht="15.2" customHeight="1"/>
    <row r="486" ht="15.2" customHeight="1"/>
    <row r="487" ht="15.2" customHeight="1"/>
    <row r="488" ht="15.2" customHeight="1"/>
    <row r="489" ht="15.2" customHeight="1"/>
    <row r="490" ht="15.2" customHeight="1"/>
    <row r="491" ht="15.2" customHeight="1"/>
    <row r="492" ht="15.2" customHeight="1"/>
    <row r="493" ht="15.2" customHeight="1"/>
    <row r="494" ht="15.2" customHeight="1"/>
    <row r="495" ht="15.2" customHeight="1"/>
    <row r="496" ht="15.2" customHeight="1"/>
    <row r="497" ht="15.2" customHeight="1"/>
    <row r="498" ht="15.2" customHeight="1"/>
    <row r="499" ht="15.2" customHeight="1"/>
    <row r="500" ht="15.2" customHeight="1"/>
    <row r="501" ht="15.2" customHeight="1"/>
    <row r="502" ht="15.2" customHeight="1"/>
    <row r="503" ht="15.2" customHeight="1"/>
    <row r="504" ht="15.2" customHeight="1"/>
    <row r="505" ht="15.2" customHeight="1"/>
    <row r="506" ht="15.2" customHeight="1"/>
    <row r="507" ht="15.2" customHeight="1"/>
    <row r="508" ht="15.2" customHeight="1"/>
    <row r="509" ht="15.2" customHeight="1"/>
    <row r="510" ht="15.2" customHeight="1"/>
    <row r="511" ht="15.2" customHeight="1"/>
    <row r="512" ht="15.2" customHeight="1"/>
    <row r="513" ht="15.2" customHeight="1"/>
    <row r="514" ht="15.2" customHeight="1"/>
    <row r="515" ht="15.2" customHeight="1"/>
    <row r="516" ht="15.2" customHeight="1"/>
    <row r="517" ht="15.2" customHeight="1"/>
    <row r="518" ht="15.2" customHeight="1"/>
    <row r="519" ht="15.2" customHeight="1"/>
    <row r="520" ht="15.2" customHeight="1"/>
    <row r="521" ht="15.2" customHeight="1"/>
    <row r="522" ht="15.2" customHeight="1"/>
    <row r="523" ht="15.2" customHeight="1"/>
    <row r="524" ht="15.2" customHeight="1"/>
    <row r="525" ht="15.2" customHeight="1"/>
    <row r="526" ht="15.2" customHeight="1"/>
    <row r="527" ht="15.2" customHeight="1"/>
    <row r="528" ht="15.2" customHeight="1"/>
    <row r="529" ht="15.2" customHeight="1"/>
    <row r="530" ht="15.2" customHeight="1"/>
    <row r="531" ht="15.2" customHeight="1"/>
    <row r="532" ht="15.2" customHeight="1"/>
    <row r="533" ht="15.2" customHeight="1"/>
    <row r="534" ht="15.2" customHeight="1"/>
    <row r="535" ht="15.2" customHeight="1"/>
    <row r="536" ht="15.2" customHeight="1"/>
    <row r="537" ht="15.2" customHeight="1"/>
    <row r="538" ht="15.2" customHeight="1"/>
    <row r="539" ht="15.2" customHeight="1"/>
    <row r="540" ht="15.2" customHeight="1"/>
    <row r="541" ht="15.2" customHeight="1"/>
    <row r="542" ht="15.2" customHeight="1"/>
    <row r="543" ht="15.2" customHeight="1"/>
    <row r="544" ht="15.2" customHeight="1"/>
    <row r="545" ht="15.2" customHeight="1"/>
    <row r="546" ht="15.2" customHeight="1"/>
    <row r="547" ht="15.2" customHeight="1"/>
    <row r="548" ht="15.2" customHeight="1"/>
    <row r="549" ht="15.2" customHeight="1"/>
    <row r="550" ht="15.2" customHeight="1"/>
    <row r="551" ht="15.2" customHeight="1"/>
    <row r="552" ht="15.2" customHeight="1"/>
    <row r="553" ht="15.2" customHeight="1"/>
    <row r="554" ht="15.2" customHeight="1"/>
    <row r="555" ht="15.2" customHeight="1"/>
    <row r="556" ht="15.2" customHeight="1"/>
    <row r="557" ht="15.2" customHeight="1"/>
    <row r="558" ht="15.2" customHeight="1"/>
    <row r="559" ht="15.2" customHeight="1"/>
    <row r="560" ht="15.2" customHeight="1"/>
    <row r="561" ht="15.2" customHeight="1"/>
    <row r="562" ht="15.2" customHeight="1"/>
    <row r="563" ht="15.2" customHeight="1"/>
    <row r="564" ht="15.2" customHeight="1"/>
    <row r="565" ht="15.2" customHeight="1"/>
    <row r="566" ht="15.2" customHeight="1"/>
    <row r="567" ht="15.2" customHeight="1"/>
    <row r="568" ht="15.2" customHeight="1"/>
    <row r="569" ht="15.2" customHeight="1"/>
    <row r="570" ht="15.2" customHeight="1"/>
    <row r="571" ht="15.2" customHeight="1"/>
    <row r="572" ht="15.2" customHeight="1"/>
    <row r="573" ht="15.2" customHeight="1"/>
    <row r="574" ht="15.2" customHeight="1"/>
    <row r="575" ht="15.2" customHeight="1"/>
    <row r="576" ht="15.2" customHeight="1"/>
    <row r="577" ht="15.2" customHeight="1"/>
    <row r="578" ht="15.2" customHeight="1"/>
    <row r="579" ht="15.2" customHeight="1"/>
    <row r="580" ht="15.2" customHeight="1"/>
    <row r="581" ht="15.2" customHeight="1"/>
    <row r="582" ht="15.2" customHeight="1"/>
    <row r="583" ht="15.2" customHeight="1"/>
    <row r="584" ht="15.2" customHeight="1"/>
    <row r="585" ht="15.2" customHeight="1"/>
    <row r="586" ht="15.2" customHeight="1"/>
    <row r="587" ht="15.2" customHeight="1"/>
    <row r="588" ht="15.2" customHeight="1"/>
    <row r="589" ht="15.2" customHeight="1"/>
    <row r="590" ht="15.2" customHeight="1"/>
    <row r="591" ht="15.2" customHeight="1"/>
    <row r="592" ht="15.2" customHeight="1"/>
    <row r="593" ht="15.2" customHeight="1"/>
    <row r="594" ht="15.2" customHeight="1"/>
    <row r="595" ht="15.2" customHeight="1"/>
    <row r="596" ht="15.2" customHeight="1"/>
    <row r="597" ht="15.2" customHeight="1"/>
    <row r="598" ht="15.2" customHeight="1"/>
    <row r="599" ht="15.2" customHeight="1"/>
    <row r="600" ht="15.2" customHeight="1"/>
    <row r="601" ht="15.2" customHeight="1"/>
    <row r="602" ht="15.2" customHeight="1"/>
    <row r="603" ht="15.2" customHeight="1"/>
    <row r="604" ht="15.2" customHeight="1"/>
    <row r="605" ht="15.2" customHeight="1"/>
    <row r="606" ht="15.2" customHeight="1"/>
    <row r="607" ht="15.2" customHeight="1"/>
    <row r="608" ht="15.2" customHeight="1"/>
    <row r="609" ht="15.2" customHeight="1"/>
    <row r="610" ht="15.2" customHeight="1"/>
    <row r="611" ht="15.2" customHeight="1"/>
    <row r="612" ht="15.2" customHeight="1"/>
    <row r="613" ht="15.2" customHeight="1"/>
    <row r="614" ht="15.2" customHeight="1"/>
    <row r="615" ht="15.2" customHeight="1"/>
    <row r="616" ht="15.2" customHeight="1"/>
    <row r="617" ht="15.2" customHeight="1"/>
    <row r="618" ht="15.2" customHeight="1"/>
    <row r="619" ht="15.2" customHeight="1"/>
    <row r="620" ht="15.2" customHeight="1"/>
    <row r="621" ht="15.2" customHeight="1"/>
    <row r="622" ht="15.2" customHeight="1"/>
    <row r="623" ht="15.2" customHeight="1"/>
    <row r="624" ht="15.2" customHeight="1"/>
    <row r="625" ht="15.2" customHeight="1"/>
    <row r="626" ht="15.2" customHeight="1"/>
    <row r="627" ht="15.2" customHeight="1"/>
    <row r="628" ht="15.2" customHeight="1"/>
    <row r="629" ht="15.2" customHeight="1"/>
    <row r="630" ht="15.2" customHeight="1"/>
    <row r="631" ht="15.2" customHeight="1"/>
    <row r="632" ht="15.2" customHeight="1"/>
    <row r="633" ht="15.2" customHeight="1"/>
    <row r="634" ht="15.2" customHeight="1"/>
    <row r="635" ht="15.2" customHeight="1"/>
    <row r="636" ht="15.2" customHeight="1"/>
    <row r="637" ht="15.2" customHeight="1"/>
    <row r="638" ht="15.2" customHeight="1"/>
    <row r="639" ht="15.2" customHeight="1"/>
    <row r="640" ht="15.2" customHeight="1"/>
    <row r="641" ht="15.2" customHeight="1"/>
    <row r="642" ht="15.2" customHeight="1"/>
    <row r="643" ht="15.2" customHeight="1"/>
    <row r="644" ht="15.2" customHeight="1"/>
    <row r="645" ht="15.2" customHeight="1"/>
    <row r="646" ht="15.2" customHeight="1"/>
    <row r="647" ht="15.2" customHeight="1"/>
    <row r="648" ht="15.2" customHeight="1"/>
    <row r="649" ht="15.2" customHeight="1"/>
    <row r="650" ht="15.2" customHeight="1"/>
    <row r="651" ht="15.2" customHeight="1"/>
    <row r="652" ht="15.2" customHeight="1"/>
    <row r="653" ht="15.2" customHeight="1"/>
    <row r="654" ht="15.2" customHeight="1"/>
    <row r="655" ht="15.2" customHeight="1"/>
    <row r="656" ht="15.2" customHeight="1"/>
    <row r="657" ht="15.2" customHeight="1"/>
    <row r="658" ht="15.2" customHeight="1"/>
    <row r="659" ht="15.2" customHeight="1"/>
    <row r="660" ht="15.2" customHeight="1"/>
    <row r="661" ht="15.2" customHeight="1"/>
    <row r="662" ht="15.2" customHeight="1"/>
    <row r="663" ht="15.2" customHeight="1"/>
    <row r="664" ht="15.2" customHeight="1"/>
    <row r="665" ht="15.2" customHeight="1"/>
    <row r="666" ht="15.2" customHeight="1"/>
    <row r="667" ht="15.2" customHeight="1"/>
    <row r="668" ht="15.2" customHeight="1"/>
    <row r="669" ht="15.2" customHeight="1"/>
    <row r="670" ht="15.2" customHeight="1"/>
    <row r="671" ht="15.2" customHeight="1"/>
    <row r="672" ht="15.2" customHeight="1"/>
    <row r="673" ht="15.2" customHeight="1"/>
    <row r="674" ht="15.2" customHeight="1"/>
    <row r="675" ht="15.2" customHeight="1"/>
    <row r="676" ht="15.2" customHeight="1"/>
    <row r="677" ht="15.2" customHeight="1"/>
    <row r="678" ht="15.2" customHeight="1"/>
    <row r="679" ht="15.2" customHeight="1"/>
    <row r="680" ht="15.2" customHeight="1"/>
    <row r="681" ht="15.2" customHeight="1"/>
    <row r="682" ht="15.2" customHeight="1"/>
    <row r="683" ht="15.2" customHeight="1"/>
    <row r="684" ht="15.2" customHeight="1"/>
    <row r="685" ht="15.2" customHeight="1"/>
    <row r="686" ht="15.2" customHeight="1"/>
    <row r="687" ht="15.2" customHeight="1"/>
    <row r="688" ht="15.2" customHeight="1"/>
    <row r="689" ht="15.2" customHeight="1"/>
    <row r="690" ht="15.2" customHeight="1"/>
    <row r="691" ht="15.2" customHeight="1"/>
    <row r="692" ht="15.2" customHeight="1"/>
    <row r="693" ht="15.2" customHeight="1"/>
    <row r="694" ht="15.2" customHeight="1"/>
    <row r="695" ht="15.2" customHeight="1"/>
    <row r="696" ht="15.2" customHeight="1"/>
    <row r="697" ht="15.2" customHeight="1"/>
    <row r="698" ht="15.2" customHeight="1"/>
    <row r="699" ht="15.2" customHeight="1"/>
    <row r="700" ht="15.2" customHeight="1"/>
    <row r="701" ht="15.2" customHeight="1"/>
    <row r="702" ht="15.2" customHeight="1"/>
    <row r="703" ht="15.2" customHeight="1"/>
    <row r="704" ht="15.2" customHeight="1"/>
    <row r="705" ht="15.2" customHeight="1"/>
    <row r="706" ht="15.2" customHeight="1"/>
    <row r="707" ht="15.2" customHeight="1"/>
    <row r="708" ht="15.2" customHeight="1"/>
    <row r="709" ht="15.2" customHeight="1"/>
    <row r="710" ht="15.2" customHeight="1"/>
    <row r="711" ht="15.2" customHeight="1"/>
    <row r="712" ht="15.2" customHeight="1"/>
    <row r="713" ht="15.2" customHeight="1"/>
    <row r="714" ht="15.2" customHeight="1"/>
    <row r="715" ht="15.2" customHeight="1"/>
    <row r="716" ht="15.2" customHeight="1"/>
    <row r="717" ht="15.2" customHeight="1"/>
    <row r="718" ht="15.2" customHeight="1"/>
    <row r="719" ht="15.2" customHeight="1"/>
    <row r="720" ht="15.2" customHeight="1"/>
    <row r="721" ht="15.2" customHeight="1"/>
    <row r="722" ht="15.2" customHeight="1"/>
    <row r="723" ht="15.2" customHeight="1"/>
    <row r="724" ht="15.2" customHeight="1"/>
    <row r="725" ht="15.2" customHeight="1"/>
    <row r="726" ht="15.2" customHeight="1"/>
    <row r="727" ht="15.2" customHeight="1"/>
    <row r="728" ht="15.2" customHeight="1"/>
    <row r="729" ht="15.2" customHeight="1"/>
    <row r="730" ht="15.2" customHeight="1"/>
    <row r="731" ht="15.2" customHeight="1"/>
    <row r="732" ht="15.2" customHeight="1"/>
    <row r="733" ht="15.2" customHeight="1"/>
    <row r="734" ht="15.2" customHeight="1"/>
    <row r="735" ht="15.2" customHeight="1"/>
    <row r="736" ht="15.2" customHeight="1"/>
    <row r="737" ht="15.2" customHeight="1"/>
    <row r="738" ht="15.2" customHeight="1"/>
    <row r="739" ht="15.2" customHeight="1"/>
    <row r="740" ht="15.2" customHeight="1"/>
    <row r="741" ht="15.2" customHeight="1"/>
    <row r="742" ht="15.2" customHeight="1"/>
    <row r="743" ht="15.2" customHeight="1"/>
    <row r="744" ht="15.2" customHeight="1"/>
    <row r="745" ht="15.2" customHeight="1"/>
    <row r="746" ht="15.2" customHeight="1"/>
    <row r="747" ht="15.2" customHeight="1"/>
    <row r="748" ht="15.2" customHeight="1"/>
    <row r="749" ht="15.2" customHeight="1"/>
    <row r="750" ht="15.2" customHeight="1"/>
    <row r="751" ht="15.2" customHeight="1"/>
    <row r="752" ht="15.2" customHeight="1"/>
    <row r="753" ht="15.2" customHeight="1"/>
    <row r="754" ht="15.2" customHeight="1"/>
    <row r="755" ht="15.2" customHeight="1"/>
    <row r="756" ht="15.2" customHeight="1"/>
    <row r="757" ht="15.2" customHeight="1"/>
    <row r="758" ht="15.2" customHeight="1"/>
    <row r="759" ht="15.2" customHeight="1"/>
    <row r="760" ht="15.2" customHeight="1"/>
    <row r="761" ht="15.2" customHeight="1"/>
    <row r="762" ht="15.2" customHeight="1"/>
    <row r="763" ht="15.2" customHeight="1"/>
    <row r="764" ht="15.2" customHeight="1"/>
    <row r="765" ht="15.2" customHeight="1"/>
    <row r="766" ht="15.2" customHeight="1"/>
    <row r="767" ht="15.2" customHeight="1"/>
    <row r="768" ht="15.2" customHeight="1"/>
    <row r="769" ht="15.2" customHeight="1"/>
    <row r="770" ht="15.2" customHeight="1"/>
    <row r="771" ht="15.2" customHeight="1"/>
    <row r="772" ht="15.2" customHeight="1"/>
    <row r="773" ht="15.2" customHeight="1"/>
    <row r="774" ht="15.2" customHeight="1"/>
    <row r="775" ht="15.2" customHeight="1"/>
    <row r="776" ht="15.2" customHeight="1"/>
    <row r="777" ht="15.2" customHeight="1"/>
    <row r="778" ht="15.2" customHeight="1"/>
    <row r="779" ht="15.2" customHeight="1"/>
    <row r="780" ht="15.2" customHeight="1"/>
    <row r="781" ht="15.2" customHeight="1"/>
    <row r="782" ht="15.2" customHeight="1"/>
    <row r="783" ht="15.2" customHeight="1"/>
    <row r="784" ht="15.2" customHeight="1"/>
    <row r="785" ht="15.2" customHeight="1"/>
    <row r="786" ht="15.2" customHeight="1"/>
    <row r="787" ht="15.2" customHeight="1"/>
    <row r="788" ht="15.2" customHeight="1"/>
    <row r="789" ht="15.2" customHeight="1"/>
    <row r="790" ht="15.2" customHeight="1"/>
    <row r="791" ht="15.2" customHeight="1"/>
    <row r="792" ht="15.2" customHeight="1"/>
    <row r="793" ht="15.2" customHeight="1"/>
    <row r="794" ht="15.2" customHeight="1"/>
    <row r="795" ht="15.2" customHeight="1"/>
    <row r="796" ht="15.2" customHeight="1"/>
    <row r="797" ht="15.2" customHeight="1"/>
    <row r="798" ht="15.2" customHeight="1"/>
    <row r="799" ht="15.2" customHeight="1"/>
    <row r="800" ht="15.2" customHeight="1"/>
    <row r="801" ht="15.2" customHeight="1"/>
    <row r="802" ht="15.2" customHeight="1"/>
    <row r="803" ht="15.2" customHeight="1"/>
    <row r="804" ht="15.2" customHeight="1"/>
    <row r="805" ht="15.2" customHeight="1"/>
    <row r="806" ht="15.2" customHeight="1"/>
    <row r="807" ht="15.2" customHeight="1"/>
    <row r="808" ht="15.2" customHeight="1"/>
    <row r="809" ht="15.2" customHeight="1"/>
    <row r="810" ht="15.2" customHeight="1"/>
    <row r="811" ht="15.2" customHeight="1"/>
    <row r="812" ht="15.2" customHeight="1"/>
    <row r="813" ht="15.2" customHeight="1"/>
    <row r="814" ht="15.2" customHeight="1"/>
    <row r="815" ht="15.2" customHeight="1"/>
    <row r="816" ht="15.2" customHeight="1"/>
    <row r="817" ht="15.2" customHeight="1"/>
    <row r="818" ht="15.2" customHeight="1"/>
    <row r="819" ht="15.2" customHeight="1"/>
    <row r="820" ht="15.2" customHeight="1"/>
    <row r="821" ht="15.2" customHeight="1"/>
    <row r="822" ht="15.2" customHeight="1"/>
    <row r="823" ht="15.2" customHeight="1"/>
    <row r="824" ht="15.2" customHeight="1"/>
    <row r="825" ht="15.2" customHeight="1"/>
    <row r="826" ht="15.2" customHeight="1"/>
    <row r="827" ht="15.2" customHeight="1"/>
    <row r="828" ht="15.2" customHeight="1"/>
    <row r="829" ht="15.2" customHeight="1"/>
    <row r="830" ht="15.2" customHeight="1"/>
    <row r="831" ht="15.2" customHeight="1"/>
    <row r="832" ht="15.2" customHeight="1"/>
    <row r="833" ht="15.2" customHeight="1"/>
    <row r="834" ht="15.2" customHeight="1"/>
    <row r="835" ht="15.2" customHeight="1"/>
    <row r="836" ht="15.2" customHeight="1"/>
    <row r="837" ht="15.2" customHeight="1"/>
    <row r="838" ht="15.2" customHeight="1"/>
    <row r="839" ht="15.2" customHeight="1"/>
    <row r="840" ht="15.2" customHeight="1"/>
    <row r="841" ht="15.2" customHeight="1"/>
    <row r="842" ht="15.2" customHeight="1"/>
    <row r="843" ht="15.2" customHeight="1"/>
    <row r="844" ht="15.2" customHeight="1"/>
    <row r="845" ht="15.2" customHeight="1"/>
    <row r="846" ht="15.2" customHeight="1"/>
    <row r="847" ht="15.2" customHeight="1"/>
    <row r="848" ht="15.2" customHeight="1"/>
    <row r="849" ht="15.2" customHeight="1"/>
    <row r="850" ht="15.2" customHeight="1"/>
    <row r="851" ht="15.2" customHeight="1"/>
    <row r="852" ht="15.2" customHeight="1"/>
    <row r="853" ht="15.2" customHeight="1"/>
    <row r="854" ht="15.2" customHeight="1"/>
    <row r="855" ht="15.2" customHeight="1"/>
    <row r="856" ht="15.2" customHeight="1"/>
    <row r="857" ht="15.2" customHeight="1"/>
    <row r="858" ht="15.2" customHeight="1"/>
    <row r="859" ht="15.2" customHeight="1"/>
    <row r="860" ht="15.2" customHeight="1"/>
    <row r="861" ht="15.2" customHeight="1"/>
    <row r="862" ht="15.2" customHeight="1"/>
    <row r="863" ht="15.2" customHeight="1"/>
    <row r="864" ht="15.2" customHeight="1"/>
    <row r="865" ht="15.2" customHeight="1"/>
    <row r="866" ht="15.2" customHeight="1"/>
    <row r="867" ht="15.2" customHeight="1"/>
    <row r="868" ht="15.2" customHeight="1"/>
    <row r="869" ht="15.2" customHeight="1"/>
    <row r="870" ht="15.2" customHeight="1"/>
    <row r="871" ht="15.2" customHeight="1"/>
    <row r="872" ht="15.2" customHeight="1"/>
    <row r="873" ht="15.2" customHeight="1"/>
    <row r="874" ht="15.2" customHeight="1"/>
    <row r="875" ht="15.2" customHeight="1"/>
    <row r="876" ht="15.2" customHeight="1"/>
    <row r="877" ht="15.2" customHeight="1"/>
    <row r="878" ht="15.2" customHeight="1"/>
    <row r="879" ht="15.2" customHeight="1"/>
    <row r="880" ht="15.2" customHeight="1"/>
    <row r="881" ht="15.2" customHeight="1"/>
    <row r="882" ht="15.2" customHeight="1"/>
    <row r="883" ht="15.2" customHeight="1"/>
    <row r="884" ht="15.2" customHeight="1"/>
    <row r="885" ht="15.2" customHeight="1"/>
    <row r="886" ht="15.2" customHeight="1"/>
    <row r="887" ht="15.2" customHeight="1"/>
    <row r="888" ht="15.2" customHeight="1"/>
    <row r="889" ht="15.2" customHeight="1"/>
    <row r="890" ht="15.2" customHeight="1"/>
    <row r="891" ht="15.2" customHeight="1"/>
    <row r="892" ht="15.2" customHeight="1"/>
    <row r="893" ht="15.2" customHeight="1"/>
    <row r="894" ht="15.2" customHeight="1"/>
    <row r="895" ht="15.2" customHeight="1"/>
    <row r="896" ht="15.2" customHeight="1"/>
    <row r="897" ht="15.2" customHeight="1"/>
    <row r="898" ht="15.2" customHeight="1"/>
    <row r="899" ht="15.2" customHeight="1"/>
    <row r="900" ht="15.2" customHeight="1"/>
    <row r="901" ht="15.2" customHeight="1"/>
    <row r="902" ht="15.2" customHeight="1"/>
    <row r="903" ht="15.2" customHeight="1"/>
    <row r="904" ht="15.2" customHeight="1"/>
    <row r="905" ht="15.2" customHeight="1"/>
    <row r="906" ht="15.2" customHeight="1"/>
    <row r="907" ht="15.2" customHeight="1"/>
    <row r="908" ht="15.2" customHeight="1"/>
    <row r="909" ht="15.2" customHeight="1"/>
    <row r="910" ht="15.2" customHeight="1"/>
    <row r="911" ht="15.2" customHeight="1"/>
    <row r="912" ht="15.2" customHeight="1"/>
    <row r="913" ht="15.2" customHeight="1"/>
    <row r="914" ht="15.2" customHeight="1"/>
    <row r="915" ht="15.2" customHeight="1"/>
    <row r="916" ht="15.2" customHeight="1"/>
    <row r="917" ht="15.2" customHeight="1"/>
    <row r="918" ht="15.2" customHeight="1"/>
    <row r="919" ht="15.2" customHeight="1"/>
    <row r="920" ht="15.2" customHeight="1"/>
    <row r="921" ht="15.2" customHeight="1"/>
    <row r="922" ht="15.2" customHeight="1"/>
    <row r="923" ht="15.2" customHeight="1"/>
    <row r="924" ht="15.2" customHeight="1"/>
    <row r="925" ht="15.2" customHeight="1"/>
    <row r="926" ht="15.2" customHeight="1"/>
    <row r="927" ht="15.2" customHeight="1"/>
    <row r="928" ht="15.2" customHeight="1"/>
    <row r="929" ht="15.2" customHeight="1"/>
    <row r="930" ht="15.2" customHeight="1"/>
    <row r="931" ht="15.2" customHeight="1"/>
    <row r="932" ht="15.2" customHeight="1"/>
    <row r="933" ht="15.2" customHeight="1"/>
    <row r="934" ht="15.2" customHeight="1"/>
    <row r="935" ht="15.2" customHeight="1"/>
    <row r="936" ht="15.2" customHeight="1"/>
    <row r="937" ht="15.2" customHeight="1"/>
    <row r="938" ht="15.2" customHeight="1"/>
    <row r="939" ht="15.2" customHeight="1"/>
    <row r="940" ht="15.2" customHeight="1"/>
    <row r="941" ht="15.2" customHeight="1"/>
    <row r="942" ht="15.2" customHeight="1"/>
    <row r="943" ht="15.2" customHeight="1"/>
    <row r="944" ht="15.2" customHeight="1"/>
    <row r="945" ht="15.2" customHeight="1"/>
    <row r="946" ht="15.2" customHeight="1"/>
    <row r="947" ht="15.2" customHeight="1"/>
    <row r="948" ht="15.2" customHeight="1"/>
    <row r="949" ht="15.2" customHeight="1"/>
    <row r="950" ht="15.2" customHeight="1"/>
    <row r="951" ht="15.2" customHeight="1"/>
    <row r="952" ht="15.2" customHeight="1"/>
    <row r="953" ht="15.2" customHeight="1"/>
    <row r="954" ht="15.2" customHeight="1"/>
    <row r="955" ht="15.2" customHeight="1"/>
    <row r="956" ht="15.2" customHeight="1"/>
    <row r="957" ht="15.2" customHeight="1"/>
    <row r="958" ht="15.2" customHeight="1"/>
    <row r="959" ht="15.2" customHeight="1"/>
    <row r="960" ht="15.2" customHeight="1"/>
    <row r="961" ht="15.2" customHeight="1"/>
    <row r="962" ht="15.2" customHeight="1"/>
    <row r="963" ht="15.2" customHeight="1"/>
    <row r="964" ht="15.2" customHeight="1"/>
    <row r="965" ht="15.2" customHeight="1"/>
    <row r="966" ht="15.2" customHeight="1"/>
    <row r="967" ht="15.2" customHeight="1"/>
    <row r="968" ht="15.2" customHeight="1"/>
    <row r="969" ht="15.2" customHeight="1"/>
    <row r="970" ht="15.2" customHeight="1"/>
    <row r="971" ht="15.2" customHeight="1"/>
    <row r="972" ht="15.2" customHeight="1"/>
    <row r="973" ht="15.2" customHeight="1"/>
    <row r="974" ht="15.2" customHeight="1"/>
    <row r="975" ht="15.2" customHeight="1"/>
    <row r="976" ht="15.2" customHeight="1"/>
    <row r="977" ht="15.2" customHeight="1"/>
    <row r="978" ht="15.2" customHeight="1"/>
    <row r="979" ht="15.2" customHeight="1"/>
    <row r="980" ht="15.2" customHeight="1"/>
    <row r="981" ht="15.2" customHeight="1"/>
    <row r="982" ht="15.2" customHeight="1"/>
    <row r="983" ht="15.2" customHeight="1"/>
    <row r="984" ht="15.2" customHeight="1"/>
    <row r="985" ht="15.2" customHeight="1"/>
    <row r="986" ht="15.2" customHeight="1"/>
    <row r="987" ht="15.2" customHeight="1"/>
    <row r="988" ht="15.2" customHeight="1"/>
    <row r="989" ht="15.2" customHeight="1"/>
    <row r="990" ht="15.2" customHeight="1"/>
    <row r="991" ht="15.2" customHeight="1"/>
    <row r="992" ht="15.2" customHeight="1"/>
    <row r="993" ht="15.2" customHeight="1"/>
    <row r="994" ht="15.2" customHeight="1"/>
    <row r="995" ht="15.2" customHeight="1"/>
    <row r="996" ht="15.2" customHeight="1"/>
    <row r="997" ht="15.2" customHeight="1"/>
    <row r="998" ht="15.2" customHeight="1"/>
    <row r="999" ht="15.2" customHeight="1"/>
    <row r="1000" ht="15.2" customHeight="1"/>
    <row r="1001" ht="15.2" customHeight="1"/>
    <row r="1002" ht="15.2" customHeight="1"/>
    <row r="1003" ht="15.2" customHeight="1"/>
    <row r="1004" ht="15.2" customHeight="1"/>
    <row r="1005" ht="15.2" customHeight="1"/>
    <row r="1006" ht="15.2" customHeight="1"/>
    <row r="1007" ht="15.2" customHeight="1"/>
    <row r="1008" ht="15.2" customHeight="1"/>
    <row r="1009" ht="15.2" customHeight="1"/>
    <row r="1010" ht="15.2" customHeight="1"/>
    <row r="1011" ht="15.2" customHeight="1"/>
    <row r="1012" ht="15.2" customHeight="1"/>
    <row r="1013" ht="15.2" customHeight="1"/>
    <row r="1014" ht="15.2" customHeight="1"/>
    <row r="1015" ht="15.2" customHeight="1"/>
    <row r="1016" ht="15.2" customHeight="1"/>
    <row r="1017" ht="15.2" customHeight="1"/>
    <row r="1018" ht="15.2" customHeight="1"/>
    <row r="1019" ht="15.2" customHeight="1"/>
    <row r="1020" ht="15.2" customHeight="1"/>
    <row r="1021" ht="15.2" customHeight="1"/>
    <row r="1022" ht="15.2" customHeight="1"/>
    <row r="1023" ht="15.2" customHeight="1"/>
    <row r="1024" ht="15.2" customHeight="1"/>
    <row r="1025" ht="15.2" customHeight="1"/>
    <row r="1026" ht="15.2" customHeight="1"/>
    <row r="1027" ht="15.2" customHeight="1"/>
    <row r="1028" ht="15.2" customHeight="1"/>
    <row r="1029" ht="15.2" customHeight="1"/>
    <row r="1030" ht="15.2" customHeight="1"/>
    <row r="1031" ht="15.2" customHeight="1"/>
    <row r="1032" ht="15.2" customHeight="1"/>
    <row r="1033" ht="15.2" customHeight="1"/>
    <row r="1034" ht="15.2" customHeight="1"/>
    <row r="1035" ht="15.2" customHeight="1"/>
    <row r="1036" ht="15.2" customHeight="1"/>
    <row r="1037" ht="15.2" customHeight="1"/>
    <row r="1038" ht="15.2" customHeight="1"/>
    <row r="1039" ht="15.2" customHeight="1"/>
    <row r="1040" ht="15.2" customHeight="1"/>
    <row r="1041" ht="15.2" customHeight="1"/>
    <row r="1042" ht="15.2" customHeight="1"/>
    <row r="1043" ht="15.2" customHeight="1"/>
    <row r="1044" ht="15.2" customHeight="1"/>
    <row r="1045" ht="15.2" customHeight="1"/>
    <row r="1046" ht="15.2" customHeight="1"/>
    <row r="1047" ht="15.2" customHeight="1"/>
    <row r="1048" ht="15.2" customHeight="1"/>
    <row r="1049" ht="15.2" customHeight="1"/>
    <row r="1050" ht="15.2" customHeight="1"/>
    <row r="1051" ht="15.2" customHeight="1"/>
    <row r="1052" ht="15.2" customHeight="1"/>
    <row r="1053" ht="15.2" customHeight="1"/>
    <row r="1054" ht="15.2" customHeight="1"/>
    <row r="1055" ht="15.2" customHeight="1"/>
    <row r="1056" ht="15.2" customHeight="1"/>
    <row r="1057" ht="15.2" customHeight="1"/>
    <row r="1058" ht="15.2" customHeight="1"/>
    <row r="1059" ht="15.2" customHeight="1"/>
    <row r="1060" ht="15.2" customHeight="1"/>
    <row r="1061" ht="15.2" customHeight="1"/>
    <row r="1062" ht="15.2" customHeight="1"/>
    <row r="1063" ht="15.2" customHeight="1"/>
    <row r="1064" ht="15.2" customHeight="1"/>
    <row r="1065" ht="15.2" customHeight="1"/>
    <row r="1066" ht="15.2" customHeight="1"/>
    <row r="1067" ht="15.2" customHeight="1"/>
    <row r="1068" ht="15.2" customHeight="1"/>
    <row r="1069" ht="15.2" customHeight="1"/>
    <row r="1070" ht="15.2" customHeight="1"/>
    <row r="1071" ht="15.2" customHeight="1"/>
    <row r="1072" ht="15.2" customHeight="1"/>
    <row r="1073" ht="15.2" customHeight="1"/>
    <row r="1074" ht="15.2" customHeight="1"/>
    <row r="1075" ht="15.2" customHeight="1"/>
    <row r="1076" ht="15.2" customHeight="1"/>
    <row r="1077" ht="15.2" customHeight="1"/>
    <row r="1078" ht="15.2" customHeight="1"/>
    <row r="1079" ht="15.2" customHeight="1"/>
    <row r="1080" ht="15.2" customHeight="1"/>
    <row r="1081" ht="15.2" customHeight="1"/>
    <row r="1082" ht="15.2" customHeight="1"/>
    <row r="1083" ht="15.2" customHeight="1"/>
    <row r="1084" ht="15.2" customHeight="1"/>
    <row r="1085" ht="15.2" customHeight="1"/>
    <row r="1086" ht="15.2" customHeight="1"/>
    <row r="1087" ht="15.2" customHeight="1"/>
    <row r="1088" ht="15.2" customHeight="1"/>
    <row r="1089" ht="15.2" customHeight="1"/>
    <row r="1090" ht="15.2" customHeight="1"/>
    <row r="1091" ht="15.2" customHeight="1"/>
    <row r="1092" ht="15.2" customHeight="1"/>
    <row r="1093" ht="15.2" customHeight="1"/>
    <row r="1094" ht="15.2" customHeight="1"/>
    <row r="1095" ht="15.2" customHeight="1"/>
    <row r="1096" ht="15.2" customHeight="1"/>
    <row r="1097" ht="15.2" customHeight="1"/>
    <row r="1098" ht="15.2" customHeight="1"/>
    <row r="1099" ht="15.2" customHeight="1"/>
    <row r="1100" ht="15.2" customHeight="1"/>
    <row r="1101" ht="15.2" customHeight="1"/>
    <row r="1102" ht="15.2" customHeight="1"/>
    <row r="1103" ht="15.2" customHeight="1"/>
    <row r="1104" ht="15.2" customHeight="1"/>
    <row r="1105" ht="15.2" customHeight="1"/>
    <row r="1106" ht="15.2" customHeight="1"/>
    <row r="1107" ht="15.2" customHeight="1"/>
    <row r="1108" ht="15.2" customHeight="1"/>
    <row r="1109" ht="15.2" customHeight="1"/>
    <row r="1110" ht="15.2" customHeight="1"/>
    <row r="1111" ht="15.2" customHeight="1"/>
    <row r="1112" ht="15.2" customHeight="1"/>
    <row r="1113" ht="15.2" customHeight="1"/>
    <row r="1114" ht="15.2" customHeight="1"/>
    <row r="1115" ht="15.2" customHeight="1"/>
    <row r="1116" ht="15.2" customHeight="1"/>
    <row r="1117" ht="15.2" customHeight="1"/>
    <row r="1118" ht="15.2" customHeight="1"/>
    <row r="1119" ht="15.2" customHeight="1"/>
    <row r="1120" ht="15.2" customHeight="1"/>
    <row r="1121" ht="15.2" customHeight="1"/>
    <row r="1122" ht="15.2" customHeight="1"/>
    <row r="1123" ht="15.2" customHeight="1"/>
    <row r="1124" ht="15.2" customHeight="1"/>
    <row r="1125" ht="15.2" customHeight="1"/>
    <row r="1126" ht="15.2" customHeight="1"/>
    <row r="1127" ht="15.2" customHeight="1"/>
    <row r="1128" ht="15.2" customHeight="1"/>
    <row r="1129" ht="15.2" customHeight="1"/>
    <row r="1130" ht="15.2" customHeight="1"/>
    <row r="1131" ht="15.2" customHeight="1"/>
    <row r="1132" ht="15.2" customHeight="1"/>
    <row r="1133" ht="15.2" customHeight="1"/>
    <row r="1134" ht="15.2" customHeight="1"/>
    <row r="1135" ht="15.2" customHeight="1"/>
    <row r="1136" ht="15.2" customHeight="1"/>
    <row r="1137" ht="15.2" customHeight="1"/>
    <row r="1138" ht="15.2" customHeight="1"/>
    <row r="1139" ht="15.2" customHeight="1"/>
    <row r="1140" ht="15.2" customHeight="1"/>
    <row r="1141" ht="15.2" customHeight="1"/>
    <row r="1142" ht="15.2" customHeight="1"/>
    <row r="1143" ht="15.2" customHeight="1"/>
    <row r="1144" ht="15.2" customHeight="1"/>
    <row r="1145" ht="15.2" customHeight="1"/>
    <row r="1146" ht="15.2" customHeight="1"/>
    <row r="1147" ht="15.2" customHeight="1"/>
    <row r="1148" ht="15.2" customHeight="1"/>
    <row r="1149" ht="15.2" customHeight="1"/>
    <row r="1150" ht="15.2" customHeight="1"/>
    <row r="1151" ht="15.2" customHeight="1"/>
    <row r="1152" ht="15.2" customHeight="1"/>
    <row r="1153" ht="15.2" customHeight="1"/>
    <row r="1154" ht="15.2" customHeight="1"/>
    <row r="1155" ht="15.2" customHeight="1"/>
    <row r="1156" ht="15.2" customHeight="1"/>
    <row r="1157" ht="15.2" customHeight="1"/>
    <row r="1158" ht="15.2" customHeight="1"/>
    <row r="1159" ht="15.2" customHeight="1"/>
    <row r="1160" ht="15.2" customHeight="1"/>
    <row r="1161" ht="15.2" customHeight="1"/>
    <row r="1162" ht="15.2" customHeight="1"/>
    <row r="1163" ht="15.2" customHeight="1"/>
    <row r="1164" ht="15.2" customHeight="1"/>
    <row r="1165" ht="15.2" customHeight="1"/>
    <row r="1166" ht="15.2" customHeight="1"/>
    <row r="1167" ht="15.2" customHeight="1"/>
    <row r="1168" ht="15.2" customHeight="1"/>
    <row r="1169" ht="15.2" customHeight="1"/>
    <row r="1170" ht="15.2" customHeight="1"/>
    <row r="1171" ht="15.2" customHeight="1"/>
    <row r="1172" ht="15.2" customHeight="1"/>
    <row r="1173" ht="15.2" customHeight="1"/>
    <row r="1174" ht="15.2" customHeight="1"/>
    <row r="1175" ht="15.2" customHeight="1"/>
    <row r="1176" ht="15.2" customHeight="1"/>
    <row r="1177" ht="15.2" customHeight="1"/>
    <row r="1178" ht="15.2" customHeight="1"/>
    <row r="1179" ht="15.2" customHeight="1"/>
    <row r="1180" ht="15.2" customHeight="1"/>
    <row r="1181" ht="15.2" customHeight="1"/>
    <row r="1182" ht="15.2" customHeight="1"/>
    <row r="1183" ht="15.2" customHeight="1"/>
    <row r="1184" ht="15.2" customHeight="1"/>
    <row r="1185" ht="15.2" customHeight="1"/>
    <row r="1186" ht="15.2" customHeight="1"/>
    <row r="1187" ht="15.2" customHeight="1"/>
    <row r="1188" ht="15.2" customHeight="1"/>
    <row r="1189" ht="15.2" customHeight="1"/>
    <row r="1190" ht="15.2" customHeight="1"/>
    <row r="1191" ht="15.2" customHeight="1"/>
    <row r="1192" ht="15.2" customHeight="1"/>
    <row r="1193" ht="15.2" customHeight="1"/>
    <row r="1194" ht="15.2" customHeight="1"/>
    <row r="1195" ht="15.2" customHeight="1"/>
    <row r="1196" ht="15.2" customHeight="1"/>
    <row r="1197" ht="15.2" customHeight="1"/>
    <row r="1198" ht="15.2" customHeight="1"/>
    <row r="1199" ht="15.2" customHeight="1"/>
    <row r="1200" ht="15.2" customHeight="1"/>
    <row r="1201" ht="15.2" customHeight="1"/>
    <row r="1202" ht="15.2" customHeight="1"/>
    <row r="1203" ht="15.2" customHeight="1"/>
    <row r="1204" ht="15.2" customHeight="1"/>
    <row r="1205" ht="15.2" customHeight="1"/>
    <row r="1206" ht="15.2" customHeight="1"/>
    <row r="1207" ht="15.2" customHeight="1"/>
    <row r="1208" ht="15.2" customHeight="1"/>
    <row r="1209" ht="15.2" customHeight="1"/>
    <row r="1210" ht="15.2" customHeight="1"/>
    <row r="1211" ht="15.2" customHeight="1"/>
    <row r="1212" ht="15.2" customHeight="1"/>
    <row r="1213" ht="15.2" customHeight="1"/>
    <row r="1214" ht="15.2" customHeight="1"/>
    <row r="1215" ht="15.2" customHeight="1"/>
    <row r="1216" ht="15.2" customHeight="1"/>
    <row r="1217" ht="15.2" customHeight="1"/>
    <row r="1218" ht="15.2" customHeight="1"/>
    <row r="1219" ht="15.2" customHeight="1"/>
    <row r="1220" ht="15.2" customHeight="1"/>
    <row r="1221" ht="15.2" customHeight="1"/>
    <row r="1222" ht="15.2" customHeight="1"/>
    <row r="1223" ht="15.2" customHeight="1"/>
    <row r="1224" ht="15.2" customHeight="1"/>
    <row r="1225" ht="15.2" customHeight="1"/>
    <row r="1226" ht="15.2" customHeight="1"/>
    <row r="1227" ht="15.2" customHeight="1"/>
    <row r="1228" ht="15.2" customHeight="1"/>
    <row r="1229" ht="15.2" customHeight="1"/>
    <row r="1230" ht="15.2" customHeight="1"/>
    <row r="1231" ht="15.2" customHeight="1"/>
    <row r="1232" ht="15.2" customHeight="1"/>
    <row r="1233" ht="15.2" customHeight="1"/>
    <row r="1234" ht="15.2" customHeight="1"/>
    <row r="1235" ht="15.2" customHeight="1"/>
    <row r="1236" ht="15.2" customHeight="1"/>
    <row r="1237" ht="15.2" customHeight="1"/>
    <row r="1238" ht="15.2" customHeight="1"/>
    <row r="1239" ht="15.2" customHeight="1"/>
    <row r="1240" ht="15.2" customHeight="1"/>
    <row r="1241" ht="15.2" customHeight="1"/>
    <row r="1242" ht="15.2" customHeight="1"/>
    <row r="1243" ht="15.2" customHeight="1"/>
    <row r="1244" ht="15.2" customHeight="1"/>
    <row r="1245" ht="15.2" customHeight="1"/>
    <row r="1246" ht="15.2" customHeight="1"/>
    <row r="1247" ht="15.2" customHeight="1"/>
    <row r="1248" ht="15.2" customHeight="1"/>
    <row r="1249" ht="15.2" customHeight="1"/>
    <row r="1250" ht="15.2" customHeight="1"/>
    <row r="1251" ht="15.2" customHeight="1"/>
    <row r="1252" ht="15.2" customHeight="1"/>
    <row r="1253" ht="15.2" customHeight="1"/>
    <row r="1254" ht="15.2" customHeight="1"/>
    <row r="1255" ht="15.2" customHeight="1"/>
    <row r="1256" ht="15.2" customHeight="1"/>
    <row r="1257" ht="15.2" customHeight="1"/>
    <row r="1258" ht="15.2" customHeight="1"/>
    <row r="1259" ht="15.2" customHeight="1"/>
    <row r="1260" ht="15.2" customHeight="1"/>
    <row r="1261" ht="15.2" customHeight="1"/>
    <row r="1262" ht="15.2" customHeight="1"/>
    <row r="1263" ht="15.2" customHeight="1"/>
    <row r="1264" ht="15.2" customHeight="1"/>
    <row r="1265" ht="15.2" customHeight="1"/>
    <row r="1266" ht="15.2" customHeight="1"/>
    <row r="1267" ht="15.2" customHeight="1"/>
    <row r="1268" ht="15.2" customHeight="1"/>
    <row r="1269" ht="15.2" customHeight="1"/>
    <row r="1270" ht="15.2" customHeight="1"/>
    <row r="1271" ht="15.2" customHeight="1"/>
    <row r="1272" ht="15.2" customHeight="1"/>
    <row r="1273" ht="15.2" customHeight="1"/>
    <row r="1274" ht="15.2" customHeight="1"/>
    <row r="1275" ht="15.2" customHeight="1"/>
    <row r="1276" ht="15.2" customHeight="1"/>
    <row r="1277" ht="15.2" customHeight="1"/>
    <row r="1278" ht="15.2" customHeight="1"/>
    <row r="1279" ht="15.2" customHeight="1"/>
    <row r="1280" ht="15.2" customHeight="1"/>
    <row r="1281" ht="15.2" customHeight="1"/>
    <row r="1282" ht="15.2" customHeight="1"/>
    <row r="1283" ht="15.2" customHeight="1"/>
    <row r="1284" ht="15.2" customHeight="1"/>
    <row r="1285" ht="15.2" customHeight="1"/>
    <row r="1286" ht="15.2" customHeight="1"/>
    <row r="1287" ht="15.2" customHeight="1"/>
    <row r="1288" ht="15.2" customHeight="1"/>
    <row r="1289" ht="15.2" customHeight="1"/>
    <row r="1290" ht="15.2" customHeight="1"/>
    <row r="1291" ht="15.2" customHeight="1"/>
    <row r="1292" ht="15.2" customHeight="1"/>
    <row r="1293" ht="15.2" customHeight="1"/>
    <row r="1294" ht="15.2" customHeight="1"/>
    <row r="1295" ht="15.2" customHeight="1"/>
    <row r="1296" ht="15.2" customHeight="1"/>
    <row r="1297" ht="15.2" customHeight="1"/>
    <row r="1298" ht="15.2" customHeight="1"/>
    <row r="1299" ht="15.2" customHeight="1"/>
    <row r="1300" ht="15.2" customHeight="1"/>
    <row r="1301" ht="15.2" customHeight="1"/>
    <row r="1302" ht="15.2" customHeight="1"/>
    <row r="1303" ht="15.2" customHeight="1"/>
    <row r="1304" ht="15.2" customHeight="1"/>
    <row r="1305" ht="15.2" customHeight="1"/>
    <row r="1306" ht="15.2" customHeight="1"/>
    <row r="1307" ht="15.2" customHeight="1"/>
    <row r="1308" ht="15.2" customHeight="1"/>
    <row r="1309" ht="15.2" customHeight="1"/>
    <row r="1310" ht="15.2" customHeight="1"/>
    <row r="1311" ht="15.2" customHeight="1"/>
    <row r="1312" ht="15.2" customHeight="1"/>
    <row r="1313" ht="15.2" customHeight="1"/>
    <row r="1314" ht="15.2" customHeight="1"/>
    <row r="1315" ht="15.2" customHeight="1"/>
    <row r="1316" ht="15.2" customHeight="1"/>
    <row r="1317" ht="15.2" customHeight="1"/>
    <row r="1318" ht="15.2" customHeight="1"/>
    <row r="1319" ht="15.2" customHeight="1"/>
    <row r="1320" ht="15.2" customHeight="1"/>
    <row r="1321" ht="15.2" customHeight="1"/>
    <row r="1322" ht="15.2" customHeight="1"/>
    <row r="1323" ht="15.2" customHeight="1"/>
    <row r="1324" ht="15.2" customHeight="1"/>
    <row r="1325" ht="15.2" customHeight="1"/>
    <row r="1326" ht="15.2" customHeight="1"/>
    <row r="1327" ht="15.2" customHeight="1"/>
    <row r="1328" ht="15.2" customHeight="1"/>
    <row r="1329" ht="15.2" customHeight="1"/>
    <row r="1330" ht="15.2" customHeight="1"/>
    <row r="1331" ht="15.2" customHeight="1"/>
    <row r="1332" ht="15.2" customHeight="1"/>
    <row r="1333" ht="15.2" customHeight="1"/>
    <row r="1334" ht="15.2" customHeight="1"/>
    <row r="1335" ht="15.2" customHeight="1"/>
    <row r="1336" ht="15.2" customHeight="1"/>
    <row r="1337" ht="15.2" customHeight="1"/>
    <row r="1338" ht="15.2" customHeight="1"/>
    <row r="1339" ht="15.2" customHeight="1"/>
    <row r="1340" ht="15.2" customHeight="1"/>
    <row r="1341" ht="15.2" customHeight="1"/>
    <row r="1342" ht="15.2" customHeight="1"/>
    <row r="1343" ht="15.2" customHeight="1"/>
    <row r="1344" ht="15.2" customHeight="1"/>
    <row r="1345" ht="15.2" customHeight="1"/>
    <row r="1346" ht="15.2" customHeight="1"/>
    <row r="1347" ht="15.2" customHeight="1"/>
    <row r="1348" ht="15.2" customHeight="1"/>
    <row r="1349" ht="15.2" customHeight="1"/>
    <row r="1350" ht="15.2" customHeight="1"/>
    <row r="1351" ht="15.2" customHeight="1"/>
    <row r="1352" ht="15.2" customHeight="1"/>
    <row r="1353" ht="15.2" customHeight="1"/>
    <row r="1354" ht="15.2" customHeight="1"/>
    <row r="1355" ht="15.2" customHeight="1"/>
    <row r="1356" ht="15.2" customHeight="1"/>
    <row r="1357" ht="15.2" customHeight="1"/>
    <row r="1358" ht="15.2" customHeight="1"/>
    <row r="1359" ht="15.2" customHeight="1"/>
    <row r="1360" ht="15.2" customHeight="1"/>
    <row r="1361" ht="15.2" customHeight="1"/>
    <row r="1362" ht="15.2" customHeight="1"/>
    <row r="1363" ht="15.2" customHeight="1"/>
    <row r="1364" ht="15.2" customHeight="1"/>
    <row r="1365" ht="15.2" customHeight="1"/>
    <row r="1366" ht="15.2" customHeight="1"/>
    <row r="1367" ht="15.2" customHeight="1"/>
    <row r="1368" ht="15.2" customHeight="1"/>
    <row r="1369" ht="15.2" customHeight="1"/>
    <row r="1370" ht="15.2" customHeight="1"/>
    <row r="1371" ht="15.2" customHeight="1"/>
    <row r="1372" ht="15.2" customHeight="1"/>
    <row r="1373" ht="15.2" customHeight="1"/>
    <row r="1374" ht="15.2" customHeight="1"/>
    <row r="1375" ht="15.2" customHeight="1"/>
    <row r="1376" ht="15.2" customHeight="1"/>
    <row r="1377" ht="15.2" customHeight="1"/>
    <row r="1378" ht="15.2" customHeight="1"/>
    <row r="1379" ht="15.2" customHeight="1"/>
    <row r="1380" ht="15.2" customHeight="1"/>
    <row r="1381" ht="15.2" customHeight="1"/>
    <row r="1382" ht="15.2" customHeight="1"/>
    <row r="1383" ht="15.2" customHeight="1"/>
    <row r="1384" ht="15.2" customHeight="1"/>
    <row r="1385" ht="15.2" customHeight="1"/>
    <row r="1386" ht="15.2" customHeight="1"/>
    <row r="1387" ht="15.2" customHeight="1"/>
    <row r="1388" ht="15.2" customHeight="1"/>
    <row r="1389" ht="15.2" customHeight="1"/>
    <row r="1390" ht="15.2" customHeight="1"/>
    <row r="1391" ht="15.2" customHeight="1"/>
    <row r="1392" ht="15.2" customHeight="1"/>
    <row r="1393" ht="15.2" customHeight="1"/>
    <row r="1394" ht="15.2" customHeight="1"/>
    <row r="1395" ht="15.2" customHeight="1"/>
    <row r="1396" ht="15.2" customHeight="1"/>
    <row r="1397" ht="15.2" customHeight="1"/>
    <row r="1398" ht="15.2" customHeight="1"/>
    <row r="1399" ht="15.2" customHeight="1"/>
    <row r="1400" ht="15.2" customHeight="1"/>
    <row r="1401" ht="15.2" customHeight="1"/>
    <row r="1402" ht="15.2" customHeight="1"/>
    <row r="1403" ht="15.2" customHeight="1"/>
    <row r="1404" ht="15.2" customHeight="1"/>
    <row r="1405" ht="15.2" customHeight="1"/>
    <row r="1406" ht="15.2" customHeight="1"/>
    <row r="1407" ht="15.2" customHeight="1"/>
    <row r="1408" ht="15.2" customHeight="1"/>
    <row r="1409" ht="15.2" customHeight="1"/>
    <row r="1410" ht="15.2" customHeight="1"/>
    <row r="1411" ht="15.2" customHeight="1"/>
    <row r="1412" ht="15.2" customHeight="1"/>
    <row r="1413" ht="15.2" customHeight="1"/>
    <row r="1414" ht="15.2" customHeight="1"/>
    <row r="1415" ht="15.2" customHeight="1"/>
    <row r="1416" ht="15.2" customHeight="1"/>
    <row r="1417" ht="15.2" customHeight="1"/>
    <row r="1418" ht="15.2" customHeight="1"/>
    <row r="1419" ht="15.2" customHeight="1"/>
    <row r="1420" ht="15.2" customHeight="1"/>
    <row r="1421" ht="15.2" customHeight="1"/>
    <row r="1422" ht="15.2" customHeight="1"/>
    <row r="1423" ht="15.2" customHeight="1"/>
    <row r="1424" ht="15.2" customHeight="1"/>
    <row r="1425" ht="15.2" customHeight="1"/>
    <row r="1426" ht="15.2" customHeight="1"/>
    <row r="1427" ht="15.2" customHeight="1"/>
    <row r="1428" ht="15.2" customHeight="1"/>
    <row r="1429" ht="15.2" customHeight="1"/>
    <row r="1430" ht="15.2" customHeight="1"/>
    <row r="1431" ht="15.2" customHeight="1"/>
    <row r="1432" ht="15.2" customHeight="1"/>
    <row r="1433" ht="15.2" customHeight="1"/>
    <row r="1434" ht="15.2" customHeight="1"/>
    <row r="1435" ht="15.2" customHeight="1"/>
    <row r="1436" ht="15.2" customHeight="1"/>
    <row r="1437" ht="15.2" customHeight="1"/>
    <row r="1438" ht="15.2" customHeight="1"/>
    <row r="1439" ht="15.2" customHeight="1"/>
    <row r="1440" ht="15.2" customHeight="1"/>
    <row r="1441" ht="15.2" customHeight="1"/>
    <row r="1442" ht="15.2" customHeight="1"/>
    <row r="1443" ht="15.2" customHeight="1"/>
    <row r="1444" ht="15.2" customHeight="1"/>
    <row r="1445" ht="15.2" customHeight="1"/>
    <row r="1446" ht="15.2" customHeight="1"/>
    <row r="1447" ht="15.2" customHeight="1"/>
    <row r="1448" ht="15.2" customHeight="1"/>
    <row r="1449" ht="15.2" customHeight="1"/>
    <row r="1450" ht="15.2" customHeight="1"/>
    <row r="1451" ht="15.2" customHeight="1"/>
    <row r="1452" ht="15.2" customHeight="1"/>
    <row r="1453" ht="15.2" customHeight="1"/>
    <row r="1454" ht="15.2" customHeight="1"/>
    <row r="1455" ht="15.2" customHeight="1"/>
    <row r="1456" ht="15.2" customHeight="1"/>
    <row r="1457" ht="15.2" customHeight="1"/>
    <row r="1458" ht="15.2" customHeight="1"/>
    <row r="1459" ht="15.2" customHeight="1"/>
    <row r="1460" ht="15.2" customHeight="1"/>
    <row r="1461" ht="15.2" customHeight="1"/>
    <row r="1462" ht="15.2" customHeight="1"/>
    <row r="1463" ht="15.2" customHeight="1"/>
    <row r="1464" ht="15.2" customHeight="1"/>
    <row r="1465" ht="15.2" customHeight="1"/>
    <row r="1466" ht="15.2" customHeight="1"/>
    <row r="1467" ht="15.2" customHeight="1"/>
    <row r="1468" ht="15.2" customHeight="1"/>
    <row r="1469" ht="15.2" customHeight="1"/>
    <row r="1470" ht="15.2" customHeight="1"/>
    <row r="1471" ht="15.2" customHeight="1"/>
    <row r="1472" ht="15.2" customHeight="1"/>
    <row r="1473" ht="15.2" customHeight="1"/>
    <row r="1474" ht="15.2" customHeight="1"/>
    <row r="1475" ht="15.2" customHeight="1"/>
    <row r="1476" ht="15.2" customHeight="1"/>
    <row r="1477" ht="15.2" customHeight="1"/>
    <row r="1478" ht="15.2" customHeight="1"/>
    <row r="1479" ht="15.2" customHeight="1"/>
    <row r="1480" ht="15.2" customHeight="1"/>
    <row r="1481" ht="15.2" customHeight="1"/>
    <row r="1482" ht="15.2" customHeight="1"/>
    <row r="1483" ht="15.2" customHeight="1"/>
    <row r="1484" ht="15.2" customHeight="1"/>
    <row r="1485" ht="15.2" customHeight="1"/>
    <row r="1486" ht="15.2" customHeight="1"/>
    <row r="1487" ht="15.2" customHeight="1"/>
    <row r="1488" ht="15.2" customHeight="1"/>
    <row r="1489" ht="15.2" customHeight="1"/>
    <row r="1490" ht="15.2" customHeight="1"/>
    <row r="1491" ht="15.2" customHeight="1"/>
    <row r="1492" ht="15.2" customHeight="1"/>
    <row r="1493" ht="15.2" customHeight="1"/>
    <row r="1494" ht="15.2" customHeight="1"/>
    <row r="1495" ht="15.2" customHeight="1"/>
    <row r="1496" ht="15.2" customHeight="1"/>
    <row r="1497" ht="15.2" customHeight="1"/>
    <row r="1498" ht="15.2" customHeight="1"/>
    <row r="1499" ht="15.2" customHeight="1"/>
    <row r="1500" ht="15.2" customHeight="1"/>
    <row r="1501" ht="15.2" customHeight="1"/>
    <row r="1502" ht="15.2" customHeight="1"/>
    <row r="1503" ht="15.2" customHeight="1"/>
    <row r="1504" ht="15.2" customHeight="1"/>
    <row r="1505" ht="15.2" customHeight="1"/>
    <row r="1506" ht="15.2" customHeight="1"/>
    <row r="1507" ht="15.2" customHeight="1"/>
    <row r="1508" ht="15.2" customHeight="1"/>
    <row r="1509" ht="15.2" customHeight="1"/>
    <row r="1510" ht="15.2" customHeight="1"/>
    <row r="1511" ht="15.2" customHeight="1"/>
    <row r="1512" ht="15.2" customHeight="1"/>
    <row r="1513" ht="15.2" customHeight="1"/>
    <row r="1514" ht="15.2" customHeight="1"/>
    <row r="1515" ht="15.2" customHeight="1"/>
    <row r="1516" ht="15.2" customHeight="1"/>
    <row r="1517" ht="15.2" customHeight="1"/>
    <row r="1518" ht="15.2" customHeight="1"/>
    <row r="1519" ht="15.2" customHeight="1"/>
    <row r="1520" ht="15.2" customHeight="1"/>
    <row r="1521" ht="15.2" customHeight="1"/>
    <row r="1522" ht="15.2" customHeight="1"/>
    <row r="1523" ht="15.2" customHeight="1"/>
    <row r="1524" ht="15.2" customHeight="1"/>
    <row r="1525" ht="15.2" customHeight="1"/>
    <row r="1526" ht="15.2" customHeight="1"/>
    <row r="1527" ht="15.2" customHeight="1"/>
    <row r="1528" ht="15.2" customHeight="1"/>
    <row r="1529" ht="15.2" customHeight="1"/>
    <row r="1530" ht="15.2" customHeight="1"/>
    <row r="1531" ht="15.2" customHeight="1"/>
    <row r="1532" ht="15.2" customHeight="1"/>
    <row r="1533" ht="15.2" customHeight="1"/>
    <row r="1534" ht="15.2" customHeight="1"/>
    <row r="1535" ht="15.2" customHeight="1"/>
    <row r="1536" ht="15.2" customHeight="1"/>
    <row r="1537" ht="15.2" customHeight="1"/>
    <row r="1538" ht="15.2" customHeight="1"/>
    <row r="1539" ht="15.2" customHeight="1"/>
    <row r="1540" ht="15.2" customHeight="1"/>
    <row r="1541" ht="15.2" customHeight="1"/>
    <row r="1542" ht="15.2" customHeight="1"/>
    <row r="1543" ht="15.2" customHeight="1"/>
    <row r="1544" ht="15.2" customHeight="1"/>
    <row r="1545" ht="15.2" customHeight="1"/>
    <row r="1546" ht="15.2" customHeight="1"/>
    <row r="1547" ht="15.2" customHeight="1"/>
    <row r="1548" ht="15.2" customHeight="1"/>
    <row r="1549" ht="15.2" customHeight="1"/>
    <row r="1550" ht="15.2" customHeight="1"/>
    <row r="1551" ht="15.2" customHeight="1"/>
    <row r="1552" ht="15.2" customHeight="1"/>
    <row r="1553" ht="15.2" customHeight="1"/>
    <row r="1554" ht="15.2" customHeight="1"/>
    <row r="1555" ht="15.2" customHeight="1"/>
    <row r="1556" ht="15.2" customHeight="1"/>
    <row r="1557" ht="15.2" customHeight="1"/>
    <row r="1558" ht="15.2" customHeight="1"/>
    <row r="1559" ht="15.2" customHeight="1"/>
    <row r="1560" ht="15.2" customHeight="1"/>
    <row r="1561" ht="15.2" customHeight="1"/>
    <row r="1562" ht="15.2" customHeight="1"/>
    <row r="1563" ht="15.2" customHeight="1"/>
    <row r="1564" ht="15.2" customHeight="1"/>
    <row r="1565" ht="15.2" customHeight="1"/>
    <row r="1566" ht="15.2" customHeight="1"/>
    <row r="1567" ht="15.2" customHeight="1"/>
    <row r="1568" ht="15.2" customHeight="1"/>
    <row r="1569" ht="15.2" customHeight="1"/>
    <row r="1570" ht="15.2" customHeight="1"/>
    <row r="1571" ht="15.2" customHeight="1"/>
    <row r="1572" ht="15.2" customHeight="1"/>
    <row r="1573" ht="15.2" customHeight="1"/>
    <row r="1574" ht="15.2" customHeight="1"/>
    <row r="1575" ht="15.2" customHeight="1"/>
    <row r="1576" ht="15.2" customHeight="1"/>
    <row r="1577" ht="15.2" customHeight="1"/>
    <row r="1578" ht="15.2" customHeight="1"/>
    <row r="1579" ht="15.2" customHeight="1"/>
    <row r="1580" ht="15.2" customHeight="1"/>
    <row r="1581" ht="15.2" customHeight="1"/>
    <row r="1582" ht="15.2" customHeight="1"/>
    <row r="1583" ht="15.2" customHeight="1"/>
    <row r="1584" ht="15.2" customHeight="1"/>
    <row r="1585" ht="15.2" customHeight="1"/>
    <row r="1586" ht="15.2" customHeight="1"/>
    <row r="1587" ht="15.2" customHeight="1"/>
    <row r="1588" ht="15.2" customHeight="1"/>
    <row r="1589" ht="15.2" customHeight="1"/>
    <row r="1590" ht="15.2" customHeight="1"/>
    <row r="1591" ht="15.2" customHeight="1"/>
    <row r="1592" ht="15.2" customHeight="1"/>
    <row r="1593" ht="15.2" customHeight="1"/>
    <row r="1594" ht="15.2" customHeight="1"/>
    <row r="1595" ht="15.2" customHeight="1"/>
    <row r="1596" ht="15.2" customHeight="1"/>
    <row r="1597" ht="15.2" customHeight="1"/>
    <row r="1598" ht="15.2" customHeight="1"/>
    <row r="1599" ht="15.2" customHeight="1"/>
    <row r="1600" ht="15.2" customHeight="1"/>
    <row r="1601" ht="15.2" customHeight="1"/>
    <row r="1602" ht="15.2" customHeight="1"/>
    <row r="1603" ht="15.2" customHeight="1"/>
    <row r="1604" ht="15.2" customHeight="1"/>
    <row r="1605" ht="15.2" customHeight="1"/>
    <row r="1606" ht="15.2" customHeight="1"/>
    <row r="1607" ht="15.2" customHeight="1"/>
    <row r="1608" ht="15.2" customHeight="1"/>
    <row r="1609" ht="15.2" customHeight="1"/>
    <row r="1610" ht="15.2" customHeight="1"/>
    <row r="1611" ht="15.2" customHeight="1"/>
    <row r="1612" ht="15.2" customHeight="1"/>
    <row r="1613" ht="15.2" customHeight="1"/>
    <row r="1614" ht="15.2" customHeight="1"/>
    <row r="1615" ht="15.2" customHeight="1"/>
    <row r="1616" ht="15.2" customHeight="1"/>
    <row r="1617" ht="15.2" customHeight="1"/>
    <row r="1618" ht="15.2" customHeight="1"/>
    <row r="1619" ht="15.2" customHeight="1"/>
    <row r="1620" ht="15.2" customHeight="1"/>
    <row r="1621" ht="15.2" customHeight="1"/>
    <row r="1622" ht="15.2" customHeight="1"/>
    <row r="1623" ht="15.2" customHeight="1"/>
    <row r="1624" ht="15.2" customHeight="1"/>
    <row r="1625" ht="15.2" customHeight="1"/>
    <row r="1626" ht="15.2" customHeight="1"/>
    <row r="1627" ht="15.2" customHeight="1"/>
    <row r="1628" ht="15.2" customHeight="1"/>
    <row r="1629" ht="15.2" customHeight="1"/>
    <row r="1630" ht="15.2" customHeight="1"/>
    <row r="1631" ht="15.2" customHeight="1"/>
    <row r="1632" ht="15.2" customHeight="1"/>
    <row r="1633" ht="15.2" customHeight="1"/>
    <row r="1634" ht="15.2" customHeight="1"/>
    <row r="1635" ht="15.2" customHeight="1"/>
    <row r="1636" ht="15.2" customHeight="1"/>
    <row r="1637" ht="15.2" customHeight="1"/>
    <row r="1638" ht="15.2" customHeight="1"/>
    <row r="1639" ht="15.2" customHeight="1"/>
    <row r="1640" ht="15.2" customHeight="1"/>
    <row r="1641" ht="15.2" customHeight="1"/>
    <row r="1642" ht="15.2" customHeight="1"/>
    <row r="1643" ht="15.2" customHeight="1"/>
    <row r="1644" ht="15.2" customHeight="1"/>
    <row r="1645" ht="15.2" customHeight="1"/>
    <row r="1646" ht="15.2" customHeight="1"/>
    <row r="1647" ht="15.2" customHeight="1"/>
    <row r="1648" ht="15.2" customHeight="1"/>
    <row r="1649" ht="15.2" customHeight="1"/>
    <row r="1650" ht="15.2" customHeight="1"/>
    <row r="1651" ht="15.2" customHeight="1"/>
    <row r="1652" ht="15.2" customHeight="1"/>
    <row r="1653" ht="15.2" customHeight="1"/>
    <row r="1654" ht="15.2" customHeight="1"/>
    <row r="1655" ht="15.2" customHeight="1"/>
    <row r="1656" ht="15.2" customHeight="1"/>
    <row r="1657" ht="15.2" customHeight="1"/>
    <row r="1658" ht="15.2" customHeight="1"/>
    <row r="1659" ht="15.2" customHeight="1"/>
    <row r="1660" ht="15.2" customHeight="1"/>
    <row r="1661" ht="15.2" customHeight="1"/>
    <row r="1662" ht="15.2" customHeight="1"/>
    <row r="1663" ht="15.2" customHeight="1"/>
    <row r="1664" ht="15.2" customHeight="1"/>
    <row r="1665" ht="15.2" customHeight="1"/>
    <row r="1666" ht="15.2" customHeight="1"/>
    <row r="1667" ht="15.2" customHeight="1"/>
    <row r="1668" ht="15.2" customHeight="1"/>
    <row r="1669" ht="15.2" customHeight="1"/>
    <row r="1670" ht="15.2" customHeight="1"/>
    <row r="1671" ht="15.2" customHeight="1"/>
    <row r="1672" ht="15.2" customHeight="1"/>
    <row r="1673" ht="15.2" customHeight="1"/>
    <row r="1674" ht="15.2" customHeight="1"/>
    <row r="1675" ht="15.2" customHeight="1"/>
    <row r="1676" ht="15.2" customHeight="1"/>
    <row r="1677" ht="15.2" customHeight="1"/>
    <row r="1678" ht="15.2" customHeight="1"/>
    <row r="1679" ht="15.2" customHeight="1"/>
    <row r="1680" ht="15.2" customHeight="1"/>
    <row r="1681" ht="15.2" customHeight="1"/>
    <row r="1682" ht="15.2" customHeight="1"/>
    <row r="1683" ht="15.2" customHeight="1"/>
    <row r="1684" ht="15.2" customHeight="1"/>
    <row r="1685" ht="15.2" customHeight="1"/>
    <row r="1686" ht="15.2" customHeight="1"/>
    <row r="1687" ht="15.2" customHeight="1"/>
    <row r="1688" ht="15.2" customHeight="1"/>
    <row r="1689" ht="15.2" customHeight="1"/>
    <row r="1690" ht="15.2" customHeight="1"/>
    <row r="1691" ht="15.2" customHeight="1"/>
    <row r="1692" ht="15.2" customHeight="1"/>
    <row r="1693" ht="15.2" customHeight="1"/>
    <row r="1694" ht="15.2" customHeight="1"/>
    <row r="1695" ht="15.2" customHeight="1"/>
    <row r="1696" ht="15.2" customHeight="1"/>
    <row r="1697" ht="15.2" customHeight="1"/>
    <row r="1698" ht="15.2" customHeight="1"/>
    <row r="1699" ht="15.2" customHeight="1"/>
    <row r="1700" ht="15.2" customHeight="1"/>
    <row r="1701" ht="15.2" customHeight="1"/>
    <row r="1702" ht="15.2" customHeight="1"/>
    <row r="1703" ht="15.2" customHeight="1"/>
    <row r="1704" ht="15.2" customHeight="1"/>
    <row r="1705" ht="15.2" customHeight="1"/>
    <row r="1706" ht="15.2" customHeight="1"/>
    <row r="1707" ht="15.2" customHeight="1"/>
    <row r="1708" ht="15.2" customHeight="1"/>
    <row r="1709" ht="15.2" customHeight="1"/>
    <row r="1710" ht="15.2" customHeight="1"/>
    <row r="1711" ht="15.2" customHeight="1"/>
    <row r="1712" ht="15.2" customHeight="1"/>
    <row r="1713" ht="15.2" customHeight="1"/>
    <row r="1714" ht="15.2" customHeight="1"/>
    <row r="1715" ht="15.2" customHeight="1"/>
    <row r="1716" ht="15.2" customHeight="1"/>
    <row r="1717" ht="15.2" customHeight="1"/>
    <row r="1718" ht="15.2" customHeight="1"/>
    <row r="1719" ht="15.2" customHeight="1"/>
    <row r="1720" ht="15.2" customHeight="1"/>
    <row r="1721" ht="15.2" customHeight="1"/>
    <row r="1722" ht="15.2" customHeight="1"/>
    <row r="1723" ht="15.2" customHeight="1"/>
    <row r="1724" ht="15.2" customHeight="1"/>
    <row r="1725" ht="15.2" customHeight="1"/>
    <row r="1726" ht="15.2" customHeight="1"/>
    <row r="1727" ht="15.2" customHeight="1"/>
    <row r="1728" ht="15.2" customHeight="1"/>
    <row r="1729" ht="15.2" customHeight="1"/>
    <row r="1730" ht="15.2" customHeight="1"/>
    <row r="1731" ht="15.2" customHeight="1"/>
    <row r="1732" ht="15.2" customHeight="1"/>
    <row r="1733" ht="15.2" customHeight="1"/>
    <row r="1734" ht="15.2" customHeight="1"/>
    <row r="1735" ht="15.2" customHeight="1"/>
    <row r="1736" ht="15.2" customHeight="1"/>
    <row r="1737" ht="15.2" customHeight="1"/>
    <row r="1738" ht="15.2" customHeight="1"/>
    <row r="1739" ht="15.2" customHeight="1"/>
    <row r="1740" ht="15.2" customHeight="1"/>
    <row r="1741" ht="15.2" customHeight="1"/>
    <row r="1742" ht="15.2" customHeight="1"/>
    <row r="1743" ht="15.2" customHeight="1"/>
    <row r="1744" ht="15.2" customHeight="1"/>
    <row r="1745" ht="15.2" customHeight="1"/>
    <row r="1746" ht="15.2" customHeight="1"/>
    <row r="1747" ht="15.2" customHeight="1"/>
    <row r="1748" ht="15.2" customHeight="1"/>
    <row r="1749" ht="15.2" customHeight="1"/>
    <row r="1750" ht="15.2" customHeight="1"/>
    <row r="1751" ht="15.2" customHeight="1"/>
    <row r="1752" ht="15.2" customHeight="1"/>
    <row r="1753" ht="15.2" customHeight="1"/>
    <row r="1754" ht="15.2" customHeight="1"/>
    <row r="1755" ht="15.2" customHeight="1"/>
    <row r="1756" ht="15.2" customHeight="1"/>
    <row r="1757" ht="15.2" customHeight="1"/>
    <row r="1758" ht="15.2" customHeight="1"/>
    <row r="1759" ht="15.2" customHeight="1"/>
    <row r="1760" ht="15.2" customHeight="1"/>
    <row r="1761" ht="15.2" customHeight="1"/>
    <row r="1762" ht="15.2" customHeight="1"/>
    <row r="1763" ht="15.2" customHeight="1"/>
    <row r="1764" ht="15.2" customHeight="1"/>
    <row r="1765" ht="15.2" customHeight="1"/>
    <row r="1766" ht="15.2" customHeight="1"/>
    <row r="1767" ht="15.2" customHeight="1"/>
    <row r="1768" ht="15.2" customHeight="1"/>
    <row r="1769" ht="15.2" customHeight="1"/>
    <row r="1770" ht="15.2" customHeight="1"/>
    <row r="1771" ht="15.2" customHeight="1"/>
    <row r="1772" ht="15.2" customHeight="1"/>
    <row r="1773" ht="15.2" customHeight="1"/>
    <row r="1774" ht="15.2" customHeight="1"/>
    <row r="1775" ht="15.2" customHeight="1"/>
    <row r="1776" ht="15.2" customHeight="1"/>
    <row r="1777" ht="15.2" customHeight="1"/>
    <row r="1778" ht="15.2" customHeight="1"/>
    <row r="1779" ht="15.2" customHeight="1"/>
    <row r="1780" ht="15.2" customHeight="1"/>
    <row r="1781" ht="15.2" customHeight="1"/>
    <row r="1782" ht="15.2" customHeight="1"/>
    <row r="1783" ht="15.2" customHeight="1"/>
    <row r="1784" ht="15.2" customHeight="1"/>
    <row r="1785" ht="15.2" customHeight="1"/>
    <row r="1786" ht="15.2" customHeight="1"/>
    <row r="1787" ht="15.2" customHeight="1"/>
    <row r="1788" ht="15.2" customHeight="1"/>
    <row r="1789" ht="15.2" customHeight="1"/>
    <row r="1790" ht="15.2" customHeight="1"/>
    <row r="1791" ht="15.2" customHeight="1"/>
    <row r="1792" ht="15.2" customHeight="1"/>
    <row r="1793" ht="15.2" customHeight="1"/>
    <row r="1794" ht="15.2" customHeight="1"/>
    <row r="1795" ht="15.2" customHeight="1"/>
    <row r="1796" ht="15.2" customHeight="1"/>
    <row r="1797" ht="15.2" customHeight="1"/>
    <row r="1798" ht="15.2" customHeight="1"/>
    <row r="1799" ht="15.2" customHeight="1"/>
    <row r="1800" ht="15.2" customHeight="1"/>
    <row r="1801" ht="15.2" customHeight="1"/>
    <row r="1802" ht="15.2" customHeight="1"/>
    <row r="1803" ht="15.2" customHeight="1"/>
    <row r="1804" ht="15.2" customHeight="1"/>
    <row r="1805" ht="15.2" customHeight="1"/>
    <row r="1806" ht="15.2" customHeight="1"/>
    <row r="1807" ht="15.2" customHeight="1"/>
    <row r="1808" ht="15.2" customHeight="1"/>
    <row r="1809" ht="15.2" customHeight="1"/>
    <row r="1810" ht="15.2" customHeight="1"/>
    <row r="1811" ht="15.2" customHeight="1"/>
    <row r="1812" ht="15.2" customHeight="1"/>
    <row r="1813" ht="15.2" customHeight="1"/>
    <row r="1814" ht="15.2" customHeight="1"/>
    <row r="1815" ht="15.2" customHeight="1"/>
    <row r="1816" ht="15.2" customHeight="1"/>
    <row r="1817" ht="15.2" customHeight="1"/>
    <row r="1818" ht="15.2" customHeight="1"/>
    <row r="1819" ht="15.2" customHeight="1"/>
    <row r="1820" ht="15.2" customHeight="1"/>
    <row r="1821" ht="15.2" customHeight="1"/>
    <row r="1822" ht="15.2" customHeight="1"/>
    <row r="1823" ht="15.2" customHeight="1"/>
    <row r="1824" ht="15.2" customHeight="1"/>
    <row r="1825" ht="15.2" customHeight="1"/>
    <row r="1826" ht="15.2" customHeight="1"/>
    <row r="1827" ht="15.2" customHeight="1"/>
    <row r="1828" ht="15.2" customHeight="1"/>
    <row r="1829" ht="15.2" customHeight="1"/>
    <row r="1830" ht="15.2" customHeight="1"/>
    <row r="1831" ht="15.2" customHeight="1"/>
    <row r="1832" ht="15.2" customHeight="1"/>
    <row r="1833" ht="15.2" customHeight="1"/>
    <row r="1834" ht="15.2" customHeight="1"/>
    <row r="1835" ht="15.2" customHeight="1"/>
    <row r="1836" ht="15.2" customHeight="1"/>
    <row r="1837" ht="15.2" customHeight="1"/>
    <row r="1838" ht="15.2" customHeight="1"/>
    <row r="1839" ht="15.2" customHeight="1"/>
    <row r="1840" ht="15.2" customHeight="1"/>
    <row r="1841" ht="15.2" customHeight="1"/>
    <row r="1842" ht="15.2" customHeight="1"/>
    <row r="1843" ht="15.2" customHeight="1"/>
    <row r="1844" ht="15.2" customHeight="1"/>
    <row r="1845" ht="15.2" customHeight="1"/>
    <row r="1846" ht="15.2" customHeight="1"/>
    <row r="1847" ht="15.2" customHeight="1"/>
    <row r="1848" ht="15.2" customHeight="1"/>
    <row r="1849" ht="15.2" customHeight="1"/>
    <row r="1850" ht="15.2" customHeight="1"/>
    <row r="1851" ht="15.2" customHeight="1"/>
    <row r="1852" ht="15.2" customHeight="1"/>
    <row r="1853" ht="15.2" customHeight="1"/>
    <row r="1854" ht="15.2" customHeight="1"/>
    <row r="1855" ht="15.2" customHeight="1"/>
    <row r="1856" ht="15.2" customHeight="1"/>
    <row r="1857" ht="15.2" customHeight="1"/>
    <row r="1858" ht="15.2" customHeight="1"/>
    <row r="1859" ht="15.2" customHeight="1"/>
    <row r="1860" ht="15.2" customHeight="1"/>
    <row r="1861" ht="15.2" customHeight="1"/>
    <row r="1862" ht="15.2" customHeight="1"/>
    <row r="1863" ht="15.2" customHeight="1"/>
    <row r="1864" ht="15.2" customHeight="1"/>
    <row r="1865" ht="15.2" customHeight="1"/>
    <row r="1866" ht="15.2" customHeight="1"/>
    <row r="1867" ht="15.2" customHeight="1"/>
    <row r="1868" ht="15.2" customHeight="1"/>
    <row r="1869" ht="15.2" customHeight="1"/>
    <row r="1870" ht="15.2" customHeight="1"/>
    <row r="1871" ht="15.2" customHeight="1"/>
    <row r="1872" ht="15.2" customHeight="1"/>
    <row r="1873" ht="15.2" customHeight="1"/>
    <row r="1874" ht="15.2" customHeight="1"/>
    <row r="1875" ht="15.2" customHeight="1"/>
    <row r="1876" ht="15.2" customHeight="1"/>
    <row r="1877" ht="15.2" customHeight="1"/>
    <row r="1878" ht="15.2" customHeight="1"/>
    <row r="1879" ht="15.2" customHeight="1"/>
    <row r="1880" ht="15.2" customHeight="1"/>
    <row r="1881" ht="15.2" customHeight="1"/>
    <row r="1882" ht="15.2" customHeight="1"/>
    <row r="1883" ht="15.2" customHeight="1"/>
    <row r="1884" ht="15.2" customHeight="1"/>
    <row r="1885" ht="15.2" customHeight="1"/>
    <row r="1886" ht="15.2" customHeight="1"/>
    <row r="1887" ht="15.2" customHeight="1"/>
    <row r="1888" ht="15.2" customHeight="1"/>
    <row r="1889" ht="15.2" customHeight="1"/>
    <row r="1890" ht="15.2" customHeight="1"/>
    <row r="1891" ht="15.2" customHeight="1"/>
    <row r="1892" ht="15.2" customHeight="1"/>
    <row r="1893" ht="15.2" customHeight="1"/>
    <row r="1894" ht="15.2" customHeight="1"/>
    <row r="1895" ht="15.2" customHeight="1"/>
    <row r="1896" ht="15.2" customHeight="1"/>
    <row r="1897" ht="15.2" customHeight="1"/>
    <row r="1898" ht="15.2" customHeight="1"/>
    <row r="1899" ht="15.2" customHeight="1"/>
    <row r="1900" ht="15.2" customHeight="1"/>
    <row r="1901" ht="15.2" customHeight="1"/>
    <row r="1902" ht="15.2" customHeight="1"/>
    <row r="1903" ht="15.2" customHeight="1"/>
    <row r="1904" ht="15.2" customHeight="1"/>
    <row r="1905" ht="15.2" customHeight="1"/>
    <row r="1906" ht="15.2" customHeight="1"/>
    <row r="1907" ht="15.2" customHeight="1"/>
    <row r="1908" ht="15.2" customHeight="1"/>
    <row r="1909" ht="15.2" customHeight="1"/>
    <row r="1910" ht="15.2" customHeight="1"/>
    <row r="1911" ht="15.2" customHeight="1"/>
    <row r="1912" ht="15.2" customHeight="1"/>
    <row r="1913" ht="15.2" customHeight="1"/>
    <row r="1914" ht="15.2" customHeight="1"/>
    <row r="1915" ht="15.2" customHeight="1"/>
    <row r="1916" ht="15.2" customHeight="1"/>
    <row r="1917" ht="15.2" customHeight="1"/>
    <row r="1918" ht="15.2" customHeight="1"/>
    <row r="1919" ht="15.2" customHeight="1"/>
    <row r="1920" ht="15.2" customHeight="1"/>
    <row r="1921" ht="15.2" customHeight="1"/>
    <row r="1922" ht="15.2" customHeight="1"/>
    <row r="1923" ht="15.2" customHeight="1"/>
    <row r="1924" ht="15.2" customHeight="1"/>
    <row r="1925" ht="15.2" customHeight="1"/>
    <row r="1926" ht="15.2" customHeight="1"/>
    <row r="1927" ht="15.2" customHeight="1"/>
    <row r="1928" ht="15.2" customHeight="1"/>
    <row r="1929" ht="15.2" customHeight="1"/>
    <row r="1930" ht="15.2" customHeight="1"/>
    <row r="1931" ht="15.2" customHeight="1"/>
    <row r="1932" ht="15.2" customHeight="1"/>
    <row r="1933" ht="15.2" customHeight="1"/>
    <row r="1934" ht="15.2" customHeight="1"/>
    <row r="1935" ht="15.2" customHeight="1"/>
    <row r="1936" ht="15.2" customHeight="1"/>
    <row r="1937" ht="15.2" customHeight="1"/>
    <row r="1938" ht="15.2" customHeight="1"/>
    <row r="1939" ht="15.2" customHeight="1"/>
    <row r="1940" ht="15.2" customHeight="1"/>
    <row r="1941" ht="15.2" customHeight="1"/>
    <row r="1942" ht="15.2" customHeight="1"/>
    <row r="1943" ht="15.2" customHeight="1"/>
    <row r="1944" ht="15.2" customHeight="1"/>
    <row r="1945" ht="15.2" customHeight="1"/>
    <row r="1946" ht="15.2" customHeight="1"/>
    <row r="1947" ht="15.2" customHeight="1"/>
    <row r="1948" ht="15.2" customHeight="1"/>
    <row r="1949" ht="15.2" customHeight="1"/>
    <row r="1950" ht="15.2" customHeight="1"/>
    <row r="1951" ht="15.2" customHeight="1"/>
    <row r="1952" ht="15.2" customHeight="1"/>
    <row r="1953" ht="15.2" customHeight="1"/>
    <row r="1954" ht="15.2" customHeight="1"/>
    <row r="1955" ht="15.2" customHeight="1"/>
    <row r="1956" ht="15.2" customHeight="1"/>
    <row r="1957" ht="15.2" customHeight="1"/>
    <row r="1958" ht="15.2" customHeight="1"/>
    <row r="1959" ht="15.2" customHeight="1"/>
    <row r="1960" ht="15.2" customHeight="1"/>
    <row r="1961" ht="15.2" customHeight="1"/>
    <row r="1962" ht="15.2" customHeight="1"/>
    <row r="1963" ht="15.2" customHeight="1"/>
    <row r="1964" ht="15.2" customHeight="1"/>
    <row r="1965" ht="15.2" customHeight="1"/>
    <row r="1966" ht="15.2" customHeight="1"/>
    <row r="1967" ht="15.2" customHeight="1"/>
    <row r="1968" ht="15.2" customHeight="1"/>
    <row r="1969" ht="15.2" customHeight="1"/>
    <row r="1970" ht="15.2" customHeight="1"/>
    <row r="1971" ht="15.2" customHeight="1"/>
    <row r="1972" ht="15.2" customHeight="1"/>
    <row r="1973" ht="15.2" customHeight="1"/>
    <row r="1974" ht="15.2" customHeight="1"/>
    <row r="1975" ht="15.2" customHeight="1"/>
    <row r="1976" ht="15.2" customHeight="1"/>
    <row r="1977" ht="15.2" customHeight="1"/>
    <row r="1978" ht="15.2" customHeight="1"/>
    <row r="1979" ht="15.2" customHeight="1"/>
    <row r="1980" ht="15.2" customHeight="1"/>
    <row r="1981" ht="15.2" customHeight="1"/>
    <row r="1982" ht="15.2" customHeight="1"/>
    <row r="1983" ht="15.2" customHeight="1"/>
    <row r="1984" ht="15.2" customHeight="1"/>
    <row r="1985" ht="15.2" customHeight="1"/>
    <row r="1986" ht="15.2" customHeight="1"/>
    <row r="1987" ht="15.2" customHeight="1"/>
    <row r="1988" ht="15.2" customHeight="1"/>
    <row r="1989" ht="15.2" customHeight="1"/>
    <row r="1990" ht="15.2" customHeight="1"/>
    <row r="1991" ht="15.2" customHeight="1"/>
    <row r="1992" ht="15.2" customHeight="1"/>
    <row r="1993" ht="15.2" customHeight="1"/>
    <row r="1994" ht="15.2" customHeight="1"/>
    <row r="1995" ht="15.2" customHeight="1"/>
    <row r="1996" ht="15.2" customHeight="1"/>
    <row r="1997" ht="15.2" customHeight="1"/>
    <row r="1998" ht="15.2" customHeight="1"/>
    <row r="1999" ht="15.2" customHeight="1"/>
    <row r="2000" ht="15.2" customHeight="1"/>
    <row r="2001" ht="15.2" customHeight="1"/>
    <row r="2002" ht="15.2" customHeight="1"/>
    <row r="2003" ht="15.2" customHeight="1"/>
    <row r="2004" ht="15.2" customHeight="1"/>
    <row r="2005" ht="15.2" customHeight="1"/>
    <row r="2006" ht="15.2" customHeight="1"/>
    <row r="2007" ht="15.2" customHeight="1"/>
    <row r="2008" ht="15.2" customHeight="1"/>
    <row r="2009" ht="15.2" customHeight="1"/>
    <row r="2010" ht="15.2" customHeight="1"/>
    <row r="2011" ht="15.2" customHeight="1"/>
    <row r="2012" ht="15.2" customHeight="1"/>
    <row r="2013" ht="15.2" customHeight="1"/>
    <row r="2014" ht="15.2" customHeight="1"/>
    <row r="2015" ht="15.2" customHeight="1"/>
    <row r="2016" ht="15.2" customHeight="1"/>
    <row r="2017" ht="15.2" customHeight="1"/>
    <row r="2018" ht="15.2" customHeight="1"/>
    <row r="2019" ht="15.2" customHeight="1"/>
    <row r="2020" ht="15.2" customHeight="1"/>
    <row r="2021" ht="15.2" customHeight="1"/>
    <row r="2022" ht="15.2" customHeight="1"/>
    <row r="2023" ht="15.2" customHeight="1"/>
    <row r="2024" ht="15.2" customHeight="1"/>
    <row r="2025" ht="15.2" customHeight="1"/>
    <row r="2026" ht="15.2" customHeight="1"/>
    <row r="2027" ht="15.2" customHeight="1"/>
    <row r="2028" ht="15.2" customHeight="1"/>
    <row r="2029" ht="15.2" customHeight="1"/>
    <row r="2030" ht="15.2" customHeight="1"/>
    <row r="2031" ht="15.2" customHeight="1"/>
    <row r="2032" ht="15.2" customHeight="1"/>
    <row r="2033" ht="15.2" customHeight="1"/>
    <row r="2034" ht="15.2" customHeight="1"/>
    <row r="2035" ht="15.2" customHeight="1"/>
    <row r="2036" ht="15.2" customHeight="1"/>
    <row r="2037" ht="15.2" customHeight="1"/>
    <row r="2038" ht="15.2" customHeight="1"/>
    <row r="2039" ht="15.2" customHeight="1"/>
    <row r="2040" ht="15.2" customHeight="1"/>
    <row r="2041" ht="15.2" customHeight="1"/>
    <row r="2042" ht="15.2" customHeight="1"/>
    <row r="2043" ht="15.2" customHeight="1"/>
    <row r="2044" ht="15.2" customHeight="1"/>
    <row r="2045" ht="15.2" customHeight="1"/>
    <row r="2046" ht="15.2" customHeight="1"/>
    <row r="2047" ht="15.2" customHeight="1"/>
    <row r="2048" ht="15.2" customHeight="1"/>
    <row r="2049" ht="15.2" customHeight="1"/>
    <row r="2050" ht="15.2" customHeight="1"/>
    <row r="2051" ht="15.2" customHeight="1"/>
    <row r="2052" ht="15.2" customHeight="1"/>
    <row r="2053" ht="15.2" customHeight="1"/>
    <row r="2054" ht="15.2" customHeight="1"/>
    <row r="2055" ht="15.2" customHeight="1"/>
    <row r="2056" ht="15.2" customHeight="1"/>
    <row r="2057" ht="15.2" customHeight="1"/>
    <row r="2058" ht="15.2" customHeight="1"/>
    <row r="2059" ht="15.2" customHeight="1"/>
    <row r="2060" ht="15.2" customHeight="1"/>
    <row r="2061" ht="15.2" customHeight="1"/>
    <row r="2062" ht="15.2" customHeight="1"/>
    <row r="2063" ht="15.2" customHeight="1"/>
    <row r="2064" ht="15.2" customHeight="1"/>
    <row r="2065" ht="15.2" customHeight="1"/>
    <row r="2066" ht="15.2" customHeight="1"/>
    <row r="2067" ht="15.2" customHeight="1"/>
    <row r="2068" ht="15.2" customHeight="1"/>
    <row r="2069" ht="15.2" customHeight="1"/>
    <row r="2070" ht="15.2" customHeight="1"/>
    <row r="2071" ht="15.2" customHeight="1"/>
    <row r="2072" ht="15.2" customHeight="1"/>
    <row r="2073" ht="15.2" customHeight="1"/>
    <row r="2074" ht="15.2" customHeight="1"/>
    <row r="2075" ht="15.2" customHeight="1"/>
    <row r="2076" ht="15.2" customHeight="1"/>
    <row r="2077" ht="15.2" customHeight="1"/>
    <row r="2078" ht="15.2" customHeight="1"/>
    <row r="2079" ht="15.2" customHeight="1"/>
    <row r="2080" ht="15.2" customHeight="1"/>
    <row r="2081" ht="15.2" customHeight="1"/>
    <row r="2082" ht="15.2" customHeight="1"/>
    <row r="2083" ht="15.2" customHeight="1"/>
    <row r="2084" ht="15.2" customHeight="1"/>
    <row r="2085" ht="15.2" customHeight="1"/>
    <row r="2086" ht="15.2" customHeight="1"/>
    <row r="2087" ht="15.2" customHeight="1"/>
    <row r="2088" ht="15.2" customHeight="1"/>
    <row r="2089" ht="15.2" customHeight="1"/>
    <row r="2090" ht="15.2" customHeight="1"/>
    <row r="2091" ht="15.2" customHeight="1"/>
    <row r="2092" ht="15.2" customHeight="1"/>
    <row r="2093" ht="15.2" customHeight="1"/>
    <row r="2094" ht="15.2" customHeight="1"/>
    <row r="2095" ht="15.2" customHeight="1"/>
    <row r="2096" ht="15.2" customHeight="1"/>
    <row r="2097" ht="15.2" customHeight="1"/>
    <row r="2098" ht="15.2" customHeight="1"/>
    <row r="2099" ht="15.2" customHeight="1"/>
    <row r="2100" ht="15.2" customHeight="1"/>
    <row r="2101" ht="15.2" customHeight="1"/>
    <row r="2102" ht="15.2" customHeight="1"/>
    <row r="2103" ht="15.2" customHeight="1"/>
    <row r="2104" ht="15.2" customHeight="1"/>
    <row r="2105" ht="15.2" customHeight="1"/>
    <row r="2106" ht="15.2" customHeight="1"/>
    <row r="2107" ht="15.2" customHeight="1"/>
    <row r="2108" ht="15.2" customHeight="1"/>
    <row r="2109" ht="15.2" customHeight="1"/>
    <row r="2110" ht="15.2" customHeight="1"/>
    <row r="2111" ht="15.2" customHeight="1"/>
    <row r="2112" ht="15.2" customHeight="1"/>
    <row r="2113" ht="15.2" customHeight="1"/>
    <row r="2114" ht="15.2" customHeight="1"/>
    <row r="2115" ht="15.2" customHeight="1"/>
    <row r="2116" ht="15.2" customHeight="1"/>
    <row r="2117" ht="15.2" customHeight="1"/>
    <row r="2118" ht="15.2" customHeight="1"/>
    <row r="2119" ht="15.2" customHeight="1"/>
    <row r="2120" ht="15.2" customHeight="1"/>
    <row r="2121" ht="15.2" customHeight="1"/>
    <row r="2122" ht="15.2" customHeight="1"/>
    <row r="2123" ht="15.2" customHeight="1"/>
    <row r="2124" ht="15.2" customHeight="1"/>
    <row r="2125" ht="15.2" customHeight="1"/>
    <row r="2126" ht="15.2" customHeight="1"/>
    <row r="2127" ht="15.2" customHeight="1"/>
    <row r="2128" ht="15.2" customHeight="1"/>
    <row r="2129" ht="15.2" customHeight="1"/>
    <row r="2130" ht="15.2" customHeight="1"/>
    <row r="2131" ht="15.2" customHeight="1"/>
    <row r="2132" ht="15.2" customHeight="1"/>
    <row r="2133" ht="15.2" customHeight="1"/>
    <row r="2134" ht="15.2" customHeight="1"/>
    <row r="2135" ht="15.2" customHeight="1"/>
    <row r="2136" ht="15.2" customHeight="1"/>
    <row r="2137" ht="15.2" customHeight="1"/>
    <row r="2138" ht="15.2" customHeight="1"/>
    <row r="2139" ht="15.2" customHeight="1"/>
    <row r="2140" ht="15.2" customHeight="1"/>
    <row r="2141" ht="15.2" customHeight="1"/>
    <row r="2142" ht="15.2" customHeight="1"/>
    <row r="2143" ht="15.2" customHeight="1"/>
    <row r="2144" ht="15.2" customHeight="1"/>
    <row r="2145" ht="15.2" customHeight="1"/>
    <row r="2146" ht="15.2" customHeight="1"/>
    <row r="2147" ht="15.2" customHeight="1"/>
    <row r="2148" ht="15.2" customHeight="1"/>
    <row r="2149" ht="15.2" customHeight="1"/>
    <row r="2150" ht="15.2" customHeight="1"/>
    <row r="2151" ht="15.2" customHeight="1"/>
    <row r="2152" ht="15.2" customHeight="1"/>
    <row r="2153" ht="15.2" customHeight="1"/>
    <row r="2154" ht="15.2" customHeight="1"/>
    <row r="2155" ht="15.2" customHeight="1"/>
    <row r="2156" ht="15.2" customHeight="1"/>
    <row r="2157" ht="15.2" customHeight="1"/>
    <row r="2158" ht="15.2" customHeight="1"/>
    <row r="2159" ht="15.2" customHeight="1"/>
    <row r="2160" ht="15.2" customHeight="1"/>
    <row r="2161" ht="15.2" customHeight="1"/>
    <row r="2162" ht="15.2" customHeight="1"/>
    <row r="2163" ht="15.2" customHeight="1"/>
    <row r="2164" ht="15.2" customHeight="1"/>
    <row r="2165" ht="15.2" customHeight="1"/>
    <row r="2166" ht="15.2" customHeight="1"/>
    <row r="2167" ht="15.2" customHeight="1"/>
    <row r="2168" ht="15.2" customHeight="1"/>
    <row r="2169" ht="15.2" customHeight="1"/>
    <row r="2170" ht="15.2" customHeight="1"/>
    <row r="2171" ht="15.2" customHeight="1"/>
    <row r="2172" ht="15.2" customHeight="1"/>
    <row r="2173" ht="15.2" customHeight="1"/>
    <row r="2174" ht="15.2" customHeight="1"/>
    <row r="2175" ht="15.2" customHeight="1"/>
    <row r="2176" ht="15.2" customHeight="1"/>
    <row r="2177" ht="15.2" customHeight="1"/>
    <row r="2178" ht="15.2" customHeight="1"/>
    <row r="2179" ht="15.2" customHeight="1"/>
    <row r="2180" ht="15.2" customHeight="1"/>
    <row r="2181" ht="15.2" customHeight="1"/>
    <row r="2182" ht="15.2" customHeight="1"/>
    <row r="2183" ht="15.2" customHeight="1"/>
    <row r="2184" ht="15.2" customHeight="1"/>
    <row r="2185" ht="15.2" customHeight="1"/>
    <row r="2186" ht="15.2" customHeight="1"/>
    <row r="2187" ht="15.2" customHeight="1"/>
    <row r="2188" ht="15.2" customHeight="1"/>
    <row r="2189" ht="15.2" customHeight="1"/>
    <row r="2190" ht="15.2" customHeight="1"/>
    <row r="2191" ht="15.2" customHeight="1"/>
    <row r="2192" ht="15.2" customHeight="1"/>
    <row r="2193" ht="15.2" customHeight="1"/>
    <row r="2194" ht="15.2" customHeight="1"/>
    <row r="2195" ht="15.2" customHeight="1"/>
    <row r="2196" ht="15.2" customHeight="1"/>
    <row r="2197" ht="15.2" customHeight="1"/>
    <row r="2198" ht="15.2" customHeight="1"/>
    <row r="2199" ht="15.2" customHeight="1"/>
    <row r="2200" ht="15.2" customHeight="1"/>
    <row r="2201" ht="15.2" customHeight="1"/>
    <row r="2202" ht="15.2" customHeight="1"/>
    <row r="2203" ht="15.2" customHeight="1"/>
    <row r="2204" ht="15.2" customHeight="1"/>
    <row r="2205" ht="15.2" customHeight="1"/>
    <row r="2206" ht="15.2" customHeight="1"/>
    <row r="2207" ht="15.2" customHeight="1"/>
    <row r="2208" ht="15.2" customHeight="1"/>
    <row r="2209" ht="15.2" customHeight="1"/>
    <row r="2210" ht="15.2" customHeight="1"/>
    <row r="2211" ht="15.2" customHeight="1"/>
    <row r="2212" ht="15.2" customHeight="1"/>
    <row r="2213" ht="15.2" customHeight="1"/>
    <row r="2214" ht="15.2" customHeight="1"/>
    <row r="2215" ht="15.2" customHeight="1"/>
    <row r="2216" ht="15.2" customHeight="1"/>
    <row r="2217" ht="15.2" customHeight="1"/>
    <row r="2218" ht="15.2" customHeight="1"/>
    <row r="2219" ht="15.2" customHeight="1"/>
    <row r="2220" ht="15.2" customHeight="1"/>
    <row r="2221" ht="15.2" customHeight="1"/>
    <row r="2222" ht="15.2" customHeight="1"/>
    <row r="2223" ht="15.2" customHeight="1"/>
    <row r="2224" ht="15.2" customHeight="1"/>
    <row r="2225" ht="15.2" customHeight="1"/>
    <row r="2226" ht="15.2" customHeight="1"/>
    <row r="2227" ht="15.2" customHeight="1"/>
    <row r="2228" ht="15.2" customHeight="1"/>
    <row r="2229" ht="15.2" customHeight="1"/>
    <row r="2230" ht="15.2" customHeight="1"/>
    <row r="2231" ht="15.2" customHeight="1"/>
    <row r="2232" ht="15.2" customHeight="1"/>
    <row r="2233" ht="15.2" customHeight="1"/>
    <row r="2234" ht="15.2" customHeight="1"/>
    <row r="2235" ht="15.2" customHeight="1"/>
    <row r="2236" ht="15.2" customHeight="1"/>
    <row r="2237" ht="15.2" customHeight="1"/>
    <row r="2238" ht="15.2" customHeight="1"/>
    <row r="2239" ht="15.2" customHeight="1"/>
    <row r="2240" ht="15.2" customHeight="1"/>
    <row r="2241" ht="15.2" customHeight="1"/>
    <row r="2242" ht="15.2" customHeight="1"/>
    <row r="2243" ht="15.2" customHeight="1"/>
    <row r="2244" ht="15.2" customHeight="1"/>
    <row r="2245" ht="15.2" customHeight="1"/>
    <row r="2246" ht="15.2" customHeight="1"/>
    <row r="2247" ht="15.2" customHeight="1"/>
    <row r="2248" ht="15.2" customHeight="1"/>
    <row r="2249" ht="15.2" customHeight="1"/>
    <row r="2250" ht="15.2" customHeight="1"/>
    <row r="2251" ht="15.2" customHeight="1"/>
    <row r="2252" ht="15.2" customHeight="1"/>
    <row r="2253" ht="15.2" customHeight="1"/>
    <row r="2254" ht="15.2" customHeight="1"/>
    <row r="2255" ht="15.2" customHeight="1"/>
    <row r="2256" ht="15.2" customHeight="1"/>
    <row r="2257" ht="15.2" customHeight="1"/>
    <row r="2258" ht="15.2" customHeight="1"/>
    <row r="2259" ht="15.2" customHeight="1"/>
    <row r="2260" ht="15.2" customHeight="1"/>
    <row r="2261" ht="15.2" customHeight="1"/>
    <row r="2262" ht="15.2" customHeight="1"/>
    <row r="2263" ht="15.2" customHeight="1"/>
    <row r="2264" ht="15.2" customHeight="1"/>
    <row r="2265" ht="15.2" customHeight="1"/>
    <row r="2266" ht="15.2" customHeight="1"/>
    <row r="2267" ht="15.2" customHeight="1"/>
    <row r="2268" ht="15.2" customHeight="1"/>
    <row r="2269" ht="15.2" customHeight="1"/>
    <row r="2270" ht="15.2" customHeight="1"/>
    <row r="2271" ht="15.2" customHeight="1"/>
    <row r="2272" ht="15.2" customHeight="1"/>
    <row r="2273" ht="15.2" customHeight="1"/>
    <row r="2274" ht="15.2" customHeight="1"/>
    <row r="2275" ht="15.2" customHeight="1"/>
    <row r="2276" ht="15.2" customHeight="1"/>
    <row r="2277" ht="15.2" customHeight="1"/>
    <row r="2278" ht="15.2" customHeight="1"/>
    <row r="2279" ht="15.2" customHeight="1"/>
    <row r="2280" ht="15.2" customHeight="1"/>
    <row r="2281" ht="15.2" customHeight="1"/>
    <row r="2282" ht="15.2" customHeight="1"/>
    <row r="2283" ht="15.2" customHeight="1"/>
    <row r="2284" ht="15.2" customHeight="1"/>
    <row r="2285" ht="15.2" customHeight="1"/>
    <row r="2286" ht="15.2" customHeight="1"/>
    <row r="2287" ht="15.2" customHeight="1"/>
    <row r="2288" ht="15.2" customHeight="1"/>
    <row r="2289" ht="15.2" customHeight="1"/>
    <row r="2290" ht="15.2" customHeight="1"/>
    <row r="2291" ht="15.2" customHeight="1"/>
    <row r="2292" ht="15.2" customHeight="1"/>
    <row r="2293" ht="15.2" customHeight="1"/>
    <row r="2294" ht="15.2" customHeight="1"/>
    <row r="2295" ht="15.2" customHeight="1"/>
    <row r="2296" ht="15.2" customHeight="1"/>
    <row r="2297" ht="15.2" customHeight="1"/>
    <row r="2298" ht="15.2" customHeight="1"/>
    <row r="2299" ht="15.2" customHeight="1"/>
    <row r="2300" ht="15.2" customHeight="1"/>
    <row r="2301" ht="15.2" customHeight="1"/>
    <row r="2302" ht="15.2" customHeight="1"/>
    <row r="2303" ht="15.2" customHeight="1"/>
    <row r="2304" ht="15.2" customHeight="1"/>
    <row r="2305" ht="15.2" customHeight="1"/>
    <row r="2306" ht="15.2" customHeight="1"/>
    <row r="2307" ht="15.2" customHeight="1"/>
    <row r="2308" ht="15.2" customHeight="1"/>
    <row r="2309" ht="15.2" customHeight="1"/>
    <row r="2310" ht="15.2" customHeight="1"/>
    <row r="2311" ht="15.2" customHeight="1"/>
    <row r="2312" ht="15.2" customHeight="1"/>
    <row r="2313" ht="15.2" customHeight="1"/>
    <row r="2314" ht="15.2" customHeight="1"/>
    <row r="2315" ht="15.2" customHeight="1"/>
    <row r="2316" ht="15.2" customHeight="1"/>
    <row r="2317" ht="15.2" customHeight="1"/>
    <row r="2318" ht="15.2" customHeight="1"/>
    <row r="2319" ht="15.2" customHeight="1"/>
    <row r="2320" ht="15.2" customHeight="1"/>
    <row r="2321" ht="15.2" customHeight="1"/>
    <row r="2322" ht="15.2" customHeight="1"/>
    <row r="2323" ht="15.2" customHeight="1"/>
    <row r="2324" ht="15.2" customHeight="1"/>
    <row r="2325" ht="15.2" customHeight="1"/>
    <row r="2326" ht="15.2" customHeight="1"/>
    <row r="2327" ht="15.2" customHeight="1"/>
    <row r="2328" ht="15.2" customHeight="1"/>
    <row r="2329" ht="15.2" customHeight="1"/>
    <row r="2330" ht="15.2" customHeight="1"/>
    <row r="2331" ht="15.2" customHeight="1"/>
    <row r="2332" ht="15.2" customHeight="1"/>
    <row r="2333" ht="15.2" customHeight="1"/>
    <row r="2334" ht="15.2" customHeight="1"/>
    <row r="2335" ht="15.2" customHeight="1"/>
    <row r="2336" ht="15.2" customHeight="1"/>
    <row r="2337" ht="15.2" customHeight="1"/>
    <row r="2338" ht="15.2" customHeight="1"/>
    <row r="2339" ht="15.2" customHeight="1"/>
    <row r="2340" ht="15.2" customHeight="1"/>
    <row r="2341" ht="15.2" customHeight="1"/>
    <row r="2342" ht="15.2" customHeight="1"/>
    <row r="2343" ht="15.2" customHeight="1"/>
    <row r="2344" ht="15.2" customHeight="1"/>
    <row r="2345" ht="15.2" customHeight="1"/>
    <row r="2346" ht="15.2" customHeight="1"/>
    <row r="2347" ht="15.2" customHeight="1"/>
    <row r="2348" ht="15.2" customHeight="1"/>
    <row r="2349" ht="15.2" customHeight="1"/>
    <row r="2350" ht="15.2" customHeight="1"/>
    <row r="2351" ht="15.2" customHeight="1"/>
    <row r="2352" ht="15.2" customHeight="1"/>
    <row r="2353" ht="15.2" customHeight="1"/>
    <row r="2354" ht="15.2" customHeight="1"/>
    <row r="2355" ht="15.2" customHeight="1"/>
    <row r="2356" ht="15.2" customHeight="1"/>
    <row r="2357" ht="15.2" customHeight="1"/>
    <row r="2358" ht="15.2" customHeight="1"/>
    <row r="2359" ht="15.2" customHeight="1"/>
    <row r="2360" ht="15.2" customHeight="1"/>
    <row r="2361" ht="15.2" customHeight="1"/>
    <row r="2362" ht="15.2" customHeight="1"/>
    <row r="2363" ht="15.2" customHeight="1"/>
    <row r="2364" ht="15.2" customHeight="1"/>
    <row r="2365" ht="15.2" customHeight="1"/>
    <row r="2366" ht="15.2" customHeight="1"/>
    <row r="2367" ht="15.2" customHeight="1"/>
    <row r="2368" ht="15.2" customHeight="1"/>
    <row r="2369" ht="15.2" customHeight="1"/>
    <row r="2370" ht="15.2" customHeight="1"/>
    <row r="2371" ht="15.2" customHeight="1"/>
    <row r="2372" ht="15.2" customHeight="1"/>
    <row r="2373" ht="15.2" customHeight="1"/>
    <row r="2374" ht="15.2" customHeight="1"/>
    <row r="2375" ht="15.2" customHeight="1"/>
    <row r="2376" ht="15.2" customHeight="1"/>
    <row r="2377" ht="15.2" customHeight="1"/>
    <row r="2378" ht="15.2" customHeight="1"/>
    <row r="2379" ht="15.2" customHeight="1"/>
    <row r="2380" ht="15.2" customHeight="1"/>
    <row r="2381" ht="15.2" customHeight="1"/>
    <row r="2382" ht="15.2" customHeight="1"/>
    <row r="2383" ht="15.2" customHeight="1"/>
    <row r="2384" ht="15.2" customHeight="1"/>
    <row r="2385" ht="15.2" customHeight="1"/>
    <row r="2386" ht="15.2" customHeight="1"/>
    <row r="2387" ht="15.2" customHeight="1"/>
    <row r="2388" ht="15.2" customHeight="1"/>
    <row r="2389" ht="15.2" customHeight="1"/>
    <row r="2390" ht="15.2" customHeight="1"/>
    <row r="2391" ht="15.2" customHeight="1"/>
    <row r="2392" ht="15.2" customHeight="1"/>
    <row r="2393" ht="15.2" customHeight="1"/>
    <row r="2394" ht="15.2" customHeight="1"/>
    <row r="2395" ht="15.2" customHeight="1"/>
    <row r="2396" ht="15.2" customHeight="1"/>
    <row r="2397" ht="15.2" customHeight="1"/>
    <row r="2398" ht="15.2" customHeight="1"/>
    <row r="2399" ht="15.2" customHeight="1"/>
    <row r="2400" ht="15.2" customHeight="1"/>
    <row r="2401" ht="15.2" customHeight="1"/>
    <row r="2402" ht="15.2" customHeight="1"/>
    <row r="2403" ht="15.2" customHeight="1"/>
    <row r="2404" ht="15.2" customHeight="1"/>
    <row r="2405" ht="15.2" customHeight="1"/>
    <row r="2406" ht="15.2" customHeight="1"/>
    <row r="2407" ht="15.2" customHeight="1"/>
    <row r="2408" ht="15.2" customHeight="1"/>
    <row r="2409" ht="15.2" customHeight="1"/>
    <row r="2410" ht="15.2" customHeight="1"/>
    <row r="2411" ht="15.2" customHeight="1"/>
    <row r="2412" ht="15.2" customHeight="1"/>
    <row r="2413" ht="15.2" customHeight="1"/>
    <row r="2414" ht="15.2" customHeight="1"/>
    <row r="2415" ht="15.2" customHeight="1"/>
    <row r="2416" ht="15.2" customHeight="1"/>
    <row r="2417" ht="15.2" customHeight="1"/>
    <row r="2418" ht="15.2" customHeight="1"/>
    <row r="2419" ht="15.2" customHeight="1"/>
    <row r="2420" ht="15.2" customHeight="1"/>
    <row r="2421" ht="15.2" customHeight="1"/>
    <row r="2422" ht="15.2" customHeight="1"/>
    <row r="2423" ht="15.2" customHeight="1"/>
    <row r="2424" ht="15.2" customHeight="1"/>
    <row r="2425" ht="15.2" customHeight="1"/>
    <row r="2426" ht="15.2" customHeight="1"/>
    <row r="2427" ht="15.2" customHeight="1"/>
    <row r="2428" ht="15.2" customHeight="1"/>
    <row r="2429" ht="15.2" customHeight="1"/>
    <row r="2430" ht="15.2" customHeight="1"/>
    <row r="2431" ht="15.2" customHeight="1"/>
    <row r="2432" ht="15.2" customHeight="1"/>
    <row r="2433" ht="15.2" customHeight="1"/>
    <row r="2434" ht="15.2" customHeight="1"/>
    <row r="2435" ht="15.2" customHeight="1"/>
    <row r="2436" ht="15.2" customHeight="1"/>
    <row r="2437" ht="15.2" customHeight="1"/>
    <row r="2438" ht="15.2" customHeight="1"/>
    <row r="2439" ht="15.2" customHeight="1"/>
    <row r="2440" ht="15.2" customHeight="1"/>
    <row r="2441" ht="15.2" customHeight="1"/>
    <row r="2442" ht="15.2" customHeight="1"/>
    <row r="2443" ht="15.2" customHeight="1"/>
    <row r="2444" ht="15.2" customHeight="1"/>
    <row r="2445" ht="15.2" customHeight="1"/>
    <row r="2446" ht="15.2" customHeight="1"/>
    <row r="2447" ht="15.2" customHeight="1"/>
    <row r="2448" ht="15.2" customHeight="1"/>
    <row r="2449" ht="15.2" customHeight="1"/>
    <row r="2450" ht="15.2" customHeight="1"/>
    <row r="2451" ht="15.2" customHeight="1"/>
    <row r="2452" ht="15.2" customHeight="1"/>
    <row r="2453" ht="15.2" customHeight="1"/>
    <row r="2454" ht="15.2" customHeight="1"/>
    <row r="2455" ht="15.2" customHeight="1"/>
    <row r="2456" ht="15.2" customHeight="1"/>
    <row r="2457" ht="15.2" customHeight="1"/>
    <row r="2458" ht="15.2" customHeight="1"/>
    <row r="2459" ht="15.2" customHeight="1"/>
    <row r="2460" ht="15.2" customHeight="1"/>
    <row r="2461" ht="15.2" customHeight="1"/>
    <row r="2462" ht="15.2" customHeight="1"/>
    <row r="2463" ht="15.2" customHeight="1"/>
    <row r="2464" ht="15.2" customHeight="1"/>
    <row r="2465" ht="15.2" customHeight="1"/>
    <row r="2466" ht="15.2" customHeight="1"/>
    <row r="2467" ht="15.2" customHeight="1"/>
    <row r="2468" ht="15.2" customHeight="1"/>
    <row r="2469" ht="15.2" customHeight="1"/>
    <row r="2470" ht="15.2" customHeight="1"/>
    <row r="2471" ht="15.2" customHeight="1"/>
    <row r="2472" ht="15.2" customHeight="1"/>
    <row r="2473" ht="15.2" customHeight="1"/>
    <row r="2474" ht="15.2" customHeight="1"/>
    <row r="2475" ht="15.2" customHeight="1"/>
    <row r="2476" ht="15.2" customHeight="1"/>
    <row r="2477" ht="15.2" customHeight="1"/>
    <row r="2478" ht="15.2" customHeight="1"/>
    <row r="2479" ht="15.2" customHeight="1"/>
    <row r="2480" ht="15.2" customHeight="1"/>
    <row r="2481" ht="15.2" customHeight="1"/>
    <row r="2482" ht="15.2" customHeight="1"/>
    <row r="2483" ht="15.2" customHeight="1"/>
    <row r="2484" ht="15.2" customHeight="1"/>
    <row r="2485" ht="15.2" customHeight="1"/>
    <row r="2486" ht="15.2" customHeight="1"/>
    <row r="2487" ht="15.2" customHeight="1"/>
    <row r="2488" ht="15.2" customHeight="1"/>
    <row r="2489" ht="15.2" customHeight="1"/>
    <row r="2490" ht="15.2" customHeight="1"/>
    <row r="2491" ht="15.2" customHeight="1"/>
    <row r="2492" ht="15.2" customHeight="1"/>
    <row r="2493" ht="15.2" customHeight="1"/>
    <row r="2494" ht="15.2" customHeight="1"/>
    <row r="2495" ht="15.2" customHeight="1"/>
    <row r="2496" ht="15.2" customHeight="1"/>
    <row r="2497" ht="15.2" customHeight="1"/>
    <row r="2498" ht="15.2" customHeight="1"/>
    <row r="2499" ht="15.2" customHeight="1"/>
    <row r="2500" ht="15.2" customHeight="1"/>
    <row r="2501" ht="15.2" customHeight="1"/>
    <row r="2502" ht="15.2" customHeight="1"/>
    <row r="2503" ht="15.2" customHeight="1"/>
    <row r="2504" ht="15.2" customHeight="1"/>
    <row r="2505" ht="15.2" customHeight="1"/>
    <row r="2506" ht="15.2" customHeight="1"/>
    <row r="2507" ht="15.2" customHeight="1"/>
    <row r="2508" ht="15.2" customHeight="1"/>
    <row r="2509" ht="15.2" customHeight="1"/>
    <row r="2510" ht="15.2" customHeight="1"/>
    <row r="2511" ht="15.2" customHeight="1"/>
    <row r="2512" ht="15.2" customHeight="1"/>
    <row r="2513" ht="15.2" customHeight="1"/>
    <row r="2514" ht="15.2" customHeight="1"/>
    <row r="2515" ht="15.2" customHeight="1"/>
    <row r="2516" ht="15.2" customHeight="1"/>
    <row r="2517" ht="15.2" customHeight="1"/>
    <row r="2518" ht="15.2" customHeight="1"/>
    <row r="2519" ht="15.2" customHeight="1"/>
    <row r="2520" ht="15.2" customHeight="1"/>
    <row r="2521" ht="15.2" customHeight="1"/>
    <row r="2522" ht="15.2" customHeight="1"/>
    <row r="2523" ht="15.2" customHeight="1"/>
    <row r="2524" ht="15.2" customHeight="1"/>
    <row r="2525" ht="15.2" customHeight="1"/>
    <row r="2526" ht="15.2" customHeight="1"/>
    <row r="2527" ht="15.2" customHeight="1"/>
    <row r="2528" ht="15.2" customHeight="1"/>
    <row r="2529" ht="15.2" customHeight="1"/>
    <row r="2530" ht="15.2" customHeight="1"/>
    <row r="2531" ht="15.2" customHeight="1"/>
    <row r="2532" ht="15.2" customHeight="1"/>
    <row r="2533" ht="15.2" customHeight="1"/>
    <row r="2534" ht="15.2" customHeight="1"/>
    <row r="2535" ht="15.2" customHeight="1"/>
    <row r="2536" ht="15.2" customHeight="1"/>
    <row r="2537" ht="15.2" customHeight="1"/>
    <row r="2538" ht="15.2" customHeight="1"/>
    <row r="2539" ht="15.2" customHeight="1"/>
    <row r="2540" ht="15.2" customHeight="1"/>
    <row r="2541" ht="15.2" customHeight="1"/>
    <row r="2542" ht="15.2" customHeight="1"/>
    <row r="2543" ht="15.2" customHeight="1"/>
    <row r="2544" ht="15.2" customHeight="1"/>
    <row r="2545" ht="15.2" customHeight="1"/>
    <row r="2546" ht="15.2" customHeight="1"/>
    <row r="2547" ht="15.2" customHeight="1"/>
    <row r="2548" ht="15.2" customHeight="1"/>
    <row r="2549" ht="15.2" customHeight="1"/>
    <row r="2550" ht="15.2" customHeight="1"/>
    <row r="2551" ht="15.2" customHeight="1"/>
    <row r="2552" ht="15.2" customHeight="1"/>
    <row r="2553" ht="15.2" customHeight="1"/>
    <row r="2554" ht="15.2" customHeight="1"/>
    <row r="2555" ht="15.2" customHeight="1"/>
    <row r="2556" ht="15.2" customHeight="1"/>
    <row r="2557" ht="15.2" customHeight="1"/>
    <row r="2558" ht="15.2" customHeight="1"/>
    <row r="2559" ht="15.2" customHeight="1"/>
    <row r="2560" ht="15.2" customHeight="1"/>
    <row r="2561" ht="15.2" customHeight="1"/>
    <row r="2562" ht="15.2" customHeight="1"/>
    <row r="2563" ht="15.2" customHeight="1"/>
    <row r="2564" ht="15.2" customHeight="1"/>
    <row r="2565" ht="15.2" customHeight="1"/>
    <row r="2566" ht="15.2" customHeight="1"/>
    <row r="2567" ht="15.2" customHeight="1"/>
    <row r="2568" ht="15.2" customHeight="1"/>
    <row r="2569" ht="15.2" customHeight="1"/>
    <row r="2570" ht="15.2" customHeight="1"/>
    <row r="2571" ht="15.2" customHeight="1"/>
    <row r="2572" ht="15.2" customHeight="1"/>
    <row r="2573" ht="15.2" customHeight="1"/>
    <row r="2574" ht="15.2" customHeight="1"/>
    <row r="2575" ht="15.2" customHeight="1"/>
    <row r="2576" ht="15.2" customHeight="1"/>
    <row r="2577" ht="15.2" customHeight="1"/>
    <row r="2578" ht="15.2" customHeight="1"/>
    <row r="2579" ht="15.2" customHeight="1"/>
    <row r="2580" ht="15.2" customHeight="1"/>
    <row r="2581" ht="15.2" customHeight="1"/>
    <row r="2582" ht="15.2" customHeight="1"/>
    <row r="2583" ht="15.2" customHeight="1"/>
    <row r="2584" ht="15.2" customHeight="1"/>
    <row r="2585" ht="15.2" customHeight="1"/>
    <row r="2586" ht="15.2" customHeight="1"/>
    <row r="2587" ht="15.2" customHeight="1"/>
    <row r="2588" ht="15.2" customHeight="1"/>
    <row r="2589" ht="15.2" customHeight="1"/>
    <row r="2590" ht="15.2" customHeight="1"/>
    <row r="2591" ht="15.2" customHeight="1"/>
    <row r="2592" ht="15.2" customHeight="1"/>
    <row r="2593" ht="15.2" customHeight="1"/>
    <row r="2594" ht="15.2" customHeight="1"/>
    <row r="2595" ht="15.2" customHeight="1"/>
    <row r="2596" ht="15.2" customHeight="1"/>
    <row r="2597" ht="15.2" customHeight="1"/>
    <row r="2598" ht="15.2" customHeight="1"/>
    <row r="2599" ht="15.2" customHeight="1"/>
    <row r="2600" ht="15.2" customHeight="1"/>
    <row r="2601" ht="15.2" customHeight="1"/>
    <row r="2602" ht="15.2" customHeight="1"/>
    <row r="2603" ht="15.2" customHeight="1"/>
    <row r="2604" ht="15.2" customHeight="1"/>
    <row r="2605" ht="15.2" customHeight="1"/>
    <row r="2606" ht="15.2" customHeight="1"/>
    <row r="2607" ht="15.2" customHeight="1"/>
    <row r="2608" ht="15.2" customHeight="1"/>
    <row r="2609" ht="15.2" customHeight="1"/>
    <row r="2610" ht="15.2" customHeight="1"/>
    <row r="2611" ht="15.2" customHeight="1"/>
    <row r="2612" ht="15.2" customHeight="1"/>
    <row r="2613" ht="15.2" customHeight="1"/>
    <row r="2614" ht="15.2" customHeight="1"/>
    <row r="2615" ht="15.2" customHeight="1"/>
    <row r="2616" ht="15.2" customHeight="1"/>
    <row r="2617" ht="15.2" customHeight="1"/>
    <row r="2618" ht="15.2" customHeight="1"/>
    <row r="2619" ht="15.2" customHeight="1"/>
    <row r="2620" ht="15.2" customHeight="1"/>
    <row r="2621" ht="15.2" customHeight="1"/>
    <row r="2622" ht="15.2" customHeight="1"/>
    <row r="2623" ht="15.2" customHeight="1"/>
    <row r="2624" ht="15.2" customHeight="1"/>
    <row r="2625" ht="15.2" customHeight="1"/>
    <row r="2626" ht="15.2" customHeight="1"/>
    <row r="2627" ht="15.2" customHeight="1"/>
    <row r="2628" ht="15.2" customHeight="1"/>
    <row r="2629" ht="15.2" customHeight="1"/>
    <row r="2630" ht="15.2" customHeight="1"/>
    <row r="2631" ht="15.2" customHeight="1"/>
    <row r="2632" ht="15.2" customHeight="1"/>
    <row r="2633" ht="15.2" customHeight="1"/>
    <row r="2634" ht="15.2" customHeight="1"/>
    <row r="2635" ht="15.2" customHeight="1"/>
    <row r="2636" ht="15.2" customHeight="1"/>
    <row r="2637" ht="15.2" customHeight="1"/>
    <row r="2638" ht="15.2" customHeight="1"/>
    <row r="2639" ht="15.2" customHeight="1"/>
    <row r="2640" ht="15.2" customHeight="1"/>
    <row r="2641" ht="15.2" customHeight="1"/>
    <row r="2642" ht="15.2" customHeight="1"/>
    <row r="2643" ht="15.2" customHeight="1"/>
    <row r="2644" ht="15.2" customHeight="1"/>
    <row r="2645" ht="15.2" customHeight="1"/>
    <row r="2646" ht="15.2" customHeight="1"/>
    <row r="2647" ht="15.2" customHeight="1"/>
    <row r="2648" ht="15.2" customHeight="1"/>
    <row r="2649" ht="15.2" customHeight="1"/>
    <row r="2650" ht="15.2" customHeight="1"/>
    <row r="2651" ht="15.2" customHeight="1"/>
    <row r="2652" ht="15.2" customHeight="1"/>
    <row r="2653" ht="15.2" customHeight="1"/>
    <row r="2654" ht="15.2" customHeight="1"/>
    <row r="2655" ht="15.2" customHeight="1"/>
    <row r="2656" ht="15.2" customHeight="1"/>
    <row r="2657" ht="15.2" customHeight="1"/>
    <row r="2658" ht="15.2" customHeight="1"/>
    <row r="2659" ht="15.2" customHeight="1"/>
    <row r="2660" ht="15.2" customHeight="1"/>
    <row r="2661" ht="15.2" customHeight="1"/>
    <row r="2662" ht="15.2" customHeight="1"/>
    <row r="2663" ht="15.2" customHeight="1"/>
    <row r="2664" ht="15.2" customHeight="1"/>
    <row r="2665" ht="15.2" customHeight="1"/>
    <row r="2666" ht="15.2" customHeight="1"/>
    <row r="2667" ht="15.2" customHeight="1"/>
    <row r="2668" ht="15.2" customHeight="1"/>
    <row r="2669" ht="15.2" customHeight="1"/>
    <row r="2670" ht="15.2" customHeight="1"/>
    <row r="2671" ht="15.2" customHeight="1"/>
    <row r="2672" ht="15.2" customHeight="1"/>
    <row r="2673" ht="15.2" customHeight="1"/>
    <row r="2674" ht="15.2" customHeight="1"/>
    <row r="2675" ht="15.2" customHeight="1"/>
    <row r="2676" ht="15.2" customHeight="1"/>
    <row r="2677" ht="15.2" customHeight="1"/>
    <row r="2678" ht="15.2" customHeight="1"/>
    <row r="2679" ht="15.2" customHeight="1"/>
    <row r="2680" ht="15.2" customHeight="1"/>
    <row r="2681" ht="15.2" customHeight="1"/>
    <row r="2682" ht="15.2" customHeight="1"/>
    <row r="2683" ht="15.2" customHeight="1"/>
    <row r="2684" ht="15.2" customHeight="1"/>
    <row r="2685" ht="15.2" customHeight="1"/>
    <row r="2686" ht="15.2" customHeight="1"/>
    <row r="2687" ht="15.2" customHeight="1"/>
    <row r="2688" ht="15.2" customHeight="1"/>
    <row r="2689" ht="15.2" customHeight="1"/>
    <row r="2690" ht="15.2" customHeight="1"/>
    <row r="2691" ht="15.2" customHeight="1"/>
    <row r="2692" ht="15.2" customHeight="1"/>
    <row r="2693" ht="15.2" customHeight="1"/>
    <row r="2694" ht="15.2" customHeight="1"/>
    <row r="2695" ht="15.2" customHeight="1"/>
    <row r="2696" ht="15.2" customHeight="1"/>
    <row r="2697" ht="15.2" customHeight="1"/>
    <row r="2698" ht="15.2" customHeight="1"/>
    <row r="2699" ht="15.2" customHeight="1"/>
    <row r="2700" ht="15.2" customHeight="1"/>
    <row r="2701" ht="15.2" customHeight="1"/>
    <row r="2702" ht="15.2" customHeight="1"/>
    <row r="2703" ht="15.2" customHeight="1"/>
    <row r="2704" ht="15.2" customHeight="1"/>
    <row r="2705" ht="15.2" customHeight="1"/>
    <row r="2706" ht="15.2" customHeight="1"/>
    <row r="2707" ht="15.2" customHeight="1"/>
    <row r="2708" ht="15.2" customHeight="1"/>
    <row r="2709" ht="15.2" customHeight="1"/>
    <row r="2710" ht="15.2" customHeight="1"/>
    <row r="2711" ht="15.2" customHeight="1"/>
    <row r="2712" ht="15.2" customHeight="1"/>
    <row r="2713" ht="15.2" customHeight="1"/>
    <row r="2714" ht="15.2" customHeight="1"/>
    <row r="2715" ht="15.2" customHeight="1"/>
    <row r="2716" ht="15.2" customHeight="1"/>
    <row r="2717" ht="15.2" customHeight="1"/>
    <row r="2718" ht="15.2" customHeight="1"/>
    <row r="2719" ht="15.2" customHeight="1"/>
    <row r="2720" ht="15.2" customHeight="1"/>
    <row r="2721" ht="15.2" customHeight="1"/>
    <row r="2722" ht="15.2" customHeight="1"/>
    <row r="2723" ht="15.2" customHeight="1"/>
    <row r="2724" ht="15.2" customHeight="1"/>
    <row r="2725" ht="15.2" customHeight="1"/>
    <row r="2726" ht="15.2" customHeight="1"/>
    <row r="2727" ht="15.2" customHeight="1"/>
    <row r="2728" ht="15.2" customHeight="1"/>
    <row r="2729" ht="15.2" customHeight="1"/>
    <row r="2730" ht="15.2" customHeight="1"/>
    <row r="2731" ht="15.2" customHeight="1"/>
    <row r="2732" ht="15.2" customHeight="1"/>
    <row r="2733" ht="15.2" customHeight="1"/>
    <row r="2734" ht="15.2" customHeight="1"/>
    <row r="2735" ht="15.2" customHeight="1"/>
    <row r="2736" ht="15.2" customHeight="1"/>
    <row r="2737" ht="15.2" customHeight="1"/>
    <row r="2738" ht="15.2" customHeight="1"/>
    <row r="2739" ht="15.2" customHeight="1"/>
    <row r="2740" ht="15.2" customHeight="1"/>
    <row r="2741" ht="15.2" customHeight="1"/>
    <row r="2742" ht="15.2" customHeight="1"/>
    <row r="2743" ht="15.2" customHeight="1"/>
    <row r="2744" ht="15.2" customHeight="1"/>
    <row r="2745" ht="15.2" customHeight="1"/>
    <row r="2746" ht="15.2" customHeight="1"/>
    <row r="2747" ht="15.2" customHeight="1"/>
    <row r="2748" ht="15.2" customHeight="1"/>
    <row r="2749" ht="15.2" customHeight="1"/>
    <row r="2750" ht="15.2" customHeight="1"/>
    <row r="2751" ht="15.2" customHeight="1"/>
    <row r="2752" ht="15.2" customHeight="1"/>
    <row r="2753" ht="15.2" customHeight="1"/>
    <row r="2754" ht="15.2" customHeight="1"/>
    <row r="2755" ht="15.2" customHeight="1"/>
    <row r="2756" ht="15.2" customHeight="1"/>
    <row r="2757" ht="15.2" customHeight="1"/>
    <row r="2758" ht="15.2" customHeight="1"/>
    <row r="2759" ht="15.2" customHeight="1"/>
    <row r="2760" ht="15.2" customHeight="1"/>
    <row r="2761" ht="15.2" customHeight="1"/>
    <row r="2762" ht="15.2" customHeight="1"/>
    <row r="2763" ht="15.2" customHeight="1"/>
    <row r="2764" ht="15.2" customHeight="1"/>
    <row r="2765" ht="15.2" customHeight="1"/>
    <row r="2766" ht="15.2" customHeight="1"/>
    <row r="2767" ht="15.2" customHeight="1"/>
    <row r="2768" ht="15.2" customHeight="1"/>
    <row r="2769" ht="15.2" customHeight="1"/>
    <row r="2770" ht="15.2" customHeight="1"/>
    <row r="2771" ht="15.2" customHeight="1"/>
    <row r="2772" ht="15.2" customHeight="1"/>
    <row r="2773" ht="15.2" customHeight="1"/>
    <row r="2774" ht="15.2" customHeight="1"/>
    <row r="2775" ht="15.2" customHeight="1"/>
    <row r="2776" ht="15.2" customHeight="1"/>
    <row r="2777" ht="15.2" customHeight="1"/>
    <row r="2778" ht="15.2" customHeight="1"/>
    <row r="2779" ht="15.2" customHeight="1"/>
    <row r="2780" ht="15.2" customHeight="1"/>
    <row r="2781" ht="15.2" customHeight="1"/>
    <row r="2782" ht="15.2" customHeight="1"/>
    <row r="2783" ht="15.2" customHeight="1"/>
    <row r="2784" ht="15.2" customHeight="1"/>
    <row r="2785" ht="15.2" customHeight="1"/>
    <row r="2786" ht="15.2" customHeight="1"/>
    <row r="2787" ht="15.2" customHeight="1"/>
    <row r="2788" ht="15.2" customHeight="1"/>
    <row r="2789" ht="15.2" customHeight="1"/>
    <row r="2790" ht="15.2" customHeight="1"/>
    <row r="2791" ht="15.2" customHeight="1"/>
    <row r="2792" ht="15.2" customHeight="1"/>
    <row r="2793" ht="15.2" customHeight="1"/>
    <row r="2794" ht="15.2" customHeight="1"/>
    <row r="2795" ht="15.2" customHeight="1"/>
    <row r="2796" ht="15.2" customHeight="1"/>
    <row r="2797" ht="15.2" customHeight="1"/>
    <row r="2798" ht="15.2" customHeight="1"/>
    <row r="2799" ht="15.2" customHeight="1"/>
    <row r="2800" ht="15.2" customHeight="1"/>
    <row r="2801" ht="15.2" customHeight="1"/>
    <row r="2802" ht="15.2" customHeight="1"/>
    <row r="2803" ht="15.2" customHeight="1"/>
    <row r="2804" ht="15.2" customHeight="1"/>
    <row r="2805" ht="15.2" customHeight="1"/>
    <row r="2806" ht="15.2" customHeight="1"/>
    <row r="2807" ht="15.2" customHeight="1"/>
    <row r="2808" ht="15.2" customHeight="1"/>
    <row r="2809" ht="15.2" customHeight="1"/>
    <row r="2810" ht="15.2" customHeight="1"/>
    <row r="2811" ht="15.2" customHeight="1"/>
    <row r="2812" ht="15.2" customHeight="1"/>
    <row r="2813" ht="15.2" customHeight="1"/>
    <row r="2814" ht="15.2" customHeight="1"/>
    <row r="2815" ht="15.2" customHeight="1"/>
    <row r="2816" ht="15.2" customHeight="1"/>
    <row r="2817" ht="15.2" customHeight="1"/>
    <row r="2818" ht="15.2" customHeight="1"/>
    <row r="2819" ht="15.2" customHeight="1"/>
    <row r="2820" ht="15.2" customHeight="1"/>
    <row r="2821" ht="15.2" customHeight="1"/>
    <row r="2822" ht="15.2" customHeight="1"/>
    <row r="2823" ht="15.2" customHeight="1"/>
    <row r="2824" ht="15.2" customHeight="1"/>
    <row r="2825" ht="15.2" customHeight="1"/>
    <row r="2826" ht="15.2" customHeight="1"/>
    <row r="2827" ht="15.2" customHeight="1"/>
    <row r="2828" ht="15.2" customHeight="1"/>
    <row r="2829" ht="15.2" customHeight="1"/>
    <row r="2830" ht="15.2" customHeight="1"/>
    <row r="2831" ht="15.2" customHeight="1"/>
    <row r="2832" ht="15.2" customHeight="1"/>
    <row r="2833" ht="15.2" customHeight="1"/>
    <row r="2834" ht="15.2" customHeight="1"/>
    <row r="2835" ht="15.2" customHeight="1"/>
    <row r="2836" ht="15.2" customHeight="1"/>
    <row r="2837" ht="15.2" customHeight="1"/>
    <row r="2838" ht="15.2" customHeight="1"/>
    <row r="2839" ht="15.2" customHeight="1"/>
    <row r="2840" ht="15.2" customHeight="1"/>
    <row r="2841" ht="15.2" customHeight="1"/>
    <row r="2842" ht="15.2" customHeight="1"/>
    <row r="2843" ht="15.2" customHeight="1"/>
    <row r="2844" ht="15.2" customHeight="1"/>
    <row r="2845" ht="15.2" customHeight="1"/>
    <row r="2846" ht="15.2" customHeight="1"/>
    <row r="2847" ht="15.2" customHeight="1"/>
    <row r="2848" ht="15.2" customHeight="1"/>
    <row r="2849" ht="15.2" customHeight="1"/>
    <row r="2850" ht="15.2" customHeight="1"/>
    <row r="2851" ht="15.2" customHeight="1"/>
    <row r="2852" ht="15.2" customHeight="1"/>
    <row r="2853" ht="15.2" customHeight="1"/>
    <row r="2854" ht="15.2" customHeight="1"/>
    <row r="2855" ht="15.2" customHeight="1"/>
    <row r="2856" ht="15.2" customHeight="1"/>
    <row r="2857" ht="15.2" customHeight="1"/>
    <row r="2858" ht="15.2" customHeight="1"/>
    <row r="2859" ht="15.2" customHeight="1"/>
    <row r="2860" ht="15.2" customHeight="1"/>
    <row r="2861" ht="15.2" customHeight="1"/>
    <row r="2862" ht="15.2" customHeight="1"/>
    <row r="2863" ht="15.2" customHeight="1"/>
    <row r="2864" ht="15.2" customHeight="1"/>
    <row r="2865" ht="15.2" customHeight="1"/>
    <row r="2866" ht="15.2" customHeight="1"/>
    <row r="2867" ht="15.2" customHeight="1"/>
    <row r="2868" ht="15.2" customHeight="1"/>
    <row r="2869" ht="15.2" customHeight="1"/>
    <row r="2870" ht="15.2" customHeight="1"/>
    <row r="2871" ht="15.2" customHeight="1"/>
    <row r="2872" ht="15.2" customHeight="1"/>
    <row r="2873" ht="15.2" customHeight="1"/>
    <row r="2874" ht="15.2" customHeight="1"/>
    <row r="2875" ht="15.2" customHeight="1"/>
    <row r="2876" ht="15.2" customHeight="1"/>
    <row r="2877" ht="15.2" customHeight="1"/>
    <row r="2878" ht="15.2" customHeight="1"/>
    <row r="2879" ht="15.2" customHeight="1"/>
    <row r="2880" ht="15.2" customHeight="1"/>
    <row r="2881" ht="15.2" customHeight="1"/>
    <row r="2882" ht="15.2" customHeight="1"/>
    <row r="2883" ht="15.2" customHeight="1"/>
    <row r="2884" ht="15.2" customHeight="1"/>
    <row r="2885" ht="15.2" customHeight="1"/>
    <row r="2886" ht="15.2" customHeight="1"/>
    <row r="2887" ht="15.2" customHeight="1"/>
    <row r="2888" ht="15.2" customHeight="1"/>
    <row r="2889" ht="15.2" customHeight="1"/>
    <row r="2890" ht="15.2" customHeight="1"/>
    <row r="2891" ht="15.2" customHeight="1"/>
    <row r="2892" ht="15.2" customHeight="1"/>
    <row r="2893" ht="15.2" customHeight="1"/>
    <row r="2894" ht="15.2" customHeight="1"/>
    <row r="2895" ht="15.2" customHeight="1"/>
    <row r="2896" ht="15.2" customHeight="1"/>
    <row r="2897" ht="15.2" customHeight="1"/>
    <row r="2898" ht="15.2" customHeight="1"/>
    <row r="2899" ht="15.2" customHeight="1"/>
    <row r="2900" ht="15.2" customHeight="1"/>
    <row r="2901" ht="15.2" customHeight="1"/>
    <row r="2902" ht="15.2" customHeight="1"/>
    <row r="2903" ht="15.2" customHeight="1"/>
    <row r="2904" ht="15.2" customHeight="1"/>
    <row r="2905" ht="15.2" customHeight="1"/>
    <row r="2906" ht="15.2" customHeight="1"/>
    <row r="2907" ht="15.2" customHeight="1"/>
    <row r="2908" ht="15.2" customHeight="1"/>
    <row r="2909" ht="15.2" customHeight="1"/>
    <row r="2910" ht="15.2" customHeight="1"/>
    <row r="2911" ht="15.2" customHeight="1"/>
    <row r="2912" ht="15.2" customHeight="1"/>
    <row r="2913" ht="15.2" customHeight="1"/>
    <row r="2914" ht="15.2" customHeight="1"/>
    <row r="2915" ht="15.2" customHeight="1"/>
    <row r="2916" ht="15.2" customHeight="1"/>
    <row r="2917" ht="15.2" customHeight="1"/>
    <row r="2918" ht="15.2" customHeight="1"/>
    <row r="2919" ht="15.2" customHeight="1"/>
    <row r="2920" ht="15.2" customHeight="1"/>
    <row r="2921" ht="15.2" customHeight="1"/>
    <row r="2922" ht="15.2" customHeight="1"/>
    <row r="2923" ht="15.2" customHeight="1"/>
    <row r="2924" ht="15.2" customHeight="1"/>
    <row r="2925" ht="15.2" customHeight="1"/>
    <row r="2926" ht="15.2" customHeight="1"/>
    <row r="2927" ht="15.2" customHeight="1"/>
    <row r="2928" ht="15.2" customHeight="1"/>
    <row r="2929" ht="15.2" customHeight="1"/>
    <row r="2930" ht="15.2" customHeight="1"/>
    <row r="2931" ht="15.2" customHeight="1"/>
    <row r="2932" ht="15.2" customHeight="1"/>
    <row r="2933" ht="15.2" customHeight="1"/>
    <row r="2934" ht="15.2" customHeight="1"/>
    <row r="2935" ht="15.2" customHeight="1"/>
    <row r="2936" ht="15.2" customHeight="1"/>
    <row r="2937" ht="15.2" customHeight="1"/>
    <row r="2938" ht="15.2" customHeight="1"/>
    <row r="2939" ht="15.2" customHeight="1"/>
    <row r="2940" ht="15.2" customHeight="1"/>
    <row r="2941" ht="15.2" customHeight="1"/>
    <row r="2942" ht="15.2" customHeight="1"/>
    <row r="2943" ht="15.2" customHeight="1"/>
    <row r="2944" ht="15.2" customHeight="1"/>
    <row r="2945" ht="15.2" customHeight="1"/>
    <row r="2946" ht="15.2" customHeight="1"/>
    <row r="2947" ht="15.2" customHeight="1"/>
    <row r="2948" ht="15.2" customHeight="1"/>
    <row r="2949" ht="15.2" customHeight="1"/>
    <row r="2950" ht="15.2" customHeight="1"/>
    <row r="2951" ht="15.2" customHeight="1"/>
    <row r="2952" ht="15.2" customHeight="1"/>
    <row r="2953" ht="15.2" customHeight="1"/>
    <row r="2954" ht="15.2" customHeight="1"/>
    <row r="2955" ht="15.2" customHeight="1"/>
    <row r="2956" ht="15.2" customHeight="1"/>
    <row r="2957" ht="15.2" customHeight="1"/>
    <row r="2958" ht="15.2" customHeight="1"/>
    <row r="2959" ht="15.2" customHeight="1"/>
    <row r="2960" ht="15.2" customHeight="1"/>
    <row r="2961" ht="15.2" customHeight="1"/>
    <row r="2962" ht="15.2" customHeight="1"/>
    <row r="2963" ht="15.2" customHeight="1"/>
    <row r="2964" ht="15.2" customHeight="1"/>
    <row r="2965" ht="15.2" customHeight="1"/>
    <row r="2966" ht="15.2" customHeight="1"/>
    <row r="2967" ht="15.2" customHeight="1"/>
    <row r="2968" ht="15.2" customHeight="1"/>
    <row r="2969" ht="15.2" customHeight="1"/>
    <row r="2970" ht="15.2" customHeight="1"/>
    <row r="2971" ht="15.2" customHeight="1"/>
    <row r="2972" ht="15.2" customHeight="1"/>
    <row r="2973" ht="15.2" customHeight="1"/>
    <row r="2974" ht="15.2" customHeight="1"/>
    <row r="2975" ht="15.2" customHeight="1"/>
    <row r="2976" ht="15.2" customHeight="1"/>
    <row r="2977" ht="15.2" customHeight="1"/>
    <row r="2978" ht="15.2" customHeight="1"/>
    <row r="2979" ht="15.2" customHeight="1"/>
    <row r="2980" ht="15.2" customHeight="1"/>
    <row r="2981" ht="15.2" customHeight="1"/>
    <row r="2982" ht="15.2" customHeight="1"/>
    <row r="2983" ht="15.2" customHeight="1"/>
    <row r="2984" ht="15.2" customHeight="1"/>
    <row r="2985" ht="15.2" customHeight="1"/>
    <row r="2986" ht="15.2" customHeight="1"/>
    <row r="2987" ht="15.2" customHeight="1"/>
    <row r="2988" ht="15.2" customHeight="1"/>
    <row r="2989" ht="15.2" customHeight="1"/>
    <row r="2990" ht="15.2" customHeight="1"/>
    <row r="2991" ht="15.2" customHeight="1"/>
    <row r="2992" ht="15.2" customHeight="1"/>
    <row r="2993" ht="15.2" customHeight="1"/>
    <row r="2994" ht="15.2" customHeight="1"/>
    <row r="2995" ht="15.2" customHeight="1"/>
    <row r="2996" ht="15.2" customHeight="1"/>
    <row r="2997" ht="15.2" customHeight="1"/>
    <row r="2998" ht="15.2" customHeight="1"/>
    <row r="2999" ht="15.2" customHeight="1"/>
    <row r="3000" ht="15.2" customHeight="1"/>
    <row r="3001" ht="15.2" customHeight="1"/>
    <row r="3002" ht="15.2" customHeight="1"/>
    <row r="3003" ht="15.2" customHeight="1"/>
    <row r="3004" ht="15.2" customHeight="1"/>
    <row r="3005" ht="15.2" customHeight="1"/>
    <row r="3006" ht="15.2" customHeight="1"/>
    <row r="3007" ht="15.2" customHeight="1"/>
    <row r="3008" ht="15.2" customHeight="1"/>
    <row r="3009" ht="15.2" customHeight="1"/>
    <row r="3010" ht="15.2" customHeight="1"/>
    <row r="3011" ht="15.2" customHeight="1"/>
    <row r="3012" ht="15.2" customHeight="1"/>
    <row r="3013" ht="15.2" customHeight="1"/>
    <row r="3014" ht="15.2" customHeight="1"/>
    <row r="3015" ht="15.2" customHeight="1"/>
    <row r="3016" ht="15.2" customHeight="1"/>
    <row r="3017" ht="15.2" customHeight="1"/>
    <row r="3018" ht="15.2" customHeight="1"/>
    <row r="3019" ht="15.2" customHeight="1"/>
    <row r="3020" ht="15.2" customHeight="1"/>
    <row r="3021" ht="15.2" customHeight="1"/>
    <row r="3022" ht="15.2" customHeight="1"/>
    <row r="3023" ht="15.2" customHeight="1"/>
    <row r="3024" ht="15.2" customHeight="1"/>
    <row r="3025" ht="15.2" customHeight="1"/>
    <row r="3026" ht="15.2" customHeight="1"/>
    <row r="3027" ht="15.2" customHeight="1"/>
    <row r="3028" ht="15.2" customHeight="1"/>
    <row r="3029" ht="15.2" customHeight="1"/>
    <row r="3030" ht="15.2" customHeight="1"/>
    <row r="3031" ht="15.2" customHeight="1"/>
    <row r="3032" ht="15.2" customHeight="1"/>
    <row r="3033" ht="15.2" customHeight="1"/>
    <row r="3034" ht="15.2" customHeight="1"/>
    <row r="3035" ht="15.2" customHeight="1"/>
    <row r="3036" ht="15.2" customHeight="1"/>
    <row r="3037" ht="15.2" customHeight="1"/>
    <row r="3038" ht="15.2" customHeight="1"/>
    <row r="3039" ht="15.2" customHeight="1"/>
    <row r="3040" ht="15.2" customHeight="1"/>
    <row r="3041" ht="15.2" customHeight="1"/>
    <row r="3042" ht="15.2" customHeight="1"/>
    <row r="3043" ht="15.2" customHeight="1"/>
    <row r="3044" ht="15.2" customHeight="1"/>
    <row r="3045" ht="15.2" customHeight="1"/>
    <row r="3046" ht="15.2" customHeight="1"/>
    <row r="3047" ht="15.2" customHeight="1"/>
    <row r="3048" ht="15.2" customHeight="1"/>
    <row r="3049" ht="15.2" customHeight="1"/>
    <row r="3050" ht="15.2" customHeight="1"/>
    <row r="3051" ht="15.2" customHeight="1"/>
    <row r="3052" ht="15.2" customHeight="1"/>
    <row r="3053" ht="15.2" customHeight="1"/>
    <row r="3054" ht="15.2" customHeight="1"/>
    <row r="3055" ht="15.2" customHeight="1"/>
    <row r="3056" ht="15.2" customHeight="1"/>
    <row r="3057" ht="15.2" customHeight="1"/>
    <row r="3058" ht="15.2" customHeight="1"/>
    <row r="3059" ht="15.2" customHeight="1"/>
    <row r="3060" ht="15.2" customHeight="1"/>
    <row r="3061" ht="15.2" customHeight="1"/>
    <row r="3062" ht="15.2" customHeight="1"/>
    <row r="3063" ht="15.2" customHeight="1"/>
    <row r="3064" ht="15.2" customHeight="1"/>
    <row r="3065" ht="15.2" customHeight="1"/>
    <row r="3066" ht="15.2" customHeight="1"/>
    <row r="3067" ht="15.2" customHeight="1"/>
    <row r="3068" ht="15.2" customHeight="1"/>
    <row r="3069" ht="15.2" customHeight="1"/>
    <row r="3070" ht="15.2" customHeight="1"/>
    <row r="3071" ht="15.2" customHeight="1"/>
    <row r="3072" ht="15.2" customHeight="1"/>
    <row r="3073" ht="15.2" customHeight="1"/>
    <row r="3074" ht="15.2" customHeight="1"/>
    <row r="3075" ht="15.2" customHeight="1"/>
    <row r="3076" ht="15.2" customHeight="1"/>
    <row r="3077" ht="15.2" customHeight="1"/>
    <row r="3078" ht="15.2" customHeight="1"/>
    <row r="3079" ht="15.2" customHeight="1"/>
    <row r="3080" ht="15.2" customHeight="1"/>
    <row r="3081" ht="15.2" customHeight="1"/>
    <row r="3082" ht="15.2" customHeight="1"/>
    <row r="3083" ht="15.2" customHeight="1"/>
    <row r="3084" ht="15.2" customHeight="1"/>
    <row r="3085" ht="15.2" customHeight="1"/>
    <row r="3086" ht="15.2" customHeight="1"/>
    <row r="3087" ht="15.2" customHeight="1"/>
    <row r="3088" ht="15.2" customHeight="1"/>
    <row r="3089" ht="15.2" customHeight="1"/>
    <row r="3090" ht="15.2" customHeight="1"/>
    <row r="3091" ht="15.2" customHeight="1"/>
    <row r="3092" ht="15.2" customHeight="1"/>
    <row r="3093" ht="15.2" customHeight="1"/>
    <row r="3094" ht="15.2" customHeight="1"/>
    <row r="3095" ht="15.2" customHeight="1"/>
    <row r="3096" ht="15.2" customHeight="1"/>
    <row r="3097" ht="15.2" customHeight="1"/>
    <row r="3098" ht="15.2" customHeight="1"/>
    <row r="3099" ht="15.2" customHeight="1"/>
    <row r="3100" ht="15.2" customHeight="1"/>
    <row r="3101" ht="15.2" customHeight="1"/>
    <row r="3102" ht="15.2" customHeight="1"/>
    <row r="3103" ht="15.2" customHeight="1"/>
    <row r="3104" ht="15.2" customHeight="1"/>
    <row r="3105" ht="15.2" customHeight="1"/>
    <row r="3106" ht="15.2" customHeight="1"/>
    <row r="3107" ht="15.2" customHeight="1"/>
    <row r="3108" ht="15.2" customHeight="1"/>
    <row r="3109" ht="15.2" customHeight="1"/>
    <row r="3110" ht="15.2" customHeight="1"/>
    <row r="3111" ht="15.2" customHeight="1"/>
    <row r="3112" ht="15.2" customHeight="1"/>
    <row r="3113" ht="15.2" customHeight="1"/>
    <row r="3114" ht="15.2" customHeight="1"/>
    <row r="3115" ht="15.2" customHeight="1"/>
    <row r="3116" ht="15.2" customHeight="1"/>
    <row r="3117" ht="15.2" customHeight="1"/>
    <row r="3118" ht="15.2" customHeight="1"/>
    <row r="3119" ht="15.2" customHeight="1"/>
    <row r="3120" ht="15.2" customHeight="1"/>
    <row r="3121" ht="15.2" customHeight="1"/>
    <row r="3122" ht="15.2" customHeight="1"/>
    <row r="3123" ht="15.2" customHeight="1"/>
    <row r="3124" ht="15.2" customHeight="1"/>
    <row r="3125" ht="15.2" customHeight="1"/>
    <row r="3126" ht="15.2" customHeight="1"/>
    <row r="3127" ht="15.2" customHeight="1"/>
    <row r="3128" ht="15.2" customHeight="1"/>
    <row r="3129" ht="15.2" customHeight="1"/>
    <row r="3130" ht="15.2" customHeight="1"/>
    <row r="3131" ht="15.2" customHeight="1"/>
    <row r="3132" ht="15.2" customHeight="1"/>
    <row r="3133" ht="15.2" customHeight="1"/>
    <row r="3134" ht="15.2" customHeight="1"/>
    <row r="3135" ht="15.2" customHeight="1"/>
    <row r="3136" ht="15.2" customHeight="1"/>
    <row r="3137" ht="15.2" customHeight="1"/>
    <row r="3138" ht="15.2" customHeight="1"/>
    <row r="3139" ht="15.2" customHeight="1"/>
    <row r="3140" ht="15.2" customHeight="1"/>
    <row r="3141" ht="15.2" customHeight="1"/>
    <row r="3142" ht="15.2" customHeight="1"/>
    <row r="3143" ht="15.2" customHeight="1"/>
    <row r="3144" ht="15.2" customHeight="1"/>
    <row r="3145" ht="15.2" customHeight="1"/>
    <row r="3146" ht="15.2" customHeight="1"/>
    <row r="3147" ht="15.2" customHeight="1"/>
    <row r="3148" ht="15.2" customHeight="1"/>
    <row r="3149" ht="15.2" customHeight="1"/>
    <row r="3150" ht="15.2" customHeight="1"/>
    <row r="3151" ht="15.2" customHeight="1"/>
    <row r="3152" ht="15.2" customHeight="1"/>
    <row r="3153" ht="15.2" customHeight="1"/>
    <row r="3154" ht="15.2" customHeight="1"/>
    <row r="3155" ht="15.2" customHeight="1"/>
    <row r="3156" ht="15.2" customHeight="1"/>
    <row r="3157" ht="15.2" customHeight="1"/>
    <row r="3158" ht="15.2" customHeight="1"/>
    <row r="3159" ht="15.2" customHeight="1"/>
    <row r="3160" ht="15.2" customHeight="1"/>
    <row r="3161" ht="15.2" customHeight="1"/>
    <row r="3162" ht="15.2" customHeight="1"/>
    <row r="3163" ht="15.2" customHeight="1"/>
    <row r="3164" ht="15.2" customHeight="1"/>
    <row r="3165" ht="15.2" customHeight="1"/>
    <row r="3166" ht="15.2" customHeight="1"/>
    <row r="3167" ht="15.2" customHeight="1"/>
    <row r="3168" ht="15.2" customHeight="1"/>
    <row r="3169" ht="15.2" customHeight="1"/>
    <row r="3170" ht="15.2" customHeight="1"/>
    <row r="3171" ht="15.2" customHeight="1"/>
    <row r="3172" ht="15.2" customHeight="1"/>
    <row r="3173" ht="15.2" customHeight="1"/>
    <row r="3174" ht="15.2" customHeight="1"/>
    <row r="3175" ht="15.2" customHeight="1"/>
    <row r="3176" ht="15.2" customHeight="1"/>
    <row r="3177" ht="15.2" customHeight="1"/>
    <row r="3178" ht="15.2" customHeight="1"/>
    <row r="3179" ht="15.2" customHeight="1"/>
    <row r="3180" ht="15.2" customHeight="1"/>
    <row r="3181" ht="15.2" customHeight="1"/>
    <row r="3182" ht="15.2" customHeight="1"/>
    <row r="3183" ht="15.2" customHeight="1"/>
    <row r="3184" ht="15.2" customHeight="1"/>
    <row r="3185" ht="15.2" customHeight="1"/>
    <row r="3186" ht="15.2" customHeight="1"/>
    <row r="3187" ht="15.2" customHeight="1"/>
    <row r="3188" ht="15.2" customHeight="1"/>
    <row r="3189" ht="15.2" customHeight="1"/>
    <row r="3190" ht="15.2" customHeight="1"/>
    <row r="3191" ht="15.2" customHeight="1"/>
    <row r="3192" ht="15.2" customHeight="1"/>
    <row r="3193" ht="15.2" customHeight="1"/>
    <row r="3194" ht="15.2" customHeight="1"/>
    <row r="3195" ht="15.2" customHeight="1"/>
    <row r="3196" ht="15.2" customHeight="1"/>
    <row r="3197" ht="15.2" customHeight="1"/>
    <row r="3198" ht="15.2" customHeight="1"/>
    <row r="3199" ht="15.2" customHeight="1"/>
    <row r="3200" ht="15.2" customHeight="1"/>
    <row r="3201" ht="15.2" customHeight="1"/>
    <row r="3202" ht="15.2" customHeight="1"/>
    <row r="3203" ht="15.2" customHeight="1"/>
    <row r="3204" ht="15.2" customHeight="1"/>
    <row r="3205" ht="15.2" customHeight="1"/>
    <row r="3206" ht="15.2" customHeight="1"/>
    <row r="3207" ht="15.2" customHeight="1"/>
    <row r="3208" ht="15.2" customHeight="1"/>
    <row r="3209" ht="15.2" customHeight="1"/>
    <row r="3210" ht="15.2" customHeight="1"/>
    <row r="3211" ht="15.2" customHeight="1"/>
    <row r="3212" ht="15.2" customHeight="1"/>
    <row r="3213" ht="15.2" customHeight="1"/>
    <row r="3214" ht="15.2" customHeight="1"/>
    <row r="3215" ht="15.2" customHeight="1"/>
    <row r="3216" ht="15.2" customHeight="1"/>
    <row r="3217" ht="15.2" customHeight="1"/>
    <row r="3218" ht="15.2" customHeight="1"/>
    <row r="3219" ht="15.2" customHeight="1"/>
    <row r="3220" ht="15.2" customHeight="1"/>
    <row r="3221" ht="15.2" customHeight="1"/>
    <row r="3222" ht="15.2" customHeight="1"/>
    <row r="3223" ht="15.2" customHeight="1"/>
    <row r="3224" ht="15.2" customHeight="1"/>
    <row r="3225" ht="15.2" customHeight="1"/>
    <row r="3226" ht="15.2" customHeight="1"/>
    <row r="3227" ht="15.2" customHeight="1"/>
    <row r="3228" ht="15.2" customHeight="1"/>
    <row r="3229" ht="15.2" customHeight="1"/>
    <row r="3230" ht="15.2" customHeight="1"/>
    <row r="3231" ht="15.2" customHeight="1"/>
    <row r="3232" ht="15.2" customHeight="1"/>
    <row r="3233" ht="15.2" customHeight="1"/>
    <row r="3234" ht="15.2" customHeight="1"/>
    <row r="3235" ht="15.2" customHeight="1"/>
    <row r="3236" ht="15.2" customHeight="1"/>
    <row r="3237" ht="15.2" customHeight="1"/>
    <row r="3238" ht="15.2" customHeight="1"/>
    <row r="3239" ht="15.2" customHeight="1"/>
    <row r="3240" ht="15.2" customHeight="1"/>
    <row r="3241" ht="15.2" customHeight="1"/>
    <row r="3242" ht="15.2" customHeight="1"/>
    <row r="3243" ht="15.2" customHeight="1"/>
    <row r="3244" ht="15.2" customHeight="1"/>
    <row r="3245" ht="15.2" customHeight="1"/>
    <row r="3246" ht="15.2" customHeight="1"/>
    <row r="3247" ht="15.2" customHeight="1"/>
    <row r="3248" ht="15.2" customHeight="1"/>
    <row r="3249" ht="15.2" customHeight="1"/>
    <row r="3250" ht="15.2" customHeight="1"/>
    <row r="3251" ht="15.2" customHeight="1"/>
    <row r="3252" ht="15.2" customHeight="1"/>
    <row r="3253" ht="15.2" customHeight="1"/>
    <row r="3254" ht="15.2" customHeight="1"/>
    <row r="3255" ht="15.2" customHeight="1"/>
    <row r="3256" ht="15.2" customHeight="1"/>
    <row r="3257" ht="15.2" customHeight="1"/>
    <row r="3258" ht="15.2" customHeight="1"/>
    <row r="3259" ht="15.2" customHeight="1"/>
    <row r="3260" ht="15.2" customHeight="1"/>
    <row r="3261" ht="15.2" customHeight="1"/>
    <row r="3262" ht="15.2" customHeight="1"/>
    <row r="3263" ht="15.2" customHeight="1"/>
    <row r="3264" ht="15.2" customHeight="1"/>
    <row r="3265" ht="15.2" customHeight="1"/>
    <row r="3266" ht="15.2" customHeight="1"/>
    <row r="3267" ht="15.2" customHeight="1"/>
    <row r="3268" ht="15.2" customHeight="1"/>
    <row r="3269" ht="15.2" customHeight="1"/>
    <row r="3270" ht="15.2" customHeight="1"/>
    <row r="3271" ht="15.2" customHeight="1"/>
    <row r="3272" ht="15.2" customHeight="1"/>
    <row r="3273" ht="15.2" customHeight="1"/>
    <row r="3274" ht="15.2" customHeight="1"/>
    <row r="3275" ht="15.2" customHeight="1"/>
    <row r="3276" ht="15.2" customHeight="1"/>
    <row r="3277" ht="15.2" customHeight="1"/>
    <row r="3278" ht="15.2" customHeight="1"/>
    <row r="3279" ht="15.2" customHeight="1"/>
    <row r="3280" ht="15.2" customHeight="1"/>
    <row r="3281" ht="15.2" customHeight="1"/>
    <row r="3282" ht="15.2" customHeight="1"/>
    <row r="3283" ht="15.2" customHeight="1"/>
    <row r="3284" ht="15.2" customHeight="1"/>
    <row r="3285" ht="15.2" customHeight="1"/>
    <row r="3286" ht="15.2" customHeight="1"/>
    <row r="3287" ht="15.2" customHeight="1"/>
    <row r="3288" ht="15.2" customHeight="1"/>
    <row r="3289" ht="15.2" customHeight="1"/>
    <row r="3290" ht="15.2" customHeight="1"/>
    <row r="3291" ht="15.2" customHeight="1"/>
    <row r="3292" ht="15.2" customHeight="1"/>
    <row r="3293" ht="15.2" customHeight="1"/>
    <row r="3294" ht="15.2" customHeight="1"/>
    <row r="3295" ht="15.2" customHeight="1"/>
    <row r="3296" ht="15.2" customHeight="1"/>
    <row r="3297" ht="15.2" customHeight="1"/>
    <row r="3298" ht="15.2" customHeight="1"/>
    <row r="3299" ht="15.2" customHeight="1"/>
    <row r="3300" ht="15.2" customHeight="1"/>
    <row r="3301" ht="15.2" customHeight="1"/>
    <row r="3302" ht="15.2" customHeight="1"/>
    <row r="3303" ht="15.2" customHeight="1"/>
    <row r="3304" ht="15.2" customHeight="1"/>
    <row r="3305" ht="15.2" customHeight="1"/>
    <row r="3306" ht="15.2" customHeight="1"/>
    <row r="3307" ht="15.2" customHeight="1"/>
    <row r="3308" ht="15.2" customHeight="1"/>
    <row r="3309" ht="15.2" customHeight="1"/>
    <row r="3310" ht="15.2" customHeight="1"/>
    <row r="3311" ht="15.2" customHeight="1"/>
    <row r="3312" ht="15.2" customHeight="1"/>
    <row r="3313" ht="15.2" customHeight="1"/>
    <row r="3314" ht="15.2" customHeight="1"/>
    <row r="3315" ht="15.2" customHeight="1"/>
    <row r="3316" ht="15.2" customHeight="1"/>
    <row r="3317" ht="15.2" customHeight="1"/>
    <row r="3318" ht="15.2" customHeight="1"/>
    <row r="3319" ht="15.2" customHeight="1"/>
    <row r="3320" ht="15.2" customHeight="1"/>
    <row r="3321" ht="15.2" customHeight="1"/>
    <row r="3322" ht="15.2" customHeight="1"/>
    <row r="3323" ht="15.2" customHeight="1"/>
    <row r="3324" ht="15.2" customHeight="1"/>
    <row r="3325" ht="15.2" customHeight="1"/>
    <row r="3326" ht="15.2" customHeight="1"/>
    <row r="3327" ht="15.2" customHeight="1"/>
    <row r="3328" ht="15.2" customHeight="1"/>
    <row r="3329" ht="15.2" customHeight="1"/>
    <row r="3330" ht="15.2" customHeight="1"/>
    <row r="3331" ht="15.2" customHeight="1"/>
    <row r="3332" ht="15.2" customHeight="1"/>
    <row r="3333" ht="15.2" customHeight="1"/>
    <row r="3334" ht="15.2" customHeight="1"/>
    <row r="3335" ht="15.2" customHeight="1"/>
    <row r="3336" ht="15.2" customHeight="1"/>
    <row r="3337" ht="15.2" customHeight="1"/>
    <row r="3338" ht="15.2" customHeight="1"/>
    <row r="3339" ht="15.2" customHeight="1"/>
    <row r="3340" ht="15.2" customHeight="1"/>
    <row r="3341" ht="15.2" customHeight="1"/>
    <row r="3342" ht="15.2" customHeight="1"/>
    <row r="3343" ht="15.2" customHeight="1"/>
    <row r="3344" ht="15.2" customHeight="1"/>
    <row r="3345" ht="15.2" customHeight="1"/>
    <row r="3346" ht="15.2" customHeight="1"/>
    <row r="3347" ht="15.2" customHeight="1"/>
    <row r="3348" ht="15.2" customHeight="1"/>
    <row r="3349" ht="15.2" customHeight="1"/>
    <row r="3350" ht="15.2" customHeight="1"/>
    <row r="3351" ht="15.2" customHeight="1"/>
    <row r="3352" ht="15.2" customHeight="1"/>
    <row r="3353" ht="15.2" customHeight="1"/>
    <row r="3354" ht="15.2" customHeight="1"/>
    <row r="3355" ht="15.2" customHeight="1"/>
    <row r="3356" ht="15.2" customHeight="1"/>
    <row r="3357" ht="15.2" customHeight="1"/>
    <row r="3358" ht="15.2" customHeight="1"/>
    <row r="3359" ht="15.2" customHeight="1"/>
    <row r="3360" ht="15.2" customHeight="1"/>
    <row r="3361" ht="15.2" customHeight="1"/>
    <row r="3362" ht="15.2" customHeight="1"/>
    <row r="3363" ht="15.2" customHeight="1"/>
    <row r="3364" ht="15.2" customHeight="1"/>
    <row r="3365" ht="15.2" customHeight="1"/>
    <row r="3366" ht="15.2" customHeight="1"/>
    <row r="3367" ht="15.2" customHeight="1"/>
    <row r="3368" ht="15.2" customHeight="1"/>
    <row r="3369" ht="15.2" customHeight="1"/>
    <row r="3370" ht="15.2" customHeight="1"/>
    <row r="3371" ht="15.2" customHeight="1"/>
    <row r="3372" ht="15.2" customHeight="1"/>
    <row r="3373" ht="15.2" customHeight="1"/>
    <row r="3374" ht="15.2" customHeight="1"/>
    <row r="3375" ht="15.2" customHeight="1"/>
    <row r="3376" ht="15.2" customHeight="1"/>
    <row r="3377" ht="15.2" customHeight="1"/>
    <row r="3378" ht="15.2" customHeight="1"/>
    <row r="3379" ht="15.2" customHeight="1"/>
    <row r="3380" ht="15.2" customHeight="1"/>
    <row r="3381" ht="15.2" customHeight="1"/>
    <row r="3382" ht="15.2" customHeight="1"/>
    <row r="3383" ht="15.2" customHeight="1"/>
    <row r="3384" ht="15.2" customHeight="1"/>
    <row r="3385" ht="15.2" customHeight="1"/>
    <row r="3386" ht="15.2" customHeight="1"/>
    <row r="3387" ht="15.2" customHeight="1"/>
    <row r="3388" ht="15.2" customHeight="1"/>
    <row r="3389" ht="15.2" customHeight="1"/>
    <row r="3390" ht="15.2" customHeight="1"/>
    <row r="3391" ht="15.2" customHeight="1"/>
    <row r="3392" ht="15.2" customHeight="1"/>
    <row r="3393" ht="15.2" customHeight="1"/>
    <row r="3394" ht="15.2" customHeight="1"/>
    <row r="3395" ht="15.2" customHeight="1"/>
    <row r="3396" ht="15.2" customHeight="1"/>
    <row r="3397" ht="15.2" customHeight="1"/>
    <row r="3398" ht="15.2" customHeight="1"/>
    <row r="3399" ht="15.2" customHeight="1"/>
    <row r="3400" ht="15.2" customHeight="1"/>
    <row r="3401" ht="15.2" customHeight="1"/>
    <row r="3402" ht="15.2" customHeight="1"/>
    <row r="3403" ht="15.2" customHeight="1"/>
    <row r="3404" ht="15.2" customHeight="1"/>
    <row r="3405" ht="15.2" customHeight="1"/>
    <row r="3406" ht="15.2" customHeight="1"/>
    <row r="3407" ht="15.2" customHeight="1"/>
    <row r="3408" ht="15.2" customHeight="1"/>
    <row r="3409" ht="15.2" customHeight="1"/>
    <row r="3410" ht="15.2" customHeight="1"/>
    <row r="3411" ht="15.2" customHeight="1"/>
    <row r="3412" ht="15.2" customHeight="1"/>
    <row r="3413" ht="15.2" customHeight="1"/>
    <row r="3414" ht="15.2" customHeight="1"/>
    <row r="3415" ht="15.2" customHeight="1"/>
    <row r="3416" ht="15.2" customHeight="1"/>
    <row r="3417" ht="15.2" customHeight="1"/>
    <row r="3418" ht="15.2" customHeight="1"/>
    <row r="3419" ht="15.2" customHeight="1"/>
    <row r="3420" ht="15.2" customHeight="1"/>
    <row r="3421" ht="15.2" customHeight="1"/>
    <row r="3422" ht="15.2" customHeight="1"/>
    <row r="3423" ht="15.2" customHeight="1"/>
    <row r="3424" ht="15.2" customHeight="1"/>
    <row r="3425" ht="15.2" customHeight="1"/>
    <row r="3426" ht="15.2" customHeight="1"/>
    <row r="3427" ht="15.2" customHeight="1"/>
    <row r="3428" ht="15.2" customHeight="1"/>
    <row r="3429" ht="15.2" customHeight="1"/>
    <row r="3430" ht="15.2" customHeight="1"/>
    <row r="3431" ht="15.2" customHeight="1"/>
    <row r="3432" ht="15.2" customHeight="1"/>
    <row r="3433" ht="15.2" customHeight="1"/>
    <row r="3434" ht="15.2" customHeight="1"/>
    <row r="3435" ht="15.2" customHeight="1"/>
    <row r="3436" ht="15.2" customHeight="1"/>
    <row r="3437" ht="15.2" customHeight="1"/>
    <row r="3438" ht="15.2" customHeight="1"/>
    <row r="3439" ht="15.2" customHeight="1"/>
    <row r="3440" ht="15.2" customHeight="1"/>
    <row r="3441" ht="15.2" customHeight="1"/>
    <row r="3442" ht="15.2" customHeight="1"/>
    <row r="3443" ht="15.2" customHeight="1"/>
    <row r="3444" ht="15.2" customHeight="1"/>
    <row r="3445" ht="15.2" customHeight="1"/>
    <row r="3446" ht="15.2" customHeight="1"/>
    <row r="3447" ht="15.2" customHeight="1"/>
    <row r="3448" ht="15.2" customHeight="1"/>
    <row r="3449" ht="15.2" customHeight="1"/>
    <row r="3450" ht="15.2" customHeight="1"/>
    <row r="3451" ht="15.2" customHeight="1"/>
    <row r="3452" ht="15.2" customHeight="1"/>
    <row r="3453" ht="15.2" customHeight="1"/>
    <row r="3454" ht="15.2" customHeight="1"/>
    <row r="3455" ht="15.2" customHeight="1"/>
    <row r="3456" ht="15.2" customHeight="1"/>
    <row r="3457" ht="15.2" customHeight="1"/>
    <row r="3458" ht="15.2" customHeight="1"/>
    <row r="3459" ht="15.2" customHeight="1"/>
    <row r="3460" ht="15.2" customHeight="1"/>
    <row r="3461" ht="15.2" customHeight="1"/>
    <row r="3462" ht="15.2" customHeight="1"/>
    <row r="3463" ht="15.2" customHeight="1"/>
    <row r="3464" ht="15.2" customHeight="1"/>
    <row r="3465" ht="15.2" customHeight="1"/>
    <row r="3466" ht="15.2" customHeight="1"/>
    <row r="3467" ht="15.2" customHeight="1"/>
    <row r="3468" ht="15.2" customHeight="1"/>
    <row r="3469" ht="15.2" customHeight="1"/>
    <row r="3470" ht="15.2" customHeight="1"/>
    <row r="3471" ht="15.2" customHeight="1"/>
    <row r="3472" ht="15.2" customHeight="1"/>
    <row r="3473" ht="15.2" customHeight="1"/>
    <row r="3474" ht="15.2" customHeight="1"/>
    <row r="3475" ht="15.2" customHeight="1"/>
    <row r="3476" ht="15.2" customHeight="1"/>
    <row r="3477" ht="15.2" customHeight="1"/>
    <row r="3478" ht="15.2" customHeight="1"/>
    <row r="3479" ht="15.2" customHeight="1"/>
    <row r="3480" ht="15.2" customHeight="1"/>
    <row r="3481" ht="15.2" customHeight="1"/>
    <row r="3482" ht="15.2" customHeight="1"/>
    <row r="3483" ht="15.2" customHeight="1"/>
    <row r="3484" ht="15.2" customHeight="1"/>
    <row r="3485" ht="15.2" customHeight="1"/>
    <row r="3486" ht="15.2" customHeight="1"/>
    <row r="3487" ht="15.2" customHeight="1"/>
    <row r="3488" ht="15.2" customHeight="1"/>
    <row r="3489" ht="15.2" customHeight="1"/>
    <row r="3490" ht="15.2" customHeight="1"/>
    <row r="3491" ht="15.2" customHeight="1"/>
    <row r="3492" ht="15.2" customHeight="1"/>
    <row r="3493" ht="15.2" customHeight="1"/>
    <row r="3494" ht="15.2" customHeight="1"/>
    <row r="3495" ht="15.2" customHeight="1"/>
    <row r="3496" ht="15.2" customHeight="1"/>
    <row r="3497" ht="15.2" customHeight="1"/>
    <row r="3498" ht="15.2" customHeight="1"/>
    <row r="3499" ht="15.2" customHeight="1"/>
    <row r="3500" ht="15.2" customHeight="1"/>
    <row r="3501" ht="15.2" customHeight="1"/>
    <row r="3502" ht="15.2" customHeight="1"/>
    <row r="3503" ht="15.2" customHeight="1"/>
    <row r="3504" ht="15.2" customHeight="1"/>
    <row r="3505" ht="15.2" customHeight="1"/>
    <row r="3506" ht="15.2" customHeight="1"/>
    <row r="3507" ht="15.2" customHeight="1"/>
    <row r="3508" ht="15.2" customHeight="1"/>
    <row r="3509" ht="15.2" customHeight="1"/>
    <row r="3510" ht="15.2" customHeight="1"/>
    <row r="3511" ht="15.2" customHeight="1"/>
    <row r="3512" ht="15.2" customHeight="1"/>
    <row r="3513" ht="15.2" customHeight="1"/>
    <row r="3514" ht="15.2" customHeight="1"/>
    <row r="3515" ht="15.2" customHeight="1"/>
    <row r="3516" ht="15.2" customHeight="1"/>
    <row r="3517" ht="15.2" customHeight="1"/>
    <row r="3518" ht="15.2" customHeight="1"/>
    <row r="3519" ht="15.2" customHeight="1"/>
    <row r="3520" ht="15.2" customHeight="1"/>
    <row r="3521" ht="15.2" customHeight="1"/>
    <row r="3522" ht="15.2" customHeight="1"/>
    <row r="3523" ht="15.2" customHeight="1"/>
    <row r="3524" ht="15.2" customHeight="1"/>
    <row r="3525" ht="15.2" customHeight="1"/>
    <row r="3526" ht="15.2" customHeight="1"/>
    <row r="3527" ht="15.2" customHeight="1"/>
    <row r="3528" ht="15.2" customHeight="1"/>
    <row r="3529" ht="15.2" customHeight="1"/>
    <row r="3530" ht="15.2" customHeight="1"/>
    <row r="3531" ht="15.2" customHeight="1"/>
    <row r="3532" ht="15.2" customHeight="1"/>
    <row r="3533" ht="15.2" customHeight="1"/>
    <row r="3534" ht="15.2" customHeight="1"/>
    <row r="3535" ht="15.2" customHeight="1"/>
    <row r="3536" ht="15.2" customHeight="1"/>
    <row r="3537" ht="15.2" customHeight="1"/>
    <row r="3538" ht="15.2" customHeight="1"/>
    <row r="3539" ht="15.2" customHeight="1"/>
    <row r="3540" ht="15.2" customHeight="1"/>
    <row r="3541" ht="15.2" customHeight="1"/>
    <row r="3542" ht="15.2" customHeight="1"/>
    <row r="3543" ht="15.2" customHeight="1"/>
    <row r="3544" ht="15.2" customHeight="1"/>
    <row r="3545" ht="15.2" customHeight="1"/>
    <row r="3546" ht="15.2" customHeight="1"/>
    <row r="3547" ht="15.2" customHeight="1"/>
    <row r="3548" ht="15.2" customHeight="1"/>
    <row r="3549" ht="15.2" customHeight="1"/>
    <row r="3550" ht="15.2" customHeight="1"/>
    <row r="3551" ht="15.2" customHeight="1"/>
    <row r="3552" ht="15.2" customHeight="1"/>
    <row r="3553" ht="15.2" customHeight="1"/>
    <row r="3554" ht="15.2" customHeight="1"/>
    <row r="3555" ht="15.2" customHeight="1"/>
    <row r="3556" ht="15.2" customHeight="1"/>
    <row r="3557" ht="15.2" customHeight="1"/>
    <row r="3558" ht="15.2" customHeight="1"/>
    <row r="3559" ht="15.2" customHeight="1"/>
    <row r="3560" ht="15.2" customHeight="1"/>
    <row r="3561" ht="15.2" customHeight="1"/>
    <row r="3562" ht="15.2" customHeight="1"/>
    <row r="3563" ht="15.2" customHeight="1"/>
    <row r="3564" ht="15.2" customHeight="1"/>
    <row r="3565" ht="15.2" customHeight="1"/>
    <row r="3566" ht="15.2" customHeight="1"/>
    <row r="3567" ht="15.2" customHeight="1"/>
    <row r="3568" ht="15.2" customHeight="1"/>
    <row r="3569" ht="15.2" customHeight="1"/>
    <row r="3570" ht="15.2" customHeight="1"/>
    <row r="3571" ht="15.2" customHeight="1"/>
    <row r="3572" ht="15.2" customHeight="1"/>
    <row r="3573" ht="15.2" customHeight="1"/>
    <row r="3574" ht="15.2" customHeight="1"/>
    <row r="3575" ht="15.2" customHeight="1"/>
    <row r="3576" ht="15.2" customHeight="1"/>
    <row r="3577" ht="15.2" customHeight="1"/>
    <row r="3578" ht="15.2" customHeight="1"/>
    <row r="3579" ht="15.2" customHeight="1"/>
    <row r="3580" ht="15.2" customHeight="1"/>
    <row r="3581" ht="15.2" customHeight="1"/>
    <row r="3582" ht="15.2" customHeight="1"/>
    <row r="3583" ht="15.2" customHeight="1"/>
    <row r="3584" ht="15.2" customHeight="1"/>
    <row r="3585" ht="15.2" customHeight="1"/>
    <row r="3586" ht="15.2" customHeight="1"/>
    <row r="3587" ht="15.2" customHeight="1"/>
    <row r="3588" ht="15.2" customHeight="1"/>
    <row r="3589" ht="15.2" customHeight="1"/>
    <row r="3590" ht="15.2" customHeight="1"/>
    <row r="3591" ht="15.2" customHeight="1"/>
    <row r="3592" ht="15.2" customHeight="1"/>
    <row r="3593" ht="15.2" customHeight="1"/>
    <row r="3594" ht="15.2" customHeight="1"/>
    <row r="3595" ht="15.2" customHeight="1"/>
    <row r="3596" ht="15.2" customHeight="1"/>
    <row r="3597" ht="15.2" customHeight="1"/>
    <row r="3598" ht="15.2" customHeight="1"/>
    <row r="3599" ht="15.2" customHeight="1"/>
    <row r="3600" ht="15.2" customHeight="1"/>
    <row r="3601" ht="15.2" customHeight="1"/>
    <row r="3602" ht="15.2" customHeight="1"/>
    <row r="3603" ht="15.2" customHeight="1"/>
    <row r="3604" ht="15.2" customHeight="1"/>
    <row r="3605" ht="15.2" customHeight="1"/>
    <row r="3606" ht="15.2" customHeight="1"/>
    <row r="3607" ht="15.2" customHeight="1"/>
    <row r="3608" ht="15.2" customHeight="1"/>
    <row r="3609" ht="15.2" customHeight="1"/>
    <row r="3610" ht="15.2" customHeight="1"/>
    <row r="3611" ht="15.2" customHeight="1"/>
    <row r="3612" ht="15.2" customHeight="1"/>
    <row r="3613" ht="15.2" customHeight="1"/>
    <row r="3614" ht="15.2" customHeight="1"/>
    <row r="3615" ht="15.2" customHeight="1"/>
    <row r="3616" ht="15.2" customHeight="1"/>
    <row r="3617" ht="15.2" customHeight="1"/>
    <row r="3618" ht="15.2" customHeight="1"/>
    <row r="3619" ht="15.2" customHeight="1"/>
    <row r="3620" ht="15.2" customHeight="1"/>
    <row r="3621" ht="15.2" customHeight="1"/>
    <row r="3622" ht="15.2" customHeight="1"/>
    <row r="3623" ht="15.2" customHeight="1"/>
    <row r="3624" ht="15.2" customHeight="1"/>
    <row r="3625" ht="15.2" customHeight="1"/>
    <row r="3626" ht="15.2" customHeight="1"/>
    <row r="3627" ht="15.2" customHeight="1"/>
    <row r="3628" ht="15.2" customHeight="1"/>
    <row r="3629" ht="15.2" customHeight="1"/>
    <row r="3630" ht="15.2" customHeight="1"/>
    <row r="3631" ht="15.2" customHeight="1"/>
    <row r="3632" ht="15.2" customHeight="1"/>
    <row r="3633" ht="15.2" customHeight="1"/>
    <row r="3634" ht="15.2" customHeight="1"/>
    <row r="3635" ht="15.2" customHeight="1"/>
    <row r="3636" ht="15.2" customHeight="1"/>
    <row r="3637" ht="15.2" customHeight="1"/>
    <row r="3638" ht="15.2" customHeight="1"/>
    <row r="3639" ht="15.2" customHeight="1"/>
    <row r="3640" ht="15.2" customHeight="1"/>
    <row r="3641" ht="15.2" customHeight="1"/>
    <row r="3642" ht="15.2" customHeight="1"/>
    <row r="3643" ht="15.2" customHeight="1"/>
    <row r="3644" ht="15.2" customHeight="1"/>
    <row r="3645" ht="15.2" customHeight="1"/>
    <row r="3646" ht="15.2" customHeight="1"/>
    <row r="3647" ht="15.2" customHeight="1"/>
    <row r="3648" ht="15.2" customHeight="1"/>
    <row r="3649" ht="15.2" customHeight="1"/>
    <row r="3650" ht="15.2" customHeight="1"/>
    <row r="3651" ht="15.2" customHeight="1"/>
    <row r="3652" ht="15.2" customHeight="1"/>
    <row r="3653" ht="15.2" customHeight="1"/>
    <row r="3654" ht="15.2" customHeight="1"/>
    <row r="3655" ht="15.2" customHeight="1"/>
    <row r="3656" ht="15.2" customHeight="1"/>
    <row r="3657" ht="15.2" customHeight="1"/>
    <row r="3658" ht="15.2" customHeight="1"/>
    <row r="3659" ht="15.2" customHeight="1"/>
    <row r="3660" ht="15.2" customHeight="1"/>
    <row r="3661" ht="15.2" customHeight="1"/>
    <row r="3662" ht="15.2" customHeight="1"/>
    <row r="3663" ht="15.2" customHeight="1"/>
    <row r="3664" ht="15.2" customHeight="1"/>
    <row r="3665" ht="15.2" customHeight="1"/>
    <row r="3666" ht="15.2" customHeight="1"/>
    <row r="3667" ht="15.2" customHeight="1"/>
    <row r="3668" ht="15.2" customHeight="1"/>
    <row r="3669" ht="15.2" customHeight="1"/>
    <row r="3670" ht="15.2" customHeight="1"/>
    <row r="3671" ht="15.2" customHeight="1"/>
    <row r="3672" ht="15.2" customHeight="1"/>
    <row r="3673" ht="15.2" customHeight="1"/>
    <row r="3674" ht="15.2" customHeight="1"/>
    <row r="3675" ht="15.2" customHeight="1"/>
    <row r="3676" ht="15.2" customHeight="1"/>
    <row r="3677" ht="15.2" customHeight="1"/>
    <row r="3678" ht="15.2" customHeight="1"/>
    <row r="3679" ht="15.2" customHeight="1"/>
    <row r="3680" ht="15.2" customHeight="1"/>
    <row r="3681" ht="15.2" customHeight="1"/>
    <row r="3682" ht="15.2" customHeight="1"/>
    <row r="3683" ht="15.2" customHeight="1"/>
    <row r="3684" ht="15.2" customHeight="1"/>
    <row r="3685" ht="15.2" customHeight="1"/>
    <row r="3686" ht="15.2" customHeight="1"/>
    <row r="3687" ht="15.2" customHeight="1"/>
    <row r="3688" ht="15.2" customHeight="1"/>
    <row r="3689" ht="15.2" customHeight="1"/>
    <row r="3690" ht="15.2" customHeight="1"/>
    <row r="3691" ht="15.2" customHeight="1"/>
    <row r="3692" ht="15.2" customHeight="1"/>
    <row r="3693" ht="15.2" customHeight="1"/>
    <row r="3694" ht="15.2" customHeight="1"/>
    <row r="3695" ht="15.2" customHeight="1"/>
    <row r="3696" ht="15.2" customHeight="1"/>
    <row r="3697" ht="15.2" customHeight="1"/>
    <row r="3698" ht="15.2" customHeight="1"/>
    <row r="3699" ht="15.2" customHeight="1"/>
    <row r="3700" ht="15.2" customHeight="1"/>
    <row r="3701" ht="15.2" customHeight="1"/>
    <row r="3702" ht="15.2" customHeight="1"/>
    <row r="3703" ht="15.2" customHeight="1"/>
    <row r="3704" ht="15.2" customHeight="1"/>
    <row r="3705" ht="15.2" customHeight="1"/>
    <row r="3706" ht="15.2" customHeight="1"/>
    <row r="3707" ht="15.2" customHeight="1"/>
    <row r="3708" ht="15.2" customHeight="1"/>
    <row r="3709" ht="15.2" customHeight="1"/>
    <row r="3710" ht="15.2" customHeight="1"/>
    <row r="3711" ht="15.2" customHeight="1"/>
    <row r="3712" ht="15.2" customHeight="1"/>
    <row r="3713" ht="15.2" customHeight="1"/>
    <row r="3714" ht="15.2" customHeight="1"/>
    <row r="3715" ht="15.2" customHeight="1"/>
    <row r="3716" ht="15.2" customHeight="1"/>
    <row r="3717" ht="15.2" customHeight="1"/>
    <row r="3718" ht="15.2" customHeight="1"/>
    <row r="3719" ht="15.2" customHeight="1"/>
    <row r="3720" ht="15.2" customHeight="1"/>
    <row r="3721" ht="15.2" customHeight="1"/>
    <row r="3722" ht="15.2" customHeight="1"/>
    <row r="3723" ht="15.2" customHeight="1"/>
    <row r="3724" ht="15.2" customHeight="1"/>
    <row r="3725" ht="15.2" customHeight="1"/>
    <row r="3726" ht="15.2" customHeight="1"/>
    <row r="3727" ht="15.2" customHeight="1"/>
    <row r="3728" ht="15.2" customHeight="1"/>
    <row r="3729" ht="15.2" customHeight="1"/>
    <row r="3730" ht="15.2" customHeight="1"/>
    <row r="3731" ht="15.2" customHeight="1"/>
    <row r="3732" ht="15.2" customHeight="1"/>
    <row r="3733" ht="15.2" customHeight="1"/>
    <row r="3734" ht="15.2" customHeight="1"/>
    <row r="3735" ht="15.2" customHeight="1"/>
    <row r="3736" ht="15.2" customHeight="1"/>
    <row r="3737" ht="15.2" customHeight="1"/>
    <row r="3738" ht="15.2" customHeight="1"/>
    <row r="3739" ht="15.2" customHeight="1"/>
    <row r="3740" ht="15.2" customHeight="1"/>
    <row r="3741" ht="15.2" customHeight="1"/>
    <row r="3742" ht="15.2" customHeight="1"/>
    <row r="3743" ht="15.2" customHeight="1"/>
    <row r="3744" ht="15.2" customHeight="1"/>
    <row r="3745" ht="15.2" customHeight="1"/>
    <row r="3746" ht="15.2" customHeight="1"/>
    <row r="3747" ht="15.2" customHeight="1"/>
    <row r="3748" ht="15.2" customHeight="1"/>
    <row r="3749" ht="15.2" customHeight="1"/>
    <row r="3750" ht="15.2" customHeight="1"/>
    <row r="3751" ht="15.2" customHeight="1"/>
    <row r="3752" ht="15.2" customHeight="1"/>
    <row r="3753" ht="15.2" customHeight="1"/>
    <row r="3754" ht="15.2" customHeight="1"/>
    <row r="3755" ht="15.2" customHeight="1"/>
    <row r="3756" ht="15.2" customHeight="1"/>
    <row r="3757" ht="15.2" customHeight="1"/>
    <row r="3758" ht="15.2" customHeight="1"/>
    <row r="3759" ht="15.2" customHeight="1"/>
    <row r="3760" ht="15.2" customHeight="1"/>
    <row r="3761" ht="15.2" customHeight="1"/>
    <row r="3762" ht="15.2" customHeight="1"/>
    <row r="3763" ht="15.2" customHeight="1"/>
    <row r="3764" ht="15.2" customHeight="1"/>
    <row r="3765" ht="15.2" customHeight="1"/>
    <row r="3766" ht="15.2" customHeight="1"/>
    <row r="3767" ht="15.2" customHeight="1"/>
    <row r="3768" ht="15.2" customHeight="1"/>
    <row r="3769" ht="15.2" customHeight="1"/>
    <row r="3770" ht="15.2" customHeight="1"/>
    <row r="3771" ht="15.2" customHeight="1"/>
    <row r="3772" ht="15.2" customHeight="1"/>
    <row r="3773" ht="15.2" customHeight="1"/>
    <row r="3774" ht="15.2" customHeight="1"/>
    <row r="3775" ht="15.2" customHeight="1"/>
    <row r="3776" ht="15.2" customHeight="1"/>
    <row r="3777" ht="15.2" customHeight="1"/>
    <row r="3778" ht="15.2" customHeight="1"/>
    <row r="3779" ht="15.2" customHeight="1"/>
    <row r="3780" ht="15.2" customHeight="1"/>
    <row r="3781" ht="15.2" customHeight="1"/>
    <row r="3782" ht="15.2" customHeight="1"/>
    <row r="3783" ht="15.2" customHeight="1"/>
    <row r="3784" ht="15.2" customHeight="1"/>
    <row r="3785" ht="15.2" customHeight="1"/>
    <row r="3786" ht="15.2" customHeight="1"/>
    <row r="3787" ht="15.2" customHeight="1"/>
    <row r="3788" ht="15.2" customHeight="1"/>
    <row r="3789" ht="15.2" customHeight="1"/>
    <row r="3790" ht="15.2" customHeight="1"/>
    <row r="3791" ht="15.2" customHeight="1"/>
    <row r="3792" ht="15.2" customHeight="1"/>
    <row r="3793" ht="15.2" customHeight="1"/>
    <row r="3794" ht="15.2" customHeight="1"/>
    <row r="3795" ht="15.2" customHeight="1"/>
    <row r="3796" ht="15.2" customHeight="1"/>
    <row r="3797" ht="15.2" customHeight="1"/>
    <row r="3798" ht="15.2" customHeight="1"/>
    <row r="3799" ht="15.2" customHeight="1"/>
    <row r="3800" ht="15.2" customHeight="1"/>
    <row r="3801" ht="15.2" customHeight="1"/>
    <row r="3802" ht="15.2" customHeight="1"/>
    <row r="3803" ht="15.2" customHeight="1"/>
    <row r="3804" ht="15.2" customHeight="1"/>
    <row r="3805" ht="15.2" customHeight="1"/>
    <row r="3806" ht="15.2" customHeight="1"/>
    <row r="3807" ht="15.2" customHeight="1"/>
    <row r="3808" ht="15.2" customHeight="1"/>
    <row r="3809" ht="15.2" customHeight="1"/>
    <row r="3810" ht="15.2" customHeight="1"/>
    <row r="3811" ht="15.2" customHeight="1"/>
    <row r="3812" ht="15.2" customHeight="1"/>
    <row r="3813" ht="15.2" customHeight="1"/>
    <row r="3814" ht="15.2" customHeight="1"/>
    <row r="3815" ht="15.2" customHeight="1"/>
    <row r="3816" ht="15.2" customHeight="1"/>
    <row r="3817" ht="15.2" customHeight="1"/>
    <row r="3818" ht="15.2" customHeight="1"/>
    <row r="3819" ht="15.2" customHeight="1"/>
    <row r="3820" ht="15.2" customHeight="1"/>
    <row r="3821" ht="15.2" customHeight="1"/>
    <row r="3822" ht="15.2" customHeight="1"/>
    <row r="3823" ht="15.2" customHeight="1"/>
    <row r="3824" ht="15.2" customHeight="1"/>
    <row r="3825" ht="15.2" customHeight="1"/>
    <row r="3826" ht="15.2" customHeight="1"/>
    <row r="3827" ht="15.2" customHeight="1"/>
    <row r="3828" ht="15.2" customHeight="1"/>
    <row r="3829" ht="15.2" customHeight="1"/>
    <row r="3830" ht="15.2" customHeight="1"/>
    <row r="3831" ht="15.2" customHeight="1"/>
    <row r="3832" ht="15.2" customHeight="1"/>
    <row r="3833" ht="15.2" customHeight="1"/>
    <row r="3834" ht="15.2" customHeight="1"/>
    <row r="3835" ht="15.2" customHeight="1"/>
    <row r="3836" ht="15.2" customHeight="1"/>
    <row r="3837" ht="15.2" customHeight="1"/>
    <row r="3838" ht="15.2" customHeight="1"/>
    <row r="3839" ht="15.2" customHeight="1"/>
    <row r="3840" ht="15.2" customHeight="1"/>
    <row r="3841" ht="15.2" customHeight="1"/>
    <row r="3842" ht="15.2" customHeight="1"/>
    <row r="3843" ht="15.2" customHeight="1"/>
    <row r="3844" ht="15.2" customHeight="1"/>
    <row r="3845" ht="15.2" customHeight="1"/>
    <row r="3846" ht="15.2" customHeight="1"/>
    <row r="3847" ht="15.2" customHeight="1"/>
    <row r="3848" ht="15.2" customHeight="1"/>
    <row r="3849" ht="15.2" customHeight="1"/>
    <row r="3850" ht="15.2" customHeight="1"/>
    <row r="3851" ht="15.2" customHeight="1"/>
    <row r="3852" ht="15.2" customHeight="1"/>
    <row r="3853" ht="15.2" customHeight="1"/>
    <row r="3854" ht="15.2" customHeight="1"/>
    <row r="3855" ht="15.2" customHeight="1"/>
    <row r="3856" ht="15.2" customHeight="1"/>
    <row r="3857" ht="15.2" customHeight="1"/>
    <row r="3858" ht="15.2" customHeight="1"/>
    <row r="3859" ht="15.2" customHeight="1"/>
    <row r="3860" ht="15.2" customHeight="1"/>
    <row r="3861" ht="15.2" customHeight="1"/>
    <row r="3862" ht="15.2" customHeight="1"/>
    <row r="3863" ht="15.2" customHeight="1"/>
    <row r="3864" ht="15.2" customHeight="1"/>
    <row r="3865" ht="15.2" customHeight="1"/>
    <row r="3866" ht="15.2" customHeight="1"/>
    <row r="3867" ht="15.2" customHeight="1"/>
    <row r="3868" ht="15.2" customHeight="1"/>
    <row r="3869" ht="15.2" customHeight="1"/>
    <row r="3870" ht="15.2" customHeight="1"/>
    <row r="3871" ht="15.2" customHeight="1"/>
    <row r="3872" ht="15.2" customHeight="1"/>
    <row r="3873" ht="15.2" customHeight="1"/>
    <row r="3874" ht="15.2" customHeight="1"/>
    <row r="3875" ht="15.2" customHeight="1"/>
    <row r="3876" ht="15.2" customHeight="1"/>
    <row r="3877" ht="15.2" customHeight="1"/>
    <row r="3878" ht="15.2" customHeight="1"/>
    <row r="3879" ht="15.2" customHeight="1"/>
    <row r="3880" ht="15.2" customHeight="1"/>
    <row r="3881" ht="15.2" customHeight="1"/>
    <row r="3882" ht="15.2" customHeight="1"/>
    <row r="3883" ht="15.2" customHeight="1"/>
    <row r="3884" ht="15.2" customHeight="1"/>
    <row r="3885" ht="15.2" customHeight="1"/>
    <row r="3886" ht="15.2" customHeight="1"/>
    <row r="3887" ht="15.2" customHeight="1"/>
    <row r="3888" ht="15.2" customHeight="1"/>
    <row r="3889" ht="15.2" customHeight="1"/>
    <row r="3890" ht="15.2" customHeight="1"/>
    <row r="3891" ht="15.2" customHeight="1"/>
    <row r="3892" ht="15.2" customHeight="1"/>
    <row r="3893" ht="15.2" customHeight="1"/>
    <row r="3894" ht="15.2" customHeight="1"/>
    <row r="3895" ht="15.2" customHeight="1"/>
    <row r="3896" ht="15.2" customHeight="1"/>
    <row r="3897" ht="15.2" customHeight="1"/>
    <row r="3898" ht="15.2" customHeight="1"/>
    <row r="3899" ht="15.2" customHeight="1"/>
    <row r="3900" ht="15.2" customHeight="1"/>
    <row r="3901" ht="15.2" customHeight="1"/>
    <row r="3902" ht="15.2" customHeight="1"/>
    <row r="3903" ht="15.2" customHeight="1"/>
    <row r="3904" ht="15.2" customHeight="1"/>
    <row r="3905" ht="15.2" customHeight="1"/>
    <row r="3906" ht="15.2" customHeight="1"/>
    <row r="3907" ht="15.2" customHeight="1"/>
    <row r="3908" ht="15.2" customHeight="1"/>
    <row r="3909" ht="15.2" customHeight="1"/>
    <row r="3910" ht="15.2" customHeight="1"/>
    <row r="3911" ht="15.2" customHeight="1"/>
    <row r="3912" ht="15.2" customHeight="1"/>
    <row r="3913" ht="15.2" customHeight="1"/>
    <row r="3914" ht="15.2" customHeight="1"/>
    <row r="3915" ht="15.2" customHeight="1"/>
    <row r="3916" ht="15.2" customHeight="1"/>
    <row r="3917" ht="15.2" customHeight="1"/>
    <row r="3918" ht="15.2" customHeight="1"/>
    <row r="3919" ht="15.2" customHeight="1"/>
    <row r="3920" ht="15.2" customHeight="1"/>
    <row r="3921" ht="15.2" customHeight="1"/>
    <row r="3922" ht="15.2" customHeight="1"/>
    <row r="3923" ht="15.2" customHeight="1"/>
    <row r="3924" ht="15.2" customHeight="1"/>
    <row r="3925" ht="15.2" customHeight="1"/>
    <row r="3926" ht="15.2" customHeight="1"/>
    <row r="3927" ht="15.2" customHeight="1"/>
    <row r="3928" ht="15.2" customHeight="1"/>
    <row r="3929" ht="15.2" customHeight="1"/>
    <row r="3930" ht="15.2" customHeight="1"/>
    <row r="3931" ht="15.2" customHeight="1"/>
    <row r="3932" ht="15.2" customHeight="1"/>
    <row r="3933" ht="15.2" customHeight="1"/>
    <row r="3934" ht="15.2" customHeight="1"/>
    <row r="3935" ht="15.2" customHeight="1"/>
    <row r="3936" ht="15.2" customHeight="1"/>
    <row r="3937" ht="15.2" customHeight="1"/>
    <row r="3938" ht="15.2" customHeight="1"/>
    <row r="3939" ht="15.2" customHeight="1"/>
    <row r="3940" ht="15.2" customHeight="1"/>
    <row r="3941" ht="15.2" customHeight="1"/>
    <row r="3942" ht="15.2" customHeight="1"/>
    <row r="3943" ht="15.2" customHeight="1"/>
    <row r="3944" ht="15.2" customHeight="1"/>
    <row r="3945" ht="15.2" customHeight="1"/>
    <row r="3946" ht="15.2" customHeight="1"/>
    <row r="3947" ht="15.2" customHeight="1"/>
    <row r="3948" ht="15.2" customHeight="1"/>
    <row r="3949" ht="15.2" customHeight="1"/>
    <row r="3950" ht="15.2" customHeight="1"/>
    <row r="3951" ht="15.2" customHeight="1"/>
    <row r="3952" ht="15.2" customHeight="1"/>
    <row r="3953" ht="15.2" customHeight="1"/>
    <row r="3954" ht="15.2" customHeight="1"/>
    <row r="3955" ht="15.2" customHeight="1"/>
    <row r="3956" ht="15.2" customHeight="1"/>
    <row r="3957" ht="15.2" customHeight="1"/>
    <row r="3958" ht="15.2" customHeight="1"/>
    <row r="3959" ht="15.2" customHeight="1"/>
    <row r="3960" ht="15.2" customHeight="1"/>
    <row r="3961" ht="15.2" customHeight="1"/>
    <row r="3962" ht="15.2" customHeight="1"/>
    <row r="3963" ht="15.2" customHeight="1"/>
    <row r="3964" ht="15.2" customHeight="1"/>
    <row r="3965" ht="15.2" customHeight="1"/>
    <row r="3966" ht="15.2" customHeight="1"/>
    <row r="3967" ht="15.2" customHeight="1"/>
    <row r="3968" ht="15.2" customHeight="1"/>
    <row r="3969" ht="15.2" customHeight="1"/>
    <row r="3970" ht="15.2" customHeight="1"/>
    <row r="3971" ht="15.2" customHeight="1"/>
    <row r="3972" ht="15.2" customHeight="1"/>
    <row r="3973" ht="15.2" customHeight="1"/>
    <row r="3974" ht="15.2" customHeight="1"/>
    <row r="3975" ht="15.2" customHeight="1"/>
    <row r="3976" ht="15.2" customHeight="1"/>
    <row r="3977" ht="15.2" customHeight="1"/>
    <row r="3978" ht="15.2" customHeight="1"/>
    <row r="3979" ht="15.2" customHeight="1"/>
    <row r="3980" ht="15.2" customHeight="1"/>
    <row r="3981" ht="15.2" customHeight="1"/>
    <row r="3982" ht="15.2" customHeight="1"/>
    <row r="3983" ht="15.2" customHeight="1"/>
    <row r="3984" ht="15.2" customHeight="1"/>
    <row r="3985" ht="15.2" customHeight="1"/>
    <row r="3986" ht="15.2" customHeight="1"/>
    <row r="3987" ht="15.2" customHeight="1"/>
    <row r="3988" ht="15.2" customHeight="1"/>
    <row r="3989" ht="15.2" customHeight="1"/>
    <row r="3990" ht="15.2" customHeight="1"/>
    <row r="3991" ht="15.2" customHeight="1"/>
    <row r="3992" ht="15.2" customHeight="1"/>
    <row r="3993" ht="15.2" customHeight="1"/>
    <row r="3994" ht="15.2" customHeight="1"/>
    <row r="3995" ht="15.2" customHeight="1"/>
    <row r="3996" ht="15.2" customHeight="1"/>
    <row r="3997" ht="15.2" customHeight="1"/>
    <row r="3998" ht="15.2" customHeight="1"/>
    <row r="3999" ht="15.2" customHeight="1"/>
    <row r="4000" ht="15.2" customHeight="1"/>
    <row r="4001" ht="15.2" customHeight="1"/>
    <row r="4002" ht="15.2" customHeight="1"/>
    <row r="4003" ht="15.2" customHeight="1"/>
    <row r="4004" ht="15.2" customHeight="1"/>
    <row r="4005" ht="15.2" customHeight="1"/>
    <row r="4006" ht="15.2" customHeight="1"/>
    <row r="4007" ht="15.2" customHeight="1"/>
    <row r="4008" ht="15.2" customHeight="1"/>
    <row r="4009" ht="15.2" customHeight="1"/>
    <row r="4010" ht="15.2" customHeight="1"/>
    <row r="4011" ht="15.2" customHeight="1"/>
    <row r="4012" ht="15.2" customHeight="1"/>
    <row r="4013" ht="15.2" customHeight="1"/>
    <row r="4014" ht="15.2" customHeight="1"/>
    <row r="4015" ht="15.2" customHeight="1"/>
    <row r="4016" ht="15.2" customHeight="1"/>
    <row r="4017" ht="15.2" customHeight="1"/>
    <row r="4018" ht="15.2" customHeight="1"/>
    <row r="4019" ht="15.2" customHeight="1"/>
    <row r="4020" ht="15.2" customHeight="1"/>
    <row r="4021" ht="15.2" customHeight="1"/>
    <row r="4022" ht="15.2" customHeight="1"/>
    <row r="4023" ht="15.2" customHeight="1"/>
    <row r="4024" ht="15.2" customHeight="1"/>
    <row r="4025" ht="15.2" customHeight="1"/>
    <row r="4026" ht="15.2" customHeight="1"/>
    <row r="4027" ht="15.2" customHeight="1"/>
    <row r="4028" ht="15.2" customHeight="1"/>
    <row r="4029" ht="15.2" customHeight="1"/>
    <row r="4030" ht="15.2" customHeight="1"/>
    <row r="4031" ht="15.2" customHeight="1"/>
    <row r="4032" ht="15.2" customHeight="1"/>
    <row r="4033" ht="15.2" customHeight="1"/>
    <row r="4034" ht="15.2" customHeight="1"/>
    <row r="4035" ht="15.2" customHeight="1"/>
    <row r="4036" ht="15.2" customHeight="1"/>
    <row r="4037" ht="15.2" customHeight="1"/>
    <row r="4038" ht="15.2" customHeight="1"/>
    <row r="4039" ht="15.2" customHeight="1"/>
    <row r="4040" ht="15.2" customHeight="1"/>
    <row r="4041" ht="15.2" customHeight="1"/>
    <row r="4042" ht="15.2" customHeight="1"/>
    <row r="4043" ht="15.2" customHeight="1"/>
    <row r="4044" ht="15.2" customHeight="1"/>
    <row r="4045" ht="15.2" customHeight="1"/>
    <row r="4046" ht="15.2" customHeight="1"/>
    <row r="4047" ht="15.2" customHeight="1"/>
    <row r="4048" ht="15.2" customHeight="1"/>
    <row r="4049" ht="15.2" customHeight="1"/>
    <row r="4050" ht="15.2" customHeight="1"/>
    <row r="4051" ht="15.2" customHeight="1"/>
    <row r="4052" ht="15.2" customHeight="1"/>
    <row r="4053" ht="15.2" customHeight="1"/>
    <row r="4054" ht="15.2" customHeight="1"/>
    <row r="4055" ht="15.2" customHeight="1"/>
    <row r="4056" ht="15.2" customHeight="1"/>
    <row r="4057" ht="15.2" customHeight="1"/>
    <row r="4058" ht="15.2" customHeight="1"/>
    <row r="4059" ht="15.2" customHeight="1"/>
    <row r="4060" ht="15.2" customHeight="1"/>
    <row r="4061" ht="15.2" customHeight="1"/>
    <row r="4062" ht="15.2" customHeight="1"/>
    <row r="4063" ht="15.2" customHeight="1"/>
    <row r="4064" ht="15.2" customHeight="1"/>
    <row r="4065" ht="15.2" customHeight="1"/>
    <row r="4066" ht="15.2" customHeight="1"/>
    <row r="4067" ht="15.2" customHeight="1"/>
    <row r="4068" ht="15.2" customHeight="1"/>
    <row r="4069" ht="15.2" customHeight="1"/>
    <row r="4070" ht="15.2" customHeight="1"/>
    <row r="4071" ht="15.2" customHeight="1"/>
    <row r="4072" ht="15.2" customHeight="1"/>
    <row r="4073" ht="15.2" customHeight="1"/>
    <row r="4074" ht="15.2" customHeight="1"/>
    <row r="4075" ht="15.2" customHeight="1"/>
    <row r="4076" ht="15.2" customHeight="1"/>
    <row r="4077" ht="15.2" customHeight="1"/>
    <row r="4078" ht="15.2" customHeight="1"/>
    <row r="4079" ht="15.2" customHeight="1"/>
  </sheetData>
  <sheetProtection selectLockedCells="1"/>
  <mergeCells count="8">
    <mergeCell ref="A1:S1"/>
    <mergeCell ref="T6:T7"/>
    <mergeCell ref="D4:R4"/>
    <mergeCell ref="D5:R5"/>
    <mergeCell ref="A6:C6"/>
    <mergeCell ref="D6:H6"/>
    <mergeCell ref="I6:M6"/>
    <mergeCell ref="N6:R6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/>
  <dimension ref="A1:U4079"/>
  <sheetViews>
    <sheetView zoomScale="85" zoomScaleNormal="85" workbookViewId="0">
      <selection activeCell="C41" sqref="C41"/>
    </sheetView>
  </sheetViews>
  <sheetFormatPr baseColWidth="10" defaultColWidth="11.42578125" defaultRowHeight="18.75"/>
  <cols>
    <col min="1" max="1" width="5.28515625" style="9" bestFit="1" customWidth="1"/>
    <col min="2" max="2" width="70" style="9" bestFit="1" customWidth="1"/>
    <col min="3" max="3" width="25.7109375" style="9" bestFit="1" customWidth="1"/>
    <col min="4" max="18" width="2.7109375" style="9" customWidth="1"/>
    <col min="19" max="19" width="12.140625" style="9" customWidth="1"/>
    <col min="20" max="20" width="36.85546875" style="9" customWidth="1"/>
    <col min="21" max="21" width="3.85546875" style="12" customWidth="1"/>
    <col min="22" max="268" width="12.140625" style="9" customWidth="1"/>
    <col min="269" max="16384" width="11.42578125" style="9"/>
  </cols>
  <sheetData>
    <row r="1" spans="1:21" ht="51.75" customHeight="1">
      <c r="A1" s="121" t="str">
        <f>+Vorlage!A1</f>
        <v>Anwenderbewertung - OP-Tische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2"/>
    </row>
    <row r="2" spans="1:21" ht="15.2" customHeight="1" thickBot="1">
      <c r="A2" s="5" t="str">
        <f>+Vorlage!A2</f>
        <v>EU-AUS-028/2026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</row>
    <row r="3" spans="1:21" ht="15.2" customHeight="1">
      <c r="A3" s="45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2"/>
      <c r="T3" s="42"/>
    </row>
    <row r="4" spans="1:21" ht="16.5" customHeight="1">
      <c r="A4" s="34" t="s">
        <v>0</v>
      </c>
      <c r="B4" s="35"/>
      <c r="C4" s="35" t="s">
        <v>10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20"/>
      <c r="S4" s="45" t="s">
        <v>1</v>
      </c>
      <c r="T4" s="80"/>
    </row>
    <row r="5" spans="1:21" ht="16.5" customHeight="1" thickBot="1">
      <c r="A5" s="36"/>
      <c r="B5" s="37"/>
      <c r="C5" s="37" t="s">
        <v>11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20"/>
      <c r="S5" s="46" t="s">
        <v>2</v>
      </c>
      <c r="T5" s="81"/>
    </row>
    <row r="6" spans="1:21" ht="16.5" customHeight="1" thickBot="1">
      <c r="A6" s="101" t="s">
        <v>14</v>
      </c>
      <c r="B6" s="102"/>
      <c r="C6" s="103"/>
      <c r="D6" s="104" t="s">
        <v>7</v>
      </c>
      <c r="E6" s="105"/>
      <c r="F6" s="105"/>
      <c r="G6" s="105"/>
      <c r="H6" s="106"/>
      <c r="I6" s="107" t="s">
        <v>8</v>
      </c>
      <c r="J6" s="105"/>
      <c r="K6" s="105"/>
      <c r="L6" s="105"/>
      <c r="M6" s="106"/>
      <c r="N6" s="107" t="s">
        <v>9</v>
      </c>
      <c r="O6" s="105"/>
      <c r="P6" s="105"/>
      <c r="Q6" s="105"/>
      <c r="R6" s="106"/>
      <c r="S6" s="79"/>
      <c r="T6" s="117" t="s">
        <v>4</v>
      </c>
    </row>
    <row r="7" spans="1:21" s="10" customFormat="1" ht="19.5" thickBot="1">
      <c r="A7" s="43" t="s">
        <v>3</v>
      </c>
      <c r="B7" s="31"/>
      <c r="C7" s="30"/>
      <c r="D7" s="25"/>
      <c r="E7" s="25">
        <v>1</v>
      </c>
      <c r="F7" s="25"/>
      <c r="G7" s="25">
        <v>2</v>
      </c>
      <c r="H7" s="25"/>
      <c r="I7" s="26"/>
      <c r="J7" s="25">
        <v>3</v>
      </c>
      <c r="K7" s="25"/>
      <c r="L7" s="25">
        <v>4</v>
      </c>
      <c r="M7" s="25"/>
      <c r="N7" s="26"/>
      <c r="O7" s="25">
        <v>5</v>
      </c>
      <c r="P7" s="25"/>
      <c r="Q7" s="25">
        <v>6</v>
      </c>
      <c r="R7" s="25"/>
      <c r="S7" s="48"/>
      <c r="T7" s="118"/>
      <c r="U7" s="13"/>
    </row>
    <row r="8" spans="1:21" ht="17.850000000000001" customHeight="1">
      <c r="A8" s="44" t="str">
        <f>+Vorlage!A8</f>
        <v>Gesamt-System</v>
      </c>
      <c r="B8" s="33"/>
      <c r="C8" s="33"/>
      <c r="D8" s="67"/>
      <c r="E8" s="68"/>
      <c r="F8" s="68"/>
      <c r="G8" s="68"/>
      <c r="H8" s="68"/>
      <c r="I8" s="56"/>
      <c r="J8" s="57"/>
      <c r="K8" s="57"/>
      <c r="L8" s="57"/>
      <c r="M8" s="58"/>
      <c r="N8" s="75"/>
      <c r="O8" s="68"/>
      <c r="P8" s="68"/>
      <c r="Q8" s="68"/>
      <c r="R8" s="76"/>
      <c r="S8" s="33"/>
      <c r="T8" s="42"/>
    </row>
    <row r="9" spans="1:21" ht="15.2" customHeight="1">
      <c r="A9" s="45"/>
      <c r="B9" s="38" t="str">
        <f>IF(Vorlage!B9&lt;&gt;"",Vorlage!B9,"")</f>
        <v>Optische Verarbeitung der Oberflächen</v>
      </c>
      <c r="C9" s="38"/>
      <c r="D9" s="69"/>
      <c r="E9" s="70"/>
      <c r="F9" s="71"/>
      <c r="G9" s="70"/>
      <c r="H9" s="71"/>
      <c r="I9" s="59"/>
      <c r="J9" s="60"/>
      <c r="K9" s="61"/>
      <c r="L9" s="60"/>
      <c r="M9" s="62"/>
      <c r="N9" s="71"/>
      <c r="O9" s="70"/>
      <c r="P9" s="71"/>
      <c r="Q9" s="70"/>
      <c r="R9" s="77"/>
      <c r="S9" s="38" t="str">
        <f>IF(Vorlage!S9&lt;&gt;0,Vorlage!S9,"")</f>
        <v/>
      </c>
      <c r="T9" s="39"/>
      <c r="U9" s="14" t="str">
        <f>IF(COUNTIF((E9:Q9),"x")&gt;1,"Bitte nur ein Kreuz setzen!","")</f>
        <v/>
      </c>
    </row>
    <row r="10" spans="1:21" ht="15.2" customHeight="1">
      <c r="A10" s="45"/>
      <c r="B10" s="38" t="str">
        <f>IF(Vorlage!B10&lt;&gt;"",Vorlage!B10,"")</f>
        <v>Anzahl der möglichen Positionierungen des Patienten</v>
      </c>
      <c r="C10" s="38"/>
      <c r="D10" s="69"/>
      <c r="E10" s="70"/>
      <c r="F10" s="71"/>
      <c r="G10" s="70"/>
      <c r="H10" s="71"/>
      <c r="I10" s="59"/>
      <c r="J10" s="60"/>
      <c r="K10" s="61"/>
      <c r="L10" s="60"/>
      <c r="M10" s="62"/>
      <c r="N10" s="71"/>
      <c r="O10" s="70"/>
      <c r="P10" s="71"/>
      <c r="Q10" s="70"/>
      <c r="R10" s="77"/>
      <c r="S10" s="38" t="str">
        <f>IF(Vorlage!S10&lt;&gt;0,Vorlage!S10,"")</f>
        <v/>
      </c>
      <c r="T10" s="39"/>
      <c r="U10" s="14" t="str">
        <f t="shared" ref="U10:U18" si="0">IF(COUNTIF((E10:Q10),"x")&gt;1,"Bitte nur ein Kreuz setzen!","")</f>
        <v/>
      </c>
    </row>
    <row r="11" spans="1:21" ht="15.2" customHeight="1">
      <c r="A11" s="45"/>
      <c r="B11" s="38" t="str">
        <f>IF(Vorlage!B11&lt;&gt;"",Vorlage!B11,"")</f>
        <v>Eindruck des Bedienkonzeptes (intraoperativ)</v>
      </c>
      <c r="C11" s="38"/>
      <c r="D11" s="69"/>
      <c r="E11" s="70"/>
      <c r="F11" s="71"/>
      <c r="G11" s="70"/>
      <c r="H11" s="71"/>
      <c r="I11" s="59"/>
      <c r="J11" s="60"/>
      <c r="K11" s="61"/>
      <c r="L11" s="60"/>
      <c r="M11" s="62"/>
      <c r="N11" s="71"/>
      <c r="O11" s="70"/>
      <c r="P11" s="71"/>
      <c r="Q11" s="70"/>
      <c r="R11" s="77"/>
      <c r="S11" s="38" t="str">
        <f>IF(Vorlage!S11&lt;&gt;0,Vorlage!S11,"")</f>
        <v/>
      </c>
      <c r="T11" s="39"/>
      <c r="U11" s="14" t="str">
        <f t="shared" si="0"/>
        <v/>
      </c>
    </row>
    <row r="12" spans="1:21" ht="15.2" hidden="1" customHeight="1">
      <c r="A12" s="45"/>
      <c r="B12" s="38" t="str">
        <f>IF(Vorlage!B12&lt;&gt;"",Vorlage!B12,"")</f>
        <v/>
      </c>
      <c r="C12" s="38"/>
      <c r="D12" s="69"/>
      <c r="E12" s="70"/>
      <c r="F12" s="71"/>
      <c r="G12" s="70"/>
      <c r="H12" s="71"/>
      <c r="I12" s="59"/>
      <c r="J12" s="60"/>
      <c r="K12" s="61"/>
      <c r="L12" s="60"/>
      <c r="M12" s="62"/>
      <c r="N12" s="71"/>
      <c r="O12" s="70"/>
      <c r="P12" s="71"/>
      <c r="Q12" s="70"/>
      <c r="R12" s="77"/>
      <c r="S12" s="38" t="str">
        <f>IF(Vorlage!S12&lt;&gt;0,Vorlage!S12,"")</f>
        <v/>
      </c>
      <c r="T12" s="39"/>
      <c r="U12" s="14" t="str">
        <f t="shared" si="0"/>
        <v/>
      </c>
    </row>
    <row r="13" spans="1:21" ht="15.2" hidden="1" customHeight="1">
      <c r="A13" s="45"/>
      <c r="B13" s="38" t="str">
        <f>IF(Vorlage!B13&lt;&gt;"",Vorlage!B13,"")</f>
        <v/>
      </c>
      <c r="C13" s="38"/>
      <c r="D13" s="69"/>
      <c r="E13" s="70"/>
      <c r="F13" s="71"/>
      <c r="G13" s="70"/>
      <c r="H13" s="71"/>
      <c r="I13" s="59"/>
      <c r="J13" s="60"/>
      <c r="K13" s="61"/>
      <c r="L13" s="60"/>
      <c r="M13" s="62"/>
      <c r="N13" s="71"/>
      <c r="O13" s="70"/>
      <c r="P13" s="71"/>
      <c r="Q13" s="70"/>
      <c r="R13" s="77"/>
      <c r="S13" s="38" t="str">
        <f>IF(Vorlage!S13&lt;&gt;0,Vorlage!S13,"")</f>
        <v/>
      </c>
      <c r="T13" s="39"/>
      <c r="U13" s="14" t="str">
        <f t="shared" si="0"/>
        <v/>
      </c>
    </row>
    <row r="14" spans="1:21" ht="15.2" hidden="1" customHeight="1">
      <c r="A14" s="45"/>
      <c r="B14" s="49" t="str">
        <f>IF(Vorlage!B14&lt;&gt;"",Vorlage!B14,"")</f>
        <v/>
      </c>
      <c r="C14" s="38"/>
      <c r="D14" s="69"/>
      <c r="E14" s="70"/>
      <c r="F14" s="71"/>
      <c r="G14" s="70"/>
      <c r="H14" s="71"/>
      <c r="I14" s="59"/>
      <c r="J14" s="60"/>
      <c r="K14" s="61"/>
      <c r="L14" s="60"/>
      <c r="M14" s="62"/>
      <c r="N14" s="71"/>
      <c r="O14" s="70"/>
      <c r="P14" s="71"/>
      <c r="Q14" s="70"/>
      <c r="R14" s="77"/>
      <c r="S14" s="38" t="str">
        <f>IF(Vorlage!S14&lt;&gt;0,Vorlage!S14,"")</f>
        <v/>
      </c>
      <c r="T14" s="39"/>
      <c r="U14" s="14" t="str">
        <f t="shared" si="0"/>
        <v/>
      </c>
    </row>
    <row r="15" spans="1:21" ht="15.2" hidden="1" customHeight="1">
      <c r="A15" s="45"/>
      <c r="B15" s="49" t="str">
        <f>IF(Vorlage!B15&lt;&gt;"",Vorlage!B15,"")</f>
        <v/>
      </c>
      <c r="C15" s="38"/>
      <c r="D15" s="69"/>
      <c r="E15" s="70"/>
      <c r="F15" s="71"/>
      <c r="G15" s="70"/>
      <c r="H15" s="71"/>
      <c r="I15" s="59"/>
      <c r="J15" s="60"/>
      <c r="K15" s="61"/>
      <c r="L15" s="60"/>
      <c r="M15" s="62"/>
      <c r="N15" s="71"/>
      <c r="O15" s="70"/>
      <c r="P15" s="71"/>
      <c r="Q15" s="70"/>
      <c r="R15" s="77"/>
      <c r="S15" s="38" t="str">
        <f>IF(Vorlage!S15&lt;&gt;0,Vorlage!S15,"")</f>
        <v/>
      </c>
      <c r="T15" s="39"/>
      <c r="U15" s="14" t="str">
        <f t="shared" si="0"/>
        <v/>
      </c>
    </row>
    <row r="16" spans="1:21" ht="15.2" hidden="1" customHeight="1">
      <c r="A16" s="45"/>
      <c r="B16" s="49" t="str">
        <f>IF(Vorlage!B16&lt;&gt;"",Vorlage!B16,"")</f>
        <v/>
      </c>
      <c r="C16" s="38"/>
      <c r="D16" s="69"/>
      <c r="E16" s="70"/>
      <c r="F16" s="71"/>
      <c r="G16" s="70"/>
      <c r="H16" s="71"/>
      <c r="I16" s="59"/>
      <c r="J16" s="60"/>
      <c r="K16" s="61"/>
      <c r="L16" s="60"/>
      <c r="M16" s="62"/>
      <c r="N16" s="71"/>
      <c r="O16" s="70"/>
      <c r="P16" s="71"/>
      <c r="Q16" s="70"/>
      <c r="R16" s="77"/>
      <c r="S16" s="38" t="str">
        <f>IF(Vorlage!S16&lt;&gt;0,Vorlage!S16,"")</f>
        <v/>
      </c>
      <c r="T16" s="39"/>
      <c r="U16" s="14" t="str">
        <f t="shared" si="0"/>
        <v/>
      </c>
    </row>
    <row r="17" spans="1:21" ht="15.2" hidden="1" customHeight="1">
      <c r="A17" s="45"/>
      <c r="B17" s="49" t="str">
        <f>IF(Vorlage!B17&lt;&gt;"",Vorlage!B17,"")</f>
        <v/>
      </c>
      <c r="C17" s="38"/>
      <c r="D17" s="69"/>
      <c r="E17" s="70"/>
      <c r="F17" s="71"/>
      <c r="G17" s="70"/>
      <c r="H17" s="71"/>
      <c r="I17" s="59"/>
      <c r="J17" s="60"/>
      <c r="K17" s="61"/>
      <c r="L17" s="60"/>
      <c r="M17" s="62"/>
      <c r="N17" s="71"/>
      <c r="O17" s="70"/>
      <c r="P17" s="71"/>
      <c r="Q17" s="70"/>
      <c r="R17" s="77"/>
      <c r="S17" s="38" t="str">
        <f>IF(Vorlage!S17&lt;&gt;0,Vorlage!S17,"")</f>
        <v/>
      </c>
      <c r="T17" s="39"/>
      <c r="U17" s="14" t="str">
        <f t="shared" si="0"/>
        <v/>
      </c>
    </row>
    <row r="18" spans="1:21" ht="15.2" hidden="1" customHeight="1">
      <c r="A18" s="45"/>
      <c r="B18" s="49" t="str">
        <f>IF(Vorlage!B18&lt;&gt;"",Vorlage!B18,"")</f>
        <v/>
      </c>
      <c r="C18" s="38"/>
      <c r="D18" s="69"/>
      <c r="E18" s="70"/>
      <c r="F18" s="71"/>
      <c r="G18" s="70"/>
      <c r="H18" s="71"/>
      <c r="I18" s="59"/>
      <c r="J18" s="60"/>
      <c r="K18" s="61"/>
      <c r="L18" s="60"/>
      <c r="M18" s="62"/>
      <c r="N18" s="71"/>
      <c r="O18" s="70"/>
      <c r="P18" s="71"/>
      <c r="Q18" s="70"/>
      <c r="R18" s="77"/>
      <c r="S18" s="38" t="str">
        <f>IF(Vorlage!S18&lt;&gt;0,Vorlage!S18,"")</f>
        <v/>
      </c>
      <c r="T18" s="39"/>
      <c r="U18" s="14" t="str">
        <f t="shared" si="0"/>
        <v/>
      </c>
    </row>
    <row r="19" spans="1:21" ht="15.2" customHeight="1" thickBot="1">
      <c r="A19" s="46"/>
      <c r="B19" s="47"/>
      <c r="C19" s="40"/>
      <c r="D19" s="72"/>
      <c r="E19" s="73"/>
      <c r="F19" s="73"/>
      <c r="G19" s="73"/>
      <c r="H19" s="73"/>
      <c r="I19" s="63"/>
      <c r="J19" s="64"/>
      <c r="K19" s="64"/>
      <c r="L19" s="64"/>
      <c r="M19" s="65"/>
      <c r="N19" s="73"/>
      <c r="O19" s="73"/>
      <c r="P19" s="73"/>
      <c r="Q19" s="73"/>
      <c r="R19" s="78"/>
      <c r="S19" s="40"/>
      <c r="T19" s="41"/>
      <c r="U19" s="15"/>
    </row>
    <row r="20" spans="1:21" ht="17.850000000000001" customHeight="1">
      <c r="A20" s="50" t="str">
        <f>+Vorlage!A20</f>
        <v>OP- Tisch Säule</v>
      </c>
      <c r="B20" s="38"/>
      <c r="C20" s="38"/>
      <c r="D20" s="69"/>
      <c r="E20" s="71"/>
      <c r="F20" s="71"/>
      <c r="G20" s="71"/>
      <c r="H20" s="71"/>
      <c r="I20" s="59"/>
      <c r="J20" s="61"/>
      <c r="K20" s="61"/>
      <c r="L20" s="61"/>
      <c r="M20" s="62"/>
      <c r="N20" s="71"/>
      <c r="O20" s="71"/>
      <c r="P20" s="71"/>
      <c r="Q20" s="71"/>
      <c r="R20" s="77"/>
      <c r="S20" s="38"/>
      <c r="T20" s="39"/>
      <c r="U20" s="15"/>
    </row>
    <row r="21" spans="1:21" ht="15.2" customHeight="1">
      <c r="A21" s="50"/>
      <c r="B21" s="38" t="str">
        <f>IF(Vorlage!B21&lt;&gt;"",Vorlage!B21,"")</f>
        <v>Drehbereich, Bedienkonzept für die Drehung</v>
      </c>
      <c r="C21" s="38"/>
      <c r="D21" s="69"/>
      <c r="E21" s="70"/>
      <c r="F21" s="71"/>
      <c r="G21" s="70"/>
      <c r="H21" s="71"/>
      <c r="I21" s="59"/>
      <c r="J21" s="60"/>
      <c r="K21" s="61"/>
      <c r="L21" s="60"/>
      <c r="M21" s="62"/>
      <c r="N21" s="71"/>
      <c r="O21" s="70"/>
      <c r="P21" s="71"/>
      <c r="Q21" s="70"/>
      <c r="R21" s="77"/>
      <c r="S21" s="38" t="str">
        <f>IF(Vorlage!S21&lt;&gt;0,Vorlage!S21,"")</f>
        <v/>
      </c>
      <c r="T21" s="39"/>
      <c r="U21" s="14" t="str">
        <f t="shared" ref="U21:U30" si="1">IF(COUNTIF((E21:Q21),"x")&gt;1,"Bitte nur ein Kreuz setzen!","")</f>
        <v/>
      </c>
    </row>
    <row r="22" spans="1:21" ht="15.2" customHeight="1">
      <c r="A22" s="50"/>
      <c r="B22" s="38" t="str">
        <f>IF(Vorlage!B22&lt;&gt;"",Vorlage!B22,"")</f>
        <v>Gesamteindruck zur motorischen Verstellung</v>
      </c>
      <c r="C22" s="38"/>
      <c r="D22" s="69"/>
      <c r="E22" s="70"/>
      <c r="F22" s="71"/>
      <c r="G22" s="70"/>
      <c r="H22" s="71"/>
      <c r="I22" s="59"/>
      <c r="J22" s="60"/>
      <c r="K22" s="61"/>
      <c r="L22" s="60"/>
      <c r="M22" s="62"/>
      <c r="N22" s="71"/>
      <c r="O22" s="70"/>
      <c r="P22" s="71"/>
      <c r="Q22" s="70"/>
      <c r="R22" s="77"/>
      <c r="S22" s="38" t="str">
        <f>IF(Vorlage!S22&lt;&gt;0,Vorlage!S22,"")</f>
        <v/>
      </c>
      <c r="T22" s="39"/>
      <c r="U22" s="14" t="str">
        <f t="shared" si="1"/>
        <v/>
      </c>
    </row>
    <row r="23" spans="1:21" ht="15.2" customHeight="1">
      <c r="A23" s="50"/>
      <c r="B23" s="38" t="str">
        <f>IF(Vorlage!B23&lt;&gt;"",Vorlage!B23,"")</f>
        <v>Anlaufverhalten</v>
      </c>
      <c r="C23" s="38"/>
      <c r="D23" s="69"/>
      <c r="E23" s="70"/>
      <c r="F23" s="71"/>
      <c r="G23" s="70"/>
      <c r="H23" s="71"/>
      <c r="I23" s="59"/>
      <c r="J23" s="60"/>
      <c r="K23" s="61"/>
      <c r="L23" s="60"/>
      <c r="M23" s="62"/>
      <c r="N23" s="71"/>
      <c r="O23" s="70"/>
      <c r="P23" s="71"/>
      <c r="Q23" s="70"/>
      <c r="R23" s="77"/>
      <c r="S23" s="38" t="str">
        <f>IF(Vorlage!S23&lt;&gt;0,Vorlage!S23,"")</f>
        <v/>
      </c>
      <c r="T23" s="39"/>
      <c r="U23" s="14" t="str">
        <f t="shared" si="1"/>
        <v/>
      </c>
    </row>
    <row r="24" spans="1:21" ht="15.2" customHeight="1">
      <c r="A24" s="50"/>
      <c r="B24" s="38" t="str">
        <f>IF(Vorlage!B24&lt;&gt;"",Vorlage!B24,"")</f>
        <v>Verstellmöglichkeiten, Präzision</v>
      </c>
      <c r="C24" s="38"/>
      <c r="D24" s="69"/>
      <c r="E24" s="70"/>
      <c r="F24" s="71"/>
      <c r="G24" s="70"/>
      <c r="H24" s="71"/>
      <c r="I24" s="59"/>
      <c r="J24" s="60"/>
      <c r="K24" s="61"/>
      <c r="L24" s="60"/>
      <c r="M24" s="62"/>
      <c r="N24" s="71"/>
      <c r="O24" s="70"/>
      <c r="P24" s="71"/>
      <c r="Q24" s="70"/>
      <c r="R24" s="77"/>
      <c r="S24" s="38" t="str">
        <f>IF(Vorlage!S24&lt;&gt;0,Vorlage!S24,"")</f>
        <v/>
      </c>
      <c r="T24" s="39"/>
      <c r="U24" s="14" t="str">
        <f t="shared" si="1"/>
        <v/>
      </c>
    </row>
    <row r="25" spans="1:21" ht="15.2" customHeight="1">
      <c r="A25" s="50"/>
      <c r="B25" s="38" t="str">
        <f>IF(Vorlage!B25&lt;&gt;"",Vorlage!B25,"")</f>
        <v>Kollisionsschutz</v>
      </c>
      <c r="C25" s="38"/>
      <c r="D25" s="69"/>
      <c r="E25" s="70"/>
      <c r="F25" s="71"/>
      <c r="G25" s="70"/>
      <c r="H25" s="71"/>
      <c r="I25" s="59"/>
      <c r="J25" s="60"/>
      <c r="K25" s="61"/>
      <c r="L25" s="60"/>
      <c r="M25" s="62"/>
      <c r="N25" s="71"/>
      <c r="O25" s="70"/>
      <c r="P25" s="71"/>
      <c r="Q25" s="70"/>
      <c r="R25" s="77"/>
      <c r="S25" s="38" t="str">
        <f>IF(Vorlage!S25&lt;&gt;0,Vorlage!S25,"")</f>
        <v/>
      </c>
      <c r="T25" s="39"/>
      <c r="U25" s="14" t="str">
        <f t="shared" si="1"/>
        <v/>
      </c>
    </row>
    <row r="26" spans="1:21" ht="15.2" customHeight="1">
      <c r="A26" s="50"/>
      <c r="B26" s="38" t="str">
        <f>IF(Vorlage!B26&lt;&gt;"",Vorlage!B26,"")</f>
        <v>Automatische 0-Stellung</v>
      </c>
      <c r="C26" s="38"/>
      <c r="D26" s="69"/>
      <c r="E26" s="70"/>
      <c r="F26" s="71"/>
      <c r="G26" s="70"/>
      <c r="H26" s="71"/>
      <c r="I26" s="59"/>
      <c r="J26" s="60"/>
      <c r="K26" s="61"/>
      <c r="L26" s="60"/>
      <c r="M26" s="62"/>
      <c r="N26" s="71"/>
      <c r="O26" s="70"/>
      <c r="P26" s="71"/>
      <c r="Q26" s="70"/>
      <c r="R26" s="77"/>
      <c r="S26" s="38" t="str">
        <f>IF(Vorlage!S26&lt;&gt;0,Vorlage!S26,"")</f>
        <v/>
      </c>
      <c r="T26" s="39"/>
      <c r="U26" s="14" t="str">
        <f t="shared" si="1"/>
        <v/>
      </c>
    </row>
    <row r="27" spans="1:21" ht="15.2" customHeight="1">
      <c r="A27" s="50"/>
      <c r="B27" s="38" t="str">
        <f>IF(Vorlage!B27&lt;&gt;"",Vorlage!B27,"")</f>
        <v>Sicherheitskonzept für unbeabsichtigte Verstellung</v>
      </c>
      <c r="C27" s="38"/>
      <c r="D27" s="69"/>
      <c r="E27" s="70"/>
      <c r="F27" s="71"/>
      <c r="G27" s="70"/>
      <c r="H27" s="71"/>
      <c r="I27" s="59"/>
      <c r="J27" s="60"/>
      <c r="K27" s="61"/>
      <c r="L27" s="60"/>
      <c r="M27" s="62"/>
      <c r="N27" s="71"/>
      <c r="O27" s="70"/>
      <c r="P27" s="71"/>
      <c r="Q27" s="70"/>
      <c r="R27" s="77"/>
      <c r="S27" s="38" t="str">
        <f>IF(Vorlage!S27&lt;&gt;0,Vorlage!S27,"")</f>
        <v/>
      </c>
      <c r="T27" s="39"/>
      <c r="U27" s="14" t="str">
        <f t="shared" si="1"/>
        <v/>
      </c>
    </row>
    <row r="28" spans="1:21" ht="15.2" customHeight="1">
      <c r="A28" s="50"/>
      <c r="B28" s="38" t="str">
        <f>IF(Vorlage!B28&lt;&gt;"",Vorlage!B28,"")</f>
        <v>Kombinierte Neigungs- und Kantungsfunktion</v>
      </c>
      <c r="C28" s="38"/>
      <c r="D28" s="69"/>
      <c r="E28" s="70"/>
      <c r="F28" s="71"/>
      <c r="G28" s="70"/>
      <c r="H28" s="71"/>
      <c r="I28" s="59"/>
      <c r="J28" s="60"/>
      <c r="K28" s="61"/>
      <c r="L28" s="60"/>
      <c r="M28" s="62"/>
      <c r="N28" s="71"/>
      <c r="O28" s="70"/>
      <c r="P28" s="71"/>
      <c r="Q28" s="70"/>
      <c r="R28" s="77"/>
      <c r="S28" s="38" t="str">
        <f>IF(Vorlage!S28&lt;&gt;0,Vorlage!S28,"")</f>
        <v/>
      </c>
      <c r="T28" s="39"/>
      <c r="U28" s="14" t="str">
        <f t="shared" si="1"/>
        <v/>
      </c>
    </row>
    <row r="29" spans="1:21" ht="15.2" customHeight="1">
      <c r="A29" s="50"/>
      <c r="B29" s="38" t="str">
        <f>IF(Vorlage!B29&lt;&gt;"",Vorlage!B29,"")</f>
        <v>Akkukapazität (nur bei mobile Säulen)</v>
      </c>
      <c r="C29" s="38"/>
      <c r="D29" s="69"/>
      <c r="E29" s="70"/>
      <c r="F29" s="71"/>
      <c r="G29" s="70"/>
      <c r="H29" s="71"/>
      <c r="I29" s="59"/>
      <c r="J29" s="60"/>
      <c r="K29" s="61"/>
      <c r="L29" s="60"/>
      <c r="M29" s="62"/>
      <c r="N29" s="71"/>
      <c r="O29" s="70"/>
      <c r="P29" s="71"/>
      <c r="Q29" s="70"/>
      <c r="R29" s="77"/>
      <c r="S29" s="38" t="str">
        <f>IF(Vorlage!S29&lt;&gt;0,Vorlage!S29,"")</f>
        <v/>
      </c>
      <c r="T29" s="39"/>
      <c r="U29" s="14" t="str">
        <f t="shared" si="1"/>
        <v/>
      </c>
    </row>
    <row r="30" spans="1:21" ht="15.2" customHeight="1">
      <c r="A30" s="50"/>
      <c r="B30" s="38" t="str">
        <f>IF(Vorlage!B30&lt;&gt;"",Vorlage!B30,"")</f>
        <v>Standfestigkeit (nur bei mobile Säulen)</v>
      </c>
      <c r="C30" s="38"/>
      <c r="D30" s="69"/>
      <c r="E30" s="70"/>
      <c r="F30" s="71"/>
      <c r="G30" s="70"/>
      <c r="H30" s="71"/>
      <c r="I30" s="59"/>
      <c r="J30" s="60"/>
      <c r="K30" s="61"/>
      <c r="L30" s="60"/>
      <c r="M30" s="62"/>
      <c r="N30" s="71"/>
      <c r="O30" s="70"/>
      <c r="P30" s="71"/>
      <c r="Q30" s="70"/>
      <c r="R30" s="77"/>
      <c r="S30" s="38" t="str">
        <f>IF(Vorlage!S30&lt;&gt;0,Vorlage!S30,"")</f>
        <v/>
      </c>
      <c r="T30" s="39"/>
      <c r="U30" s="14" t="str">
        <f t="shared" si="1"/>
        <v/>
      </c>
    </row>
    <row r="31" spans="1:21" ht="15.2" customHeight="1" thickBot="1">
      <c r="A31" s="51"/>
      <c r="B31" s="52" t="s">
        <v>6</v>
      </c>
      <c r="C31" s="40"/>
      <c r="D31" s="72"/>
      <c r="E31" s="73"/>
      <c r="F31" s="73"/>
      <c r="G31" s="73"/>
      <c r="H31" s="73"/>
      <c r="I31" s="63"/>
      <c r="J31" s="64"/>
      <c r="K31" s="64"/>
      <c r="L31" s="64"/>
      <c r="M31" s="65"/>
      <c r="N31" s="73"/>
      <c r="O31" s="73"/>
      <c r="P31" s="73"/>
      <c r="Q31" s="73"/>
      <c r="R31" s="78"/>
      <c r="S31" s="40"/>
      <c r="T31" s="41"/>
      <c r="U31" s="15"/>
    </row>
    <row r="32" spans="1:21" ht="18.75" customHeight="1">
      <c r="A32" s="53" t="str">
        <f>+Vorlage!A32</f>
        <v>OP-Tischplatten</v>
      </c>
      <c r="B32" s="54"/>
      <c r="C32" s="38"/>
      <c r="D32" s="69"/>
      <c r="E32" s="71"/>
      <c r="F32" s="71"/>
      <c r="G32" s="71"/>
      <c r="H32" s="71"/>
      <c r="I32" s="59"/>
      <c r="J32" s="61"/>
      <c r="K32" s="61"/>
      <c r="L32" s="61"/>
      <c r="M32" s="62"/>
      <c r="N32" s="71"/>
      <c r="O32" s="71"/>
      <c r="P32" s="71"/>
      <c r="Q32" s="71"/>
      <c r="R32" s="77"/>
      <c r="S32" s="38"/>
      <c r="T32" s="39"/>
      <c r="U32" s="15"/>
    </row>
    <row r="33" spans="1:21" ht="17.850000000000001" customHeight="1">
      <c r="A33" s="50"/>
      <c r="B33" s="38" t="str">
        <f>IF(Vorlage!B33&lt;&gt;"",Vorlage!B33,"")</f>
        <v>Gesamteindruck (Konzept / Funktionalität)</v>
      </c>
      <c r="C33" s="38"/>
      <c r="D33" s="69"/>
      <c r="E33" s="70"/>
      <c r="F33" s="71"/>
      <c r="G33" s="70"/>
      <c r="H33" s="71"/>
      <c r="I33" s="59"/>
      <c r="J33" s="60"/>
      <c r="K33" s="61"/>
      <c r="L33" s="60"/>
      <c r="M33" s="62"/>
      <c r="N33" s="71"/>
      <c r="O33" s="70"/>
      <c r="P33" s="71"/>
      <c r="Q33" s="70"/>
      <c r="R33" s="77"/>
      <c r="S33" s="38" t="str">
        <f>IF(Vorlage!S33&lt;&gt;0,Vorlage!S33,"")</f>
        <v/>
      </c>
      <c r="T33" s="39"/>
      <c r="U33" s="14" t="str">
        <f t="shared" ref="U33:U42" si="2">IF(COUNTIF((E33:Q33),"x")&gt;1,"Bitte nur ein Kreuz setzen!","")</f>
        <v/>
      </c>
    </row>
    <row r="34" spans="1:21" ht="17.850000000000001" customHeight="1">
      <c r="A34" s="50"/>
      <c r="B34" s="38" t="str">
        <f>IF(Vorlage!B34&lt;&gt;"",Vorlage!B34,"")</f>
        <v>Gesamteindruck zur motorischen Verstellung</v>
      </c>
      <c r="C34" s="38"/>
      <c r="D34" s="69"/>
      <c r="E34" s="70"/>
      <c r="F34" s="71"/>
      <c r="G34" s="70"/>
      <c r="H34" s="71"/>
      <c r="I34" s="59"/>
      <c r="J34" s="60"/>
      <c r="K34" s="61"/>
      <c r="L34" s="60"/>
      <c r="M34" s="62"/>
      <c r="N34" s="71"/>
      <c r="O34" s="70"/>
      <c r="P34" s="71"/>
      <c r="Q34" s="70"/>
      <c r="R34" s="77"/>
      <c r="S34" s="38" t="str">
        <f>IF(Vorlage!S34&lt;&gt;0,Vorlage!S34,"")</f>
        <v/>
      </c>
      <c r="T34" s="39"/>
      <c r="U34" s="14" t="str">
        <f t="shared" si="2"/>
        <v/>
      </c>
    </row>
    <row r="35" spans="1:21" ht="17.850000000000001" customHeight="1">
      <c r="A35" s="50"/>
      <c r="B35" s="38" t="str">
        <f>IF(Vorlage!B35&lt;&gt;"",Vorlage!B35,"")</f>
        <v>Anlaufverhalten</v>
      </c>
      <c r="C35" s="38"/>
      <c r="D35" s="69"/>
      <c r="E35" s="70"/>
      <c r="F35" s="71"/>
      <c r="G35" s="70"/>
      <c r="H35" s="71"/>
      <c r="I35" s="59"/>
      <c r="J35" s="60"/>
      <c r="K35" s="61"/>
      <c r="L35" s="60"/>
      <c r="M35" s="62"/>
      <c r="N35" s="71"/>
      <c r="O35" s="70"/>
      <c r="P35" s="71"/>
      <c r="Q35" s="70"/>
      <c r="R35" s="77"/>
      <c r="S35" s="38" t="str">
        <f>IF(Vorlage!S35&lt;&gt;0,Vorlage!S35,"")</f>
        <v/>
      </c>
      <c r="T35" s="39"/>
      <c r="U35" s="14" t="str">
        <f t="shared" si="2"/>
        <v/>
      </c>
    </row>
    <row r="36" spans="1:21" ht="17.850000000000001" customHeight="1">
      <c r="A36" s="50"/>
      <c r="B36" s="38" t="str">
        <f>IF(Vorlage!B36&lt;&gt;"",Vorlage!B36,"")</f>
        <v>Verstellmöglichkeiten, Präzision</v>
      </c>
      <c r="C36" s="38"/>
      <c r="D36" s="69"/>
      <c r="E36" s="70"/>
      <c r="F36" s="71"/>
      <c r="G36" s="70"/>
      <c r="H36" s="71"/>
      <c r="I36" s="59"/>
      <c r="J36" s="60"/>
      <c r="K36" s="61"/>
      <c r="L36" s="60"/>
      <c r="M36" s="62"/>
      <c r="N36" s="71"/>
      <c r="O36" s="70"/>
      <c r="P36" s="71"/>
      <c r="Q36" s="70"/>
      <c r="R36" s="77"/>
      <c r="S36" s="38" t="str">
        <f>IF(Vorlage!S36&lt;&gt;0,Vorlage!S36,"")</f>
        <v/>
      </c>
      <c r="T36" s="39"/>
      <c r="U36" s="14" t="str">
        <f t="shared" si="2"/>
        <v/>
      </c>
    </row>
    <row r="37" spans="1:21" ht="17.850000000000001" customHeight="1">
      <c r="A37" s="50"/>
      <c r="B37" s="38" t="str">
        <f>IF(Vorlage!B37&lt;&gt;"",Vorlage!B37,"")</f>
        <v>Kollisionsschutz</v>
      </c>
      <c r="C37" s="38"/>
      <c r="D37" s="69"/>
      <c r="E37" s="70"/>
      <c r="F37" s="71"/>
      <c r="G37" s="70"/>
      <c r="H37" s="71"/>
      <c r="I37" s="59"/>
      <c r="J37" s="60"/>
      <c r="K37" s="61"/>
      <c r="L37" s="60"/>
      <c r="M37" s="62"/>
      <c r="N37" s="71"/>
      <c r="O37" s="70"/>
      <c r="P37" s="71"/>
      <c r="Q37" s="70"/>
      <c r="R37" s="77"/>
      <c r="S37" s="38" t="str">
        <f>IF(Vorlage!S37&lt;&gt;0,Vorlage!S37,"")</f>
        <v/>
      </c>
      <c r="T37" s="39"/>
      <c r="U37" s="14" t="str">
        <f t="shared" si="2"/>
        <v/>
      </c>
    </row>
    <row r="38" spans="1:21" ht="17.850000000000001" customHeight="1">
      <c r="A38" s="50"/>
      <c r="B38" s="38" t="str">
        <f>IF(Vorlage!B38&lt;&gt;"",Vorlage!B38,"")</f>
        <v>Automatische 0-Stellung</v>
      </c>
      <c r="C38" s="38"/>
      <c r="D38" s="69"/>
      <c r="E38" s="70"/>
      <c r="F38" s="71"/>
      <c r="G38" s="70"/>
      <c r="H38" s="71"/>
      <c r="I38" s="59"/>
      <c r="J38" s="60"/>
      <c r="K38" s="61"/>
      <c r="L38" s="60"/>
      <c r="M38" s="62"/>
      <c r="N38" s="71"/>
      <c r="O38" s="70"/>
      <c r="P38" s="71"/>
      <c r="Q38" s="70"/>
      <c r="R38" s="77"/>
      <c r="S38" s="38" t="str">
        <f>IF(Vorlage!S38&lt;&gt;0,Vorlage!S38,"")</f>
        <v/>
      </c>
      <c r="T38" s="39"/>
      <c r="U38" s="14" t="str">
        <f t="shared" si="2"/>
        <v/>
      </c>
    </row>
    <row r="39" spans="1:21" ht="17.850000000000001" customHeight="1">
      <c r="A39" s="50"/>
      <c r="B39" s="55" t="str">
        <f>IF(Vorlage!B39&lt;&gt;"",Vorlage!B39,"")</f>
        <v>Sicherheitskonzept für unbeabsichtigte Verstellung</v>
      </c>
      <c r="C39" s="38"/>
      <c r="D39" s="69"/>
      <c r="E39" s="70"/>
      <c r="F39" s="71"/>
      <c r="G39" s="70"/>
      <c r="H39" s="71"/>
      <c r="I39" s="59"/>
      <c r="J39" s="60"/>
      <c r="K39" s="61"/>
      <c r="L39" s="60"/>
      <c r="M39" s="62"/>
      <c r="N39" s="71"/>
      <c r="O39" s="70"/>
      <c r="P39" s="71"/>
      <c r="Q39" s="70"/>
      <c r="R39" s="77"/>
      <c r="S39" s="38" t="str">
        <f>IF(Vorlage!S39&lt;&gt;0,Vorlage!S39,"")</f>
        <v/>
      </c>
      <c r="T39" s="39"/>
      <c r="U39" s="14" t="str">
        <f t="shared" si="2"/>
        <v/>
      </c>
    </row>
    <row r="40" spans="1:21" ht="17.850000000000001" customHeight="1">
      <c r="A40" s="50"/>
      <c r="B40" s="55" t="str">
        <f>IF(Vorlage!B40&lt;&gt;"",Vorlage!B40,"")</f>
        <v>Verstellgeschwindigkeit</v>
      </c>
      <c r="C40" s="38"/>
      <c r="D40" s="69"/>
      <c r="E40" s="70"/>
      <c r="F40" s="71"/>
      <c r="G40" s="70"/>
      <c r="H40" s="71"/>
      <c r="I40" s="59"/>
      <c r="J40" s="60"/>
      <c r="K40" s="61"/>
      <c r="L40" s="60"/>
      <c r="M40" s="62"/>
      <c r="N40" s="71"/>
      <c r="O40" s="70"/>
      <c r="P40" s="71"/>
      <c r="Q40" s="70"/>
      <c r="R40" s="77"/>
      <c r="S40" s="38" t="str">
        <f>IF(Vorlage!S40&lt;&gt;0,Vorlage!S40,"")</f>
        <v/>
      </c>
      <c r="T40" s="39"/>
      <c r="U40" s="14" t="str">
        <f t="shared" si="2"/>
        <v/>
      </c>
    </row>
    <row r="41" spans="1:21" ht="17.850000000000001" customHeight="1">
      <c r="A41" s="50"/>
      <c r="B41" s="55" t="str">
        <f>IF(Vorlage!B41&lt;&gt;"",Vorlage!B41,"")</f>
        <v>Sicherheitskonzept für unmögliche Teilkombinationen</v>
      </c>
      <c r="C41" s="38"/>
      <c r="D41" s="69"/>
      <c r="E41" s="70"/>
      <c r="F41" s="71"/>
      <c r="G41" s="70"/>
      <c r="H41" s="71"/>
      <c r="I41" s="59"/>
      <c r="J41" s="60"/>
      <c r="K41" s="61"/>
      <c r="L41" s="60"/>
      <c r="M41" s="62"/>
      <c r="N41" s="71"/>
      <c r="O41" s="70"/>
      <c r="P41" s="71"/>
      <c r="Q41" s="70"/>
      <c r="R41" s="77"/>
      <c r="S41" s="38" t="str">
        <f>IF(Vorlage!S41&lt;&gt;0,Vorlage!S41,"")</f>
        <v/>
      </c>
      <c r="T41" s="39"/>
      <c r="U41" s="14" t="str">
        <f t="shared" si="2"/>
        <v/>
      </c>
    </row>
    <row r="42" spans="1:21" ht="17.850000000000001" customHeight="1">
      <c r="A42" s="50"/>
      <c r="B42" s="55" t="str">
        <f>IF(Vorlage!B42&lt;&gt;"",Vorlage!B42,"")</f>
        <v>Gesamteindruck zur Röntgendurchlässigkeit</v>
      </c>
      <c r="C42" s="38"/>
      <c r="D42" s="69"/>
      <c r="E42" s="70"/>
      <c r="F42" s="71"/>
      <c r="G42" s="70"/>
      <c r="H42" s="71"/>
      <c r="I42" s="59"/>
      <c r="J42" s="60"/>
      <c r="K42" s="61"/>
      <c r="L42" s="60"/>
      <c r="M42" s="62"/>
      <c r="N42" s="71"/>
      <c r="O42" s="70"/>
      <c r="P42" s="71"/>
      <c r="Q42" s="70"/>
      <c r="R42" s="77"/>
      <c r="S42" s="38" t="str">
        <f>IF(Vorlage!S42&lt;&gt;0,Vorlage!S42,"")</f>
        <v/>
      </c>
      <c r="T42" s="39"/>
      <c r="U42" s="14" t="str">
        <f t="shared" si="2"/>
        <v/>
      </c>
    </row>
    <row r="43" spans="1:21" ht="15.2" customHeight="1" thickBot="1">
      <c r="A43" s="51"/>
      <c r="B43" s="52" t="s">
        <v>6</v>
      </c>
      <c r="C43" s="40"/>
      <c r="D43" s="69"/>
      <c r="E43" s="71"/>
      <c r="F43" s="71"/>
      <c r="G43" s="71"/>
      <c r="H43" s="71"/>
      <c r="I43" s="59"/>
      <c r="J43" s="61"/>
      <c r="K43" s="61"/>
      <c r="L43" s="61"/>
      <c r="M43" s="62"/>
      <c r="N43" s="71"/>
      <c r="O43" s="71"/>
      <c r="P43" s="71"/>
      <c r="Q43" s="71"/>
      <c r="R43" s="77"/>
      <c r="S43" s="40"/>
      <c r="T43" s="41"/>
      <c r="U43" s="15"/>
    </row>
    <row r="44" spans="1:21" ht="17.850000000000001" customHeight="1">
      <c r="A44" s="50" t="str">
        <f>+Vorlage!A44</f>
        <v>Polster der OP-Tische</v>
      </c>
      <c r="B44" s="38"/>
      <c r="C44" s="38"/>
      <c r="D44" s="74"/>
      <c r="E44" s="68"/>
      <c r="F44" s="68"/>
      <c r="G44" s="68"/>
      <c r="H44" s="68"/>
      <c r="I44" s="66"/>
      <c r="J44" s="57"/>
      <c r="K44" s="57"/>
      <c r="L44" s="57"/>
      <c r="M44" s="58"/>
      <c r="N44" s="68"/>
      <c r="O44" s="68"/>
      <c r="P44" s="68"/>
      <c r="Q44" s="68"/>
      <c r="R44" s="76"/>
      <c r="S44" s="38" t="str">
        <f>IF(Vorlage!S44&lt;&gt;0,Vorlage!S44,"")</f>
        <v/>
      </c>
      <c r="T44" s="39"/>
      <c r="U44" s="15"/>
    </row>
    <row r="45" spans="1:21" ht="17.850000000000001" customHeight="1">
      <c r="A45" s="50"/>
      <c r="B45" s="38" t="str">
        <f>IF(Vorlage!B45&lt;&gt;"",Vorlage!B45,"")</f>
        <v>Oberfläche und Verarbeitung</v>
      </c>
      <c r="C45" s="38"/>
      <c r="D45" s="69"/>
      <c r="E45" s="70"/>
      <c r="F45" s="71"/>
      <c r="G45" s="70"/>
      <c r="H45" s="71"/>
      <c r="I45" s="59"/>
      <c r="J45" s="60"/>
      <c r="K45" s="61"/>
      <c r="L45" s="60"/>
      <c r="M45" s="62"/>
      <c r="N45" s="71"/>
      <c r="O45" s="70"/>
      <c r="P45" s="71"/>
      <c r="Q45" s="70"/>
      <c r="R45" s="77"/>
      <c r="S45" s="38" t="str">
        <f>IF(Vorlage!S45&lt;&gt;0,Vorlage!S45,"")</f>
        <v/>
      </c>
      <c r="T45" s="39"/>
      <c r="U45" s="14" t="str">
        <f t="shared" ref="U45:U54" si="3">IF(COUNTIF((E45:Q45),"x")&gt;1,"Bitte nur ein Kreuz setzen!","")</f>
        <v/>
      </c>
    </row>
    <row r="46" spans="1:21" ht="17.850000000000001" customHeight="1">
      <c r="A46" s="50"/>
      <c r="B46" s="38" t="str">
        <f>IF(Vorlage!B46&lt;&gt;"",Vorlage!B46,"")</f>
        <v>Antidekubitus-Prophylaxe</v>
      </c>
      <c r="C46" s="38"/>
      <c r="D46" s="69"/>
      <c r="E46" s="70"/>
      <c r="F46" s="71"/>
      <c r="G46" s="70"/>
      <c r="H46" s="71"/>
      <c r="I46" s="59"/>
      <c r="J46" s="60"/>
      <c r="K46" s="61"/>
      <c r="L46" s="60"/>
      <c r="M46" s="62"/>
      <c r="N46" s="71"/>
      <c r="O46" s="70"/>
      <c r="P46" s="71"/>
      <c r="Q46" s="70"/>
      <c r="R46" s="77"/>
      <c r="S46" s="38" t="str">
        <f>IF(Vorlage!S46&lt;&gt;0,Vorlage!S46,"")</f>
        <v/>
      </c>
      <c r="T46" s="39"/>
      <c r="U46" s="14" t="str">
        <f t="shared" si="3"/>
        <v/>
      </c>
    </row>
    <row r="47" spans="1:21" ht="17.850000000000001" customHeight="1">
      <c r="A47" s="50"/>
      <c r="B47" s="38" t="str">
        <f>IF(Vorlage!B47&lt;&gt;"",Vorlage!B47,"")</f>
        <v>Wärmeleitfähigkeit</v>
      </c>
      <c r="C47" s="38"/>
      <c r="D47" s="69"/>
      <c r="E47" s="70"/>
      <c r="F47" s="71"/>
      <c r="G47" s="70"/>
      <c r="H47" s="71"/>
      <c r="I47" s="59"/>
      <c r="J47" s="60"/>
      <c r="K47" s="61"/>
      <c r="L47" s="60"/>
      <c r="M47" s="62"/>
      <c r="N47" s="71"/>
      <c r="O47" s="70"/>
      <c r="P47" s="71"/>
      <c r="Q47" s="70"/>
      <c r="R47" s="77"/>
      <c r="S47" s="38" t="str">
        <f>IF(Vorlage!S47&lt;&gt;0,Vorlage!S47,"")</f>
        <v/>
      </c>
      <c r="T47" s="39"/>
      <c r="U47" s="14" t="str">
        <f t="shared" si="3"/>
        <v/>
      </c>
    </row>
    <row r="48" spans="1:21" ht="17.850000000000001" customHeight="1">
      <c r="A48" s="50"/>
      <c r="B48" s="38" t="str">
        <f>IF(Vorlage!B48&lt;&gt;"",Vorlage!B48,"")</f>
        <v>Lagerungskomfort</v>
      </c>
      <c r="C48" s="38"/>
      <c r="D48" s="69"/>
      <c r="E48" s="70"/>
      <c r="F48" s="71"/>
      <c r="G48" s="70"/>
      <c r="H48" s="71"/>
      <c r="I48" s="59"/>
      <c r="J48" s="60"/>
      <c r="K48" s="61"/>
      <c r="L48" s="60"/>
      <c r="M48" s="62"/>
      <c r="N48" s="71"/>
      <c r="O48" s="70"/>
      <c r="P48" s="71"/>
      <c r="Q48" s="70"/>
      <c r="R48" s="77"/>
      <c r="S48" s="38" t="str">
        <f>IF(Vorlage!S48&lt;&gt;0,Vorlage!S48,"")</f>
        <v/>
      </c>
      <c r="T48" s="39"/>
      <c r="U48" s="14" t="str">
        <f t="shared" si="3"/>
        <v/>
      </c>
    </row>
    <row r="49" spans="1:21" ht="17.850000000000001" hidden="1" customHeight="1">
      <c r="A49" s="50"/>
      <c r="B49" s="38" t="str">
        <f>IF(Vorlage!B49&lt;&gt;"",Vorlage!B49,"")</f>
        <v/>
      </c>
      <c r="C49" s="38"/>
      <c r="D49" s="69"/>
      <c r="E49" s="70"/>
      <c r="F49" s="71"/>
      <c r="G49" s="70"/>
      <c r="H49" s="71"/>
      <c r="I49" s="59"/>
      <c r="J49" s="60"/>
      <c r="K49" s="61"/>
      <c r="L49" s="60"/>
      <c r="M49" s="62"/>
      <c r="N49" s="71"/>
      <c r="O49" s="70"/>
      <c r="P49" s="71"/>
      <c r="Q49" s="70"/>
      <c r="R49" s="77"/>
      <c r="S49" s="38" t="str">
        <f>IF(Vorlage!S49&lt;&gt;0,Vorlage!S49,"")</f>
        <v/>
      </c>
      <c r="T49" s="39"/>
      <c r="U49" s="14" t="str">
        <f t="shared" si="3"/>
        <v/>
      </c>
    </row>
    <row r="50" spans="1:21" ht="17.850000000000001" hidden="1" customHeight="1">
      <c r="A50" s="50"/>
      <c r="B50" s="38" t="str">
        <f>IF(Vorlage!B50&lt;&gt;"",Vorlage!B50,"")</f>
        <v/>
      </c>
      <c r="C50" s="38"/>
      <c r="D50" s="69"/>
      <c r="E50" s="70"/>
      <c r="F50" s="71"/>
      <c r="G50" s="70"/>
      <c r="H50" s="71"/>
      <c r="I50" s="59"/>
      <c r="J50" s="60"/>
      <c r="K50" s="61"/>
      <c r="L50" s="60"/>
      <c r="M50" s="62"/>
      <c r="N50" s="71"/>
      <c r="O50" s="70"/>
      <c r="P50" s="71"/>
      <c r="Q50" s="70"/>
      <c r="R50" s="77"/>
      <c r="S50" s="38" t="str">
        <f>IF(Vorlage!S50&lt;&gt;0,Vorlage!S50,"")</f>
        <v/>
      </c>
      <c r="T50" s="39"/>
      <c r="U50" s="14" t="str">
        <f t="shared" si="3"/>
        <v/>
      </c>
    </row>
    <row r="51" spans="1:21" ht="17.850000000000001" hidden="1" customHeight="1">
      <c r="A51" s="50"/>
      <c r="B51" s="38" t="str">
        <f>IF(Vorlage!B51&lt;&gt;"",Vorlage!B51,"")</f>
        <v/>
      </c>
      <c r="C51" s="38"/>
      <c r="D51" s="69"/>
      <c r="E51" s="70"/>
      <c r="F51" s="71"/>
      <c r="G51" s="70"/>
      <c r="H51" s="71"/>
      <c r="I51" s="59"/>
      <c r="J51" s="60"/>
      <c r="K51" s="61"/>
      <c r="L51" s="60"/>
      <c r="M51" s="62"/>
      <c r="N51" s="71"/>
      <c r="O51" s="70"/>
      <c r="P51" s="71"/>
      <c r="Q51" s="70"/>
      <c r="R51" s="77"/>
      <c r="S51" s="38" t="str">
        <f>IF(Vorlage!S51&lt;&gt;0,Vorlage!S51,"")</f>
        <v/>
      </c>
      <c r="T51" s="39"/>
      <c r="U51" s="14" t="str">
        <f t="shared" si="3"/>
        <v/>
      </c>
    </row>
    <row r="52" spans="1:21" ht="17.850000000000001" hidden="1" customHeight="1">
      <c r="A52" s="50"/>
      <c r="B52" s="38" t="str">
        <f>IF(Vorlage!B52&lt;&gt;"",Vorlage!B52,"")</f>
        <v/>
      </c>
      <c r="C52" s="38"/>
      <c r="D52" s="69"/>
      <c r="E52" s="70"/>
      <c r="F52" s="71"/>
      <c r="G52" s="70"/>
      <c r="H52" s="71"/>
      <c r="I52" s="59"/>
      <c r="J52" s="60"/>
      <c r="K52" s="61"/>
      <c r="L52" s="60"/>
      <c r="M52" s="62"/>
      <c r="N52" s="71"/>
      <c r="O52" s="70"/>
      <c r="P52" s="71"/>
      <c r="Q52" s="70"/>
      <c r="R52" s="77"/>
      <c r="S52" s="38" t="str">
        <f>IF(Vorlage!S52&lt;&gt;0,Vorlage!S52,"")</f>
        <v/>
      </c>
      <c r="T52" s="39"/>
      <c r="U52" s="14" t="str">
        <f t="shared" si="3"/>
        <v/>
      </c>
    </row>
    <row r="53" spans="1:21" ht="17.850000000000001" hidden="1" customHeight="1">
      <c r="A53" s="50"/>
      <c r="B53" s="55" t="str">
        <f>IF(Vorlage!B53&lt;&gt;"",Vorlage!B53,"")</f>
        <v/>
      </c>
      <c r="C53" s="38"/>
      <c r="D53" s="69"/>
      <c r="E53" s="70"/>
      <c r="F53" s="71"/>
      <c r="G53" s="70"/>
      <c r="H53" s="71"/>
      <c r="I53" s="59"/>
      <c r="J53" s="60"/>
      <c r="K53" s="61"/>
      <c r="L53" s="60"/>
      <c r="M53" s="62"/>
      <c r="N53" s="71"/>
      <c r="O53" s="70"/>
      <c r="P53" s="71"/>
      <c r="Q53" s="70"/>
      <c r="R53" s="77"/>
      <c r="S53" s="38" t="str">
        <f>IF(Vorlage!S53&lt;&gt;0,Vorlage!S53,"")</f>
        <v/>
      </c>
      <c r="T53" s="39"/>
      <c r="U53" s="14" t="str">
        <f t="shared" si="3"/>
        <v/>
      </c>
    </row>
    <row r="54" spans="1:21" ht="17.850000000000001" hidden="1" customHeight="1">
      <c r="A54" s="50"/>
      <c r="B54" s="55" t="str">
        <f>IF(Vorlage!B54&lt;&gt;"",Vorlage!B54,"")</f>
        <v/>
      </c>
      <c r="C54" s="38"/>
      <c r="D54" s="69"/>
      <c r="E54" s="70"/>
      <c r="F54" s="71"/>
      <c r="G54" s="70"/>
      <c r="H54" s="71"/>
      <c r="I54" s="59"/>
      <c r="J54" s="60"/>
      <c r="K54" s="61"/>
      <c r="L54" s="60"/>
      <c r="M54" s="62"/>
      <c r="N54" s="71"/>
      <c r="O54" s="70"/>
      <c r="P54" s="71"/>
      <c r="Q54" s="70"/>
      <c r="R54" s="77"/>
      <c r="S54" s="38" t="str">
        <f>IF(Vorlage!S54&lt;&gt;0,Vorlage!S54,"")</f>
        <v/>
      </c>
      <c r="T54" s="39"/>
      <c r="U54" s="14" t="str">
        <f t="shared" si="3"/>
        <v/>
      </c>
    </row>
    <row r="55" spans="1:21" ht="15.2" customHeight="1" thickBot="1">
      <c r="A55" s="51"/>
      <c r="B55" s="52" t="s">
        <v>6</v>
      </c>
      <c r="C55" s="52"/>
      <c r="D55" s="72"/>
      <c r="E55" s="73"/>
      <c r="F55" s="73"/>
      <c r="G55" s="73"/>
      <c r="H55" s="73"/>
      <c r="I55" s="63"/>
      <c r="J55" s="64"/>
      <c r="K55" s="64"/>
      <c r="L55" s="64"/>
      <c r="M55" s="65"/>
      <c r="N55" s="73"/>
      <c r="O55" s="73"/>
      <c r="P55" s="73"/>
      <c r="Q55" s="73"/>
      <c r="R55" s="78"/>
      <c r="S55" s="40"/>
      <c r="T55" s="41"/>
      <c r="U55" s="15"/>
    </row>
    <row r="56" spans="1:21" ht="17.850000000000001" customHeight="1">
      <c r="A56" s="50" t="str">
        <f>+Vorlage!A56</f>
        <v>OP-Tischplatten-Transporter bzw. Fahrbarkeit</v>
      </c>
      <c r="B56" s="38"/>
      <c r="C56" s="38"/>
      <c r="D56" s="69"/>
      <c r="E56" s="71"/>
      <c r="F56" s="71"/>
      <c r="G56" s="71"/>
      <c r="H56" s="71"/>
      <c r="I56" s="59"/>
      <c r="J56" s="61"/>
      <c r="K56" s="61"/>
      <c r="L56" s="61"/>
      <c r="M56" s="62"/>
      <c r="N56" s="71"/>
      <c r="O56" s="71"/>
      <c r="P56" s="71"/>
      <c r="Q56" s="71"/>
      <c r="R56" s="77"/>
      <c r="S56" s="38"/>
      <c r="T56" s="39"/>
      <c r="U56" s="15"/>
    </row>
    <row r="57" spans="1:21" ht="15.2" customHeight="1">
      <c r="A57" s="45"/>
      <c r="B57" s="38" t="str">
        <f>IF(Vorlage!B57&lt;&gt;"",Vorlage!B57,"")</f>
        <v>Gesamteindruck zur Wendigkeit</v>
      </c>
      <c r="C57" s="38"/>
      <c r="D57" s="69"/>
      <c r="E57" s="70"/>
      <c r="F57" s="71"/>
      <c r="G57" s="70"/>
      <c r="H57" s="71"/>
      <c r="I57" s="59"/>
      <c r="J57" s="60"/>
      <c r="K57" s="61"/>
      <c r="L57" s="60"/>
      <c r="M57" s="62"/>
      <c r="N57" s="71"/>
      <c r="O57" s="70"/>
      <c r="P57" s="71"/>
      <c r="Q57" s="70"/>
      <c r="R57" s="77"/>
      <c r="S57" s="38" t="str">
        <f>IF(Vorlage!S57&lt;&gt;0,Vorlage!S57,"")</f>
        <v/>
      </c>
      <c r="T57" s="39"/>
      <c r="U57" s="14" t="str">
        <f t="shared" ref="U57:U66" si="4">IF(COUNTIF((E57:Q57),"x")&gt;1,"Bitte nur ein Kreuz setzen!","")</f>
        <v/>
      </c>
    </row>
    <row r="58" spans="1:21" ht="15.2" customHeight="1">
      <c r="A58" s="45"/>
      <c r="B58" s="38" t="str">
        <f>IF(Vorlage!B58&lt;&gt;"",Vorlage!B58,"")</f>
        <v>Anordnung der Bedienelemente</v>
      </c>
      <c r="C58" s="38"/>
      <c r="D58" s="69"/>
      <c r="E58" s="70"/>
      <c r="F58" s="71"/>
      <c r="G58" s="70"/>
      <c r="H58" s="71"/>
      <c r="I58" s="59"/>
      <c r="J58" s="60"/>
      <c r="K58" s="61"/>
      <c r="L58" s="60"/>
      <c r="M58" s="62"/>
      <c r="N58" s="71"/>
      <c r="O58" s="70"/>
      <c r="P58" s="71"/>
      <c r="Q58" s="70"/>
      <c r="R58" s="77"/>
      <c r="S58" s="38" t="str">
        <f>IF(Vorlage!S58&lt;&gt;0,Vorlage!S58,"")</f>
        <v/>
      </c>
      <c r="T58" s="39"/>
      <c r="U58" s="14" t="str">
        <f t="shared" si="4"/>
        <v/>
      </c>
    </row>
    <row r="59" spans="1:21" ht="15.2" customHeight="1">
      <c r="A59" s="45"/>
      <c r="B59" s="38" t="str">
        <f>IF(Vorlage!B59&lt;&gt;"",Vorlage!B59,"")</f>
        <v>Verstellmöglichkeiten der OP-Tischplatte auf dem Transporter</v>
      </c>
      <c r="C59" s="38"/>
      <c r="D59" s="69"/>
      <c r="E59" s="70"/>
      <c r="F59" s="71"/>
      <c r="G59" s="70"/>
      <c r="H59" s="71"/>
      <c r="I59" s="59"/>
      <c r="J59" s="60"/>
      <c r="K59" s="61"/>
      <c r="L59" s="60"/>
      <c r="M59" s="62"/>
      <c r="N59" s="71"/>
      <c r="O59" s="70"/>
      <c r="P59" s="71"/>
      <c r="Q59" s="70"/>
      <c r="R59" s="77"/>
      <c r="S59" s="38" t="str">
        <f>IF(Vorlage!S59&lt;&gt;0,Vorlage!S59,"")</f>
        <v/>
      </c>
      <c r="T59" s="39"/>
      <c r="U59" s="14" t="str">
        <f t="shared" si="4"/>
        <v/>
      </c>
    </row>
    <row r="60" spans="1:21" ht="15.2" customHeight="1">
      <c r="A60" s="45"/>
      <c r="B60" s="38" t="str">
        <f>IF(Vorlage!B60&lt;&gt;"",Vorlage!B60,"")</f>
        <v>Schocklagerungsposition auf dem Transporter</v>
      </c>
      <c r="C60" s="38"/>
      <c r="D60" s="69"/>
      <c r="E60" s="70"/>
      <c r="F60" s="71"/>
      <c r="G60" s="70"/>
      <c r="H60" s="71"/>
      <c r="I60" s="59"/>
      <c r="J60" s="60"/>
      <c r="K60" s="61"/>
      <c r="L60" s="60"/>
      <c r="M60" s="62"/>
      <c r="N60" s="71"/>
      <c r="O60" s="70"/>
      <c r="P60" s="71"/>
      <c r="Q60" s="70"/>
      <c r="R60" s="77"/>
      <c r="S60" s="38" t="str">
        <f>IF(Vorlage!S60&lt;&gt;0,Vorlage!S60,"")</f>
        <v/>
      </c>
      <c r="T60" s="39"/>
      <c r="U60" s="14" t="str">
        <f t="shared" si="4"/>
        <v/>
      </c>
    </row>
    <row r="61" spans="1:21" ht="15.2" hidden="1" customHeight="1">
      <c r="A61" s="45"/>
      <c r="B61" s="38" t="str">
        <f>IF(Vorlage!B61&lt;&gt;"",Vorlage!B61,"")</f>
        <v/>
      </c>
      <c r="C61" s="38"/>
      <c r="D61" s="69"/>
      <c r="E61" s="70"/>
      <c r="F61" s="71"/>
      <c r="G61" s="70"/>
      <c r="H61" s="71"/>
      <c r="I61" s="59"/>
      <c r="J61" s="60"/>
      <c r="K61" s="61"/>
      <c r="L61" s="60"/>
      <c r="M61" s="62"/>
      <c r="N61" s="71"/>
      <c r="O61" s="70"/>
      <c r="P61" s="71"/>
      <c r="Q61" s="70"/>
      <c r="R61" s="77"/>
      <c r="S61" s="38" t="str">
        <f>IF(Vorlage!S61&lt;&gt;0,Vorlage!S61,"")</f>
        <v/>
      </c>
      <c r="T61" s="39"/>
      <c r="U61" s="14" t="str">
        <f t="shared" si="4"/>
        <v/>
      </c>
    </row>
    <row r="62" spans="1:21" ht="15" hidden="1" customHeight="1">
      <c r="A62" s="45"/>
      <c r="B62" s="38" t="str">
        <f>IF(Vorlage!B62&lt;&gt;"",Vorlage!B62,"")</f>
        <v/>
      </c>
      <c r="C62" s="38"/>
      <c r="D62" s="69"/>
      <c r="E62" s="70"/>
      <c r="F62" s="71"/>
      <c r="G62" s="70"/>
      <c r="H62" s="71"/>
      <c r="I62" s="59"/>
      <c r="J62" s="60"/>
      <c r="K62" s="61"/>
      <c r="L62" s="60"/>
      <c r="M62" s="62"/>
      <c r="N62" s="71"/>
      <c r="O62" s="70"/>
      <c r="P62" s="71"/>
      <c r="Q62" s="70"/>
      <c r="R62" s="77"/>
      <c r="S62" s="38" t="str">
        <f>IF(Vorlage!S62&lt;&gt;0,Vorlage!S62,"")</f>
        <v/>
      </c>
      <c r="T62" s="39"/>
      <c r="U62" s="14" t="str">
        <f t="shared" si="4"/>
        <v/>
      </c>
    </row>
    <row r="63" spans="1:21" ht="15" hidden="1" customHeight="1">
      <c r="A63" s="45"/>
      <c r="B63" s="38" t="str">
        <f>IF(Vorlage!B63&lt;&gt;"",Vorlage!B63,"")</f>
        <v/>
      </c>
      <c r="C63" s="38"/>
      <c r="D63" s="69"/>
      <c r="E63" s="70"/>
      <c r="F63" s="71"/>
      <c r="G63" s="70"/>
      <c r="H63" s="71"/>
      <c r="I63" s="59"/>
      <c r="J63" s="60"/>
      <c r="K63" s="61"/>
      <c r="L63" s="60"/>
      <c r="M63" s="62"/>
      <c r="N63" s="71"/>
      <c r="O63" s="70"/>
      <c r="P63" s="71"/>
      <c r="Q63" s="70"/>
      <c r="R63" s="77"/>
      <c r="S63" s="38" t="str">
        <f>IF(Vorlage!S63&lt;&gt;0,Vorlage!S63,"")</f>
        <v/>
      </c>
      <c r="T63" s="39"/>
      <c r="U63" s="14" t="str">
        <f t="shared" si="4"/>
        <v/>
      </c>
    </row>
    <row r="64" spans="1:21" ht="15" hidden="1" customHeight="1">
      <c r="A64" s="45"/>
      <c r="B64" s="38" t="str">
        <f>IF(Vorlage!B64&lt;&gt;"",Vorlage!B64,"")</f>
        <v/>
      </c>
      <c r="C64" s="38"/>
      <c r="D64" s="69"/>
      <c r="E64" s="70"/>
      <c r="F64" s="71"/>
      <c r="G64" s="70"/>
      <c r="H64" s="71"/>
      <c r="I64" s="59"/>
      <c r="J64" s="60"/>
      <c r="K64" s="61"/>
      <c r="L64" s="60"/>
      <c r="M64" s="62"/>
      <c r="N64" s="71"/>
      <c r="O64" s="70"/>
      <c r="P64" s="71"/>
      <c r="Q64" s="70"/>
      <c r="R64" s="77"/>
      <c r="S64" s="38" t="str">
        <f>IF(Vorlage!S64&lt;&gt;0,Vorlage!S64,"")</f>
        <v/>
      </c>
      <c r="T64" s="39"/>
      <c r="U64" s="14" t="str">
        <f t="shared" si="4"/>
        <v/>
      </c>
    </row>
    <row r="65" spans="1:21" ht="15" hidden="1" customHeight="1">
      <c r="A65" s="45"/>
      <c r="B65" s="38" t="str">
        <f>IF(Vorlage!B65&lt;&gt;"",Vorlage!B65,"")</f>
        <v/>
      </c>
      <c r="C65" s="38"/>
      <c r="D65" s="69"/>
      <c r="E65" s="70"/>
      <c r="F65" s="71"/>
      <c r="G65" s="70"/>
      <c r="H65" s="71"/>
      <c r="I65" s="59"/>
      <c r="J65" s="60"/>
      <c r="K65" s="61"/>
      <c r="L65" s="60"/>
      <c r="M65" s="62"/>
      <c r="N65" s="71"/>
      <c r="O65" s="70"/>
      <c r="P65" s="71"/>
      <c r="Q65" s="70"/>
      <c r="R65" s="77"/>
      <c r="S65" s="38" t="str">
        <f>IF(Vorlage!S65&lt;&gt;0,Vorlage!S65,"")</f>
        <v/>
      </c>
      <c r="T65" s="39"/>
      <c r="U65" s="14" t="str">
        <f t="shared" si="4"/>
        <v/>
      </c>
    </row>
    <row r="66" spans="1:21" ht="15" hidden="1" customHeight="1">
      <c r="A66" s="45"/>
      <c r="B66" s="38" t="str">
        <f>IF(Vorlage!B66&lt;&gt;"",Vorlage!B66,"")</f>
        <v/>
      </c>
      <c r="C66" s="38"/>
      <c r="D66" s="69"/>
      <c r="E66" s="70"/>
      <c r="F66" s="71"/>
      <c r="G66" s="70"/>
      <c r="H66" s="71"/>
      <c r="I66" s="59"/>
      <c r="J66" s="60"/>
      <c r="K66" s="61"/>
      <c r="L66" s="60"/>
      <c r="M66" s="62"/>
      <c r="N66" s="71"/>
      <c r="O66" s="70"/>
      <c r="P66" s="71"/>
      <c r="Q66" s="70"/>
      <c r="R66" s="77"/>
      <c r="S66" s="38" t="str">
        <f>IF(Vorlage!S66&lt;&gt;0,Vorlage!S66,"")</f>
        <v/>
      </c>
      <c r="T66" s="39"/>
      <c r="U66" s="14" t="str">
        <f t="shared" si="4"/>
        <v/>
      </c>
    </row>
    <row r="67" spans="1:21" ht="15.2" customHeight="1" thickBot="1">
      <c r="A67" s="46"/>
      <c r="B67" s="40"/>
      <c r="C67" s="40"/>
      <c r="D67" s="72"/>
      <c r="E67" s="73"/>
      <c r="F67" s="73"/>
      <c r="G67" s="73"/>
      <c r="H67" s="73"/>
      <c r="I67" s="63"/>
      <c r="J67" s="64"/>
      <c r="K67" s="64"/>
      <c r="L67" s="64"/>
      <c r="M67" s="65"/>
      <c r="N67" s="73"/>
      <c r="O67" s="73"/>
      <c r="P67" s="73"/>
      <c r="Q67" s="73"/>
      <c r="R67" s="78"/>
      <c r="S67" s="40"/>
      <c r="T67" s="41"/>
    </row>
    <row r="68" spans="1:21" ht="17.850000000000001" customHeight="1">
      <c r="A68" s="50" t="str">
        <f>+Vorlage!A68</f>
        <v>Einzelbewertung - Szenario</v>
      </c>
      <c r="B68" s="38"/>
      <c r="C68" s="38"/>
      <c r="D68" s="69"/>
      <c r="E68" s="71"/>
      <c r="F68" s="71"/>
      <c r="G68" s="71"/>
      <c r="H68" s="71"/>
      <c r="I68" s="59"/>
      <c r="J68" s="61"/>
      <c r="K68" s="61"/>
      <c r="L68" s="61"/>
      <c r="M68" s="62"/>
      <c r="N68" s="71"/>
      <c r="O68" s="71"/>
      <c r="P68" s="71"/>
      <c r="Q68" s="71"/>
      <c r="R68" s="77"/>
      <c r="S68" s="38"/>
      <c r="T68" s="39"/>
      <c r="U68" s="15"/>
    </row>
    <row r="69" spans="1:21" ht="15.2" customHeight="1">
      <c r="A69" s="45"/>
      <c r="B69" s="38" t="str">
        <f>IF(Vorlage!B69&lt;&gt;"",Vorlage!B69,"")</f>
        <v>Bewertung der erforderlichen Schritte zur Vorbereitung</v>
      </c>
      <c r="C69" s="38"/>
      <c r="D69" s="69"/>
      <c r="E69" s="70"/>
      <c r="F69" s="71"/>
      <c r="G69" s="70"/>
      <c r="H69" s="71"/>
      <c r="I69" s="59"/>
      <c r="J69" s="60"/>
      <c r="K69" s="61"/>
      <c r="L69" s="60"/>
      <c r="M69" s="62"/>
      <c r="N69" s="71"/>
      <c r="O69" s="70"/>
      <c r="P69" s="71"/>
      <c r="Q69" s="70"/>
      <c r="R69" s="77"/>
      <c r="S69" s="38" t="str">
        <f>IF(Vorlage!S69&lt;&gt;0,Vorlage!S69,"")</f>
        <v/>
      </c>
      <c r="T69" s="39"/>
      <c r="U69" s="14" t="str">
        <f t="shared" ref="U69:U78" si="5">IF(COUNTIF((E69:Q69),"x")&gt;1,"Bitte nur ein Kreuz setzen!","")</f>
        <v/>
      </c>
    </row>
    <row r="70" spans="1:21" ht="15.2" customHeight="1">
      <c r="A70" s="45"/>
      <c r="B70" s="38" t="str">
        <f>IF(Vorlage!B70&lt;&gt;"",Vorlage!B70,"")</f>
        <v>Bewertung der Beweglichkeit und des Verfahrens</v>
      </c>
      <c r="C70" s="38"/>
      <c r="D70" s="69"/>
      <c r="E70" s="70"/>
      <c r="F70" s="71"/>
      <c r="G70" s="70"/>
      <c r="H70" s="71"/>
      <c r="I70" s="59"/>
      <c r="J70" s="60"/>
      <c r="K70" s="61"/>
      <c r="L70" s="60"/>
      <c r="M70" s="62"/>
      <c r="N70" s="71"/>
      <c r="O70" s="70"/>
      <c r="P70" s="71"/>
      <c r="Q70" s="70"/>
      <c r="R70" s="77"/>
      <c r="S70" s="38" t="str">
        <f>IF(Vorlage!S70&lt;&gt;0,Vorlage!S70,"")</f>
        <v/>
      </c>
      <c r="T70" s="39"/>
      <c r="U70" s="14" t="str">
        <f t="shared" si="5"/>
        <v/>
      </c>
    </row>
    <row r="71" spans="1:21" ht="15.2" customHeight="1">
      <c r="A71" s="45"/>
      <c r="B71" s="38" t="str">
        <f>IF(Vorlage!B71&lt;&gt;"",Vorlage!B71,"")</f>
        <v>Abrüstung und manuelle Reinigung</v>
      </c>
      <c r="C71" s="38"/>
      <c r="D71" s="69"/>
      <c r="E71" s="70"/>
      <c r="F71" s="71"/>
      <c r="G71" s="70"/>
      <c r="H71" s="71"/>
      <c r="I71" s="59"/>
      <c r="J71" s="60"/>
      <c r="K71" s="61"/>
      <c r="L71" s="60"/>
      <c r="M71" s="62"/>
      <c r="N71" s="71"/>
      <c r="O71" s="70"/>
      <c r="P71" s="71"/>
      <c r="Q71" s="70"/>
      <c r="R71" s="77"/>
      <c r="S71" s="38" t="str">
        <f>IF(Vorlage!S71&lt;&gt;0,Vorlage!S71,"")</f>
        <v/>
      </c>
      <c r="T71" s="39"/>
      <c r="U71" s="14" t="str">
        <f t="shared" si="5"/>
        <v/>
      </c>
    </row>
    <row r="72" spans="1:21" ht="15.2" customHeight="1">
      <c r="A72" s="45"/>
      <c r="B72" s="38" t="str">
        <f>IF(Vorlage!B72&lt;&gt;"",Vorlage!B72,"")</f>
        <v/>
      </c>
      <c r="C72" s="38"/>
      <c r="D72" s="69"/>
      <c r="E72" s="70"/>
      <c r="F72" s="71"/>
      <c r="G72" s="70"/>
      <c r="H72" s="71"/>
      <c r="I72" s="59"/>
      <c r="J72" s="60"/>
      <c r="K72" s="61"/>
      <c r="L72" s="60"/>
      <c r="M72" s="62"/>
      <c r="N72" s="71"/>
      <c r="O72" s="70"/>
      <c r="P72" s="71"/>
      <c r="Q72" s="70"/>
      <c r="R72" s="77"/>
      <c r="S72" s="38" t="str">
        <f>IF(Vorlage!S72&lt;&gt;0,Vorlage!S72,"")</f>
        <v/>
      </c>
      <c r="T72" s="39"/>
      <c r="U72" s="14" t="str">
        <f t="shared" si="5"/>
        <v/>
      </c>
    </row>
    <row r="73" spans="1:21" ht="15.2" hidden="1" customHeight="1">
      <c r="A73" s="45"/>
      <c r="B73" s="38" t="str">
        <f>IF(Vorlage!B73&lt;&gt;"",Vorlage!B73,"")</f>
        <v/>
      </c>
      <c r="C73" s="38"/>
      <c r="D73" s="69"/>
      <c r="E73" s="70"/>
      <c r="F73" s="71"/>
      <c r="G73" s="70"/>
      <c r="H73" s="71"/>
      <c r="I73" s="59"/>
      <c r="J73" s="60"/>
      <c r="K73" s="61"/>
      <c r="L73" s="60"/>
      <c r="M73" s="62"/>
      <c r="N73" s="71"/>
      <c r="O73" s="70"/>
      <c r="P73" s="71"/>
      <c r="Q73" s="70"/>
      <c r="R73" s="77"/>
      <c r="S73" s="38" t="str">
        <f>IF(Vorlage!S73&lt;&gt;0,Vorlage!S73,"")</f>
        <v/>
      </c>
      <c r="T73" s="39"/>
      <c r="U73" s="14" t="str">
        <f t="shared" si="5"/>
        <v/>
      </c>
    </row>
    <row r="74" spans="1:21" ht="15" hidden="1" customHeight="1">
      <c r="A74" s="45"/>
      <c r="B74" s="38" t="str">
        <f>IF(Vorlage!B74&lt;&gt;"",Vorlage!B74,"")</f>
        <v/>
      </c>
      <c r="C74" s="38"/>
      <c r="D74" s="69"/>
      <c r="E74" s="70"/>
      <c r="F74" s="71"/>
      <c r="G74" s="70"/>
      <c r="H74" s="71"/>
      <c r="I74" s="59"/>
      <c r="J74" s="60"/>
      <c r="K74" s="61"/>
      <c r="L74" s="60"/>
      <c r="M74" s="62"/>
      <c r="N74" s="71"/>
      <c r="O74" s="70"/>
      <c r="P74" s="71"/>
      <c r="Q74" s="70"/>
      <c r="R74" s="77"/>
      <c r="S74" s="38" t="str">
        <f>IF(Vorlage!S74&lt;&gt;0,Vorlage!S74,"")</f>
        <v/>
      </c>
      <c r="T74" s="39"/>
      <c r="U74" s="14" t="str">
        <f t="shared" si="5"/>
        <v/>
      </c>
    </row>
    <row r="75" spans="1:21" ht="15" hidden="1" customHeight="1">
      <c r="A75" s="45"/>
      <c r="B75" s="38" t="str">
        <f>IF(Vorlage!B75&lt;&gt;"",Vorlage!B75,"")</f>
        <v/>
      </c>
      <c r="C75" s="38"/>
      <c r="D75" s="69"/>
      <c r="E75" s="70"/>
      <c r="F75" s="71"/>
      <c r="G75" s="70"/>
      <c r="H75" s="71"/>
      <c r="I75" s="59"/>
      <c r="J75" s="60"/>
      <c r="K75" s="61"/>
      <c r="L75" s="60"/>
      <c r="M75" s="62"/>
      <c r="N75" s="71"/>
      <c r="O75" s="70"/>
      <c r="P75" s="71"/>
      <c r="Q75" s="70"/>
      <c r="R75" s="77"/>
      <c r="S75" s="38" t="str">
        <f>IF(Vorlage!S75&lt;&gt;0,Vorlage!S75,"")</f>
        <v/>
      </c>
      <c r="T75" s="39"/>
      <c r="U75" s="14" t="str">
        <f t="shared" si="5"/>
        <v/>
      </c>
    </row>
    <row r="76" spans="1:21" ht="15" hidden="1" customHeight="1">
      <c r="A76" s="45"/>
      <c r="B76" s="38" t="str">
        <f>IF(Vorlage!B76&lt;&gt;"",Vorlage!B76,"")</f>
        <v/>
      </c>
      <c r="C76" s="38"/>
      <c r="D76" s="69"/>
      <c r="E76" s="70"/>
      <c r="F76" s="71"/>
      <c r="G76" s="70"/>
      <c r="H76" s="71"/>
      <c r="I76" s="59"/>
      <c r="J76" s="60"/>
      <c r="K76" s="61"/>
      <c r="L76" s="60"/>
      <c r="M76" s="62"/>
      <c r="N76" s="71"/>
      <c r="O76" s="70"/>
      <c r="P76" s="71"/>
      <c r="Q76" s="70"/>
      <c r="R76" s="77"/>
      <c r="S76" s="38" t="str">
        <f>IF(Vorlage!S76&lt;&gt;0,Vorlage!S76,"")</f>
        <v/>
      </c>
      <c r="T76" s="39"/>
      <c r="U76" s="14" t="str">
        <f t="shared" si="5"/>
        <v/>
      </c>
    </row>
    <row r="77" spans="1:21" ht="15" hidden="1" customHeight="1">
      <c r="A77" s="45"/>
      <c r="B77" s="38" t="str">
        <f>IF(Vorlage!B77&lt;&gt;"",Vorlage!B77,"")</f>
        <v/>
      </c>
      <c r="C77" s="38"/>
      <c r="D77" s="69"/>
      <c r="E77" s="70"/>
      <c r="F77" s="71"/>
      <c r="G77" s="70"/>
      <c r="H77" s="71"/>
      <c r="I77" s="59"/>
      <c r="J77" s="60"/>
      <c r="K77" s="61"/>
      <c r="L77" s="60"/>
      <c r="M77" s="62"/>
      <c r="N77" s="71"/>
      <c r="O77" s="70"/>
      <c r="P77" s="71"/>
      <c r="Q77" s="70"/>
      <c r="R77" s="77"/>
      <c r="S77" s="38" t="str">
        <f>IF(Vorlage!S77&lt;&gt;0,Vorlage!S77,"")</f>
        <v/>
      </c>
      <c r="T77" s="39"/>
      <c r="U77" s="14" t="str">
        <f t="shared" si="5"/>
        <v/>
      </c>
    </row>
    <row r="78" spans="1:21" ht="15" hidden="1" customHeight="1">
      <c r="A78" s="45"/>
      <c r="B78" s="38" t="str">
        <f>IF(Vorlage!B78&lt;&gt;"",Vorlage!B78,"")</f>
        <v/>
      </c>
      <c r="C78" s="38"/>
      <c r="D78" s="69"/>
      <c r="E78" s="70"/>
      <c r="F78" s="71"/>
      <c r="G78" s="70"/>
      <c r="H78" s="71"/>
      <c r="I78" s="59"/>
      <c r="J78" s="60"/>
      <c r="K78" s="61"/>
      <c r="L78" s="60"/>
      <c r="M78" s="62"/>
      <c r="N78" s="71"/>
      <c r="O78" s="70"/>
      <c r="P78" s="71"/>
      <c r="Q78" s="70"/>
      <c r="R78" s="77"/>
      <c r="S78" s="38" t="str">
        <f>IF(Vorlage!S78&lt;&gt;0,Vorlage!S78,"")</f>
        <v/>
      </c>
      <c r="T78" s="39"/>
      <c r="U78" s="14" t="str">
        <f t="shared" si="5"/>
        <v/>
      </c>
    </row>
    <row r="79" spans="1:21" ht="15.2" customHeight="1" thickBot="1">
      <c r="A79" s="46"/>
      <c r="B79" s="40"/>
      <c r="C79" s="40"/>
      <c r="D79" s="72"/>
      <c r="E79" s="73"/>
      <c r="F79" s="73"/>
      <c r="G79" s="73"/>
      <c r="H79" s="73"/>
      <c r="I79" s="63"/>
      <c r="J79" s="64"/>
      <c r="K79" s="64"/>
      <c r="L79" s="64"/>
      <c r="M79" s="65"/>
      <c r="N79" s="73"/>
      <c r="O79" s="73"/>
      <c r="P79" s="73"/>
      <c r="Q79" s="73"/>
      <c r="R79" s="78"/>
      <c r="S79" s="40"/>
      <c r="T79" s="41"/>
    </row>
    <row r="80" spans="1:21" ht="17.850000000000001" customHeight="1">
      <c r="A80" s="50" t="str">
        <f>+Vorlage!A80</f>
        <v>OP-Tisch-Fernbedienung</v>
      </c>
      <c r="B80" s="38"/>
      <c r="C80" s="38"/>
      <c r="D80" s="69"/>
      <c r="E80" s="71"/>
      <c r="F80" s="71"/>
      <c r="G80" s="71"/>
      <c r="H80" s="71"/>
      <c r="I80" s="59"/>
      <c r="J80" s="61"/>
      <c r="K80" s="61"/>
      <c r="L80" s="61"/>
      <c r="M80" s="62"/>
      <c r="N80" s="71"/>
      <c r="O80" s="71"/>
      <c r="P80" s="71"/>
      <c r="Q80" s="71"/>
      <c r="R80" s="77"/>
      <c r="S80" s="38"/>
      <c r="T80" s="39"/>
      <c r="U80" s="15"/>
    </row>
    <row r="81" spans="1:21" ht="15.2" customHeight="1">
      <c r="A81" s="45"/>
      <c r="B81" s="38" t="str">
        <f>IF(Vorlage!B81&lt;&gt;"",Vorlage!B81,"")</f>
        <v>Gesamteindruck der Verarbeitung</v>
      </c>
      <c r="C81" s="38"/>
      <c r="D81" s="69"/>
      <c r="E81" s="70"/>
      <c r="F81" s="71"/>
      <c r="G81" s="70"/>
      <c r="H81" s="71"/>
      <c r="I81" s="59"/>
      <c r="J81" s="60"/>
      <c r="K81" s="61"/>
      <c r="L81" s="60"/>
      <c r="M81" s="62"/>
      <c r="N81" s="71"/>
      <c r="O81" s="70"/>
      <c r="P81" s="71"/>
      <c r="Q81" s="70"/>
      <c r="R81" s="77"/>
      <c r="S81" s="38" t="str">
        <f>IF(Vorlage!S81&lt;&gt;0,Vorlage!S81,"")</f>
        <v/>
      </c>
      <c r="T81" s="39"/>
      <c r="U81" s="14" t="str">
        <f t="shared" ref="U81:U90" si="6">IF(COUNTIF((E81:Q81),"x")&gt;1,"Bitte nur ein Kreuz setzen!","")</f>
        <v/>
      </c>
    </row>
    <row r="82" spans="1:21" ht="15.2" customHeight="1">
      <c r="A82" s="45"/>
      <c r="B82" s="38" t="str">
        <f>IF(Vorlage!B82&lt;&gt;"",Vorlage!B82,"")</f>
        <v>Eindruck des Bedienkonzeptes (intraoperativ)</v>
      </c>
      <c r="C82" s="38"/>
      <c r="D82" s="69"/>
      <c r="E82" s="70"/>
      <c r="F82" s="71"/>
      <c r="G82" s="70"/>
      <c r="H82" s="71"/>
      <c r="I82" s="59"/>
      <c r="J82" s="60"/>
      <c r="K82" s="61"/>
      <c r="L82" s="60"/>
      <c r="M82" s="62"/>
      <c r="N82" s="71"/>
      <c r="O82" s="70"/>
      <c r="P82" s="71"/>
      <c r="Q82" s="70"/>
      <c r="R82" s="77"/>
      <c r="S82" s="38" t="str">
        <f>IF(Vorlage!S82&lt;&gt;0,Vorlage!S82,"")</f>
        <v/>
      </c>
      <c r="T82" s="39"/>
      <c r="U82" s="14" t="str">
        <f t="shared" si="6"/>
        <v/>
      </c>
    </row>
    <row r="83" spans="1:21" ht="15.2" customHeight="1">
      <c r="A83" s="45"/>
      <c r="B83" s="38" t="str">
        <f>IF(Vorlage!B83&lt;&gt;"",Vorlage!B83,"")</f>
        <v>Umfang der Verstellmöglichkeiten</v>
      </c>
      <c r="C83" s="38"/>
      <c r="D83" s="69"/>
      <c r="E83" s="70"/>
      <c r="F83" s="71"/>
      <c r="G83" s="70"/>
      <c r="H83" s="71"/>
      <c r="I83" s="59"/>
      <c r="J83" s="60"/>
      <c r="K83" s="61"/>
      <c r="L83" s="60"/>
      <c r="M83" s="62"/>
      <c r="N83" s="71"/>
      <c r="O83" s="70"/>
      <c r="P83" s="71"/>
      <c r="Q83" s="70"/>
      <c r="R83" s="77"/>
      <c r="S83" s="38" t="str">
        <f>IF(Vorlage!S83&lt;&gt;0,Vorlage!S83,"")</f>
        <v/>
      </c>
      <c r="T83" s="39"/>
      <c r="U83" s="14" t="str">
        <f t="shared" si="6"/>
        <v/>
      </c>
    </row>
    <row r="84" spans="1:21" ht="15.2" customHeight="1">
      <c r="A84" s="45"/>
      <c r="B84" s="38" t="str">
        <f>IF(Vorlage!B84&lt;&gt;"",Vorlage!B84,"")</f>
        <v>Art und Umfang der optischen Informationen</v>
      </c>
      <c r="C84" s="38"/>
      <c r="D84" s="69"/>
      <c r="E84" s="70"/>
      <c r="F84" s="71"/>
      <c r="G84" s="70"/>
      <c r="H84" s="71"/>
      <c r="I84" s="59"/>
      <c r="J84" s="60"/>
      <c r="K84" s="61"/>
      <c r="L84" s="60"/>
      <c r="M84" s="62"/>
      <c r="N84" s="71"/>
      <c r="O84" s="70"/>
      <c r="P84" s="71"/>
      <c r="Q84" s="70"/>
      <c r="R84" s="77"/>
      <c r="S84" s="38" t="str">
        <f>IF(Vorlage!S84&lt;&gt;0,Vorlage!S84,"")</f>
        <v/>
      </c>
      <c r="T84" s="39"/>
      <c r="U84" s="14" t="str">
        <f t="shared" si="6"/>
        <v/>
      </c>
    </row>
    <row r="85" spans="1:21" ht="15.2" hidden="1" customHeight="1">
      <c r="A85" s="45"/>
      <c r="B85" s="38" t="str">
        <f>IF(Vorlage!B85&lt;&gt;"",Vorlage!B85,"")</f>
        <v/>
      </c>
      <c r="C85" s="38"/>
      <c r="D85" s="69"/>
      <c r="E85" s="70"/>
      <c r="F85" s="71"/>
      <c r="G85" s="70"/>
      <c r="H85" s="71"/>
      <c r="I85" s="59"/>
      <c r="J85" s="60"/>
      <c r="K85" s="61"/>
      <c r="L85" s="60"/>
      <c r="M85" s="62"/>
      <c r="N85" s="71"/>
      <c r="O85" s="70"/>
      <c r="P85" s="71"/>
      <c r="Q85" s="70"/>
      <c r="R85" s="77"/>
      <c r="S85" s="38" t="str">
        <f>IF(Vorlage!S85&lt;&gt;0,Vorlage!S85,"")</f>
        <v/>
      </c>
      <c r="T85" s="39"/>
      <c r="U85" s="14" t="str">
        <f t="shared" si="6"/>
        <v/>
      </c>
    </row>
    <row r="86" spans="1:21" ht="15" hidden="1" customHeight="1">
      <c r="A86" s="45"/>
      <c r="B86" s="38" t="str">
        <f>IF(Vorlage!B86&lt;&gt;"",Vorlage!B86,"")</f>
        <v/>
      </c>
      <c r="C86" s="38"/>
      <c r="D86" s="69"/>
      <c r="E86" s="70"/>
      <c r="F86" s="71"/>
      <c r="G86" s="70"/>
      <c r="H86" s="71"/>
      <c r="I86" s="59"/>
      <c r="J86" s="60"/>
      <c r="K86" s="61"/>
      <c r="L86" s="60"/>
      <c r="M86" s="62"/>
      <c r="N86" s="71"/>
      <c r="O86" s="70"/>
      <c r="P86" s="71"/>
      <c r="Q86" s="70"/>
      <c r="R86" s="77"/>
      <c r="S86" s="38" t="str">
        <f>IF(Vorlage!S86&lt;&gt;0,Vorlage!S86,"")</f>
        <v/>
      </c>
      <c r="T86" s="39"/>
      <c r="U86" s="14" t="str">
        <f t="shared" si="6"/>
        <v/>
      </c>
    </row>
    <row r="87" spans="1:21" ht="15" hidden="1" customHeight="1">
      <c r="A87" s="45"/>
      <c r="B87" s="38" t="str">
        <f>IF(Vorlage!B87&lt;&gt;"",Vorlage!B87,"")</f>
        <v/>
      </c>
      <c r="C87" s="38"/>
      <c r="D87" s="69"/>
      <c r="E87" s="70"/>
      <c r="F87" s="71"/>
      <c r="G87" s="70"/>
      <c r="H87" s="71"/>
      <c r="I87" s="59"/>
      <c r="J87" s="60"/>
      <c r="K87" s="61"/>
      <c r="L87" s="60"/>
      <c r="M87" s="62"/>
      <c r="N87" s="71"/>
      <c r="O87" s="70"/>
      <c r="P87" s="71"/>
      <c r="Q87" s="70"/>
      <c r="R87" s="77"/>
      <c r="S87" s="38" t="str">
        <f>IF(Vorlage!S87&lt;&gt;0,Vorlage!S87,"")</f>
        <v/>
      </c>
      <c r="T87" s="39"/>
      <c r="U87" s="14" t="str">
        <f t="shared" si="6"/>
        <v/>
      </c>
    </row>
    <row r="88" spans="1:21" ht="15" hidden="1" customHeight="1">
      <c r="A88" s="45"/>
      <c r="B88" s="38" t="str">
        <f>IF(Vorlage!B88&lt;&gt;"",Vorlage!B88,"")</f>
        <v/>
      </c>
      <c r="C88" s="38"/>
      <c r="D88" s="69"/>
      <c r="E88" s="70"/>
      <c r="F88" s="71"/>
      <c r="G88" s="70"/>
      <c r="H88" s="71"/>
      <c r="I88" s="59"/>
      <c r="J88" s="60"/>
      <c r="K88" s="61"/>
      <c r="L88" s="60"/>
      <c r="M88" s="62"/>
      <c r="N88" s="71"/>
      <c r="O88" s="70"/>
      <c r="P88" s="71"/>
      <c r="Q88" s="70"/>
      <c r="R88" s="77"/>
      <c r="S88" s="38" t="str">
        <f>IF(Vorlage!S88&lt;&gt;0,Vorlage!S88,"")</f>
        <v/>
      </c>
      <c r="T88" s="39"/>
      <c r="U88" s="14" t="str">
        <f t="shared" si="6"/>
        <v/>
      </c>
    </row>
    <row r="89" spans="1:21" ht="15" hidden="1" customHeight="1">
      <c r="A89" s="45"/>
      <c r="B89" s="38" t="str">
        <f>IF(Vorlage!B89&lt;&gt;"",Vorlage!B89,"")</f>
        <v/>
      </c>
      <c r="C89" s="38"/>
      <c r="D89" s="69"/>
      <c r="E89" s="70"/>
      <c r="F89" s="71"/>
      <c r="G89" s="70"/>
      <c r="H89" s="71"/>
      <c r="I89" s="59"/>
      <c r="J89" s="60"/>
      <c r="K89" s="61"/>
      <c r="L89" s="60"/>
      <c r="M89" s="62"/>
      <c r="N89" s="71"/>
      <c r="O89" s="70"/>
      <c r="P89" s="71"/>
      <c r="Q89" s="70"/>
      <c r="R89" s="77"/>
      <c r="S89" s="38" t="str">
        <f>IF(Vorlage!S89&lt;&gt;0,Vorlage!S89,"")</f>
        <v/>
      </c>
      <c r="T89" s="39"/>
      <c r="U89" s="14" t="str">
        <f t="shared" si="6"/>
        <v/>
      </c>
    </row>
    <row r="90" spans="1:21" ht="15" hidden="1" customHeight="1">
      <c r="A90" s="45"/>
      <c r="B90" s="38" t="str">
        <f>IF(Vorlage!B90&lt;&gt;"",Vorlage!B90,"")</f>
        <v/>
      </c>
      <c r="C90" s="38"/>
      <c r="D90" s="69"/>
      <c r="E90" s="70"/>
      <c r="F90" s="71"/>
      <c r="G90" s="70"/>
      <c r="H90" s="71"/>
      <c r="I90" s="59"/>
      <c r="J90" s="60"/>
      <c r="K90" s="61"/>
      <c r="L90" s="60"/>
      <c r="M90" s="62"/>
      <c r="N90" s="71"/>
      <c r="O90" s="70"/>
      <c r="P90" s="71"/>
      <c r="Q90" s="70"/>
      <c r="R90" s="77"/>
      <c r="S90" s="38" t="str">
        <f>IF(Vorlage!S90&lt;&gt;0,Vorlage!S90,"")</f>
        <v/>
      </c>
      <c r="T90" s="39"/>
      <c r="U90" s="14" t="str">
        <f t="shared" si="6"/>
        <v/>
      </c>
    </row>
    <row r="91" spans="1:21" ht="15.2" customHeight="1" thickBot="1">
      <c r="A91" s="46"/>
      <c r="B91" s="40"/>
      <c r="C91" s="40"/>
      <c r="D91" s="72"/>
      <c r="E91" s="73"/>
      <c r="F91" s="73"/>
      <c r="G91" s="73"/>
      <c r="H91" s="73"/>
      <c r="I91" s="63"/>
      <c r="J91" s="64"/>
      <c r="K91" s="64"/>
      <c r="L91" s="64"/>
      <c r="M91" s="65"/>
      <c r="N91" s="73"/>
      <c r="O91" s="73"/>
      <c r="P91" s="73"/>
      <c r="Q91" s="73"/>
      <c r="R91" s="78"/>
      <c r="S91" s="40"/>
      <c r="T91" s="41"/>
    </row>
    <row r="92" spans="1:21" ht="17.850000000000001" customHeight="1">
      <c r="A92" s="50" t="str">
        <f>+Vorlage!A92</f>
        <v>Schulung und Wartung</v>
      </c>
      <c r="B92" s="38"/>
      <c r="C92" s="38"/>
      <c r="D92" s="69"/>
      <c r="E92" s="71"/>
      <c r="F92" s="71"/>
      <c r="G92" s="71"/>
      <c r="H92" s="71"/>
      <c r="I92" s="59"/>
      <c r="J92" s="61"/>
      <c r="K92" s="61"/>
      <c r="L92" s="61"/>
      <c r="M92" s="62"/>
      <c r="N92" s="71"/>
      <c r="O92" s="71"/>
      <c r="P92" s="71"/>
      <c r="Q92" s="71"/>
      <c r="R92" s="77"/>
      <c r="S92" s="38"/>
      <c r="T92" s="39"/>
      <c r="U92" s="15"/>
    </row>
    <row r="93" spans="1:21" ht="15.2" customHeight="1">
      <c r="A93" s="45"/>
      <c r="B93" s="38" t="str">
        <f>IF(Vorlage!B93&lt;&gt;"",Vorlage!B93,"")</f>
        <v>Darstellung des Schulungskonzeptes</v>
      </c>
      <c r="C93" s="38"/>
      <c r="D93" s="69"/>
      <c r="E93" s="70"/>
      <c r="F93" s="71"/>
      <c r="G93" s="70"/>
      <c r="H93" s="71"/>
      <c r="I93" s="59"/>
      <c r="J93" s="60"/>
      <c r="K93" s="61"/>
      <c r="L93" s="60"/>
      <c r="M93" s="62"/>
      <c r="N93" s="71"/>
      <c r="O93" s="70"/>
      <c r="P93" s="71"/>
      <c r="Q93" s="70"/>
      <c r="R93" s="77"/>
      <c r="S93" s="38" t="str">
        <f>IF(Vorlage!S93&lt;&gt;0,Vorlage!S93,"")</f>
        <v/>
      </c>
      <c r="T93" s="39"/>
      <c r="U93" s="14" t="str">
        <f t="shared" ref="U93:U102" si="7">IF(COUNTIF((E93:Q93),"x")&gt;1,"Bitte nur ein Kreuz setzen!","")</f>
        <v/>
      </c>
    </row>
    <row r="94" spans="1:21" ht="15.2" customHeight="1">
      <c r="A94" s="45"/>
      <c r="B94" s="38" t="str">
        <f>IF(Vorlage!B94&lt;&gt;"",Vorlage!B94,"")</f>
        <v>Darstellung des Wartungs- und Betreuungskonzeptes</v>
      </c>
      <c r="C94" s="38"/>
      <c r="D94" s="69"/>
      <c r="E94" s="70"/>
      <c r="F94" s="71"/>
      <c r="G94" s="70"/>
      <c r="H94" s="71"/>
      <c r="I94" s="59"/>
      <c r="J94" s="60"/>
      <c r="K94" s="61"/>
      <c r="L94" s="60"/>
      <c r="M94" s="62"/>
      <c r="N94" s="71"/>
      <c r="O94" s="70"/>
      <c r="P94" s="71"/>
      <c r="Q94" s="70"/>
      <c r="R94" s="77"/>
      <c r="S94" s="38" t="str">
        <f>IF(Vorlage!S94&lt;&gt;0,Vorlage!S94,"")</f>
        <v/>
      </c>
      <c r="T94" s="39"/>
      <c r="U94" s="14" t="str">
        <f t="shared" si="7"/>
        <v/>
      </c>
    </row>
    <row r="95" spans="1:21" ht="15.2" customHeight="1">
      <c r="A95" s="45"/>
      <c r="B95" s="38" t="str">
        <f>IF(Vorlage!B95&lt;&gt;"",Vorlage!B95,"")</f>
        <v>Darstellung des Montage- und Einbringungskonzeptes</v>
      </c>
      <c r="C95" s="38"/>
      <c r="D95" s="69"/>
      <c r="E95" s="70"/>
      <c r="F95" s="71"/>
      <c r="G95" s="70"/>
      <c r="H95" s="71"/>
      <c r="I95" s="59"/>
      <c r="J95" s="60"/>
      <c r="K95" s="61"/>
      <c r="L95" s="60"/>
      <c r="M95" s="62"/>
      <c r="N95" s="71"/>
      <c r="O95" s="70"/>
      <c r="P95" s="71"/>
      <c r="Q95" s="70"/>
      <c r="R95" s="77"/>
      <c r="S95" s="38" t="str">
        <f>IF(Vorlage!S95&lt;&gt;0,Vorlage!S95,"")</f>
        <v/>
      </c>
      <c r="T95" s="39"/>
      <c r="U95" s="14" t="str">
        <f t="shared" si="7"/>
        <v/>
      </c>
    </row>
    <row r="96" spans="1:21" ht="15.2" customHeight="1">
      <c r="A96" s="45"/>
      <c r="B96" s="38" t="str">
        <f>IF(Vorlage!B96&lt;&gt;"",Vorlage!B96,"")</f>
        <v>Verständlichkeit der Gebrauchsanleitungen</v>
      </c>
      <c r="C96" s="38"/>
      <c r="D96" s="69"/>
      <c r="E96" s="70"/>
      <c r="F96" s="71"/>
      <c r="G96" s="70"/>
      <c r="H96" s="71"/>
      <c r="I96" s="59"/>
      <c r="J96" s="60"/>
      <c r="K96" s="61"/>
      <c r="L96" s="60"/>
      <c r="M96" s="62"/>
      <c r="N96" s="71"/>
      <c r="O96" s="70"/>
      <c r="P96" s="71"/>
      <c r="Q96" s="70"/>
      <c r="R96" s="77"/>
      <c r="S96" s="38" t="str">
        <f>IF(Vorlage!S96&lt;&gt;0,Vorlage!S96,"")</f>
        <v/>
      </c>
      <c r="T96" s="39"/>
      <c r="U96" s="14" t="str">
        <f t="shared" si="7"/>
        <v/>
      </c>
    </row>
    <row r="97" spans="1:21" ht="15.2" hidden="1" customHeight="1">
      <c r="A97" s="45"/>
      <c r="B97" s="38" t="str">
        <f>IF(Vorlage!B97&lt;&gt;"",Vorlage!B97,"")</f>
        <v/>
      </c>
      <c r="C97" s="38"/>
      <c r="D97" s="69"/>
      <c r="E97" s="70"/>
      <c r="F97" s="71"/>
      <c r="G97" s="70"/>
      <c r="H97" s="71"/>
      <c r="I97" s="59"/>
      <c r="J97" s="60"/>
      <c r="K97" s="61"/>
      <c r="L97" s="60"/>
      <c r="M97" s="62"/>
      <c r="N97" s="71"/>
      <c r="O97" s="70"/>
      <c r="P97" s="71"/>
      <c r="Q97" s="70"/>
      <c r="R97" s="77"/>
      <c r="S97" s="38" t="str">
        <f>IF(Vorlage!S97&lt;&gt;0,Vorlage!S97,"")</f>
        <v/>
      </c>
      <c r="T97" s="39"/>
      <c r="U97" s="14" t="str">
        <f t="shared" si="7"/>
        <v/>
      </c>
    </row>
    <row r="98" spans="1:21" ht="15" hidden="1" customHeight="1">
      <c r="A98" s="45"/>
      <c r="B98" s="38" t="str">
        <f>IF(Vorlage!B98&lt;&gt;"",Vorlage!B98,"")</f>
        <v/>
      </c>
      <c r="C98" s="38"/>
      <c r="D98" s="69"/>
      <c r="E98" s="70"/>
      <c r="F98" s="71"/>
      <c r="G98" s="70"/>
      <c r="H98" s="71"/>
      <c r="I98" s="59"/>
      <c r="J98" s="60"/>
      <c r="K98" s="61"/>
      <c r="L98" s="60"/>
      <c r="M98" s="62"/>
      <c r="N98" s="71"/>
      <c r="O98" s="70"/>
      <c r="P98" s="71"/>
      <c r="Q98" s="70"/>
      <c r="R98" s="77"/>
      <c r="S98" s="38" t="str">
        <f>IF(Vorlage!S98&lt;&gt;0,Vorlage!S98,"")</f>
        <v/>
      </c>
      <c r="T98" s="39"/>
      <c r="U98" s="14" t="str">
        <f t="shared" si="7"/>
        <v/>
      </c>
    </row>
    <row r="99" spans="1:21" ht="15" hidden="1" customHeight="1">
      <c r="A99" s="45"/>
      <c r="B99" s="38" t="str">
        <f>IF(Vorlage!B99&lt;&gt;"",Vorlage!B99,"")</f>
        <v/>
      </c>
      <c r="C99" s="38"/>
      <c r="D99" s="69"/>
      <c r="E99" s="70"/>
      <c r="F99" s="71"/>
      <c r="G99" s="70"/>
      <c r="H99" s="71"/>
      <c r="I99" s="59"/>
      <c r="J99" s="60"/>
      <c r="K99" s="61"/>
      <c r="L99" s="60"/>
      <c r="M99" s="62"/>
      <c r="N99" s="71"/>
      <c r="O99" s="70"/>
      <c r="P99" s="71"/>
      <c r="Q99" s="70"/>
      <c r="R99" s="77"/>
      <c r="S99" s="38" t="str">
        <f>IF(Vorlage!S99&lt;&gt;0,Vorlage!S99,"")</f>
        <v/>
      </c>
      <c r="T99" s="39"/>
      <c r="U99" s="14" t="str">
        <f t="shared" si="7"/>
        <v/>
      </c>
    </row>
    <row r="100" spans="1:21" ht="15" hidden="1" customHeight="1">
      <c r="A100" s="45"/>
      <c r="B100" s="38" t="str">
        <f>IF(Vorlage!B100&lt;&gt;"",Vorlage!B100,"")</f>
        <v/>
      </c>
      <c r="C100" s="38"/>
      <c r="D100" s="69"/>
      <c r="E100" s="70"/>
      <c r="F100" s="71"/>
      <c r="G100" s="70"/>
      <c r="H100" s="71"/>
      <c r="I100" s="59"/>
      <c r="J100" s="60"/>
      <c r="K100" s="61"/>
      <c r="L100" s="60"/>
      <c r="M100" s="62"/>
      <c r="N100" s="71"/>
      <c r="O100" s="70"/>
      <c r="P100" s="71"/>
      <c r="Q100" s="70"/>
      <c r="R100" s="77"/>
      <c r="S100" s="38" t="str">
        <f>IF(Vorlage!S100&lt;&gt;0,Vorlage!S100,"")</f>
        <v/>
      </c>
      <c r="T100" s="39"/>
      <c r="U100" s="14" t="str">
        <f t="shared" si="7"/>
        <v/>
      </c>
    </row>
    <row r="101" spans="1:21" ht="15" hidden="1" customHeight="1">
      <c r="A101" s="45"/>
      <c r="B101" s="38" t="str">
        <f>IF(Vorlage!B101&lt;&gt;"",Vorlage!B101,"")</f>
        <v/>
      </c>
      <c r="C101" s="38"/>
      <c r="D101" s="69"/>
      <c r="E101" s="70"/>
      <c r="F101" s="71"/>
      <c r="G101" s="70"/>
      <c r="H101" s="71"/>
      <c r="I101" s="59"/>
      <c r="J101" s="60"/>
      <c r="K101" s="61"/>
      <c r="L101" s="60"/>
      <c r="M101" s="62"/>
      <c r="N101" s="71"/>
      <c r="O101" s="70"/>
      <c r="P101" s="71"/>
      <c r="Q101" s="70"/>
      <c r="R101" s="77"/>
      <c r="S101" s="38" t="str">
        <f>IF(Vorlage!S101&lt;&gt;0,Vorlage!S101,"")</f>
        <v/>
      </c>
      <c r="T101" s="39"/>
      <c r="U101" s="14" t="str">
        <f t="shared" si="7"/>
        <v/>
      </c>
    </row>
    <row r="102" spans="1:21" ht="15" hidden="1" customHeight="1">
      <c r="A102" s="45"/>
      <c r="B102" s="38" t="str">
        <f>IF(Vorlage!B102&lt;&gt;"",Vorlage!B102,"")</f>
        <v/>
      </c>
      <c r="C102" s="38"/>
      <c r="D102" s="69"/>
      <c r="E102" s="70"/>
      <c r="F102" s="71"/>
      <c r="G102" s="70"/>
      <c r="H102" s="71"/>
      <c r="I102" s="59"/>
      <c r="J102" s="60"/>
      <c r="K102" s="61"/>
      <c r="L102" s="60"/>
      <c r="M102" s="62"/>
      <c r="N102" s="71"/>
      <c r="O102" s="70"/>
      <c r="P102" s="71"/>
      <c r="Q102" s="70"/>
      <c r="R102" s="77"/>
      <c r="S102" s="38" t="str">
        <f>IF(Vorlage!S102&lt;&gt;0,Vorlage!S102,"")</f>
        <v/>
      </c>
      <c r="T102" s="39"/>
      <c r="U102" s="14" t="str">
        <f t="shared" si="7"/>
        <v/>
      </c>
    </row>
    <row r="103" spans="1:21" ht="15.2" customHeight="1" thickBot="1">
      <c r="A103" s="46"/>
      <c r="B103" s="40"/>
      <c r="C103" s="40"/>
      <c r="D103" s="72"/>
      <c r="E103" s="73"/>
      <c r="F103" s="73"/>
      <c r="G103" s="73"/>
      <c r="H103" s="73"/>
      <c r="I103" s="63"/>
      <c r="J103" s="64"/>
      <c r="K103" s="64"/>
      <c r="L103" s="64"/>
      <c r="M103" s="65"/>
      <c r="N103" s="73"/>
      <c r="O103" s="73"/>
      <c r="P103" s="73"/>
      <c r="Q103" s="73"/>
      <c r="R103" s="78"/>
      <c r="S103" s="40"/>
      <c r="T103" s="41"/>
    </row>
    <row r="104" spans="1:21" ht="17.850000000000001" customHeight="1">
      <c r="A104" s="50" t="str">
        <f>+Vorlage!A104</f>
        <v>IT-Anschluss</v>
      </c>
      <c r="B104" s="38"/>
      <c r="C104" s="38"/>
      <c r="D104" s="69"/>
      <c r="E104" s="71"/>
      <c r="F104" s="71"/>
      <c r="G104" s="71"/>
      <c r="H104" s="71"/>
      <c r="I104" s="59"/>
      <c r="J104" s="61"/>
      <c r="K104" s="61"/>
      <c r="L104" s="61"/>
      <c r="M104" s="62"/>
      <c r="N104" s="71"/>
      <c r="O104" s="71"/>
      <c r="P104" s="71"/>
      <c r="Q104" s="71"/>
      <c r="R104" s="77"/>
      <c r="S104" s="38"/>
      <c r="T104" s="39"/>
      <c r="U104" s="15"/>
    </row>
    <row r="105" spans="1:21" ht="15.2" customHeight="1">
      <c r="A105" s="45"/>
      <c r="B105" s="38" t="str">
        <f>IF(Vorlage!B105&lt;&gt;"",Vorlage!B105,"")</f>
        <v>Direkte Anbindung an das OP-Steuerungssystem</v>
      </c>
      <c r="C105" s="38"/>
      <c r="D105" s="69"/>
      <c r="E105" s="70"/>
      <c r="F105" s="71"/>
      <c r="G105" s="70"/>
      <c r="H105" s="71"/>
      <c r="I105" s="59"/>
      <c r="J105" s="60"/>
      <c r="K105" s="61"/>
      <c r="L105" s="60"/>
      <c r="M105" s="62"/>
      <c r="N105" s="71"/>
      <c r="O105" s="70"/>
      <c r="P105" s="71"/>
      <c r="Q105" s="70"/>
      <c r="R105" s="77"/>
      <c r="S105" s="38" t="str">
        <f>IF(Vorlage!S105&lt;&gt;0,Vorlage!S105,"")</f>
        <v/>
      </c>
      <c r="T105" s="39"/>
      <c r="U105" s="14" t="str">
        <f t="shared" ref="U105:U114" si="8">IF(COUNTIF((E105:Q105),"x")&gt;1,"Bitte nur ein Kreuz setzen!","")</f>
        <v/>
      </c>
    </row>
    <row r="106" spans="1:21" ht="15.2" customHeight="1">
      <c r="A106" s="45"/>
      <c r="B106" s="38" t="str">
        <f>IF(Vorlage!B106&lt;&gt;"",Vorlage!B106,"")</f>
        <v>Remote-Zugriff zur Fernwartung/-diagnose</v>
      </c>
      <c r="C106" s="38"/>
      <c r="D106" s="69"/>
      <c r="E106" s="70"/>
      <c r="F106" s="71"/>
      <c r="G106" s="70"/>
      <c r="H106" s="71"/>
      <c r="I106" s="59"/>
      <c r="J106" s="60"/>
      <c r="K106" s="61"/>
      <c r="L106" s="60"/>
      <c r="M106" s="62"/>
      <c r="N106" s="71"/>
      <c r="O106" s="70"/>
      <c r="P106" s="71"/>
      <c r="Q106" s="70"/>
      <c r="R106" s="77"/>
      <c r="S106" s="38" t="str">
        <f>IF(Vorlage!S106&lt;&gt;0,Vorlage!S106,"")</f>
        <v/>
      </c>
      <c r="T106" s="39"/>
      <c r="U106" s="14" t="str">
        <f t="shared" si="8"/>
        <v/>
      </c>
    </row>
    <row r="107" spans="1:21" ht="15.2" hidden="1" customHeight="1">
      <c r="A107" s="45"/>
      <c r="B107" s="38" t="str">
        <f>IF(Vorlage!B107&lt;&gt;"",Vorlage!B107,"")</f>
        <v/>
      </c>
      <c r="C107" s="38"/>
      <c r="D107" s="69"/>
      <c r="E107" s="70"/>
      <c r="F107" s="71"/>
      <c r="G107" s="70"/>
      <c r="H107" s="71"/>
      <c r="I107" s="59"/>
      <c r="J107" s="60"/>
      <c r="K107" s="61"/>
      <c r="L107" s="60"/>
      <c r="M107" s="62"/>
      <c r="N107" s="71"/>
      <c r="O107" s="70"/>
      <c r="P107" s="71"/>
      <c r="Q107" s="70"/>
      <c r="R107" s="77"/>
      <c r="S107" s="38" t="str">
        <f>IF(Vorlage!S107&lt;&gt;0,Vorlage!S107,"")</f>
        <v/>
      </c>
      <c r="T107" s="39"/>
      <c r="U107" s="14" t="str">
        <f t="shared" si="8"/>
        <v/>
      </c>
    </row>
    <row r="108" spans="1:21" ht="15.2" hidden="1" customHeight="1">
      <c r="A108" s="45"/>
      <c r="B108" s="38" t="str">
        <f>IF(Vorlage!B108&lt;&gt;"",Vorlage!B108,"")</f>
        <v/>
      </c>
      <c r="C108" s="38"/>
      <c r="D108" s="69"/>
      <c r="E108" s="70"/>
      <c r="F108" s="71"/>
      <c r="G108" s="70"/>
      <c r="H108" s="71"/>
      <c r="I108" s="59"/>
      <c r="J108" s="60"/>
      <c r="K108" s="61"/>
      <c r="L108" s="60"/>
      <c r="M108" s="62"/>
      <c r="N108" s="71"/>
      <c r="O108" s="70"/>
      <c r="P108" s="71"/>
      <c r="Q108" s="70"/>
      <c r="R108" s="77"/>
      <c r="S108" s="38" t="str">
        <f>IF(Vorlage!S108&lt;&gt;0,Vorlage!S108,"")</f>
        <v/>
      </c>
      <c r="T108" s="39"/>
      <c r="U108" s="14" t="str">
        <f t="shared" si="8"/>
        <v/>
      </c>
    </row>
    <row r="109" spans="1:21" ht="15.2" hidden="1" customHeight="1">
      <c r="A109" s="45"/>
      <c r="B109" s="38" t="str">
        <f>IF(Vorlage!B109&lt;&gt;"",Vorlage!B109,"")</f>
        <v/>
      </c>
      <c r="C109" s="38"/>
      <c r="D109" s="69"/>
      <c r="E109" s="70"/>
      <c r="F109" s="71"/>
      <c r="G109" s="70"/>
      <c r="H109" s="71"/>
      <c r="I109" s="59"/>
      <c r="J109" s="60"/>
      <c r="K109" s="61"/>
      <c r="L109" s="60"/>
      <c r="M109" s="62"/>
      <c r="N109" s="71"/>
      <c r="O109" s="70"/>
      <c r="P109" s="71"/>
      <c r="Q109" s="70"/>
      <c r="R109" s="77"/>
      <c r="S109" s="38" t="str">
        <f>IF(Vorlage!S109&lt;&gt;0,Vorlage!S109,"")</f>
        <v/>
      </c>
      <c r="T109" s="39"/>
      <c r="U109" s="14" t="str">
        <f t="shared" si="8"/>
        <v/>
      </c>
    </row>
    <row r="110" spans="1:21" ht="15" hidden="1" customHeight="1">
      <c r="A110" s="45"/>
      <c r="B110" s="38" t="str">
        <f>IF(Vorlage!B110&lt;&gt;"",Vorlage!B110,"")</f>
        <v/>
      </c>
      <c r="C110" s="38"/>
      <c r="D110" s="69"/>
      <c r="E110" s="70"/>
      <c r="F110" s="71"/>
      <c r="G110" s="70"/>
      <c r="H110" s="71"/>
      <c r="I110" s="59"/>
      <c r="J110" s="60"/>
      <c r="K110" s="61"/>
      <c r="L110" s="60"/>
      <c r="M110" s="62"/>
      <c r="N110" s="71"/>
      <c r="O110" s="70"/>
      <c r="P110" s="71"/>
      <c r="Q110" s="70"/>
      <c r="R110" s="77"/>
      <c r="S110" s="38" t="str">
        <f>IF(Vorlage!S110&lt;&gt;0,Vorlage!S110,"")</f>
        <v/>
      </c>
      <c r="T110" s="39"/>
      <c r="U110" s="14" t="str">
        <f t="shared" si="8"/>
        <v/>
      </c>
    </row>
    <row r="111" spans="1:21" ht="15" hidden="1" customHeight="1">
      <c r="A111" s="45"/>
      <c r="B111" s="38" t="str">
        <f>IF(Vorlage!B111&lt;&gt;"",Vorlage!B111,"")</f>
        <v/>
      </c>
      <c r="C111" s="38"/>
      <c r="D111" s="69"/>
      <c r="E111" s="70"/>
      <c r="F111" s="71"/>
      <c r="G111" s="70"/>
      <c r="H111" s="71"/>
      <c r="I111" s="59"/>
      <c r="J111" s="60"/>
      <c r="K111" s="61"/>
      <c r="L111" s="60"/>
      <c r="M111" s="62"/>
      <c r="N111" s="71"/>
      <c r="O111" s="70"/>
      <c r="P111" s="71"/>
      <c r="Q111" s="70"/>
      <c r="R111" s="77"/>
      <c r="S111" s="38" t="str">
        <f>IF(Vorlage!S111&lt;&gt;0,Vorlage!S111,"")</f>
        <v/>
      </c>
      <c r="T111" s="39"/>
      <c r="U111" s="14" t="str">
        <f t="shared" si="8"/>
        <v/>
      </c>
    </row>
    <row r="112" spans="1:21" ht="15" hidden="1" customHeight="1">
      <c r="A112" s="45"/>
      <c r="B112" s="38" t="str">
        <f>IF(Vorlage!B112&lt;&gt;"",Vorlage!B112,"")</f>
        <v/>
      </c>
      <c r="C112" s="38"/>
      <c r="D112" s="69"/>
      <c r="E112" s="70"/>
      <c r="F112" s="71"/>
      <c r="G112" s="70"/>
      <c r="H112" s="71"/>
      <c r="I112" s="59"/>
      <c r="J112" s="60"/>
      <c r="K112" s="61"/>
      <c r="L112" s="60"/>
      <c r="M112" s="62"/>
      <c r="N112" s="71"/>
      <c r="O112" s="70"/>
      <c r="P112" s="71"/>
      <c r="Q112" s="70"/>
      <c r="R112" s="77"/>
      <c r="S112" s="38" t="str">
        <f>IF(Vorlage!S112&lt;&gt;0,Vorlage!S112,"")</f>
        <v/>
      </c>
      <c r="T112" s="39"/>
      <c r="U112" s="14" t="str">
        <f t="shared" si="8"/>
        <v/>
      </c>
    </row>
    <row r="113" spans="1:21" ht="15" hidden="1" customHeight="1">
      <c r="A113" s="45"/>
      <c r="B113" s="38" t="str">
        <f>IF(Vorlage!B113&lt;&gt;"",Vorlage!B113,"")</f>
        <v/>
      </c>
      <c r="C113" s="38"/>
      <c r="D113" s="69"/>
      <c r="E113" s="70"/>
      <c r="F113" s="71"/>
      <c r="G113" s="70"/>
      <c r="H113" s="71"/>
      <c r="I113" s="59"/>
      <c r="J113" s="60"/>
      <c r="K113" s="61"/>
      <c r="L113" s="60"/>
      <c r="M113" s="62"/>
      <c r="N113" s="71"/>
      <c r="O113" s="70"/>
      <c r="P113" s="71"/>
      <c r="Q113" s="70"/>
      <c r="R113" s="77"/>
      <c r="S113" s="38" t="str">
        <f>IF(Vorlage!S113&lt;&gt;0,Vorlage!S113,"")</f>
        <v/>
      </c>
      <c r="T113" s="39"/>
      <c r="U113" s="14" t="str">
        <f t="shared" si="8"/>
        <v/>
      </c>
    </row>
    <row r="114" spans="1:21" ht="15" hidden="1" customHeight="1">
      <c r="A114" s="45"/>
      <c r="B114" s="38" t="str">
        <f>IF(Vorlage!B114&lt;&gt;"",Vorlage!B114,"")</f>
        <v/>
      </c>
      <c r="C114" s="38"/>
      <c r="D114" s="69"/>
      <c r="E114" s="70"/>
      <c r="F114" s="71"/>
      <c r="G114" s="70"/>
      <c r="H114" s="71"/>
      <c r="I114" s="59"/>
      <c r="J114" s="60"/>
      <c r="K114" s="61"/>
      <c r="L114" s="60"/>
      <c r="M114" s="62"/>
      <c r="N114" s="71"/>
      <c r="O114" s="70"/>
      <c r="P114" s="71"/>
      <c r="Q114" s="70"/>
      <c r="R114" s="77"/>
      <c r="S114" s="38" t="str">
        <f>IF(Vorlage!S114&lt;&gt;0,Vorlage!S114,"")</f>
        <v/>
      </c>
      <c r="T114" s="39"/>
      <c r="U114" s="14" t="str">
        <f t="shared" si="8"/>
        <v/>
      </c>
    </row>
    <row r="115" spans="1:21" ht="15.2" customHeight="1" thickBot="1">
      <c r="A115" s="46"/>
      <c r="B115" s="40"/>
      <c r="C115" s="40"/>
      <c r="D115" s="72"/>
      <c r="E115" s="73"/>
      <c r="F115" s="73"/>
      <c r="G115" s="73"/>
      <c r="H115" s="73"/>
      <c r="I115" s="63"/>
      <c r="J115" s="64"/>
      <c r="K115" s="64"/>
      <c r="L115" s="64"/>
      <c r="M115" s="65"/>
      <c r="N115" s="73"/>
      <c r="O115" s="73"/>
      <c r="P115" s="73"/>
      <c r="Q115" s="73"/>
      <c r="R115" s="78"/>
      <c r="S115" s="40"/>
      <c r="T115" s="41"/>
    </row>
    <row r="116" spans="1:21" ht="15.2" customHeight="1"/>
    <row r="117" spans="1:21" ht="15.2" customHeight="1"/>
    <row r="118" spans="1:21" ht="15.2" customHeight="1"/>
    <row r="119" spans="1:21" ht="15.2" customHeight="1"/>
    <row r="120" spans="1:21" ht="15.2" customHeight="1"/>
    <row r="121" spans="1:21" ht="15.2" customHeight="1"/>
    <row r="122" spans="1:21" ht="15.2" customHeight="1"/>
    <row r="123" spans="1:21" ht="15.2" customHeight="1"/>
    <row r="124" spans="1:21" ht="15.2" customHeight="1"/>
    <row r="125" spans="1:21" ht="15.2" customHeight="1"/>
    <row r="126" spans="1:21" ht="15.2" customHeight="1"/>
    <row r="127" spans="1:21" ht="15.2" customHeight="1"/>
    <row r="128" spans="1:21" ht="15.2" customHeight="1"/>
    <row r="129" ht="15.2" customHeight="1"/>
    <row r="130" ht="15.2" customHeight="1"/>
    <row r="131" ht="15.2" customHeight="1"/>
    <row r="132" ht="15.2" customHeight="1"/>
    <row r="133" ht="15.2" customHeight="1"/>
    <row r="134" ht="15.2" customHeight="1"/>
    <row r="135" ht="15.2" customHeight="1"/>
    <row r="136" ht="15.2" customHeight="1"/>
    <row r="137" ht="15.2" customHeight="1"/>
    <row r="138" ht="15.2" customHeight="1"/>
    <row r="139" ht="15.2" customHeight="1"/>
    <row r="140" ht="15.2" customHeight="1"/>
    <row r="141" ht="15.2" customHeight="1"/>
    <row r="142" ht="15.2" customHeight="1"/>
    <row r="143" ht="15.2" customHeight="1"/>
    <row r="144" ht="15.2" customHeight="1"/>
    <row r="145" ht="15.2" customHeight="1"/>
    <row r="146" ht="15.2" customHeight="1"/>
    <row r="147" ht="15.2" customHeight="1"/>
    <row r="148" ht="15.2" customHeight="1"/>
    <row r="149" ht="15.2" customHeight="1"/>
    <row r="150" ht="15.2" customHeight="1"/>
    <row r="151" ht="15.2" customHeight="1"/>
    <row r="152" ht="15.2" customHeight="1"/>
    <row r="153" ht="15.2" customHeight="1"/>
    <row r="154" ht="15.2" customHeight="1"/>
    <row r="155" ht="15.2" customHeight="1"/>
    <row r="156" ht="15.2" customHeight="1"/>
    <row r="157" ht="15.2" customHeight="1"/>
    <row r="158" ht="15.2" customHeight="1"/>
    <row r="159" ht="15.2" customHeight="1"/>
    <row r="160" ht="15.2" customHeight="1"/>
    <row r="161" ht="15.2" customHeight="1"/>
    <row r="162" ht="15.2" customHeight="1"/>
    <row r="163" ht="15.2" customHeight="1"/>
    <row r="164" ht="15.2" customHeight="1"/>
    <row r="165" ht="15.2" customHeight="1"/>
    <row r="166" ht="15.2" customHeight="1"/>
    <row r="167" ht="15.2" customHeight="1"/>
    <row r="168" ht="15.2" customHeight="1"/>
    <row r="169" ht="15.2" customHeight="1"/>
    <row r="170" ht="15.2" customHeight="1"/>
    <row r="171" ht="15.2" customHeight="1"/>
    <row r="172" ht="15.2" customHeight="1"/>
    <row r="173" ht="15.2" customHeight="1"/>
    <row r="174" ht="15.2" customHeight="1"/>
    <row r="175" ht="15.2" customHeight="1"/>
    <row r="176" ht="15.2" customHeight="1"/>
    <row r="177" ht="15.2" customHeight="1"/>
    <row r="178" ht="15.2" customHeight="1"/>
    <row r="179" ht="15.2" customHeight="1"/>
    <row r="180" ht="15.2" customHeight="1"/>
    <row r="181" ht="15.2" customHeight="1"/>
    <row r="182" ht="15.2" customHeight="1"/>
    <row r="183" ht="15.2" customHeight="1"/>
    <row r="184" ht="15.2" customHeight="1"/>
    <row r="185" ht="15.2" customHeight="1"/>
    <row r="186" ht="15.2" customHeight="1"/>
    <row r="187" ht="15.2" customHeight="1"/>
    <row r="188" ht="15.2" customHeight="1"/>
    <row r="189" ht="15.2" customHeight="1"/>
    <row r="190" ht="15.2" customHeight="1"/>
    <row r="191" ht="15.2" customHeight="1"/>
    <row r="192" ht="15.2" customHeight="1"/>
    <row r="193" ht="15.2" customHeight="1"/>
    <row r="194" ht="15.2" customHeight="1"/>
    <row r="195" ht="15.2" customHeight="1"/>
    <row r="196" ht="15.2" customHeight="1"/>
    <row r="197" ht="15.2" customHeight="1"/>
    <row r="198" ht="15.2" customHeight="1"/>
    <row r="199" ht="15.2" customHeight="1"/>
    <row r="200" ht="15.2" customHeight="1"/>
    <row r="201" ht="15.2" customHeight="1"/>
    <row r="202" ht="15.2" customHeight="1"/>
    <row r="203" ht="15.2" customHeight="1"/>
    <row r="204" ht="15.2" customHeight="1"/>
    <row r="205" ht="15.2" customHeight="1"/>
    <row r="206" ht="15.2" customHeight="1"/>
    <row r="207" ht="15.2" customHeight="1"/>
    <row r="208" ht="15.2" customHeight="1"/>
    <row r="209" ht="15.2" customHeight="1"/>
    <row r="210" ht="15.2" customHeight="1"/>
    <row r="211" ht="15.2" customHeight="1"/>
    <row r="212" ht="15.2" customHeight="1"/>
    <row r="213" ht="15.2" customHeight="1"/>
    <row r="214" ht="15.2" customHeight="1"/>
    <row r="215" ht="15.2" customHeight="1"/>
    <row r="216" ht="15.2" customHeight="1"/>
    <row r="217" ht="15.2" customHeight="1"/>
    <row r="218" ht="15.2" customHeight="1"/>
    <row r="219" ht="15.2" customHeight="1"/>
    <row r="220" ht="15.2" customHeight="1"/>
    <row r="221" ht="15.2" customHeight="1"/>
    <row r="222" ht="15.2" customHeight="1"/>
    <row r="223" ht="15.2" customHeight="1"/>
    <row r="224" ht="15.2" customHeight="1"/>
    <row r="225" ht="15.2" customHeight="1"/>
    <row r="226" ht="15.2" customHeight="1"/>
    <row r="227" ht="15.2" customHeight="1"/>
    <row r="228" ht="15.2" customHeight="1"/>
    <row r="229" ht="15.2" customHeight="1"/>
    <row r="230" ht="15.2" customHeight="1"/>
    <row r="231" ht="15.2" customHeight="1"/>
    <row r="232" ht="15.2" customHeight="1"/>
    <row r="233" ht="15.2" customHeight="1"/>
    <row r="234" ht="15.2" customHeight="1"/>
    <row r="235" ht="15.2" customHeight="1"/>
    <row r="236" ht="15.2" customHeight="1"/>
    <row r="237" ht="15.2" customHeight="1"/>
    <row r="238" ht="15.2" customHeight="1"/>
    <row r="239" ht="15.2" customHeight="1"/>
    <row r="240" ht="15.2" customHeight="1"/>
    <row r="241" ht="15.2" customHeight="1"/>
    <row r="242" ht="15.2" customHeight="1"/>
    <row r="243" ht="15.2" customHeight="1"/>
    <row r="244" ht="15.2" customHeight="1"/>
    <row r="245" ht="15.2" customHeight="1"/>
    <row r="246" ht="15.2" customHeight="1"/>
    <row r="247" ht="15.2" customHeight="1"/>
    <row r="248" ht="15.2" customHeight="1"/>
    <row r="249" ht="15.2" customHeight="1"/>
    <row r="250" ht="15.2" customHeight="1"/>
    <row r="251" ht="15.2" customHeight="1"/>
    <row r="252" ht="15.2" customHeight="1"/>
    <row r="253" ht="15.2" customHeight="1"/>
    <row r="254" ht="15.2" customHeight="1"/>
    <row r="255" ht="15.2" customHeight="1"/>
    <row r="256" ht="15.2" customHeight="1"/>
    <row r="257" ht="15.2" customHeight="1"/>
    <row r="258" ht="15.2" customHeight="1"/>
    <row r="259" ht="15.2" customHeight="1"/>
    <row r="260" ht="15.2" customHeight="1"/>
    <row r="261" ht="15.2" customHeight="1"/>
    <row r="262" ht="15.2" customHeight="1"/>
    <row r="263" ht="15.2" customHeight="1"/>
    <row r="264" ht="15.2" customHeight="1"/>
    <row r="265" ht="15.2" customHeight="1"/>
    <row r="266" ht="15.2" customHeight="1"/>
    <row r="267" ht="15.2" customHeight="1"/>
    <row r="268" ht="15.2" customHeight="1"/>
    <row r="269" ht="15.2" customHeight="1"/>
    <row r="270" ht="15.2" customHeight="1"/>
    <row r="271" ht="15.2" customHeight="1"/>
    <row r="272" ht="15.2" customHeight="1"/>
    <row r="273" ht="15.2" customHeight="1"/>
    <row r="274" ht="15.2" customHeight="1"/>
    <row r="275" ht="15.2" customHeight="1"/>
    <row r="276" ht="15.2" customHeight="1"/>
    <row r="277" ht="15.2" customHeight="1"/>
    <row r="278" ht="15.2" customHeight="1"/>
    <row r="279" ht="15.2" customHeight="1"/>
    <row r="280" ht="15.2" customHeight="1"/>
    <row r="281" ht="15.2" customHeight="1"/>
    <row r="282" ht="15.2" customHeight="1"/>
    <row r="283" ht="15.2" customHeight="1"/>
    <row r="284" ht="15.2" customHeight="1"/>
    <row r="285" ht="15.2" customHeight="1"/>
    <row r="286" ht="15.2" customHeight="1"/>
    <row r="287" ht="15.2" customHeight="1"/>
    <row r="288" ht="15.2" customHeight="1"/>
    <row r="289" ht="15.2" customHeight="1"/>
    <row r="290" ht="15.2" customHeight="1"/>
    <row r="291" ht="15.2" customHeight="1"/>
    <row r="292" ht="15.2" customHeight="1"/>
    <row r="293" ht="15.2" customHeight="1"/>
    <row r="294" ht="15.2" customHeight="1"/>
    <row r="295" ht="15.2" customHeight="1"/>
    <row r="296" ht="15.2" customHeight="1"/>
    <row r="297" ht="15.2" customHeight="1"/>
    <row r="298" ht="15.2" customHeight="1"/>
    <row r="299" ht="15.2" customHeight="1"/>
    <row r="300" ht="15.2" customHeight="1"/>
    <row r="301" ht="15.2" customHeight="1"/>
    <row r="302" ht="15.2" customHeight="1"/>
    <row r="303" ht="15.2" customHeight="1"/>
    <row r="304" ht="15.2" customHeight="1"/>
    <row r="305" ht="15.2" customHeight="1"/>
    <row r="306" ht="15.2" customHeight="1"/>
    <row r="307" ht="15.2" customHeight="1"/>
    <row r="308" ht="15.2" customHeight="1"/>
    <row r="309" ht="15.2" customHeight="1"/>
    <row r="310" ht="15.2" customHeight="1"/>
    <row r="311" ht="15.2" customHeight="1"/>
    <row r="312" ht="15.2" customHeight="1"/>
    <row r="313" ht="15.2" customHeight="1"/>
    <row r="314" ht="15.2" customHeight="1"/>
    <row r="315" ht="15.2" customHeight="1"/>
    <row r="316" ht="15.2" customHeight="1"/>
    <row r="317" ht="15.2" customHeight="1"/>
    <row r="318" ht="15.2" customHeight="1"/>
    <row r="319" ht="15.2" customHeight="1"/>
    <row r="320" ht="15.2" customHeight="1"/>
    <row r="321" ht="15.2" customHeight="1"/>
    <row r="322" ht="15.2" customHeight="1"/>
    <row r="323" ht="15.2" customHeight="1"/>
    <row r="324" ht="15.2" customHeight="1"/>
    <row r="325" ht="15.2" customHeight="1"/>
    <row r="326" ht="15.2" customHeight="1"/>
    <row r="327" ht="15.2" customHeight="1"/>
    <row r="328" ht="15.2" customHeight="1"/>
    <row r="329" ht="15.2" customHeight="1"/>
    <row r="330" ht="15.2" customHeight="1"/>
    <row r="331" ht="15.2" customHeight="1"/>
    <row r="332" ht="15.2" customHeight="1"/>
    <row r="333" ht="15.2" customHeight="1"/>
    <row r="334" ht="15.2" customHeight="1"/>
    <row r="335" ht="15.2" customHeight="1"/>
    <row r="336" ht="15.2" customHeight="1"/>
    <row r="337" ht="15.2" customHeight="1"/>
    <row r="338" ht="15.2" customHeight="1"/>
    <row r="339" ht="15.2" customHeight="1"/>
    <row r="340" ht="15.2" customHeight="1"/>
    <row r="341" ht="15.2" customHeight="1"/>
    <row r="342" ht="15.2" customHeight="1"/>
    <row r="343" ht="15.2" customHeight="1"/>
    <row r="344" ht="15.2" customHeight="1"/>
    <row r="345" ht="15.2" customHeight="1"/>
    <row r="346" ht="15.2" customHeight="1"/>
    <row r="347" ht="15.2" customHeight="1"/>
    <row r="348" ht="15.2" customHeight="1"/>
    <row r="349" ht="15.2" customHeight="1"/>
    <row r="350" ht="15.2" customHeight="1"/>
    <row r="351" ht="15.2" customHeight="1"/>
    <row r="352" ht="15.2" customHeight="1"/>
    <row r="353" ht="15.2" customHeight="1"/>
    <row r="354" ht="15.2" customHeight="1"/>
    <row r="355" ht="15.2" customHeight="1"/>
    <row r="356" ht="15.2" customHeight="1"/>
    <row r="357" ht="15.2" customHeight="1"/>
    <row r="358" ht="15.2" customHeight="1"/>
    <row r="359" ht="15.2" customHeight="1"/>
    <row r="360" ht="15.2" customHeight="1"/>
    <row r="361" ht="15.2" customHeight="1"/>
    <row r="362" ht="15.2" customHeight="1"/>
    <row r="363" ht="15.2" customHeight="1"/>
    <row r="364" ht="15.2" customHeight="1"/>
    <row r="365" ht="15.2" customHeight="1"/>
    <row r="366" ht="15.2" customHeight="1"/>
    <row r="367" ht="15.2" customHeight="1"/>
    <row r="368" ht="15.2" customHeight="1"/>
    <row r="369" ht="15.2" customHeight="1"/>
    <row r="370" ht="15.2" customHeight="1"/>
    <row r="371" ht="15.2" customHeight="1"/>
    <row r="372" ht="15.2" customHeight="1"/>
    <row r="373" ht="15.2" customHeight="1"/>
    <row r="374" ht="15.2" customHeight="1"/>
    <row r="375" ht="15.2" customHeight="1"/>
    <row r="376" ht="15.2" customHeight="1"/>
    <row r="377" ht="15.2" customHeight="1"/>
    <row r="378" ht="15.2" customHeight="1"/>
    <row r="379" ht="15.2" customHeight="1"/>
    <row r="380" ht="15.2" customHeight="1"/>
    <row r="381" ht="15.2" customHeight="1"/>
    <row r="382" ht="15.2" customHeight="1"/>
    <row r="383" ht="15.2" customHeight="1"/>
    <row r="384" ht="15.2" customHeight="1"/>
    <row r="385" ht="15.2" customHeight="1"/>
    <row r="386" ht="15.2" customHeight="1"/>
    <row r="387" ht="15.2" customHeight="1"/>
    <row r="388" ht="15.2" customHeight="1"/>
    <row r="389" ht="15.2" customHeight="1"/>
    <row r="390" ht="15.2" customHeight="1"/>
    <row r="391" ht="15.2" customHeight="1"/>
    <row r="392" ht="15.2" customHeight="1"/>
    <row r="393" ht="15.2" customHeight="1"/>
    <row r="394" ht="15.2" customHeight="1"/>
    <row r="395" ht="15.2" customHeight="1"/>
    <row r="396" ht="15.2" customHeight="1"/>
    <row r="397" ht="15.2" customHeight="1"/>
    <row r="398" ht="15.2" customHeight="1"/>
    <row r="399" ht="15.2" customHeight="1"/>
    <row r="400" ht="15.2" customHeight="1"/>
    <row r="401" ht="15.2" customHeight="1"/>
    <row r="402" ht="15.2" customHeight="1"/>
    <row r="403" ht="15.2" customHeight="1"/>
    <row r="404" ht="15.2" customHeight="1"/>
    <row r="405" ht="15.2" customHeight="1"/>
    <row r="406" ht="15.2" customHeight="1"/>
    <row r="407" ht="15.2" customHeight="1"/>
    <row r="408" ht="15.2" customHeight="1"/>
    <row r="409" ht="15.2" customHeight="1"/>
    <row r="410" ht="15.2" customHeight="1"/>
    <row r="411" ht="15.2" customHeight="1"/>
    <row r="412" ht="15.2" customHeight="1"/>
    <row r="413" ht="15.2" customHeight="1"/>
    <row r="414" ht="15.2" customHeight="1"/>
    <row r="415" ht="15.2" customHeight="1"/>
    <row r="416" ht="15.2" customHeight="1"/>
    <row r="417" ht="15.2" customHeight="1"/>
    <row r="418" ht="15.2" customHeight="1"/>
    <row r="419" ht="15.2" customHeight="1"/>
    <row r="420" ht="15.2" customHeight="1"/>
    <row r="421" ht="15.2" customHeight="1"/>
    <row r="422" ht="15.2" customHeight="1"/>
    <row r="423" ht="15.2" customHeight="1"/>
    <row r="424" ht="15.2" customHeight="1"/>
    <row r="425" ht="15.2" customHeight="1"/>
    <row r="426" ht="15.2" customHeight="1"/>
    <row r="427" ht="15.2" customHeight="1"/>
    <row r="428" ht="15.2" customHeight="1"/>
    <row r="429" ht="15.2" customHeight="1"/>
    <row r="430" ht="15.2" customHeight="1"/>
    <row r="431" ht="15.2" customHeight="1"/>
    <row r="432" ht="15.2" customHeight="1"/>
    <row r="433" ht="15.2" customHeight="1"/>
    <row r="434" ht="15.2" customHeight="1"/>
    <row r="435" ht="15.2" customHeight="1"/>
    <row r="436" ht="15.2" customHeight="1"/>
    <row r="437" ht="15.2" customHeight="1"/>
    <row r="438" ht="15.2" customHeight="1"/>
    <row r="439" ht="15.2" customHeight="1"/>
    <row r="440" ht="15.2" customHeight="1"/>
    <row r="441" ht="15.2" customHeight="1"/>
    <row r="442" ht="15.2" customHeight="1"/>
    <row r="443" ht="15.2" customHeight="1"/>
    <row r="444" ht="15.2" customHeight="1"/>
    <row r="445" ht="15.2" customHeight="1"/>
    <row r="446" ht="15.2" customHeight="1"/>
    <row r="447" ht="15.2" customHeight="1"/>
    <row r="448" ht="15.2" customHeight="1"/>
    <row r="449" ht="15.2" customHeight="1"/>
    <row r="450" ht="15.2" customHeight="1"/>
    <row r="451" ht="15.2" customHeight="1"/>
    <row r="452" ht="15.2" customHeight="1"/>
    <row r="453" ht="15.2" customHeight="1"/>
    <row r="454" ht="15.2" customHeight="1"/>
    <row r="455" ht="15.2" customHeight="1"/>
    <row r="456" ht="15.2" customHeight="1"/>
    <row r="457" ht="15.2" customHeight="1"/>
    <row r="458" ht="15.2" customHeight="1"/>
    <row r="459" ht="15.2" customHeight="1"/>
    <row r="460" ht="15.2" customHeight="1"/>
    <row r="461" ht="15.2" customHeight="1"/>
    <row r="462" ht="15.2" customHeight="1"/>
    <row r="463" ht="15.2" customHeight="1"/>
    <row r="464" ht="15.2" customHeight="1"/>
    <row r="465" ht="15.2" customHeight="1"/>
    <row r="466" ht="15.2" customHeight="1"/>
    <row r="467" ht="15.2" customHeight="1"/>
    <row r="468" ht="15.2" customHeight="1"/>
    <row r="469" ht="15.2" customHeight="1"/>
    <row r="470" ht="15.2" customHeight="1"/>
    <row r="471" ht="15.2" customHeight="1"/>
    <row r="472" ht="15.2" customHeight="1"/>
    <row r="473" ht="15.2" customHeight="1"/>
    <row r="474" ht="15.2" customHeight="1"/>
    <row r="475" ht="15.2" customHeight="1"/>
    <row r="476" ht="15.2" customHeight="1"/>
    <row r="477" ht="15.2" customHeight="1"/>
    <row r="478" ht="15.2" customHeight="1"/>
    <row r="479" ht="15.2" customHeight="1"/>
    <row r="480" ht="15.2" customHeight="1"/>
    <row r="481" ht="15.2" customHeight="1"/>
    <row r="482" ht="15.2" customHeight="1"/>
    <row r="483" ht="15.2" customHeight="1"/>
    <row r="484" ht="15.2" customHeight="1"/>
    <row r="485" ht="15.2" customHeight="1"/>
    <row r="486" ht="15.2" customHeight="1"/>
    <row r="487" ht="15.2" customHeight="1"/>
    <row r="488" ht="15.2" customHeight="1"/>
    <row r="489" ht="15.2" customHeight="1"/>
    <row r="490" ht="15.2" customHeight="1"/>
    <row r="491" ht="15.2" customHeight="1"/>
    <row r="492" ht="15.2" customHeight="1"/>
    <row r="493" ht="15.2" customHeight="1"/>
    <row r="494" ht="15.2" customHeight="1"/>
    <row r="495" ht="15.2" customHeight="1"/>
    <row r="496" ht="15.2" customHeight="1"/>
    <row r="497" ht="15.2" customHeight="1"/>
    <row r="498" ht="15.2" customHeight="1"/>
    <row r="499" ht="15.2" customHeight="1"/>
    <row r="500" ht="15.2" customHeight="1"/>
    <row r="501" ht="15.2" customHeight="1"/>
    <row r="502" ht="15.2" customHeight="1"/>
    <row r="503" ht="15.2" customHeight="1"/>
    <row r="504" ht="15.2" customHeight="1"/>
    <row r="505" ht="15.2" customHeight="1"/>
    <row r="506" ht="15.2" customHeight="1"/>
    <row r="507" ht="15.2" customHeight="1"/>
    <row r="508" ht="15.2" customHeight="1"/>
    <row r="509" ht="15.2" customHeight="1"/>
    <row r="510" ht="15.2" customHeight="1"/>
    <row r="511" ht="15.2" customHeight="1"/>
    <row r="512" ht="15.2" customHeight="1"/>
    <row r="513" ht="15.2" customHeight="1"/>
    <row r="514" ht="15.2" customHeight="1"/>
    <row r="515" ht="15.2" customHeight="1"/>
    <row r="516" ht="15.2" customHeight="1"/>
    <row r="517" ht="15.2" customHeight="1"/>
    <row r="518" ht="15.2" customHeight="1"/>
    <row r="519" ht="15.2" customHeight="1"/>
    <row r="520" ht="15.2" customHeight="1"/>
    <row r="521" ht="15.2" customHeight="1"/>
    <row r="522" ht="15.2" customHeight="1"/>
    <row r="523" ht="15.2" customHeight="1"/>
    <row r="524" ht="15.2" customHeight="1"/>
    <row r="525" ht="15.2" customHeight="1"/>
    <row r="526" ht="15.2" customHeight="1"/>
    <row r="527" ht="15.2" customHeight="1"/>
    <row r="528" ht="15.2" customHeight="1"/>
    <row r="529" ht="15.2" customHeight="1"/>
    <row r="530" ht="15.2" customHeight="1"/>
    <row r="531" ht="15.2" customHeight="1"/>
    <row r="532" ht="15.2" customHeight="1"/>
    <row r="533" ht="15.2" customHeight="1"/>
    <row r="534" ht="15.2" customHeight="1"/>
    <row r="535" ht="15.2" customHeight="1"/>
    <row r="536" ht="15.2" customHeight="1"/>
    <row r="537" ht="15.2" customHeight="1"/>
    <row r="538" ht="15.2" customHeight="1"/>
    <row r="539" ht="15.2" customHeight="1"/>
    <row r="540" ht="15.2" customHeight="1"/>
    <row r="541" ht="15.2" customHeight="1"/>
    <row r="542" ht="15.2" customHeight="1"/>
    <row r="543" ht="15.2" customHeight="1"/>
    <row r="544" ht="15.2" customHeight="1"/>
    <row r="545" ht="15.2" customHeight="1"/>
    <row r="546" ht="15.2" customHeight="1"/>
    <row r="547" ht="15.2" customHeight="1"/>
    <row r="548" ht="15.2" customHeight="1"/>
    <row r="549" ht="15.2" customHeight="1"/>
    <row r="550" ht="15.2" customHeight="1"/>
    <row r="551" ht="15.2" customHeight="1"/>
    <row r="552" ht="15.2" customHeight="1"/>
    <row r="553" ht="15.2" customHeight="1"/>
    <row r="554" ht="15.2" customHeight="1"/>
    <row r="555" ht="15.2" customHeight="1"/>
    <row r="556" ht="15.2" customHeight="1"/>
    <row r="557" ht="15.2" customHeight="1"/>
    <row r="558" ht="15.2" customHeight="1"/>
    <row r="559" ht="15.2" customHeight="1"/>
    <row r="560" ht="15.2" customHeight="1"/>
    <row r="561" ht="15.2" customHeight="1"/>
    <row r="562" ht="15.2" customHeight="1"/>
    <row r="563" ht="15.2" customHeight="1"/>
    <row r="564" ht="15.2" customHeight="1"/>
    <row r="565" ht="15.2" customHeight="1"/>
    <row r="566" ht="15.2" customHeight="1"/>
    <row r="567" ht="15.2" customHeight="1"/>
    <row r="568" ht="15.2" customHeight="1"/>
    <row r="569" ht="15.2" customHeight="1"/>
    <row r="570" ht="15.2" customHeight="1"/>
    <row r="571" ht="15.2" customHeight="1"/>
    <row r="572" ht="15.2" customHeight="1"/>
    <row r="573" ht="15.2" customHeight="1"/>
    <row r="574" ht="15.2" customHeight="1"/>
    <row r="575" ht="15.2" customHeight="1"/>
    <row r="576" ht="15.2" customHeight="1"/>
    <row r="577" ht="15.2" customHeight="1"/>
    <row r="578" ht="15.2" customHeight="1"/>
    <row r="579" ht="15.2" customHeight="1"/>
    <row r="580" ht="15.2" customHeight="1"/>
    <row r="581" ht="15.2" customHeight="1"/>
    <row r="582" ht="15.2" customHeight="1"/>
    <row r="583" ht="15.2" customHeight="1"/>
    <row r="584" ht="15.2" customHeight="1"/>
    <row r="585" ht="15.2" customHeight="1"/>
    <row r="586" ht="15.2" customHeight="1"/>
    <row r="587" ht="15.2" customHeight="1"/>
    <row r="588" ht="15.2" customHeight="1"/>
    <row r="589" ht="15.2" customHeight="1"/>
    <row r="590" ht="15.2" customHeight="1"/>
    <row r="591" ht="15.2" customHeight="1"/>
    <row r="592" ht="15.2" customHeight="1"/>
    <row r="593" ht="15.2" customHeight="1"/>
    <row r="594" ht="15.2" customHeight="1"/>
    <row r="595" ht="15.2" customHeight="1"/>
    <row r="596" ht="15.2" customHeight="1"/>
    <row r="597" ht="15.2" customHeight="1"/>
    <row r="598" ht="15.2" customHeight="1"/>
    <row r="599" ht="15.2" customHeight="1"/>
    <row r="600" ht="15.2" customHeight="1"/>
    <row r="601" ht="15.2" customHeight="1"/>
    <row r="602" ht="15.2" customHeight="1"/>
    <row r="603" ht="15.2" customHeight="1"/>
    <row r="604" ht="15.2" customHeight="1"/>
    <row r="605" ht="15.2" customHeight="1"/>
    <row r="606" ht="15.2" customHeight="1"/>
    <row r="607" ht="15.2" customHeight="1"/>
    <row r="608" ht="15.2" customHeight="1"/>
    <row r="609" ht="15.2" customHeight="1"/>
    <row r="610" ht="15.2" customHeight="1"/>
    <row r="611" ht="15.2" customHeight="1"/>
    <row r="612" ht="15.2" customHeight="1"/>
    <row r="613" ht="15.2" customHeight="1"/>
    <row r="614" ht="15.2" customHeight="1"/>
    <row r="615" ht="15.2" customHeight="1"/>
    <row r="616" ht="15.2" customHeight="1"/>
    <row r="617" ht="15.2" customHeight="1"/>
    <row r="618" ht="15.2" customHeight="1"/>
    <row r="619" ht="15.2" customHeight="1"/>
    <row r="620" ht="15.2" customHeight="1"/>
    <row r="621" ht="15.2" customHeight="1"/>
    <row r="622" ht="15.2" customHeight="1"/>
    <row r="623" ht="15.2" customHeight="1"/>
    <row r="624" ht="15.2" customHeight="1"/>
    <row r="625" ht="15.2" customHeight="1"/>
    <row r="626" ht="15.2" customHeight="1"/>
    <row r="627" ht="15.2" customHeight="1"/>
    <row r="628" ht="15.2" customHeight="1"/>
    <row r="629" ht="15.2" customHeight="1"/>
    <row r="630" ht="15.2" customHeight="1"/>
    <row r="631" ht="15.2" customHeight="1"/>
    <row r="632" ht="15.2" customHeight="1"/>
    <row r="633" ht="15.2" customHeight="1"/>
    <row r="634" ht="15.2" customHeight="1"/>
    <row r="635" ht="15.2" customHeight="1"/>
    <row r="636" ht="15.2" customHeight="1"/>
    <row r="637" ht="15.2" customHeight="1"/>
    <row r="638" ht="15.2" customHeight="1"/>
    <row r="639" ht="15.2" customHeight="1"/>
    <row r="640" ht="15.2" customHeight="1"/>
    <row r="641" ht="15.2" customHeight="1"/>
    <row r="642" ht="15.2" customHeight="1"/>
    <row r="643" ht="15.2" customHeight="1"/>
    <row r="644" ht="15.2" customHeight="1"/>
    <row r="645" ht="15.2" customHeight="1"/>
    <row r="646" ht="15.2" customHeight="1"/>
    <row r="647" ht="15.2" customHeight="1"/>
    <row r="648" ht="15.2" customHeight="1"/>
    <row r="649" ht="15.2" customHeight="1"/>
    <row r="650" ht="15.2" customHeight="1"/>
    <row r="651" ht="15.2" customHeight="1"/>
    <row r="652" ht="15.2" customHeight="1"/>
    <row r="653" ht="15.2" customHeight="1"/>
    <row r="654" ht="15.2" customHeight="1"/>
    <row r="655" ht="15.2" customHeight="1"/>
    <row r="656" ht="15.2" customHeight="1"/>
    <row r="657" ht="15.2" customHeight="1"/>
    <row r="658" ht="15.2" customHeight="1"/>
    <row r="659" ht="15.2" customHeight="1"/>
    <row r="660" ht="15.2" customHeight="1"/>
    <row r="661" ht="15.2" customHeight="1"/>
    <row r="662" ht="15.2" customHeight="1"/>
    <row r="663" ht="15.2" customHeight="1"/>
    <row r="664" ht="15.2" customHeight="1"/>
    <row r="665" ht="15.2" customHeight="1"/>
    <row r="666" ht="15.2" customHeight="1"/>
    <row r="667" ht="15.2" customHeight="1"/>
    <row r="668" ht="15.2" customHeight="1"/>
    <row r="669" ht="15.2" customHeight="1"/>
    <row r="670" ht="15.2" customHeight="1"/>
    <row r="671" ht="15.2" customHeight="1"/>
    <row r="672" ht="15.2" customHeight="1"/>
    <row r="673" ht="15.2" customHeight="1"/>
    <row r="674" ht="15.2" customHeight="1"/>
    <row r="675" ht="15.2" customHeight="1"/>
    <row r="676" ht="15.2" customHeight="1"/>
    <row r="677" ht="15.2" customHeight="1"/>
    <row r="678" ht="15.2" customHeight="1"/>
    <row r="679" ht="15.2" customHeight="1"/>
    <row r="680" ht="15.2" customHeight="1"/>
    <row r="681" ht="15.2" customHeight="1"/>
    <row r="682" ht="15.2" customHeight="1"/>
    <row r="683" ht="15.2" customHeight="1"/>
    <row r="684" ht="15.2" customHeight="1"/>
    <row r="685" ht="15.2" customHeight="1"/>
    <row r="686" ht="15.2" customHeight="1"/>
    <row r="687" ht="15.2" customHeight="1"/>
    <row r="688" ht="15.2" customHeight="1"/>
    <row r="689" ht="15.2" customHeight="1"/>
    <row r="690" ht="15.2" customHeight="1"/>
    <row r="691" ht="15.2" customHeight="1"/>
    <row r="692" ht="15.2" customHeight="1"/>
    <row r="693" ht="15.2" customHeight="1"/>
    <row r="694" ht="15.2" customHeight="1"/>
    <row r="695" ht="15.2" customHeight="1"/>
    <row r="696" ht="15.2" customHeight="1"/>
    <row r="697" ht="15.2" customHeight="1"/>
    <row r="698" ht="15.2" customHeight="1"/>
    <row r="699" ht="15.2" customHeight="1"/>
    <row r="700" ht="15.2" customHeight="1"/>
    <row r="701" ht="15.2" customHeight="1"/>
    <row r="702" ht="15.2" customHeight="1"/>
    <row r="703" ht="15.2" customHeight="1"/>
    <row r="704" ht="15.2" customHeight="1"/>
    <row r="705" ht="15.2" customHeight="1"/>
    <row r="706" ht="15.2" customHeight="1"/>
    <row r="707" ht="15.2" customHeight="1"/>
    <row r="708" ht="15.2" customHeight="1"/>
    <row r="709" ht="15.2" customHeight="1"/>
    <row r="710" ht="15.2" customHeight="1"/>
    <row r="711" ht="15.2" customHeight="1"/>
    <row r="712" ht="15.2" customHeight="1"/>
    <row r="713" ht="15.2" customHeight="1"/>
    <row r="714" ht="15.2" customHeight="1"/>
    <row r="715" ht="15.2" customHeight="1"/>
    <row r="716" ht="15.2" customHeight="1"/>
    <row r="717" ht="15.2" customHeight="1"/>
    <row r="718" ht="15.2" customHeight="1"/>
    <row r="719" ht="15.2" customHeight="1"/>
    <row r="720" ht="15.2" customHeight="1"/>
    <row r="721" ht="15.2" customHeight="1"/>
    <row r="722" ht="15.2" customHeight="1"/>
    <row r="723" ht="15.2" customHeight="1"/>
    <row r="724" ht="15.2" customHeight="1"/>
    <row r="725" ht="15.2" customHeight="1"/>
    <row r="726" ht="15.2" customHeight="1"/>
    <row r="727" ht="15.2" customHeight="1"/>
    <row r="728" ht="15.2" customHeight="1"/>
    <row r="729" ht="15.2" customHeight="1"/>
    <row r="730" ht="15.2" customHeight="1"/>
    <row r="731" ht="15.2" customHeight="1"/>
    <row r="732" ht="15.2" customHeight="1"/>
    <row r="733" ht="15.2" customHeight="1"/>
    <row r="734" ht="15.2" customHeight="1"/>
    <row r="735" ht="15.2" customHeight="1"/>
    <row r="736" ht="15.2" customHeight="1"/>
    <row r="737" ht="15.2" customHeight="1"/>
    <row r="738" ht="15.2" customHeight="1"/>
    <row r="739" ht="15.2" customHeight="1"/>
    <row r="740" ht="15.2" customHeight="1"/>
    <row r="741" ht="15.2" customHeight="1"/>
    <row r="742" ht="15.2" customHeight="1"/>
    <row r="743" ht="15.2" customHeight="1"/>
    <row r="744" ht="15.2" customHeight="1"/>
    <row r="745" ht="15.2" customHeight="1"/>
    <row r="746" ht="15.2" customHeight="1"/>
    <row r="747" ht="15.2" customHeight="1"/>
    <row r="748" ht="15.2" customHeight="1"/>
    <row r="749" ht="15.2" customHeight="1"/>
    <row r="750" ht="15.2" customHeight="1"/>
    <row r="751" ht="15.2" customHeight="1"/>
    <row r="752" ht="15.2" customHeight="1"/>
    <row r="753" ht="15.2" customHeight="1"/>
    <row r="754" ht="15.2" customHeight="1"/>
    <row r="755" ht="15.2" customHeight="1"/>
    <row r="756" ht="15.2" customHeight="1"/>
    <row r="757" ht="15.2" customHeight="1"/>
    <row r="758" ht="15.2" customHeight="1"/>
    <row r="759" ht="15.2" customHeight="1"/>
    <row r="760" ht="15.2" customHeight="1"/>
    <row r="761" ht="15.2" customHeight="1"/>
    <row r="762" ht="15.2" customHeight="1"/>
    <row r="763" ht="15.2" customHeight="1"/>
    <row r="764" ht="15.2" customHeight="1"/>
    <row r="765" ht="15.2" customHeight="1"/>
    <row r="766" ht="15.2" customHeight="1"/>
    <row r="767" ht="15.2" customHeight="1"/>
    <row r="768" ht="15.2" customHeight="1"/>
    <row r="769" ht="15.2" customHeight="1"/>
    <row r="770" ht="15.2" customHeight="1"/>
    <row r="771" ht="15.2" customHeight="1"/>
    <row r="772" ht="15.2" customHeight="1"/>
    <row r="773" ht="15.2" customHeight="1"/>
    <row r="774" ht="15.2" customHeight="1"/>
    <row r="775" ht="15.2" customHeight="1"/>
    <row r="776" ht="15.2" customHeight="1"/>
    <row r="777" ht="15.2" customHeight="1"/>
    <row r="778" ht="15.2" customHeight="1"/>
    <row r="779" ht="15.2" customHeight="1"/>
    <row r="780" ht="15.2" customHeight="1"/>
    <row r="781" ht="15.2" customHeight="1"/>
    <row r="782" ht="15.2" customHeight="1"/>
    <row r="783" ht="15.2" customHeight="1"/>
    <row r="784" ht="15.2" customHeight="1"/>
    <row r="785" ht="15.2" customHeight="1"/>
    <row r="786" ht="15.2" customHeight="1"/>
    <row r="787" ht="15.2" customHeight="1"/>
    <row r="788" ht="15.2" customHeight="1"/>
    <row r="789" ht="15.2" customHeight="1"/>
    <row r="790" ht="15.2" customHeight="1"/>
    <row r="791" ht="15.2" customHeight="1"/>
    <row r="792" ht="15.2" customHeight="1"/>
    <row r="793" ht="15.2" customHeight="1"/>
    <row r="794" ht="15.2" customHeight="1"/>
    <row r="795" ht="15.2" customHeight="1"/>
    <row r="796" ht="15.2" customHeight="1"/>
    <row r="797" ht="15.2" customHeight="1"/>
    <row r="798" ht="15.2" customHeight="1"/>
    <row r="799" ht="15.2" customHeight="1"/>
    <row r="800" ht="15.2" customHeight="1"/>
    <row r="801" ht="15.2" customHeight="1"/>
    <row r="802" ht="15.2" customHeight="1"/>
    <row r="803" ht="15.2" customHeight="1"/>
    <row r="804" ht="15.2" customHeight="1"/>
    <row r="805" ht="15.2" customHeight="1"/>
    <row r="806" ht="15.2" customHeight="1"/>
    <row r="807" ht="15.2" customHeight="1"/>
    <row r="808" ht="15.2" customHeight="1"/>
    <row r="809" ht="15.2" customHeight="1"/>
    <row r="810" ht="15.2" customHeight="1"/>
    <row r="811" ht="15.2" customHeight="1"/>
    <row r="812" ht="15.2" customHeight="1"/>
    <row r="813" ht="15.2" customHeight="1"/>
    <row r="814" ht="15.2" customHeight="1"/>
    <row r="815" ht="15.2" customHeight="1"/>
    <row r="816" ht="15.2" customHeight="1"/>
    <row r="817" ht="15.2" customHeight="1"/>
    <row r="818" ht="15.2" customHeight="1"/>
    <row r="819" ht="15.2" customHeight="1"/>
    <row r="820" ht="15.2" customHeight="1"/>
    <row r="821" ht="15.2" customHeight="1"/>
    <row r="822" ht="15.2" customHeight="1"/>
    <row r="823" ht="15.2" customHeight="1"/>
    <row r="824" ht="15.2" customHeight="1"/>
    <row r="825" ht="15.2" customHeight="1"/>
    <row r="826" ht="15.2" customHeight="1"/>
    <row r="827" ht="15.2" customHeight="1"/>
    <row r="828" ht="15.2" customHeight="1"/>
    <row r="829" ht="15.2" customHeight="1"/>
    <row r="830" ht="15.2" customHeight="1"/>
    <row r="831" ht="15.2" customHeight="1"/>
    <row r="832" ht="15.2" customHeight="1"/>
    <row r="833" ht="15.2" customHeight="1"/>
    <row r="834" ht="15.2" customHeight="1"/>
    <row r="835" ht="15.2" customHeight="1"/>
    <row r="836" ht="15.2" customHeight="1"/>
    <row r="837" ht="15.2" customHeight="1"/>
    <row r="838" ht="15.2" customHeight="1"/>
    <row r="839" ht="15.2" customHeight="1"/>
    <row r="840" ht="15.2" customHeight="1"/>
    <row r="841" ht="15.2" customHeight="1"/>
    <row r="842" ht="15.2" customHeight="1"/>
    <row r="843" ht="15.2" customHeight="1"/>
    <row r="844" ht="15.2" customHeight="1"/>
    <row r="845" ht="15.2" customHeight="1"/>
    <row r="846" ht="15.2" customHeight="1"/>
    <row r="847" ht="15.2" customHeight="1"/>
    <row r="848" ht="15.2" customHeight="1"/>
    <row r="849" ht="15.2" customHeight="1"/>
    <row r="850" ht="15.2" customHeight="1"/>
    <row r="851" ht="15.2" customHeight="1"/>
    <row r="852" ht="15.2" customHeight="1"/>
    <row r="853" ht="15.2" customHeight="1"/>
    <row r="854" ht="15.2" customHeight="1"/>
    <row r="855" ht="15.2" customHeight="1"/>
    <row r="856" ht="15.2" customHeight="1"/>
    <row r="857" ht="15.2" customHeight="1"/>
    <row r="858" ht="15.2" customHeight="1"/>
    <row r="859" ht="15.2" customHeight="1"/>
    <row r="860" ht="15.2" customHeight="1"/>
    <row r="861" ht="15.2" customHeight="1"/>
    <row r="862" ht="15.2" customHeight="1"/>
    <row r="863" ht="15.2" customHeight="1"/>
    <row r="864" ht="15.2" customHeight="1"/>
    <row r="865" ht="15.2" customHeight="1"/>
    <row r="866" ht="15.2" customHeight="1"/>
    <row r="867" ht="15.2" customHeight="1"/>
    <row r="868" ht="15.2" customHeight="1"/>
    <row r="869" ht="15.2" customHeight="1"/>
    <row r="870" ht="15.2" customHeight="1"/>
    <row r="871" ht="15.2" customHeight="1"/>
    <row r="872" ht="15.2" customHeight="1"/>
    <row r="873" ht="15.2" customHeight="1"/>
    <row r="874" ht="15.2" customHeight="1"/>
    <row r="875" ht="15.2" customHeight="1"/>
    <row r="876" ht="15.2" customHeight="1"/>
    <row r="877" ht="15.2" customHeight="1"/>
    <row r="878" ht="15.2" customHeight="1"/>
    <row r="879" ht="15.2" customHeight="1"/>
    <row r="880" ht="15.2" customHeight="1"/>
    <row r="881" ht="15.2" customHeight="1"/>
    <row r="882" ht="15.2" customHeight="1"/>
    <row r="883" ht="15.2" customHeight="1"/>
    <row r="884" ht="15.2" customHeight="1"/>
    <row r="885" ht="15.2" customHeight="1"/>
    <row r="886" ht="15.2" customHeight="1"/>
    <row r="887" ht="15.2" customHeight="1"/>
    <row r="888" ht="15.2" customHeight="1"/>
    <row r="889" ht="15.2" customHeight="1"/>
    <row r="890" ht="15.2" customHeight="1"/>
    <row r="891" ht="15.2" customHeight="1"/>
    <row r="892" ht="15.2" customHeight="1"/>
    <row r="893" ht="15.2" customHeight="1"/>
    <row r="894" ht="15.2" customHeight="1"/>
    <row r="895" ht="15.2" customHeight="1"/>
    <row r="896" ht="15.2" customHeight="1"/>
    <row r="897" ht="15.2" customHeight="1"/>
    <row r="898" ht="15.2" customHeight="1"/>
    <row r="899" ht="15.2" customHeight="1"/>
    <row r="900" ht="15.2" customHeight="1"/>
    <row r="901" ht="15.2" customHeight="1"/>
    <row r="902" ht="15.2" customHeight="1"/>
    <row r="903" ht="15.2" customHeight="1"/>
    <row r="904" ht="15.2" customHeight="1"/>
    <row r="905" ht="15.2" customHeight="1"/>
    <row r="906" ht="15.2" customHeight="1"/>
    <row r="907" ht="15.2" customHeight="1"/>
    <row r="908" ht="15.2" customHeight="1"/>
    <row r="909" ht="15.2" customHeight="1"/>
    <row r="910" ht="15.2" customHeight="1"/>
    <row r="911" ht="15.2" customHeight="1"/>
    <row r="912" ht="15.2" customHeight="1"/>
    <row r="913" ht="15.2" customHeight="1"/>
    <row r="914" ht="15.2" customHeight="1"/>
    <row r="915" ht="15.2" customHeight="1"/>
    <row r="916" ht="15.2" customHeight="1"/>
    <row r="917" ht="15.2" customHeight="1"/>
    <row r="918" ht="15.2" customHeight="1"/>
    <row r="919" ht="15.2" customHeight="1"/>
    <row r="920" ht="15.2" customHeight="1"/>
    <row r="921" ht="15.2" customHeight="1"/>
    <row r="922" ht="15.2" customHeight="1"/>
    <row r="923" ht="15.2" customHeight="1"/>
    <row r="924" ht="15.2" customHeight="1"/>
    <row r="925" ht="15.2" customHeight="1"/>
    <row r="926" ht="15.2" customHeight="1"/>
    <row r="927" ht="15.2" customHeight="1"/>
    <row r="928" ht="15.2" customHeight="1"/>
    <row r="929" ht="15.2" customHeight="1"/>
    <row r="930" ht="15.2" customHeight="1"/>
    <row r="931" ht="15.2" customHeight="1"/>
    <row r="932" ht="15.2" customHeight="1"/>
    <row r="933" ht="15.2" customHeight="1"/>
    <row r="934" ht="15.2" customHeight="1"/>
    <row r="935" ht="15.2" customHeight="1"/>
    <row r="936" ht="15.2" customHeight="1"/>
    <row r="937" ht="15.2" customHeight="1"/>
    <row r="938" ht="15.2" customHeight="1"/>
    <row r="939" ht="15.2" customHeight="1"/>
    <row r="940" ht="15.2" customHeight="1"/>
    <row r="941" ht="15.2" customHeight="1"/>
    <row r="942" ht="15.2" customHeight="1"/>
    <row r="943" ht="15.2" customHeight="1"/>
    <row r="944" ht="15.2" customHeight="1"/>
    <row r="945" ht="15.2" customHeight="1"/>
    <row r="946" ht="15.2" customHeight="1"/>
    <row r="947" ht="15.2" customHeight="1"/>
    <row r="948" ht="15.2" customHeight="1"/>
    <row r="949" ht="15.2" customHeight="1"/>
    <row r="950" ht="15.2" customHeight="1"/>
    <row r="951" ht="15.2" customHeight="1"/>
    <row r="952" ht="15.2" customHeight="1"/>
    <row r="953" ht="15.2" customHeight="1"/>
    <row r="954" ht="15.2" customHeight="1"/>
    <row r="955" ht="15.2" customHeight="1"/>
    <row r="956" ht="15.2" customHeight="1"/>
    <row r="957" ht="15.2" customHeight="1"/>
    <row r="958" ht="15.2" customHeight="1"/>
    <row r="959" ht="15.2" customHeight="1"/>
    <row r="960" ht="15.2" customHeight="1"/>
    <row r="961" ht="15.2" customHeight="1"/>
    <row r="962" ht="15.2" customHeight="1"/>
    <row r="963" ht="15.2" customHeight="1"/>
    <row r="964" ht="15.2" customHeight="1"/>
    <row r="965" ht="15.2" customHeight="1"/>
    <row r="966" ht="15.2" customHeight="1"/>
    <row r="967" ht="15.2" customHeight="1"/>
    <row r="968" ht="15.2" customHeight="1"/>
    <row r="969" ht="15.2" customHeight="1"/>
    <row r="970" ht="15.2" customHeight="1"/>
    <row r="971" ht="15.2" customHeight="1"/>
    <row r="972" ht="15.2" customHeight="1"/>
    <row r="973" ht="15.2" customHeight="1"/>
    <row r="974" ht="15.2" customHeight="1"/>
    <row r="975" ht="15.2" customHeight="1"/>
    <row r="976" ht="15.2" customHeight="1"/>
    <row r="977" ht="15.2" customHeight="1"/>
    <row r="978" ht="15.2" customHeight="1"/>
    <row r="979" ht="15.2" customHeight="1"/>
    <row r="980" ht="15.2" customHeight="1"/>
    <row r="981" ht="15.2" customHeight="1"/>
    <row r="982" ht="15.2" customHeight="1"/>
    <row r="983" ht="15.2" customHeight="1"/>
    <row r="984" ht="15.2" customHeight="1"/>
    <row r="985" ht="15.2" customHeight="1"/>
    <row r="986" ht="15.2" customHeight="1"/>
    <row r="987" ht="15.2" customHeight="1"/>
    <row r="988" ht="15.2" customHeight="1"/>
    <row r="989" ht="15.2" customHeight="1"/>
    <row r="990" ht="15.2" customHeight="1"/>
    <row r="991" ht="15.2" customHeight="1"/>
    <row r="992" ht="15.2" customHeight="1"/>
    <row r="993" ht="15.2" customHeight="1"/>
    <row r="994" ht="15.2" customHeight="1"/>
    <row r="995" ht="15.2" customHeight="1"/>
    <row r="996" ht="15.2" customHeight="1"/>
    <row r="997" ht="15.2" customHeight="1"/>
    <row r="998" ht="15.2" customHeight="1"/>
    <row r="999" ht="15.2" customHeight="1"/>
    <row r="1000" ht="15.2" customHeight="1"/>
    <row r="1001" ht="15.2" customHeight="1"/>
    <row r="1002" ht="15.2" customHeight="1"/>
    <row r="1003" ht="15.2" customHeight="1"/>
    <row r="1004" ht="15.2" customHeight="1"/>
    <row r="1005" ht="15.2" customHeight="1"/>
    <row r="1006" ht="15.2" customHeight="1"/>
    <row r="1007" ht="15.2" customHeight="1"/>
    <row r="1008" ht="15.2" customHeight="1"/>
    <row r="1009" ht="15.2" customHeight="1"/>
    <row r="1010" ht="15.2" customHeight="1"/>
    <row r="1011" ht="15.2" customHeight="1"/>
    <row r="1012" ht="15.2" customHeight="1"/>
    <row r="1013" ht="15.2" customHeight="1"/>
    <row r="1014" ht="15.2" customHeight="1"/>
    <row r="1015" ht="15.2" customHeight="1"/>
    <row r="1016" ht="15.2" customHeight="1"/>
    <row r="1017" ht="15.2" customHeight="1"/>
    <row r="1018" ht="15.2" customHeight="1"/>
    <row r="1019" ht="15.2" customHeight="1"/>
    <row r="1020" ht="15.2" customHeight="1"/>
    <row r="1021" ht="15.2" customHeight="1"/>
    <row r="1022" ht="15.2" customHeight="1"/>
    <row r="1023" ht="15.2" customHeight="1"/>
    <row r="1024" ht="15.2" customHeight="1"/>
    <row r="1025" ht="15.2" customHeight="1"/>
    <row r="1026" ht="15.2" customHeight="1"/>
    <row r="1027" ht="15.2" customHeight="1"/>
    <row r="1028" ht="15.2" customHeight="1"/>
    <row r="1029" ht="15.2" customHeight="1"/>
    <row r="1030" ht="15.2" customHeight="1"/>
    <row r="1031" ht="15.2" customHeight="1"/>
    <row r="1032" ht="15.2" customHeight="1"/>
    <row r="1033" ht="15.2" customHeight="1"/>
    <row r="1034" ht="15.2" customHeight="1"/>
    <row r="1035" ht="15.2" customHeight="1"/>
    <row r="1036" ht="15.2" customHeight="1"/>
    <row r="1037" ht="15.2" customHeight="1"/>
    <row r="1038" ht="15.2" customHeight="1"/>
    <row r="1039" ht="15.2" customHeight="1"/>
    <row r="1040" ht="15.2" customHeight="1"/>
    <row r="1041" ht="15.2" customHeight="1"/>
    <row r="1042" ht="15.2" customHeight="1"/>
    <row r="1043" ht="15.2" customHeight="1"/>
    <row r="1044" ht="15.2" customHeight="1"/>
    <row r="1045" ht="15.2" customHeight="1"/>
    <row r="1046" ht="15.2" customHeight="1"/>
    <row r="1047" ht="15.2" customHeight="1"/>
    <row r="1048" ht="15.2" customHeight="1"/>
    <row r="1049" ht="15.2" customHeight="1"/>
    <row r="1050" ht="15.2" customHeight="1"/>
    <row r="1051" ht="15.2" customHeight="1"/>
    <row r="1052" ht="15.2" customHeight="1"/>
    <row r="1053" ht="15.2" customHeight="1"/>
    <row r="1054" ht="15.2" customHeight="1"/>
    <row r="1055" ht="15.2" customHeight="1"/>
    <row r="1056" ht="15.2" customHeight="1"/>
    <row r="1057" ht="15.2" customHeight="1"/>
    <row r="1058" ht="15.2" customHeight="1"/>
    <row r="1059" ht="15.2" customHeight="1"/>
    <row r="1060" ht="15.2" customHeight="1"/>
    <row r="1061" ht="15.2" customHeight="1"/>
    <row r="1062" ht="15.2" customHeight="1"/>
    <row r="1063" ht="15.2" customHeight="1"/>
    <row r="1064" ht="15.2" customHeight="1"/>
    <row r="1065" ht="15.2" customHeight="1"/>
    <row r="1066" ht="15.2" customHeight="1"/>
    <row r="1067" ht="15.2" customHeight="1"/>
    <row r="1068" ht="15.2" customHeight="1"/>
    <row r="1069" ht="15.2" customHeight="1"/>
    <row r="1070" ht="15.2" customHeight="1"/>
    <row r="1071" ht="15.2" customHeight="1"/>
    <row r="1072" ht="15.2" customHeight="1"/>
    <row r="1073" ht="15.2" customHeight="1"/>
    <row r="1074" ht="15.2" customHeight="1"/>
    <row r="1075" ht="15.2" customHeight="1"/>
    <row r="1076" ht="15.2" customHeight="1"/>
    <row r="1077" ht="15.2" customHeight="1"/>
    <row r="1078" ht="15.2" customHeight="1"/>
    <row r="1079" ht="15.2" customHeight="1"/>
    <row r="1080" ht="15.2" customHeight="1"/>
    <row r="1081" ht="15.2" customHeight="1"/>
    <row r="1082" ht="15.2" customHeight="1"/>
    <row r="1083" ht="15.2" customHeight="1"/>
    <row r="1084" ht="15.2" customHeight="1"/>
    <row r="1085" ht="15.2" customHeight="1"/>
    <row r="1086" ht="15.2" customHeight="1"/>
    <row r="1087" ht="15.2" customHeight="1"/>
    <row r="1088" ht="15.2" customHeight="1"/>
    <row r="1089" ht="15.2" customHeight="1"/>
    <row r="1090" ht="15.2" customHeight="1"/>
    <row r="1091" ht="15.2" customHeight="1"/>
    <row r="1092" ht="15.2" customHeight="1"/>
    <row r="1093" ht="15.2" customHeight="1"/>
    <row r="1094" ht="15.2" customHeight="1"/>
    <row r="1095" ht="15.2" customHeight="1"/>
    <row r="1096" ht="15.2" customHeight="1"/>
    <row r="1097" ht="15.2" customHeight="1"/>
    <row r="1098" ht="15.2" customHeight="1"/>
    <row r="1099" ht="15.2" customHeight="1"/>
    <row r="1100" ht="15.2" customHeight="1"/>
    <row r="1101" ht="15.2" customHeight="1"/>
    <row r="1102" ht="15.2" customHeight="1"/>
    <row r="1103" ht="15.2" customHeight="1"/>
    <row r="1104" ht="15.2" customHeight="1"/>
    <row r="1105" ht="15.2" customHeight="1"/>
    <row r="1106" ht="15.2" customHeight="1"/>
    <row r="1107" ht="15.2" customHeight="1"/>
    <row r="1108" ht="15.2" customHeight="1"/>
    <row r="1109" ht="15.2" customHeight="1"/>
    <row r="1110" ht="15.2" customHeight="1"/>
    <row r="1111" ht="15.2" customHeight="1"/>
    <row r="1112" ht="15.2" customHeight="1"/>
    <row r="1113" ht="15.2" customHeight="1"/>
    <row r="1114" ht="15.2" customHeight="1"/>
    <row r="1115" ht="15.2" customHeight="1"/>
    <row r="1116" ht="15.2" customHeight="1"/>
    <row r="1117" ht="15.2" customHeight="1"/>
    <row r="1118" ht="15.2" customHeight="1"/>
    <row r="1119" ht="15.2" customHeight="1"/>
    <row r="1120" ht="15.2" customHeight="1"/>
    <row r="1121" ht="15.2" customHeight="1"/>
    <row r="1122" ht="15.2" customHeight="1"/>
    <row r="1123" ht="15.2" customHeight="1"/>
    <row r="1124" ht="15.2" customHeight="1"/>
    <row r="1125" ht="15.2" customHeight="1"/>
    <row r="1126" ht="15.2" customHeight="1"/>
    <row r="1127" ht="15.2" customHeight="1"/>
    <row r="1128" ht="15.2" customHeight="1"/>
    <row r="1129" ht="15.2" customHeight="1"/>
    <row r="1130" ht="15.2" customHeight="1"/>
    <row r="1131" ht="15.2" customHeight="1"/>
    <row r="1132" ht="15.2" customHeight="1"/>
    <row r="1133" ht="15.2" customHeight="1"/>
    <row r="1134" ht="15.2" customHeight="1"/>
    <row r="1135" ht="15.2" customHeight="1"/>
    <row r="1136" ht="15.2" customHeight="1"/>
    <row r="1137" ht="15.2" customHeight="1"/>
    <row r="1138" ht="15.2" customHeight="1"/>
    <row r="1139" ht="15.2" customHeight="1"/>
    <row r="1140" ht="15.2" customHeight="1"/>
    <row r="1141" ht="15.2" customHeight="1"/>
    <row r="1142" ht="15.2" customHeight="1"/>
    <row r="1143" ht="15.2" customHeight="1"/>
    <row r="1144" ht="15.2" customHeight="1"/>
    <row r="1145" ht="15.2" customHeight="1"/>
    <row r="1146" ht="15.2" customHeight="1"/>
    <row r="1147" ht="15.2" customHeight="1"/>
    <row r="1148" ht="15.2" customHeight="1"/>
    <row r="1149" ht="15.2" customHeight="1"/>
    <row r="1150" ht="15.2" customHeight="1"/>
    <row r="1151" ht="15.2" customHeight="1"/>
    <row r="1152" ht="15.2" customHeight="1"/>
    <row r="1153" ht="15.2" customHeight="1"/>
    <row r="1154" ht="15.2" customHeight="1"/>
    <row r="1155" ht="15.2" customHeight="1"/>
    <row r="1156" ht="15.2" customHeight="1"/>
    <row r="1157" ht="15.2" customHeight="1"/>
    <row r="1158" ht="15.2" customHeight="1"/>
    <row r="1159" ht="15.2" customHeight="1"/>
    <row r="1160" ht="15.2" customHeight="1"/>
    <row r="1161" ht="15.2" customHeight="1"/>
    <row r="1162" ht="15.2" customHeight="1"/>
    <row r="1163" ht="15.2" customHeight="1"/>
    <row r="1164" ht="15.2" customHeight="1"/>
    <row r="1165" ht="15.2" customHeight="1"/>
    <row r="1166" ht="15.2" customHeight="1"/>
    <row r="1167" ht="15.2" customHeight="1"/>
    <row r="1168" ht="15.2" customHeight="1"/>
    <row r="1169" ht="15.2" customHeight="1"/>
    <row r="1170" ht="15.2" customHeight="1"/>
    <row r="1171" ht="15.2" customHeight="1"/>
    <row r="1172" ht="15.2" customHeight="1"/>
    <row r="1173" ht="15.2" customHeight="1"/>
    <row r="1174" ht="15.2" customHeight="1"/>
    <row r="1175" ht="15.2" customHeight="1"/>
    <row r="1176" ht="15.2" customHeight="1"/>
    <row r="1177" ht="15.2" customHeight="1"/>
    <row r="1178" ht="15.2" customHeight="1"/>
    <row r="1179" ht="15.2" customHeight="1"/>
    <row r="1180" ht="15.2" customHeight="1"/>
    <row r="1181" ht="15.2" customHeight="1"/>
    <row r="1182" ht="15.2" customHeight="1"/>
    <row r="1183" ht="15.2" customHeight="1"/>
    <row r="1184" ht="15.2" customHeight="1"/>
    <row r="1185" ht="15.2" customHeight="1"/>
    <row r="1186" ht="15.2" customHeight="1"/>
    <row r="1187" ht="15.2" customHeight="1"/>
    <row r="1188" ht="15.2" customHeight="1"/>
    <row r="1189" ht="15.2" customHeight="1"/>
    <row r="1190" ht="15.2" customHeight="1"/>
    <row r="1191" ht="15.2" customHeight="1"/>
    <row r="1192" ht="15.2" customHeight="1"/>
    <row r="1193" ht="15.2" customHeight="1"/>
    <row r="1194" ht="15.2" customHeight="1"/>
    <row r="1195" ht="15.2" customHeight="1"/>
    <row r="1196" ht="15.2" customHeight="1"/>
    <row r="1197" ht="15.2" customHeight="1"/>
    <row r="1198" ht="15.2" customHeight="1"/>
    <row r="1199" ht="15.2" customHeight="1"/>
    <row r="1200" ht="15.2" customHeight="1"/>
    <row r="1201" ht="15.2" customHeight="1"/>
    <row r="1202" ht="15.2" customHeight="1"/>
    <row r="1203" ht="15.2" customHeight="1"/>
    <row r="1204" ht="15.2" customHeight="1"/>
    <row r="1205" ht="15.2" customHeight="1"/>
    <row r="1206" ht="15.2" customHeight="1"/>
    <row r="1207" ht="15.2" customHeight="1"/>
    <row r="1208" ht="15.2" customHeight="1"/>
    <row r="1209" ht="15.2" customHeight="1"/>
    <row r="1210" ht="15.2" customHeight="1"/>
    <row r="1211" ht="15.2" customHeight="1"/>
    <row r="1212" ht="15.2" customHeight="1"/>
    <row r="1213" ht="15.2" customHeight="1"/>
    <row r="1214" ht="15.2" customHeight="1"/>
    <row r="1215" ht="15.2" customHeight="1"/>
    <row r="1216" ht="15.2" customHeight="1"/>
    <row r="1217" ht="15.2" customHeight="1"/>
    <row r="1218" ht="15.2" customHeight="1"/>
    <row r="1219" ht="15.2" customHeight="1"/>
    <row r="1220" ht="15.2" customHeight="1"/>
    <row r="1221" ht="15.2" customHeight="1"/>
    <row r="1222" ht="15.2" customHeight="1"/>
    <row r="1223" ht="15.2" customHeight="1"/>
    <row r="1224" ht="15.2" customHeight="1"/>
    <row r="1225" ht="15.2" customHeight="1"/>
    <row r="1226" ht="15.2" customHeight="1"/>
    <row r="1227" ht="15.2" customHeight="1"/>
    <row r="1228" ht="15.2" customHeight="1"/>
    <row r="1229" ht="15.2" customHeight="1"/>
    <row r="1230" ht="15.2" customHeight="1"/>
    <row r="1231" ht="15.2" customHeight="1"/>
    <row r="1232" ht="15.2" customHeight="1"/>
    <row r="1233" ht="15.2" customHeight="1"/>
    <row r="1234" ht="15.2" customHeight="1"/>
    <row r="1235" ht="15.2" customHeight="1"/>
    <row r="1236" ht="15.2" customHeight="1"/>
    <row r="1237" ht="15.2" customHeight="1"/>
    <row r="1238" ht="15.2" customHeight="1"/>
    <row r="1239" ht="15.2" customHeight="1"/>
    <row r="1240" ht="15.2" customHeight="1"/>
    <row r="1241" ht="15.2" customHeight="1"/>
    <row r="1242" ht="15.2" customHeight="1"/>
    <row r="1243" ht="15.2" customHeight="1"/>
    <row r="1244" ht="15.2" customHeight="1"/>
    <row r="1245" ht="15.2" customHeight="1"/>
    <row r="1246" ht="15.2" customHeight="1"/>
    <row r="1247" ht="15.2" customHeight="1"/>
    <row r="1248" ht="15.2" customHeight="1"/>
    <row r="1249" ht="15.2" customHeight="1"/>
    <row r="1250" ht="15.2" customHeight="1"/>
    <row r="1251" ht="15.2" customHeight="1"/>
    <row r="1252" ht="15.2" customHeight="1"/>
    <row r="1253" ht="15.2" customHeight="1"/>
    <row r="1254" ht="15.2" customHeight="1"/>
    <row r="1255" ht="15.2" customHeight="1"/>
    <row r="1256" ht="15.2" customHeight="1"/>
    <row r="1257" ht="15.2" customHeight="1"/>
    <row r="1258" ht="15.2" customHeight="1"/>
    <row r="1259" ht="15.2" customHeight="1"/>
    <row r="1260" ht="15.2" customHeight="1"/>
    <row r="1261" ht="15.2" customHeight="1"/>
    <row r="1262" ht="15.2" customHeight="1"/>
    <row r="1263" ht="15.2" customHeight="1"/>
    <row r="1264" ht="15.2" customHeight="1"/>
    <row r="1265" ht="15.2" customHeight="1"/>
    <row r="1266" ht="15.2" customHeight="1"/>
    <row r="1267" ht="15.2" customHeight="1"/>
    <row r="1268" ht="15.2" customHeight="1"/>
    <row r="1269" ht="15.2" customHeight="1"/>
    <row r="1270" ht="15.2" customHeight="1"/>
    <row r="1271" ht="15.2" customHeight="1"/>
    <row r="1272" ht="15.2" customHeight="1"/>
    <row r="1273" ht="15.2" customHeight="1"/>
    <row r="1274" ht="15.2" customHeight="1"/>
    <row r="1275" ht="15.2" customHeight="1"/>
    <row r="1276" ht="15.2" customHeight="1"/>
    <row r="1277" ht="15.2" customHeight="1"/>
    <row r="1278" ht="15.2" customHeight="1"/>
    <row r="1279" ht="15.2" customHeight="1"/>
    <row r="1280" ht="15.2" customHeight="1"/>
    <row r="1281" ht="15.2" customHeight="1"/>
    <row r="1282" ht="15.2" customHeight="1"/>
    <row r="1283" ht="15.2" customHeight="1"/>
    <row r="1284" ht="15.2" customHeight="1"/>
    <row r="1285" ht="15.2" customHeight="1"/>
    <row r="1286" ht="15.2" customHeight="1"/>
    <row r="1287" ht="15.2" customHeight="1"/>
    <row r="1288" ht="15.2" customHeight="1"/>
    <row r="1289" ht="15.2" customHeight="1"/>
    <row r="1290" ht="15.2" customHeight="1"/>
    <row r="1291" ht="15.2" customHeight="1"/>
    <row r="1292" ht="15.2" customHeight="1"/>
    <row r="1293" ht="15.2" customHeight="1"/>
    <row r="1294" ht="15.2" customHeight="1"/>
    <row r="1295" ht="15.2" customHeight="1"/>
    <row r="1296" ht="15.2" customHeight="1"/>
    <row r="1297" ht="15.2" customHeight="1"/>
    <row r="1298" ht="15.2" customHeight="1"/>
    <row r="1299" ht="15.2" customHeight="1"/>
    <row r="1300" ht="15.2" customHeight="1"/>
    <row r="1301" ht="15.2" customHeight="1"/>
    <row r="1302" ht="15.2" customHeight="1"/>
    <row r="1303" ht="15.2" customHeight="1"/>
    <row r="1304" ht="15.2" customHeight="1"/>
    <row r="1305" ht="15.2" customHeight="1"/>
    <row r="1306" ht="15.2" customHeight="1"/>
    <row r="1307" ht="15.2" customHeight="1"/>
    <row r="1308" ht="15.2" customHeight="1"/>
    <row r="1309" ht="15.2" customHeight="1"/>
    <row r="1310" ht="15.2" customHeight="1"/>
    <row r="1311" ht="15.2" customHeight="1"/>
    <row r="1312" ht="15.2" customHeight="1"/>
    <row r="1313" ht="15.2" customHeight="1"/>
    <row r="1314" ht="15.2" customHeight="1"/>
    <row r="1315" ht="15.2" customHeight="1"/>
    <row r="1316" ht="15.2" customHeight="1"/>
    <row r="1317" ht="15.2" customHeight="1"/>
    <row r="1318" ht="15.2" customHeight="1"/>
    <row r="1319" ht="15.2" customHeight="1"/>
    <row r="1320" ht="15.2" customHeight="1"/>
    <row r="1321" ht="15.2" customHeight="1"/>
    <row r="1322" ht="15.2" customHeight="1"/>
    <row r="1323" ht="15.2" customHeight="1"/>
    <row r="1324" ht="15.2" customHeight="1"/>
    <row r="1325" ht="15.2" customHeight="1"/>
    <row r="1326" ht="15.2" customHeight="1"/>
    <row r="1327" ht="15.2" customHeight="1"/>
    <row r="1328" ht="15.2" customHeight="1"/>
    <row r="1329" ht="15.2" customHeight="1"/>
    <row r="1330" ht="15.2" customHeight="1"/>
    <row r="1331" ht="15.2" customHeight="1"/>
    <row r="1332" ht="15.2" customHeight="1"/>
    <row r="1333" ht="15.2" customHeight="1"/>
    <row r="1334" ht="15.2" customHeight="1"/>
    <row r="1335" ht="15.2" customHeight="1"/>
    <row r="1336" ht="15.2" customHeight="1"/>
    <row r="1337" ht="15.2" customHeight="1"/>
    <row r="1338" ht="15.2" customHeight="1"/>
    <row r="1339" ht="15.2" customHeight="1"/>
    <row r="1340" ht="15.2" customHeight="1"/>
    <row r="1341" ht="15.2" customHeight="1"/>
    <row r="1342" ht="15.2" customHeight="1"/>
    <row r="1343" ht="15.2" customHeight="1"/>
    <row r="1344" ht="15.2" customHeight="1"/>
    <row r="1345" ht="15.2" customHeight="1"/>
    <row r="1346" ht="15.2" customHeight="1"/>
    <row r="1347" ht="15.2" customHeight="1"/>
    <row r="1348" ht="15.2" customHeight="1"/>
    <row r="1349" ht="15.2" customHeight="1"/>
    <row r="1350" ht="15.2" customHeight="1"/>
    <row r="1351" ht="15.2" customHeight="1"/>
    <row r="1352" ht="15.2" customHeight="1"/>
    <row r="1353" ht="15.2" customHeight="1"/>
    <row r="1354" ht="15.2" customHeight="1"/>
    <row r="1355" ht="15.2" customHeight="1"/>
    <row r="1356" ht="15.2" customHeight="1"/>
    <row r="1357" ht="15.2" customHeight="1"/>
    <row r="1358" ht="15.2" customHeight="1"/>
    <row r="1359" ht="15.2" customHeight="1"/>
    <row r="1360" ht="15.2" customHeight="1"/>
    <row r="1361" ht="15.2" customHeight="1"/>
    <row r="1362" ht="15.2" customHeight="1"/>
    <row r="1363" ht="15.2" customHeight="1"/>
    <row r="1364" ht="15.2" customHeight="1"/>
    <row r="1365" ht="15.2" customHeight="1"/>
    <row r="1366" ht="15.2" customHeight="1"/>
    <row r="1367" ht="15.2" customHeight="1"/>
    <row r="1368" ht="15.2" customHeight="1"/>
    <row r="1369" ht="15.2" customHeight="1"/>
    <row r="1370" ht="15.2" customHeight="1"/>
    <row r="1371" ht="15.2" customHeight="1"/>
    <row r="1372" ht="15.2" customHeight="1"/>
    <row r="1373" ht="15.2" customHeight="1"/>
    <row r="1374" ht="15.2" customHeight="1"/>
    <row r="1375" ht="15.2" customHeight="1"/>
    <row r="1376" ht="15.2" customHeight="1"/>
    <row r="1377" ht="15.2" customHeight="1"/>
    <row r="1378" ht="15.2" customHeight="1"/>
    <row r="1379" ht="15.2" customHeight="1"/>
    <row r="1380" ht="15.2" customHeight="1"/>
    <row r="1381" ht="15.2" customHeight="1"/>
    <row r="1382" ht="15.2" customHeight="1"/>
    <row r="1383" ht="15.2" customHeight="1"/>
    <row r="1384" ht="15.2" customHeight="1"/>
    <row r="1385" ht="15.2" customHeight="1"/>
    <row r="1386" ht="15.2" customHeight="1"/>
    <row r="1387" ht="15.2" customHeight="1"/>
    <row r="1388" ht="15.2" customHeight="1"/>
    <row r="1389" ht="15.2" customHeight="1"/>
    <row r="1390" ht="15.2" customHeight="1"/>
    <row r="1391" ht="15.2" customHeight="1"/>
    <row r="1392" ht="15.2" customHeight="1"/>
    <row r="1393" ht="15.2" customHeight="1"/>
    <row r="1394" ht="15.2" customHeight="1"/>
    <row r="1395" ht="15.2" customHeight="1"/>
    <row r="1396" ht="15.2" customHeight="1"/>
    <row r="1397" ht="15.2" customHeight="1"/>
    <row r="1398" ht="15.2" customHeight="1"/>
    <row r="1399" ht="15.2" customHeight="1"/>
    <row r="1400" ht="15.2" customHeight="1"/>
    <row r="1401" ht="15.2" customHeight="1"/>
    <row r="1402" ht="15.2" customHeight="1"/>
    <row r="1403" ht="15.2" customHeight="1"/>
    <row r="1404" ht="15.2" customHeight="1"/>
    <row r="1405" ht="15.2" customHeight="1"/>
    <row r="1406" ht="15.2" customHeight="1"/>
    <row r="1407" ht="15.2" customHeight="1"/>
    <row r="1408" ht="15.2" customHeight="1"/>
    <row r="1409" ht="15.2" customHeight="1"/>
    <row r="1410" ht="15.2" customHeight="1"/>
    <row r="1411" ht="15.2" customHeight="1"/>
    <row r="1412" ht="15.2" customHeight="1"/>
    <row r="1413" ht="15.2" customHeight="1"/>
    <row r="1414" ht="15.2" customHeight="1"/>
    <row r="1415" ht="15.2" customHeight="1"/>
    <row r="1416" ht="15.2" customHeight="1"/>
    <row r="1417" ht="15.2" customHeight="1"/>
    <row r="1418" ht="15.2" customHeight="1"/>
    <row r="1419" ht="15.2" customHeight="1"/>
    <row r="1420" ht="15.2" customHeight="1"/>
    <row r="1421" ht="15.2" customHeight="1"/>
    <row r="1422" ht="15.2" customHeight="1"/>
    <row r="1423" ht="15.2" customHeight="1"/>
    <row r="1424" ht="15.2" customHeight="1"/>
    <row r="1425" ht="15.2" customHeight="1"/>
    <row r="1426" ht="15.2" customHeight="1"/>
    <row r="1427" ht="15.2" customHeight="1"/>
    <row r="1428" ht="15.2" customHeight="1"/>
    <row r="1429" ht="15.2" customHeight="1"/>
    <row r="1430" ht="15.2" customHeight="1"/>
    <row r="1431" ht="15.2" customHeight="1"/>
    <row r="1432" ht="15.2" customHeight="1"/>
    <row r="1433" ht="15.2" customHeight="1"/>
    <row r="1434" ht="15.2" customHeight="1"/>
    <row r="1435" ht="15.2" customHeight="1"/>
    <row r="1436" ht="15.2" customHeight="1"/>
    <row r="1437" ht="15.2" customHeight="1"/>
    <row r="1438" ht="15.2" customHeight="1"/>
    <row r="1439" ht="15.2" customHeight="1"/>
    <row r="1440" ht="15.2" customHeight="1"/>
    <row r="1441" ht="15.2" customHeight="1"/>
    <row r="1442" ht="15.2" customHeight="1"/>
    <row r="1443" ht="15.2" customHeight="1"/>
    <row r="1444" ht="15.2" customHeight="1"/>
    <row r="1445" ht="15.2" customHeight="1"/>
    <row r="1446" ht="15.2" customHeight="1"/>
    <row r="1447" ht="15.2" customHeight="1"/>
    <row r="1448" ht="15.2" customHeight="1"/>
    <row r="1449" ht="15.2" customHeight="1"/>
    <row r="1450" ht="15.2" customHeight="1"/>
    <row r="1451" ht="15.2" customHeight="1"/>
    <row r="1452" ht="15.2" customHeight="1"/>
    <row r="1453" ht="15.2" customHeight="1"/>
    <row r="1454" ht="15.2" customHeight="1"/>
    <row r="1455" ht="15.2" customHeight="1"/>
    <row r="1456" ht="15.2" customHeight="1"/>
    <row r="1457" ht="15.2" customHeight="1"/>
    <row r="1458" ht="15.2" customHeight="1"/>
    <row r="1459" ht="15.2" customHeight="1"/>
    <row r="1460" ht="15.2" customHeight="1"/>
    <row r="1461" ht="15.2" customHeight="1"/>
    <row r="1462" ht="15.2" customHeight="1"/>
    <row r="1463" ht="15.2" customHeight="1"/>
    <row r="1464" ht="15.2" customHeight="1"/>
    <row r="1465" ht="15.2" customHeight="1"/>
    <row r="1466" ht="15.2" customHeight="1"/>
    <row r="1467" ht="15.2" customHeight="1"/>
    <row r="1468" ht="15.2" customHeight="1"/>
    <row r="1469" ht="15.2" customHeight="1"/>
    <row r="1470" ht="15.2" customHeight="1"/>
    <row r="1471" ht="15.2" customHeight="1"/>
    <row r="1472" ht="15.2" customHeight="1"/>
    <row r="1473" ht="15.2" customHeight="1"/>
    <row r="1474" ht="15.2" customHeight="1"/>
    <row r="1475" ht="15.2" customHeight="1"/>
    <row r="1476" ht="15.2" customHeight="1"/>
    <row r="1477" ht="15.2" customHeight="1"/>
    <row r="1478" ht="15.2" customHeight="1"/>
    <row r="1479" ht="15.2" customHeight="1"/>
    <row r="1480" ht="15.2" customHeight="1"/>
    <row r="1481" ht="15.2" customHeight="1"/>
    <row r="1482" ht="15.2" customHeight="1"/>
    <row r="1483" ht="15.2" customHeight="1"/>
    <row r="1484" ht="15.2" customHeight="1"/>
    <row r="1485" ht="15.2" customHeight="1"/>
    <row r="1486" ht="15.2" customHeight="1"/>
    <row r="1487" ht="15.2" customHeight="1"/>
    <row r="1488" ht="15.2" customHeight="1"/>
    <row r="1489" ht="15.2" customHeight="1"/>
    <row r="1490" ht="15.2" customHeight="1"/>
    <row r="1491" ht="15.2" customHeight="1"/>
    <row r="1492" ht="15.2" customHeight="1"/>
    <row r="1493" ht="15.2" customHeight="1"/>
    <row r="1494" ht="15.2" customHeight="1"/>
    <row r="1495" ht="15.2" customHeight="1"/>
    <row r="1496" ht="15.2" customHeight="1"/>
    <row r="1497" ht="15.2" customHeight="1"/>
    <row r="1498" ht="15.2" customHeight="1"/>
    <row r="1499" ht="15.2" customHeight="1"/>
    <row r="1500" ht="15.2" customHeight="1"/>
    <row r="1501" ht="15.2" customHeight="1"/>
    <row r="1502" ht="15.2" customHeight="1"/>
    <row r="1503" ht="15.2" customHeight="1"/>
    <row r="1504" ht="15.2" customHeight="1"/>
    <row r="1505" ht="15.2" customHeight="1"/>
    <row r="1506" ht="15.2" customHeight="1"/>
    <row r="1507" ht="15.2" customHeight="1"/>
    <row r="1508" ht="15.2" customHeight="1"/>
    <row r="1509" ht="15.2" customHeight="1"/>
    <row r="1510" ht="15.2" customHeight="1"/>
    <row r="1511" ht="15.2" customHeight="1"/>
    <row r="1512" ht="15.2" customHeight="1"/>
    <row r="1513" ht="15.2" customHeight="1"/>
    <row r="1514" ht="15.2" customHeight="1"/>
    <row r="1515" ht="15.2" customHeight="1"/>
    <row r="1516" ht="15.2" customHeight="1"/>
    <row r="1517" ht="15.2" customHeight="1"/>
    <row r="1518" ht="15.2" customHeight="1"/>
    <row r="1519" ht="15.2" customHeight="1"/>
    <row r="1520" ht="15.2" customHeight="1"/>
    <row r="1521" ht="15.2" customHeight="1"/>
    <row r="1522" ht="15.2" customHeight="1"/>
    <row r="1523" ht="15.2" customHeight="1"/>
    <row r="1524" ht="15.2" customHeight="1"/>
    <row r="1525" ht="15.2" customHeight="1"/>
    <row r="1526" ht="15.2" customHeight="1"/>
    <row r="1527" ht="15.2" customHeight="1"/>
    <row r="1528" ht="15.2" customHeight="1"/>
    <row r="1529" ht="15.2" customHeight="1"/>
    <row r="1530" ht="15.2" customHeight="1"/>
    <row r="1531" ht="15.2" customHeight="1"/>
    <row r="1532" ht="15.2" customHeight="1"/>
    <row r="1533" ht="15.2" customHeight="1"/>
    <row r="1534" ht="15.2" customHeight="1"/>
    <row r="1535" ht="15.2" customHeight="1"/>
    <row r="1536" ht="15.2" customHeight="1"/>
    <row r="1537" ht="15.2" customHeight="1"/>
    <row r="1538" ht="15.2" customHeight="1"/>
    <row r="1539" ht="15.2" customHeight="1"/>
    <row r="1540" ht="15.2" customHeight="1"/>
    <row r="1541" ht="15.2" customHeight="1"/>
    <row r="1542" ht="15.2" customHeight="1"/>
    <row r="1543" ht="15.2" customHeight="1"/>
    <row r="1544" ht="15.2" customHeight="1"/>
    <row r="1545" ht="15.2" customHeight="1"/>
    <row r="1546" ht="15.2" customHeight="1"/>
    <row r="1547" ht="15.2" customHeight="1"/>
    <row r="1548" ht="15.2" customHeight="1"/>
    <row r="1549" ht="15.2" customHeight="1"/>
    <row r="1550" ht="15.2" customHeight="1"/>
    <row r="1551" ht="15.2" customHeight="1"/>
    <row r="1552" ht="15.2" customHeight="1"/>
    <row r="1553" ht="15.2" customHeight="1"/>
    <row r="1554" ht="15.2" customHeight="1"/>
    <row r="1555" ht="15.2" customHeight="1"/>
    <row r="1556" ht="15.2" customHeight="1"/>
    <row r="1557" ht="15.2" customHeight="1"/>
    <row r="1558" ht="15.2" customHeight="1"/>
    <row r="1559" ht="15.2" customHeight="1"/>
    <row r="1560" ht="15.2" customHeight="1"/>
    <row r="1561" ht="15.2" customHeight="1"/>
    <row r="1562" ht="15.2" customHeight="1"/>
    <row r="1563" ht="15.2" customHeight="1"/>
    <row r="1564" ht="15.2" customHeight="1"/>
    <row r="1565" ht="15.2" customHeight="1"/>
    <row r="1566" ht="15.2" customHeight="1"/>
    <row r="1567" ht="15.2" customHeight="1"/>
    <row r="1568" ht="15.2" customHeight="1"/>
    <row r="1569" ht="15.2" customHeight="1"/>
    <row r="1570" ht="15.2" customHeight="1"/>
    <row r="1571" ht="15.2" customHeight="1"/>
    <row r="1572" ht="15.2" customHeight="1"/>
    <row r="1573" ht="15.2" customHeight="1"/>
    <row r="1574" ht="15.2" customHeight="1"/>
    <row r="1575" ht="15.2" customHeight="1"/>
    <row r="1576" ht="15.2" customHeight="1"/>
    <row r="1577" ht="15.2" customHeight="1"/>
    <row r="1578" ht="15.2" customHeight="1"/>
    <row r="1579" ht="15.2" customHeight="1"/>
    <row r="1580" ht="15.2" customHeight="1"/>
    <row r="1581" ht="15.2" customHeight="1"/>
    <row r="1582" ht="15.2" customHeight="1"/>
    <row r="1583" ht="15.2" customHeight="1"/>
    <row r="1584" ht="15.2" customHeight="1"/>
    <row r="1585" ht="15.2" customHeight="1"/>
    <row r="1586" ht="15.2" customHeight="1"/>
    <row r="1587" ht="15.2" customHeight="1"/>
    <row r="1588" ht="15.2" customHeight="1"/>
    <row r="1589" ht="15.2" customHeight="1"/>
    <row r="1590" ht="15.2" customHeight="1"/>
    <row r="1591" ht="15.2" customHeight="1"/>
    <row r="1592" ht="15.2" customHeight="1"/>
    <row r="1593" ht="15.2" customHeight="1"/>
    <row r="1594" ht="15.2" customHeight="1"/>
    <row r="1595" ht="15.2" customHeight="1"/>
    <row r="1596" ht="15.2" customHeight="1"/>
    <row r="1597" ht="15.2" customHeight="1"/>
    <row r="1598" ht="15.2" customHeight="1"/>
    <row r="1599" ht="15.2" customHeight="1"/>
    <row r="1600" ht="15.2" customHeight="1"/>
    <row r="1601" ht="15.2" customHeight="1"/>
    <row r="1602" ht="15.2" customHeight="1"/>
    <row r="1603" ht="15.2" customHeight="1"/>
    <row r="1604" ht="15.2" customHeight="1"/>
    <row r="1605" ht="15.2" customHeight="1"/>
    <row r="1606" ht="15.2" customHeight="1"/>
    <row r="1607" ht="15.2" customHeight="1"/>
    <row r="1608" ht="15.2" customHeight="1"/>
    <row r="1609" ht="15.2" customHeight="1"/>
    <row r="1610" ht="15.2" customHeight="1"/>
    <row r="1611" ht="15.2" customHeight="1"/>
    <row r="1612" ht="15.2" customHeight="1"/>
    <row r="1613" ht="15.2" customHeight="1"/>
    <row r="1614" ht="15.2" customHeight="1"/>
    <row r="1615" ht="15.2" customHeight="1"/>
    <row r="1616" ht="15.2" customHeight="1"/>
    <row r="1617" ht="15.2" customHeight="1"/>
    <row r="1618" ht="15.2" customHeight="1"/>
    <row r="1619" ht="15.2" customHeight="1"/>
    <row r="1620" ht="15.2" customHeight="1"/>
    <row r="1621" ht="15.2" customHeight="1"/>
    <row r="1622" ht="15.2" customHeight="1"/>
    <row r="1623" ht="15.2" customHeight="1"/>
    <row r="1624" ht="15.2" customHeight="1"/>
    <row r="1625" ht="15.2" customHeight="1"/>
    <row r="1626" ht="15.2" customHeight="1"/>
    <row r="1627" ht="15.2" customHeight="1"/>
    <row r="1628" ht="15.2" customHeight="1"/>
    <row r="1629" ht="15.2" customHeight="1"/>
    <row r="1630" ht="15.2" customHeight="1"/>
    <row r="1631" ht="15.2" customHeight="1"/>
    <row r="1632" ht="15.2" customHeight="1"/>
    <row r="1633" ht="15.2" customHeight="1"/>
    <row r="1634" ht="15.2" customHeight="1"/>
    <row r="1635" ht="15.2" customHeight="1"/>
    <row r="1636" ht="15.2" customHeight="1"/>
    <row r="1637" ht="15.2" customHeight="1"/>
    <row r="1638" ht="15.2" customHeight="1"/>
    <row r="1639" ht="15.2" customHeight="1"/>
    <row r="1640" ht="15.2" customHeight="1"/>
    <row r="1641" ht="15.2" customHeight="1"/>
    <row r="1642" ht="15.2" customHeight="1"/>
    <row r="1643" ht="15.2" customHeight="1"/>
    <row r="1644" ht="15.2" customHeight="1"/>
    <row r="1645" ht="15.2" customHeight="1"/>
    <row r="1646" ht="15.2" customHeight="1"/>
    <row r="1647" ht="15.2" customHeight="1"/>
    <row r="1648" ht="15.2" customHeight="1"/>
    <row r="1649" ht="15.2" customHeight="1"/>
    <row r="1650" ht="15.2" customHeight="1"/>
    <row r="1651" ht="15.2" customHeight="1"/>
    <row r="1652" ht="15.2" customHeight="1"/>
    <row r="1653" ht="15.2" customHeight="1"/>
    <row r="1654" ht="15.2" customHeight="1"/>
    <row r="1655" ht="15.2" customHeight="1"/>
    <row r="1656" ht="15.2" customHeight="1"/>
    <row r="1657" ht="15.2" customHeight="1"/>
    <row r="1658" ht="15.2" customHeight="1"/>
    <row r="1659" ht="15.2" customHeight="1"/>
    <row r="1660" ht="15.2" customHeight="1"/>
    <row r="1661" ht="15.2" customHeight="1"/>
    <row r="1662" ht="15.2" customHeight="1"/>
    <row r="1663" ht="15.2" customHeight="1"/>
    <row r="1664" ht="15.2" customHeight="1"/>
    <row r="1665" ht="15.2" customHeight="1"/>
    <row r="1666" ht="15.2" customHeight="1"/>
    <row r="1667" ht="15.2" customHeight="1"/>
    <row r="1668" ht="15.2" customHeight="1"/>
    <row r="1669" ht="15.2" customHeight="1"/>
    <row r="1670" ht="15.2" customHeight="1"/>
    <row r="1671" ht="15.2" customHeight="1"/>
    <row r="1672" ht="15.2" customHeight="1"/>
    <row r="1673" ht="15.2" customHeight="1"/>
    <row r="1674" ht="15.2" customHeight="1"/>
    <row r="1675" ht="15.2" customHeight="1"/>
    <row r="1676" ht="15.2" customHeight="1"/>
    <row r="1677" ht="15.2" customHeight="1"/>
    <row r="1678" ht="15.2" customHeight="1"/>
    <row r="1679" ht="15.2" customHeight="1"/>
    <row r="1680" ht="15.2" customHeight="1"/>
    <row r="1681" ht="15.2" customHeight="1"/>
    <row r="1682" ht="15.2" customHeight="1"/>
    <row r="1683" ht="15.2" customHeight="1"/>
    <row r="1684" ht="15.2" customHeight="1"/>
    <row r="1685" ht="15.2" customHeight="1"/>
    <row r="1686" ht="15.2" customHeight="1"/>
    <row r="1687" ht="15.2" customHeight="1"/>
    <row r="1688" ht="15.2" customHeight="1"/>
    <row r="1689" ht="15.2" customHeight="1"/>
    <row r="1690" ht="15.2" customHeight="1"/>
    <row r="1691" ht="15.2" customHeight="1"/>
    <row r="1692" ht="15.2" customHeight="1"/>
    <row r="1693" ht="15.2" customHeight="1"/>
    <row r="1694" ht="15.2" customHeight="1"/>
    <row r="1695" ht="15.2" customHeight="1"/>
    <row r="1696" ht="15.2" customHeight="1"/>
    <row r="1697" ht="15.2" customHeight="1"/>
    <row r="1698" ht="15.2" customHeight="1"/>
    <row r="1699" ht="15.2" customHeight="1"/>
    <row r="1700" ht="15.2" customHeight="1"/>
    <row r="1701" ht="15.2" customHeight="1"/>
    <row r="1702" ht="15.2" customHeight="1"/>
    <row r="1703" ht="15.2" customHeight="1"/>
    <row r="1704" ht="15.2" customHeight="1"/>
    <row r="1705" ht="15.2" customHeight="1"/>
    <row r="1706" ht="15.2" customHeight="1"/>
    <row r="1707" ht="15.2" customHeight="1"/>
    <row r="1708" ht="15.2" customHeight="1"/>
    <row r="1709" ht="15.2" customHeight="1"/>
    <row r="1710" ht="15.2" customHeight="1"/>
    <row r="1711" ht="15.2" customHeight="1"/>
    <row r="1712" ht="15.2" customHeight="1"/>
    <row r="1713" ht="15.2" customHeight="1"/>
    <row r="1714" ht="15.2" customHeight="1"/>
    <row r="1715" ht="15.2" customHeight="1"/>
    <row r="1716" ht="15.2" customHeight="1"/>
    <row r="1717" ht="15.2" customHeight="1"/>
    <row r="1718" ht="15.2" customHeight="1"/>
    <row r="1719" ht="15.2" customHeight="1"/>
    <row r="1720" ht="15.2" customHeight="1"/>
    <row r="1721" ht="15.2" customHeight="1"/>
    <row r="1722" ht="15.2" customHeight="1"/>
    <row r="1723" ht="15.2" customHeight="1"/>
    <row r="1724" ht="15.2" customHeight="1"/>
    <row r="1725" ht="15.2" customHeight="1"/>
    <row r="1726" ht="15.2" customHeight="1"/>
    <row r="1727" ht="15.2" customHeight="1"/>
    <row r="1728" ht="15.2" customHeight="1"/>
    <row r="1729" ht="15.2" customHeight="1"/>
    <row r="1730" ht="15.2" customHeight="1"/>
    <row r="1731" ht="15.2" customHeight="1"/>
    <row r="1732" ht="15.2" customHeight="1"/>
    <row r="1733" ht="15.2" customHeight="1"/>
    <row r="1734" ht="15.2" customHeight="1"/>
    <row r="1735" ht="15.2" customHeight="1"/>
    <row r="1736" ht="15.2" customHeight="1"/>
    <row r="1737" ht="15.2" customHeight="1"/>
    <row r="1738" ht="15.2" customHeight="1"/>
    <row r="1739" ht="15.2" customHeight="1"/>
    <row r="1740" ht="15.2" customHeight="1"/>
    <row r="1741" ht="15.2" customHeight="1"/>
    <row r="1742" ht="15.2" customHeight="1"/>
    <row r="1743" ht="15.2" customHeight="1"/>
    <row r="1744" ht="15.2" customHeight="1"/>
    <row r="1745" ht="15.2" customHeight="1"/>
    <row r="1746" ht="15.2" customHeight="1"/>
    <row r="1747" ht="15.2" customHeight="1"/>
    <row r="1748" ht="15.2" customHeight="1"/>
    <row r="1749" ht="15.2" customHeight="1"/>
    <row r="1750" ht="15.2" customHeight="1"/>
    <row r="1751" ht="15.2" customHeight="1"/>
    <row r="1752" ht="15.2" customHeight="1"/>
    <row r="1753" ht="15.2" customHeight="1"/>
    <row r="1754" ht="15.2" customHeight="1"/>
    <row r="1755" ht="15.2" customHeight="1"/>
    <row r="1756" ht="15.2" customHeight="1"/>
    <row r="1757" ht="15.2" customHeight="1"/>
    <row r="1758" ht="15.2" customHeight="1"/>
    <row r="1759" ht="15.2" customHeight="1"/>
    <row r="1760" ht="15.2" customHeight="1"/>
    <row r="1761" ht="15.2" customHeight="1"/>
    <row r="1762" ht="15.2" customHeight="1"/>
    <row r="1763" ht="15.2" customHeight="1"/>
    <row r="1764" ht="15.2" customHeight="1"/>
    <row r="1765" ht="15.2" customHeight="1"/>
    <row r="1766" ht="15.2" customHeight="1"/>
    <row r="1767" ht="15.2" customHeight="1"/>
    <row r="1768" ht="15.2" customHeight="1"/>
    <row r="1769" ht="15.2" customHeight="1"/>
    <row r="1770" ht="15.2" customHeight="1"/>
    <row r="1771" ht="15.2" customHeight="1"/>
    <row r="1772" ht="15.2" customHeight="1"/>
    <row r="1773" ht="15.2" customHeight="1"/>
    <row r="1774" ht="15.2" customHeight="1"/>
    <row r="1775" ht="15.2" customHeight="1"/>
    <row r="1776" ht="15.2" customHeight="1"/>
    <row r="1777" ht="15.2" customHeight="1"/>
    <row r="1778" ht="15.2" customHeight="1"/>
    <row r="1779" ht="15.2" customHeight="1"/>
    <row r="1780" ht="15.2" customHeight="1"/>
    <row r="1781" ht="15.2" customHeight="1"/>
    <row r="1782" ht="15.2" customHeight="1"/>
    <row r="1783" ht="15.2" customHeight="1"/>
    <row r="1784" ht="15.2" customHeight="1"/>
    <row r="1785" ht="15.2" customHeight="1"/>
    <row r="1786" ht="15.2" customHeight="1"/>
    <row r="1787" ht="15.2" customHeight="1"/>
    <row r="1788" ht="15.2" customHeight="1"/>
    <row r="1789" ht="15.2" customHeight="1"/>
    <row r="1790" ht="15.2" customHeight="1"/>
    <row r="1791" ht="15.2" customHeight="1"/>
    <row r="1792" ht="15.2" customHeight="1"/>
    <row r="1793" ht="15.2" customHeight="1"/>
    <row r="1794" ht="15.2" customHeight="1"/>
    <row r="1795" ht="15.2" customHeight="1"/>
    <row r="1796" ht="15.2" customHeight="1"/>
    <row r="1797" ht="15.2" customHeight="1"/>
    <row r="1798" ht="15.2" customHeight="1"/>
    <row r="1799" ht="15.2" customHeight="1"/>
    <row r="1800" ht="15.2" customHeight="1"/>
    <row r="1801" ht="15.2" customHeight="1"/>
    <row r="1802" ht="15.2" customHeight="1"/>
    <row r="1803" ht="15.2" customHeight="1"/>
    <row r="1804" ht="15.2" customHeight="1"/>
    <row r="1805" ht="15.2" customHeight="1"/>
    <row r="1806" ht="15.2" customHeight="1"/>
    <row r="1807" ht="15.2" customHeight="1"/>
    <row r="1808" ht="15.2" customHeight="1"/>
    <row r="1809" ht="15.2" customHeight="1"/>
    <row r="1810" ht="15.2" customHeight="1"/>
    <row r="1811" ht="15.2" customHeight="1"/>
    <row r="1812" ht="15.2" customHeight="1"/>
    <row r="1813" ht="15.2" customHeight="1"/>
    <row r="1814" ht="15.2" customHeight="1"/>
    <row r="1815" ht="15.2" customHeight="1"/>
    <row r="1816" ht="15.2" customHeight="1"/>
    <row r="1817" ht="15.2" customHeight="1"/>
    <row r="1818" ht="15.2" customHeight="1"/>
    <row r="1819" ht="15.2" customHeight="1"/>
    <row r="1820" ht="15.2" customHeight="1"/>
    <row r="1821" ht="15.2" customHeight="1"/>
    <row r="1822" ht="15.2" customHeight="1"/>
    <row r="1823" ht="15.2" customHeight="1"/>
    <row r="1824" ht="15.2" customHeight="1"/>
    <row r="1825" ht="15.2" customHeight="1"/>
    <row r="1826" ht="15.2" customHeight="1"/>
    <row r="1827" ht="15.2" customHeight="1"/>
    <row r="1828" ht="15.2" customHeight="1"/>
    <row r="1829" ht="15.2" customHeight="1"/>
    <row r="1830" ht="15.2" customHeight="1"/>
    <row r="1831" ht="15.2" customHeight="1"/>
    <row r="1832" ht="15.2" customHeight="1"/>
    <row r="1833" ht="15.2" customHeight="1"/>
    <row r="1834" ht="15.2" customHeight="1"/>
    <row r="1835" ht="15.2" customHeight="1"/>
    <row r="1836" ht="15.2" customHeight="1"/>
    <row r="1837" ht="15.2" customHeight="1"/>
    <row r="1838" ht="15.2" customHeight="1"/>
    <row r="1839" ht="15.2" customHeight="1"/>
    <row r="1840" ht="15.2" customHeight="1"/>
    <row r="1841" ht="15.2" customHeight="1"/>
    <row r="1842" ht="15.2" customHeight="1"/>
    <row r="1843" ht="15.2" customHeight="1"/>
    <row r="1844" ht="15.2" customHeight="1"/>
    <row r="1845" ht="15.2" customHeight="1"/>
    <row r="1846" ht="15.2" customHeight="1"/>
    <row r="1847" ht="15.2" customHeight="1"/>
    <row r="1848" ht="15.2" customHeight="1"/>
    <row r="1849" ht="15.2" customHeight="1"/>
    <row r="1850" ht="15.2" customHeight="1"/>
    <row r="1851" ht="15.2" customHeight="1"/>
    <row r="1852" ht="15.2" customHeight="1"/>
    <row r="1853" ht="15.2" customHeight="1"/>
    <row r="1854" ht="15.2" customHeight="1"/>
    <row r="1855" ht="15.2" customHeight="1"/>
    <row r="1856" ht="15.2" customHeight="1"/>
    <row r="1857" ht="15.2" customHeight="1"/>
    <row r="1858" ht="15.2" customHeight="1"/>
    <row r="1859" ht="15.2" customHeight="1"/>
    <row r="1860" ht="15.2" customHeight="1"/>
    <row r="1861" ht="15.2" customHeight="1"/>
    <row r="1862" ht="15.2" customHeight="1"/>
    <row r="1863" ht="15.2" customHeight="1"/>
    <row r="1864" ht="15.2" customHeight="1"/>
    <row r="1865" ht="15.2" customHeight="1"/>
    <row r="1866" ht="15.2" customHeight="1"/>
    <row r="1867" ht="15.2" customHeight="1"/>
    <row r="1868" ht="15.2" customHeight="1"/>
    <row r="1869" ht="15.2" customHeight="1"/>
    <row r="1870" ht="15.2" customHeight="1"/>
    <row r="1871" ht="15.2" customHeight="1"/>
    <row r="1872" ht="15.2" customHeight="1"/>
    <row r="1873" ht="15.2" customHeight="1"/>
    <row r="1874" ht="15.2" customHeight="1"/>
    <row r="1875" ht="15.2" customHeight="1"/>
    <row r="1876" ht="15.2" customHeight="1"/>
    <row r="1877" ht="15.2" customHeight="1"/>
    <row r="1878" ht="15.2" customHeight="1"/>
    <row r="1879" ht="15.2" customHeight="1"/>
    <row r="1880" ht="15.2" customHeight="1"/>
    <row r="1881" ht="15.2" customHeight="1"/>
    <row r="1882" ht="15.2" customHeight="1"/>
    <row r="1883" ht="15.2" customHeight="1"/>
    <row r="1884" ht="15.2" customHeight="1"/>
    <row r="1885" ht="15.2" customHeight="1"/>
    <row r="1886" ht="15.2" customHeight="1"/>
    <row r="1887" ht="15.2" customHeight="1"/>
    <row r="1888" ht="15.2" customHeight="1"/>
    <row r="1889" ht="15.2" customHeight="1"/>
    <row r="1890" ht="15.2" customHeight="1"/>
    <row r="1891" ht="15.2" customHeight="1"/>
    <row r="1892" ht="15.2" customHeight="1"/>
    <row r="1893" ht="15.2" customHeight="1"/>
    <row r="1894" ht="15.2" customHeight="1"/>
    <row r="1895" ht="15.2" customHeight="1"/>
    <row r="1896" ht="15.2" customHeight="1"/>
    <row r="1897" ht="15.2" customHeight="1"/>
    <row r="1898" ht="15.2" customHeight="1"/>
    <row r="1899" ht="15.2" customHeight="1"/>
    <row r="1900" ht="15.2" customHeight="1"/>
    <row r="1901" ht="15.2" customHeight="1"/>
    <row r="1902" ht="15.2" customHeight="1"/>
    <row r="1903" ht="15.2" customHeight="1"/>
    <row r="1904" ht="15.2" customHeight="1"/>
    <row r="1905" ht="15.2" customHeight="1"/>
    <row r="1906" ht="15.2" customHeight="1"/>
    <row r="1907" ht="15.2" customHeight="1"/>
    <row r="1908" ht="15.2" customHeight="1"/>
    <row r="1909" ht="15.2" customHeight="1"/>
    <row r="1910" ht="15.2" customHeight="1"/>
    <row r="1911" ht="15.2" customHeight="1"/>
    <row r="1912" ht="15.2" customHeight="1"/>
    <row r="1913" ht="15.2" customHeight="1"/>
    <row r="1914" ht="15.2" customHeight="1"/>
    <row r="1915" ht="15.2" customHeight="1"/>
    <row r="1916" ht="15.2" customHeight="1"/>
    <row r="1917" ht="15.2" customHeight="1"/>
    <row r="1918" ht="15.2" customHeight="1"/>
    <row r="1919" ht="15.2" customHeight="1"/>
    <row r="1920" ht="15.2" customHeight="1"/>
    <row r="1921" ht="15.2" customHeight="1"/>
    <row r="1922" ht="15.2" customHeight="1"/>
    <row r="1923" ht="15.2" customHeight="1"/>
    <row r="1924" ht="15.2" customHeight="1"/>
    <row r="1925" ht="15.2" customHeight="1"/>
    <row r="1926" ht="15.2" customHeight="1"/>
    <row r="1927" ht="15.2" customHeight="1"/>
    <row r="1928" ht="15.2" customHeight="1"/>
    <row r="1929" ht="15.2" customHeight="1"/>
    <row r="1930" ht="15.2" customHeight="1"/>
    <row r="1931" ht="15.2" customHeight="1"/>
    <row r="1932" ht="15.2" customHeight="1"/>
    <row r="1933" ht="15.2" customHeight="1"/>
    <row r="1934" ht="15.2" customHeight="1"/>
    <row r="1935" ht="15.2" customHeight="1"/>
    <row r="1936" ht="15.2" customHeight="1"/>
    <row r="1937" ht="15.2" customHeight="1"/>
    <row r="1938" ht="15.2" customHeight="1"/>
    <row r="1939" ht="15.2" customHeight="1"/>
    <row r="1940" ht="15.2" customHeight="1"/>
    <row r="1941" ht="15.2" customHeight="1"/>
    <row r="1942" ht="15.2" customHeight="1"/>
    <row r="1943" ht="15.2" customHeight="1"/>
    <row r="1944" ht="15.2" customHeight="1"/>
    <row r="1945" ht="15.2" customHeight="1"/>
    <row r="1946" ht="15.2" customHeight="1"/>
    <row r="1947" ht="15.2" customHeight="1"/>
    <row r="1948" ht="15.2" customHeight="1"/>
    <row r="1949" ht="15.2" customHeight="1"/>
    <row r="1950" ht="15.2" customHeight="1"/>
    <row r="1951" ht="15.2" customHeight="1"/>
    <row r="1952" ht="15.2" customHeight="1"/>
    <row r="1953" ht="15.2" customHeight="1"/>
    <row r="1954" ht="15.2" customHeight="1"/>
    <row r="1955" ht="15.2" customHeight="1"/>
    <row r="1956" ht="15.2" customHeight="1"/>
    <row r="1957" ht="15.2" customHeight="1"/>
    <row r="1958" ht="15.2" customHeight="1"/>
    <row r="1959" ht="15.2" customHeight="1"/>
    <row r="1960" ht="15.2" customHeight="1"/>
    <row r="1961" ht="15.2" customHeight="1"/>
    <row r="1962" ht="15.2" customHeight="1"/>
    <row r="1963" ht="15.2" customHeight="1"/>
    <row r="1964" ht="15.2" customHeight="1"/>
    <row r="1965" ht="15.2" customHeight="1"/>
    <row r="1966" ht="15.2" customHeight="1"/>
    <row r="1967" ht="15.2" customHeight="1"/>
    <row r="1968" ht="15.2" customHeight="1"/>
    <row r="1969" ht="15.2" customHeight="1"/>
    <row r="1970" ht="15.2" customHeight="1"/>
    <row r="1971" ht="15.2" customHeight="1"/>
    <row r="1972" ht="15.2" customHeight="1"/>
    <row r="1973" ht="15.2" customHeight="1"/>
    <row r="1974" ht="15.2" customHeight="1"/>
    <row r="1975" ht="15.2" customHeight="1"/>
    <row r="1976" ht="15.2" customHeight="1"/>
    <row r="1977" ht="15.2" customHeight="1"/>
    <row r="1978" ht="15.2" customHeight="1"/>
    <row r="1979" ht="15.2" customHeight="1"/>
    <row r="1980" ht="15.2" customHeight="1"/>
    <row r="1981" ht="15.2" customHeight="1"/>
    <row r="1982" ht="15.2" customHeight="1"/>
    <row r="1983" ht="15.2" customHeight="1"/>
    <row r="1984" ht="15.2" customHeight="1"/>
    <row r="1985" ht="15.2" customHeight="1"/>
    <row r="1986" ht="15.2" customHeight="1"/>
    <row r="1987" ht="15.2" customHeight="1"/>
    <row r="1988" ht="15.2" customHeight="1"/>
    <row r="1989" ht="15.2" customHeight="1"/>
    <row r="1990" ht="15.2" customHeight="1"/>
    <row r="1991" ht="15.2" customHeight="1"/>
    <row r="1992" ht="15.2" customHeight="1"/>
    <row r="1993" ht="15.2" customHeight="1"/>
    <row r="1994" ht="15.2" customHeight="1"/>
    <row r="1995" ht="15.2" customHeight="1"/>
    <row r="1996" ht="15.2" customHeight="1"/>
    <row r="1997" ht="15.2" customHeight="1"/>
    <row r="1998" ht="15.2" customHeight="1"/>
    <row r="1999" ht="15.2" customHeight="1"/>
    <row r="2000" ht="15.2" customHeight="1"/>
    <row r="2001" ht="15.2" customHeight="1"/>
    <row r="2002" ht="15.2" customHeight="1"/>
    <row r="2003" ht="15.2" customHeight="1"/>
    <row r="2004" ht="15.2" customHeight="1"/>
    <row r="2005" ht="15.2" customHeight="1"/>
    <row r="2006" ht="15.2" customHeight="1"/>
    <row r="2007" ht="15.2" customHeight="1"/>
    <row r="2008" ht="15.2" customHeight="1"/>
    <row r="2009" ht="15.2" customHeight="1"/>
    <row r="2010" ht="15.2" customHeight="1"/>
    <row r="2011" ht="15.2" customHeight="1"/>
    <row r="2012" ht="15.2" customHeight="1"/>
    <row r="2013" ht="15.2" customHeight="1"/>
    <row r="2014" ht="15.2" customHeight="1"/>
    <row r="2015" ht="15.2" customHeight="1"/>
    <row r="2016" ht="15.2" customHeight="1"/>
    <row r="2017" ht="15.2" customHeight="1"/>
    <row r="2018" ht="15.2" customHeight="1"/>
    <row r="2019" ht="15.2" customHeight="1"/>
    <row r="2020" ht="15.2" customHeight="1"/>
    <row r="2021" ht="15.2" customHeight="1"/>
    <row r="2022" ht="15.2" customHeight="1"/>
    <row r="2023" ht="15.2" customHeight="1"/>
    <row r="2024" ht="15.2" customHeight="1"/>
    <row r="2025" ht="15.2" customHeight="1"/>
    <row r="2026" ht="15.2" customHeight="1"/>
    <row r="2027" ht="15.2" customHeight="1"/>
    <row r="2028" ht="15.2" customHeight="1"/>
    <row r="2029" ht="15.2" customHeight="1"/>
    <row r="2030" ht="15.2" customHeight="1"/>
    <row r="2031" ht="15.2" customHeight="1"/>
    <row r="2032" ht="15.2" customHeight="1"/>
    <row r="2033" ht="15.2" customHeight="1"/>
    <row r="2034" ht="15.2" customHeight="1"/>
    <row r="2035" ht="15.2" customHeight="1"/>
    <row r="2036" ht="15.2" customHeight="1"/>
    <row r="2037" ht="15.2" customHeight="1"/>
    <row r="2038" ht="15.2" customHeight="1"/>
    <row r="2039" ht="15.2" customHeight="1"/>
    <row r="2040" ht="15.2" customHeight="1"/>
    <row r="2041" ht="15.2" customHeight="1"/>
    <row r="2042" ht="15.2" customHeight="1"/>
    <row r="2043" ht="15.2" customHeight="1"/>
    <row r="2044" ht="15.2" customHeight="1"/>
    <row r="2045" ht="15.2" customHeight="1"/>
    <row r="2046" ht="15.2" customHeight="1"/>
    <row r="2047" ht="15.2" customHeight="1"/>
    <row r="2048" ht="15.2" customHeight="1"/>
    <row r="2049" ht="15.2" customHeight="1"/>
    <row r="2050" ht="15.2" customHeight="1"/>
    <row r="2051" ht="15.2" customHeight="1"/>
    <row r="2052" ht="15.2" customHeight="1"/>
    <row r="2053" ht="15.2" customHeight="1"/>
    <row r="2054" ht="15.2" customHeight="1"/>
    <row r="2055" ht="15.2" customHeight="1"/>
    <row r="2056" ht="15.2" customHeight="1"/>
    <row r="2057" ht="15.2" customHeight="1"/>
    <row r="2058" ht="15.2" customHeight="1"/>
    <row r="2059" ht="15.2" customHeight="1"/>
    <row r="2060" ht="15.2" customHeight="1"/>
    <row r="2061" ht="15.2" customHeight="1"/>
    <row r="2062" ht="15.2" customHeight="1"/>
    <row r="2063" ht="15.2" customHeight="1"/>
    <row r="2064" ht="15.2" customHeight="1"/>
    <row r="2065" ht="15.2" customHeight="1"/>
    <row r="2066" ht="15.2" customHeight="1"/>
    <row r="2067" ht="15.2" customHeight="1"/>
    <row r="2068" ht="15.2" customHeight="1"/>
    <row r="2069" ht="15.2" customHeight="1"/>
    <row r="2070" ht="15.2" customHeight="1"/>
    <row r="2071" ht="15.2" customHeight="1"/>
    <row r="2072" ht="15.2" customHeight="1"/>
    <row r="2073" ht="15.2" customHeight="1"/>
    <row r="2074" ht="15.2" customHeight="1"/>
    <row r="2075" ht="15.2" customHeight="1"/>
    <row r="2076" ht="15.2" customHeight="1"/>
    <row r="2077" ht="15.2" customHeight="1"/>
    <row r="2078" ht="15.2" customHeight="1"/>
    <row r="2079" ht="15.2" customHeight="1"/>
    <row r="2080" ht="15.2" customHeight="1"/>
    <row r="2081" ht="15.2" customHeight="1"/>
    <row r="2082" ht="15.2" customHeight="1"/>
    <row r="2083" ht="15.2" customHeight="1"/>
    <row r="2084" ht="15.2" customHeight="1"/>
    <row r="2085" ht="15.2" customHeight="1"/>
    <row r="2086" ht="15.2" customHeight="1"/>
    <row r="2087" ht="15.2" customHeight="1"/>
    <row r="2088" ht="15.2" customHeight="1"/>
    <row r="2089" ht="15.2" customHeight="1"/>
    <row r="2090" ht="15.2" customHeight="1"/>
    <row r="2091" ht="15.2" customHeight="1"/>
    <row r="2092" ht="15.2" customHeight="1"/>
    <row r="2093" ht="15.2" customHeight="1"/>
    <row r="2094" ht="15.2" customHeight="1"/>
    <row r="2095" ht="15.2" customHeight="1"/>
    <row r="2096" ht="15.2" customHeight="1"/>
    <row r="2097" ht="15.2" customHeight="1"/>
    <row r="2098" ht="15.2" customHeight="1"/>
    <row r="2099" ht="15.2" customHeight="1"/>
    <row r="2100" ht="15.2" customHeight="1"/>
    <row r="2101" ht="15.2" customHeight="1"/>
    <row r="2102" ht="15.2" customHeight="1"/>
    <row r="2103" ht="15.2" customHeight="1"/>
    <row r="2104" ht="15.2" customHeight="1"/>
    <row r="2105" ht="15.2" customHeight="1"/>
    <row r="2106" ht="15.2" customHeight="1"/>
    <row r="2107" ht="15.2" customHeight="1"/>
    <row r="2108" ht="15.2" customHeight="1"/>
    <row r="2109" ht="15.2" customHeight="1"/>
    <row r="2110" ht="15.2" customHeight="1"/>
    <row r="2111" ht="15.2" customHeight="1"/>
    <row r="2112" ht="15.2" customHeight="1"/>
    <row r="2113" ht="15.2" customHeight="1"/>
    <row r="2114" ht="15.2" customHeight="1"/>
    <row r="2115" ht="15.2" customHeight="1"/>
    <row r="2116" ht="15.2" customHeight="1"/>
    <row r="2117" ht="15.2" customHeight="1"/>
    <row r="2118" ht="15.2" customHeight="1"/>
    <row r="2119" ht="15.2" customHeight="1"/>
    <row r="2120" ht="15.2" customHeight="1"/>
    <row r="2121" ht="15.2" customHeight="1"/>
    <row r="2122" ht="15.2" customHeight="1"/>
    <row r="2123" ht="15.2" customHeight="1"/>
    <row r="2124" ht="15.2" customHeight="1"/>
    <row r="2125" ht="15.2" customHeight="1"/>
    <row r="2126" ht="15.2" customHeight="1"/>
    <row r="2127" ht="15.2" customHeight="1"/>
    <row r="2128" ht="15.2" customHeight="1"/>
    <row r="2129" ht="15.2" customHeight="1"/>
    <row r="2130" ht="15.2" customHeight="1"/>
    <row r="2131" ht="15.2" customHeight="1"/>
    <row r="2132" ht="15.2" customHeight="1"/>
    <row r="2133" ht="15.2" customHeight="1"/>
    <row r="2134" ht="15.2" customHeight="1"/>
    <row r="2135" ht="15.2" customHeight="1"/>
    <row r="2136" ht="15.2" customHeight="1"/>
    <row r="2137" ht="15.2" customHeight="1"/>
    <row r="2138" ht="15.2" customHeight="1"/>
    <row r="2139" ht="15.2" customHeight="1"/>
    <row r="2140" ht="15.2" customHeight="1"/>
    <row r="2141" ht="15.2" customHeight="1"/>
    <row r="2142" ht="15.2" customHeight="1"/>
    <row r="2143" ht="15.2" customHeight="1"/>
    <row r="2144" ht="15.2" customHeight="1"/>
    <row r="2145" ht="15.2" customHeight="1"/>
    <row r="2146" ht="15.2" customHeight="1"/>
    <row r="2147" ht="15.2" customHeight="1"/>
    <row r="2148" ht="15.2" customHeight="1"/>
    <row r="2149" ht="15.2" customHeight="1"/>
    <row r="2150" ht="15.2" customHeight="1"/>
    <row r="2151" ht="15.2" customHeight="1"/>
    <row r="2152" ht="15.2" customHeight="1"/>
    <row r="2153" ht="15.2" customHeight="1"/>
    <row r="2154" ht="15.2" customHeight="1"/>
    <row r="2155" ht="15.2" customHeight="1"/>
    <row r="2156" ht="15.2" customHeight="1"/>
    <row r="2157" ht="15.2" customHeight="1"/>
    <row r="2158" ht="15.2" customHeight="1"/>
    <row r="2159" ht="15.2" customHeight="1"/>
    <row r="2160" ht="15.2" customHeight="1"/>
    <row r="2161" ht="15.2" customHeight="1"/>
    <row r="2162" ht="15.2" customHeight="1"/>
    <row r="2163" ht="15.2" customHeight="1"/>
    <row r="2164" ht="15.2" customHeight="1"/>
    <row r="2165" ht="15.2" customHeight="1"/>
    <row r="2166" ht="15.2" customHeight="1"/>
    <row r="2167" ht="15.2" customHeight="1"/>
    <row r="2168" ht="15.2" customHeight="1"/>
    <row r="2169" ht="15.2" customHeight="1"/>
    <row r="2170" ht="15.2" customHeight="1"/>
    <row r="2171" ht="15.2" customHeight="1"/>
    <row r="2172" ht="15.2" customHeight="1"/>
    <row r="2173" ht="15.2" customHeight="1"/>
    <row r="2174" ht="15.2" customHeight="1"/>
    <row r="2175" ht="15.2" customHeight="1"/>
    <row r="2176" ht="15.2" customHeight="1"/>
    <row r="2177" ht="15.2" customHeight="1"/>
    <row r="2178" ht="15.2" customHeight="1"/>
    <row r="2179" ht="15.2" customHeight="1"/>
    <row r="2180" ht="15.2" customHeight="1"/>
    <row r="2181" ht="15.2" customHeight="1"/>
    <row r="2182" ht="15.2" customHeight="1"/>
    <row r="2183" ht="15.2" customHeight="1"/>
    <row r="2184" ht="15.2" customHeight="1"/>
    <row r="2185" ht="15.2" customHeight="1"/>
    <row r="2186" ht="15.2" customHeight="1"/>
    <row r="2187" ht="15.2" customHeight="1"/>
    <row r="2188" ht="15.2" customHeight="1"/>
    <row r="2189" ht="15.2" customHeight="1"/>
    <row r="2190" ht="15.2" customHeight="1"/>
    <row r="2191" ht="15.2" customHeight="1"/>
    <row r="2192" ht="15.2" customHeight="1"/>
    <row r="2193" ht="15.2" customHeight="1"/>
    <row r="2194" ht="15.2" customHeight="1"/>
    <row r="2195" ht="15.2" customHeight="1"/>
    <row r="2196" ht="15.2" customHeight="1"/>
    <row r="2197" ht="15.2" customHeight="1"/>
    <row r="2198" ht="15.2" customHeight="1"/>
    <row r="2199" ht="15.2" customHeight="1"/>
    <row r="2200" ht="15.2" customHeight="1"/>
    <row r="2201" ht="15.2" customHeight="1"/>
    <row r="2202" ht="15.2" customHeight="1"/>
    <row r="2203" ht="15.2" customHeight="1"/>
    <row r="2204" ht="15.2" customHeight="1"/>
    <row r="2205" ht="15.2" customHeight="1"/>
    <row r="2206" ht="15.2" customHeight="1"/>
    <row r="2207" ht="15.2" customHeight="1"/>
    <row r="2208" ht="15.2" customHeight="1"/>
    <row r="2209" ht="15.2" customHeight="1"/>
    <row r="2210" ht="15.2" customHeight="1"/>
    <row r="2211" ht="15.2" customHeight="1"/>
    <row r="2212" ht="15.2" customHeight="1"/>
    <row r="2213" ht="15.2" customHeight="1"/>
    <row r="2214" ht="15.2" customHeight="1"/>
    <row r="2215" ht="15.2" customHeight="1"/>
    <row r="2216" ht="15.2" customHeight="1"/>
    <row r="2217" ht="15.2" customHeight="1"/>
    <row r="2218" ht="15.2" customHeight="1"/>
    <row r="2219" ht="15.2" customHeight="1"/>
    <row r="2220" ht="15.2" customHeight="1"/>
    <row r="2221" ht="15.2" customHeight="1"/>
    <row r="2222" ht="15.2" customHeight="1"/>
    <row r="2223" ht="15.2" customHeight="1"/>
    <row r="2224" ht="15.2" customHeight="1"/>
    <row r="2225" ht="15.2" customHeight="1"/>
    <row r="2226" ht="15.2" customHeight="1"/>
    <row r="2227" ht="15.2" customHeight="1"/>
    <row r="2228" ht="15.2" customHeight="1"/>
    <row r="2229" ht="15.2" customHeight="1"/>
    <row r="2230" ht="15.2" customHeight="1"/>
    <row r="2231" ht="15.2" customHeight="1"/>
    <row r="2232" ht="15.2" customHeight="1"/>
    <row r="2233" ht="15.2" customHeight="1"/>
    <row r="2234" ht="15.2" customHeight="1"/>
    <row r="2235" ht="15.2" customHeight="1"/>
    <row r="2236" ht="15.2" customHeight="1"/>
    <row r="2237" ht="15.2" customHeight="1"/>
    <row r="2238" ht="15.2" customHeight="1"/>
    <row r="2239" ht="15.2" customHeight="1"/>
    <row r="2240" ht="15.2" customHeight="1"/>
    <row r="2241" ht="15.2" customHeight="1"/>
    <row r="2242" ht="15.2" customHeight="1"/>
    <row r="2243" ht="15.2" customHeight="1"/>
    <row r="2244" ht="15.2" customHeight="1"/>
    <row r="2245" ht="15.2" customHeight="1"/>
    <row r="2246" ht="15.2" customHeight="1"/>
    <row r="2247" ht="15.2" customHeight="1"/>
    <row r="2248" ht="15.2" customHeight="1"/>
    <row r="2249" ht="15.2" customHeight="1"/>
    <row r="2250" ht="15.2" customHeight="1"/>
    <row r="2251" ht="15.2" customHeight="1"/>
    <row r="2252" ht="15.2" customHeight="1"/>
    <row r="2253" ht="15.2" customHeight="1"/>
    <row r="2254" ht="15.2" customHeight="1"/>
    <row r="2255" ht="15.2" customHeight="1"/>
    <row r="2256" ht="15.2" customHeight="1"/>
    <row r="2257" ht="15.2" customHeight="1"/>
    <row r="2258" ht="15.2" customHeight="1"/>
    <row r="2259" ht="15.2" customHeight="1"/>
    <row r="2260" ht="15.2" customHeight="1"/>
    <row r="2261" ht="15.2" customHeight="1"/>
    <row r="2262" ht="15.2" customHeight="1"/>
    <row r="2263" ht="15.2" customHeight="1"/>
    <row r="2264" ht="15.2" customHeight="1"/>
    <row r="2265" ht="15.2" customHeight="1"/>
    <row r="2266" ht="15.2" customHeight="1"/>
    <row r="2267" ht="15.2" customHeight="1"/>
    <row r="2268" ht="15.2" customHeight="1"/>
    <row r="2269" ht="15.2" customHeight="1"/>
    <row r="2270" ht="15.2" customHeight="1"/>
    <row r="2271" ht="15.2" customHeight="1"/>
    <row r="2272" ht="15.2" customHeight="1"/>
    <row r="2273" ht="15.2" customHeight="1"/>
    <row r="2274" ht="15.2" customHeight="1"/>
    <row r="2275" ht="15.2" customHeight="1"/>
    <row r="2276" ht="15.2" customHeight="1"/>
    <row r="2277" ht="15.2" customHeight="1"/>
    <row r="2278" ht="15.2" customHeight="1"/>
    <row r="2279" ht="15.2" customHeight="1"/>
    <row r="2280" ht="15.2" customHeight="1"/>
    <row r="2281" ht="15.2" customHeight="1"/>
    <row r="2282" ht="15.2" customHeight="1"/>
    <row r="2283" ht="15.2" customHeight="1"/>
    <row r="2284" ht="15.2" customHeight="1"/>
    <row r="2285" ht="15.2" customHeight="1"/>
    <row r="2286" ht="15.2" customHeight="1"/>
    <row r="2287" ht="15.2" customHeight="1"/>
    <row r="2288" ht="15.2" customHeight="1"/>
    <row r="2289" ht="15.2" customHeight="1"/>
    <row r="2290" ht="15.2" customHeight="1"/>
    <row r="2291" ht="15.2" customHeight="1"/>
    <row r="2292" ht="15.2" customHeight="1"/>
    <row r="2293" ht="15.2" customHeight="1"/>
    <row r="2294" ht="15.2" customHeight="1"/>
    <row r="2295" ht="15.2" customHeight="1"/>
    <row r="2296" ht="15.2" customHeight="1"/>
    <row r="2297" ht="15.2" customHeight="1"/>
    <row r="2298" ht="15.2" customHeight="1"/>
    <row r="2299" ht="15.2" customHeight="1"/>
    <row r="2300" ht="15.2" customHeight="1"/>
    <row r="2301" ht="15.2" customHeight="1"/>
    <row r="2302" ht="15.2" customHeight="1"/>
    <row r="2303" ht="15.2" customHeight="1"/>
    <row r="2304" ht="15.2" customHeight="1"/>
    <row r="2305" ht="15.2" customHeight="1"/>
    <row r="2306" ht="15.2" customHeight="1"/>
    <row r="2307" ht="15.2" customHeight="1"/>
    <row r="2308" ht="15.2" customHeight="1"/>
    <row r="2309" ht="15.2" customHeight="1"/>
    <row r="2310" ht="15.2" customHeight="1"/>
    <row r="2311" ht="15.2" customHeight="1"/>
    <row r="2312" ht="15.2" customHeight="1"/>
    <row r="2313" ht="15.2" customHeight="1"/>
    <row r="2314" ht="15.2" customHeight="1"/>
    <row r="2315" ht="15.2" customHeight="1"/>
    <row r="2316" ht="15.2" customHeight="1"/>
    <row r="2317" ht="15.2" customHeight="1"/>
    <row r="2318" ht="15.2" customHeight="1"/>
    <row r="2319" ht="15.2" customHeight="1"/>
    <row r="2320" ht="15.2" customHeight="1"/>
    <row r="2321" ht="15.2" customHeight="1"/>
    <row r="2322" ht="15.2" customHeight="1"/>
    <row r="2323" ht="15.2" customHeight="1"/>
    <row r="2324" ht="15.2" customHeight="1"/>
    <row r="2325" ht="15.2" customHeight="1"/>
    <row r="2326" ht="15.2" customHeight="1"/>
    <row r="2327" ht="15.2" customHeight="1"/>
    <row r="2328" ht="15.2" customHeight="1"/>
    <row r="2329" ht="15.2" customHeight="1"/>
    <row r="2330" ht="15.2" customHeight="1"/>
    <row r="2331" ht="15.2" customHeight="1"/>
    <row r="2332" ht="15.2" customHeight="1"/>
    <row r="2333" ht="15.2" customHeight="1"/>
    <row r="2334" ht="15.2" customHeight="1"/>
    <row r="2335" ht="15.2" customHeight="1"/>
    <row r="2336" ht="15.2" customHeight="1"/>
    <row r="2337" ht="15.2" customHeight="1"/>
    <row r="2338" ht="15.2" customHeight="1"/>
    <row r="2339" ht="15.2" customHeight="1"/>
    <row r="2340" ht="15.2" customHeight="1"/>
    <row r="2341" ht="15.2" customHeight="1"/>
    <row r="2342" ht="15.2" customHeight="1"/>
    <row r="2343" ht="15.2" customHeight="1"/>
    <row r="2344" ht="15.2" customHeight="1"/>
    <row r="2345" ht="15.2" customHeight="1"/>
    <row r="2346" ht="15.2" customHeight="1"/>
    <row r="2347" ht="15.2" customHeight="1"/>
    <row r="2348" ht="15.2" customHeight="1"/>
    <row r="2349" ht="15.2" customHeight="1"/>
    <row r="2350" ht="15.2" customHeight="1"/>
    <row r="2351" ht="15.2" customHeight="1"/>
    <row r="2352" ht="15.2" customHeight="1"/>
    <row r="2353" ht="15.2" customHeight="1"/>
    <row r="2354" ht="15.2" customHeight="1"/>
    <row r="2355" ht="15.2" customHeight="1"/>
    <row r="2356" ht="15.2" customHeight="1"/>
    <row r="2357" ht="15.2" customHeight="1"/>
    <row r="2358" ht="15.2" customHeight="1"/>
    <row r="2359" ht="15.2" customHeight="1"/>
    <row r="2360" ht="15.2" customHeight="1"/>
    <row r="2361" ht="15.2" customHeight="1"/>
    <row r="2362" ht="15.2" customHeight="1"/>
    <row r="2363" ht="15.2" customHeight="1"/>
    <row r="2364" ht="15.2" customHeight="1"/>
    <row r="2365" ht="15.2" customHeight="1"/>
    <row r="2366" ht="15.2" customHeight="1"/>
    <row r="2367" ht="15.2" customHeight="1"/>
    <row r="2368" ht="15.2" customHeight="1"/>
    <row r="2369" ht="15.2" customHeight="1"/>
    <row r="2370" ht="15.2" customHeight="1"/>
    <row r="2371" ht="15.2" customHeight="1"/>
    <row r="2372" ht="15.2" customHeight="1"/>
    <row r="2373" ht="15.2" customHeight="1"/>
    <row r="2374" ht="15.2" customHeight="1"/>
    <row r="2375" ht="15.2" customHeight="1"/>
    <row r="2376" ht="15.2" customHeight="1"/>
    <row r="2377" ht="15.2" customHeight="1"/>
    <row r="2378" ht="15.2" customHeight="1"/>
    <row r="2379" ht="15.2" customHeight="1"/>
    <row r="2380" ht="15.2" customHeight="1"/>
    <row r="2381" ht="15.2" customHeight="1"/>
    <row r="2382" ht="15.2" customHeight="1"/>
    <row r="2383" ht="15.2" customHeight="1"/>
    <row r="2384" ht="15.2" customHeight="1"/>
    <row r="2385" ht="15.2" customHeight="1"/>
    <row r="2386" ht="15.2" customHeight="1"/>
    <row r="2387" ht="15.2" customHeight="1"/>
    <row r="2388" ht="15.2" customHeight="1"/>
    <row r="2389" ht="15.2" customHeight="1"/>
    <row r="2390" ht="15.2" customHeight="1"/>
    <row r="2391" ht="15.2" customHeight="1"/>
    <row r="2392" ht="15.2" customHeight="1"/>
    <row r="2393" ht="15.2" customHeight="1"/>
    <row r="2394" ht="15.2" customHeight="1"/>
    <row r="2395" ht="15.2" customHeight="1"/>
    <row r="2396" ht="15.2" customHeight="1"/>
    <row r="2397" ht="15.2" customHeight="1"/>
    <row r="2398" ht="15.2" customHeight="1"/>
    <row r="2399" ht="15.2" customHeight="1"/>
    <row r="2400" ht="15.2" customHeight="1"/>
    <row r="2401" ht="15.2" customHeight="1"/>
    <row r="2402" ht="15.2" customHeight="1"/>
    <row r="2403" ht="15.2" customHeight="1"/>
    <row r="2404" ht="15.2" customHeight="1"/>
    <row r="2405" ht="15.2" customHeight="1"/>
    <row r="2406" ht="15.2" customHeight="1"/>
    <row r="2407" ht="15.2" customHeight="1"/>
    <row r="2408" ht="15.2" customHeight="1"/>
    <row r="2409" ht="15.2" customHeight="1"/>
    <row r="2410" ht="15.2" customHeight="1"/>
    <row r="2411" ht="15.2" customHeight="1"/>
    <row r="2412" ht="15.2" customHeight="1"/>
    <row r="2413" ht="15.2" customHeight="1"/>
    <row r="2414" ht="15.2" customHeight="1"/>
    <row r="2415" ht="15.2" customHeight="1"/>
    <row r="2416" ht="15.2" customHeight="1"/>
    <row r="2417" ht="15.2" customHeight="1"/>
    <row r="2418" ht="15.2" customHeight="1"/>
    <row r="2419" ht="15.2" customHeight="1"/>
    <row r="2420" ht="15.2" customHeight="1"/>
    <row r="2421" ht="15.2" customHeight="1"/>
    <row r="2422" ht="15.2" customHeight="1"/>
    <row r="2423" ht="15.2" customHeight="1"/>
    <row r="2424" ht="15.2" customHeight="1"/>
    <row r="2425" ht="15.2" customHeight="1"/>
    <row r="2426" ht="15.2" customHeight="1"/>
    <row r="2427" ht="15.2" customHeight="1"/>
    <row r="2428" ht="15.2" customHeight="1"/>
    <row r="2429" ht="15.2" customHeight="1"/>
    <row r="2430" ht="15.2" customHeight="1"/>
    <row r="2431" ht="15.2" customHeight="1"/>
    <row r="2432" ht="15.2" customHeight="1"/>
    <row r="2433" ht="15.2" customHeight="1"/>
    <row r="2434" ht="15.2" customHeight="1"/>
    <row r="2435" ht="15.2" customHeight="1"/>
    <row r="2436" ht="15.2" customHeight="1"/>
    <row r="2437" ht="15.2" customHeight="1"/>
    <row r="2438" ht="15.2" customHeight="1"/>
    <row r="2439" ht="15.2" customHeight="1"/>
    <row r="2440" ht="15.2" customHeight="1"/>
    <row r="2441" ht="15.2" customHeight="1"/>
    <row r="2442" ht="15.2" customHeight="1"/>
    <row r="2443" ht="15.2" customHeight="1"/>
    <row r="2444" ht="15.2" customHeight="1"/>
    <row r="2445" ht="15.2" customHeight="1"/>
    <row r="2446" ht="15.2" customHeight="1"/>
    <row r="2447" ht="15.2" customHeight="1"/>
    <row r="2448" ht="15.2" customHeight="1"/>
    <row r="2449" ht="15.2" customHeight="1"/>
    <row r="2450" ht="15.2" customHeight="1"/>
    <row r="2451" ht="15.2" customHeight="1"/>
    <row r="2452" ht="15.2" customHeight="1"/>
    <row r="2453" ht="15.2" customHeight="1"/>
    <row r="2454" ht="15.2" customHeight="1"/>
    <row r="2455" ht="15.2" customHeight="1"/>
    <row r="2456" ht="15.2" customHeight="1"/>
    <row r="2457" ht="15.2" customHeight="1"/>
    <row r="2458" ht="15.2" customHeight="1"/>
    <row r="2459" ht="15.2" customHeight="1"/>
    <row r="2460" ht="15.2" customHeight="1"/>
    <row r="2461" ht="15.2" customHeight="1"/>
    <row r="2462" ht="15.2" customHeight="1"/>
    <row r="2463" ht="15.2" customHeight="1"/>
    <row r="2464" ht="15.2" customHeight="1"/>
    <row r="2465" ht="15.2" customHeight="1"/>
    <row r="2466" ht="15.2" customHeight="1"/>
    <row r="2467" ht="15.2" customHeight="1"/>
    <row r="2468" ht="15.2" customHeight="1"/>
    <row r="2469" ht="15.2" customHeight="1"/>
    <row r="2470" ht="15.2" customHeight="1"/>
    <row r="2471" ht="15.2" customHeight="1"/>
    <row r="2472" ht="15.2" customHeight="1"/>
    <row r="2473" ht="15.2" customHeight="1"/>
    <row r="2474" ht="15.2" customHeight="1"/>
    <row r="2475" ht="15.2" customHeight="1"/>
    <row r="2476" ht="15.2" customHeight="1"/>
    <row r="2477" ht="15.2" customHeight="1"/>
    <row r="2478" ht="15.2" customHeight="1"/>
    <row r="2479" ht="15.2" customHeight="1"/>
    <row r="2480" ht="15.2" customHeight="1"/>
    <row r="2481" ht="15.2" customHeight="1"/>
    <row r="2482" ht="15.2" customHeight="1"/>
    <row r="2483" ht="15.2" customHeight="1"/>
    <row r="2484" ht="15.2" customHeight="1"/>
    <row r="2485" ht="15.2" customHeight="1"/>
    <row r="2486" ht="15.2" customHeight="1"/>
    <row r="2487" ht="15.2" customHeight="1"/>
    <row r="2488" ht="15.2" customHeight="1"/>
    <row r="2489" ht="15.2" customHeight="1"/>
    <row r="2490" ht="15.2" customHeight="1"/>
    <row r="2491" ht="15.2" customHeight="1"/>
    <row r="2492" ht="15.2" customHeight="1"/>
    <row r="2493" ht="15.2" customHeight="1"/>
    <row r="2494" ht="15.2" customHeight="1"/>
    <row r="2495" ht="15.2" customHeight="1"/>
    <row r="2496" ht="15.2" customHeight="1"/>
    <row r="2497" ht="15.2" customHeight="1"/>
    <row r="2498" ht="15.2" customHeight="1"/>
    <row r="2499" ht="15.2" customHeight="1"/>
    <row r="2500" ht="15.2" customHeight="1"/>
    <row r="2501" ht="15.2" customHeight="1"/>
    <row r="2502" ht="15.2" customHeight="1"/>
    <row r="2503" ht="15.2" customHeight="1"/>
    <row r="2504" ht="15.2" customHeight="1"/>
    <row r="2505" ht="15.2" customHeight="1"/>
    <row r="2506" ht="15.2" customHeight="1"/>
    <row r="2507" ht="15.2" customHeight="1"/>
    <row r="2508" ht="15.2" customHeight="1"/>
    <row r="2509" ht="15.2" customHeight="1"/>
    <row r="2510" ht="15.2" customHeight="1"/>
    <row r="2511" ht="15.2" customHeight="1"/>
    <row r="2512" ht="15.2" customHeight="1"/>
    <row r="2513" ht="15.2" customHeight="1"/>
    <row r="2514" ht="15.2" customHeight="1"/>
    <row r="2515" ht="15.2" customHeight="1"/>
    <row r="2516" ht="15.2" customHeight="1"/>
    <row r="2517" ht="15.2" customHeight="1"/>
    <row r="2518" ht="15.2" customHeight="1"/>
    <row r="2519" ht="15.2" customHeight="1"/>
    <row r="2520" ht="15.2" customHeight="1"/>
    <row r="2521" ht="15.2" customHeight="1"/>
    <row r="2522" ht="15.2" customHeight="1"/>
    <row r="2523" ht="15.2" customHeight="1"/>
    <row r="2524" ht="15.2" customHeight="1"/>
    <row r="2525" ht="15.2" customHeight="1"/>
    <row r="2526" ht="15.2" customHeight="1"/>
    <row r="2527" ht="15.2" customHeight="1"/>
    <row r="2528" ht="15.2" customHeight="1"/>
    <row r="2529" ht="15.2" customHeight="1"/>
    <row r="2530" ht="15.2" customHeight="1"/>
    <row r="2531" ht="15.2" customHeight="1"/>
    <row r="2532" ht="15.2" customHeight="1"/>
    <row r="2533" ht="15.2" customHeight="1"/>
    <row r="2534" ht="15.2" customHeight="1"/>
    <row r="2535" ht="15.2" customHeight="1"/>
    <row r="2536" ht="15.2" customHeight="1"/>
    <row r="2537" ht="15.2" customHeight="1"/>
    <row r="2538" ht="15.2" customHeight="1"/>
    <row r="2539" ht="15.2" customHeight="1"/>
    <row r="2540" ht="15.2" customHeight="1"/>
    <row r="2541" ht="15.2" customHeight="1"/>
    <row r="2542" ht="15.2" customHeight="1"/>
    <row r="2543" ht="15.2" customHeight="1"/>
    <row r="2544" ht="15.2" customHeight="1"/>
    <row r="2545" ht="15.2" customHeight="1"/>
    <row r="2546" ht="15.2" customHeight="1"/>
    <row r="2547" ht="15.2" customHeight="1"/>
    <row r="2548" ht="15.2" customHeight="1"/>
    <row r="2549" ht="15.2" customHeight="1"/>
    <row r="2550" ht="15.2" customHeight="1"/>
    <row r="2551" ht="15.2" customHeight="1"/>
    <row r="2552" ht="15.2" customHeight="1"/>
    <row r="2553" ht="15.2" customHeight="1"/>
    <row r="2554" ht="15.2" customHeight="1"/>
    <row r="2555" ht="15.2" customHeight="1"/>
    <row r="2556" ht="15.2" customHeight="1"/>
    <row r="2557" ht="15.2" customHeight="1"/>
    <row r="2558" ht="15.2" customHeight="1"/>
    <row r="2559" ht="15.2" customHeight="1"/>
    <row r="2560" ht="15.2" customHeight="1"/>
    <row r="2561" ht="15.2" customHeight="1"/>
    <row r="2562" ht="15.2" customHeight="1"/>
    <row r="2563" ht="15.2" customHeight="1"/>
    <row r="2564" ht="15.2" customHeight="1"/>
    <row r="2565" ht="15.2" customHeight="1"/>
    <row r="2566" ht="15.2" customHeight="1"/>
    <row r="2567" ht="15.2" customHeight="1"/>
    <row r="2568" ht="15.2" customHeight="1"/>
    <row r="2569" ht="15.2" customHeight="1"/>
    <row r="2570" ht="15.2" customHeight="1"/>
    <row r="2571" ht="15.2" customHeight="1"/>
    <row r="2572" ht="15.2" customHeight="1"/>
    <row r="2573" ht="15.2" customHeight="1"/>
    <row r="2574" ht="15.2" customHeight="1"/>
    <row r="2575" ht="15.2" customHeight="1"/>
    <row r="2576" ht="15.2" customHeight="1"/>
    <row r="2577" ht="15.2" customHeight="1"/>
    <row r="2578" ht="15.2" customHeight="1"/>
    <row r="2579" ht="15.2" customHeight="1"/>
    <row r="2580" ht="15.2" customHeight="1"/>
    <row r="2581" ht="15.2" customHeight="1"/>
    <row r="2582" ht="15.2" customHeight="1"/>
    <row r="2583" ht="15.2" customHeight="1"/>
    <row r="2584" ht="15.2" customHeight="1"/>
    <row r="2585" ht="15.2" customHeight="1"/>
    <row r="2586" ht="15.2" customHeight="1"/>
    <row r="2587" ht="15.2" customHeight="1"/>
    <row r="2588" ht="15.2" customHeight="1"/>
    <row r="2589" ht="15.2" customHeight="1"/>
    <row r="2590" ht="15.2" customHeight="1"/>
    <row r="2591" ht="15.2" customHeight="1"/>
    <row r="2592" ht="15.2" customHeight="1"/>
    <row r="2593" ht="15.2" customHeight="1"/>
    <row r="2594" ht="15.2" customHeight="1"/>
    <row r="2595" ht="15.2" customHeight="1"/>
    <row r="2596" ht="15.2" customHeight="1"/>
    <row r="2597" ht="15.2" customHeight="1"/>
    <row r="2598" ht="15.2" customHeight="1"/>
    <row r="2599" ht="15.2" customHeight="1"/>
    <row r="2600" ht="15.2" customHeight="1"/>
    <row r="2601" ht="15.2" customHeight="1"/>
    <row r="2602" ht="15.2" customHeight="1"/>
    <row r="2603" ht="15.2" customHeight="1"/>
    <row r="2604" ht="15.2" customHeight="1"/>
    <row r="2605" ht="15.2" customHeight="1"/>
    <row r="2606" ht="15.2" customHeight="1"/>
    <row r="2607" ht="15.2" customHeight="1"/>
    <row r="2608" ht="15.2" customHeight="1"/>
    <row r="2609" ht="15.2" customHeight="1"/>
    <row r="2610" ht="15.2" customHeight="1"/>
    <row r="2611" ht="15.2" customHeight="1"/>
    <row r="2612" ht="15.2" customHeight="1"/>
    <row r="2613" ht="15.2" customHeight="1"/>
    <row r="2614" ht="15.2" customHeight="1"/>
    <row r="2615" ht="15.2" customHeight="1"/>
    <row r="2616" ht="15.2" customHeight="1"/>
    <row r="2617" ht="15.2" customHeight="1"/>
    <row r="2618" ht="15.2" customHeight="1"/>
    <row r="2619" ht="15.2" customHeight="1"/>
    <row r="2620" ht="15.2" customHeight="1"/>
    <row r="2621" ht="15.2" customHeight="1"/>
    <row r="2622" ht="15.2" customHeight="1"/>
    <row r="2623" ht="15.2" customHeight="1"/>
    <row r="2624" ht="15.2" customHeight="1"/>
    <row r="2625" ht="15.2" customHeight="1"/>
    <row r="2626" ht="15.2" customHeight="1"/>
    <row r="2627" ht="15.2" customHeight="1"/>
    <row r="2628" ht="15.2" customHeight="1"/>
    <row r="2629" ht="15.2" customHeight="1"/>
    <row r="2630" ht="15.2" customHeight="1"/>
    <row r="2631" ht="15.2" customHeight="1"/>
    <row r="2632" ht="15.2" customHeight="1"/>
    <row r="2633" ht="15.2" customHeight="1"/>
    <row r="2634" ht="15.2" customHeight="1"/>
    <row r="2635" ht="15.2" customHeight="1"/>
    <row r="2636" ht="15.2" customHeight="1"/>
    <row r="2637" ht="15.2" customHeight="1"/>
    <row r="2638" ht="15.2" customHeight="1"/>
    <row r="2639" ht="15.2" customHeight="1"/>
    <row r="2640" ht="15.2" customHeight="1"/>
    <row r="2641" ht="15.2" customHeight="1"/>
    <row r="2642" ht="15.2" customHeight="1"/>
    <row r="2643" ht="15.2" customHeight="1"/>
    <row r="2644" ht="15.2" customHeight="1"/>
    <row r="2645" ht="15.2" customHeight="1"/>
    <row r="2646" ht="15.2" customHeight="1"/>
    <row r="2647" ht="15.2" customHeight="1"/>
    <row r="2648" ht="15.2" customHeight="1"/>
    <row r="2649" ht="15.2" customHeight="1"/>
    <row r="2650" ht="15.2" customHeight="1"/>
    <row r="2651" ht="15.2" customHeight="1"/>
    <row r="2652" ht="15.2" customHeight="1"/>
    <row r="2653" ht="15.2" customHeight="1"/>
    <row r="2654" ht="15.2" customHeight="1"/>
    <row r="2655" ht="15.2" customHeight="1"/>
    <row r="2656" ht="15.2" customHeight="1"/>
    <row r="2657" ht="15.2" customHeight="1"/>
    <row r="2658" ht="15.2" customHeight="1"/>
    <row r="2659" ht="15.2" customHeight="1"/>
    <row r="2660" ht="15.2" customHeight="1"/>
    <row r="2661" ht="15.2" customHeight="1"/>
    <row r="2662" ht="15.2" customHeight="1"/>
    <row r="2663" ht="15.2" customHeight="1"/>
    <row r="2664" ht="15.2" customHeight="1"/>
    <row r="2665" ht="15.2" customHeight="1"/>
    <row r="2666" ht="15.2" customHeight="1"/>
    <row r="2667" ht="15.2" customHeight="1"/>
    <row r="2668" ht="15.2" customHeight="1"/>
    <row r="2669" ht="15.2" customHeight="1"/>
    <row r="2670" ht="15.2" customHeight="1"/>
    <row r="2671" ht="15.2" customHeight="1"/>
    <row r="2672" ht="15.2" customHeight="1"/>
    <row r="2673" ht="15.2" customHeight="1"/>
    <row r="2674" ht="15.2" customHeight="1"/>
    <row r="2675" ht="15.2" customHeight="1"/>
    <row r="2676" ht="15.2" customHeight="1"/>
    <row r="2677" ht="15.2" customHeight="1"/>
    <row r="2678" ht="15.2" customHeight="1"/>
    <row r="2679" ht="15.2" customHeight="1"/>
    <row r="2680" ht="15.2" customHeight="1"/>
    <row r="2681" ht="15.2" customHeight="1"/>
    <row r="2682" ht="15.2" customHeight="1"/>
    <row r="2683" ht="15.2" customHeight="1"/>
    <row r="2684" ht="15.2" customHeight="1"/>
    <row r="2685" ht="15.2" customHeight="1"/>
    <row r="2686" ht="15.2" customHeight="1"/>
    <row r="2687" ht="15.2" customHeight="1"/>
    <row r="2688" ht="15.2" customHeight="1"/>
    <row r="2689" ht="15.2" customHeight="1"/>
    <row r="2690" ht="15.2" customHeight="1"/>
    <row r="2691" ht="15.2" customHeight="1"/>
    <row r="2692" ht="15.2" customHeight="1"/>
    <row r="2693" ht="15.2" customHeight="1"/>
    <row r="2694" ht="15.2" customHeight="1"/>
    <row r="2695" ht="15.2" customHeight="1"/>
    <row r="2696" ht="15.2" customHeight="1"/>
    <row r="2697" ht="15.2" customHeight="1"/>
    <row r="2698" ht="15.2" customHeight="1"/>
    <row r="2699" ht="15.2" customHeight="1"/>
    <row r="2700" ht="15.2" customHeight="1"/>
    <row r="2701" ht="15.2" customHeight="1"/>
    <row r="2702" ht="15.2" customHeight="1"/>
    <row r="2703" ht="15.2" customHeight="1"/>
    <row r="2704" ht="15.2" customHeight="1"/>
    <row r="2705" ht="15.2" customHeight="1"/>
    <row r="2706" ht="15.2" customHeight="1"/>
    <row r="2707" ht="15.2" customHeight="1"/>
    <row r="2708" ht="15.2" customHeight="1"/>
    <row r="2709" ht="15.2" customHeight="1"/>
    <row r="2710" ht="15.2" customHeight="1"/>
    <row r="2711" ht="15.2" customHeight="1"/>
    <row r="2712" ht="15.2" customHeight="1"/>
    <row r="2713" ht="15.2" customHeight="1"/>
    <row r="2714" ht="15.2" customHeight="1"/>
    <row r="2715" ht="15.2" customHeight="1"/>
    <row r="2716" ht="15.2" customHeight="1"/>
    <row r="2717" ht="15.2" customHeight="1"/>
    <row r="2718" ht="15.2" customHeight="1"/>
    <row r="2719" ht="15.2" customHeight="1"/>
    <row r="2720" ht="15.2" customHeight="1"/>
    <row r="2721" ht="15.2" customHeight="1"/>
    <row r="2722" ht="15.2" customHeight="1"/>
    <row r="2723" ht="15.2" customHeight="1"/>
    <row r="2724" ht="15.2" customHeight="1"/>
    <row r="2725" ht="15.2" customHeight="1"/>
    <row r="2726" ht="15.2" customHeight="1"/>
    <row r="2727" ht="15.2" customHeight="1"/>
    <row r="2728" ht="15.2" customHeight="1"/>
    <row r="2729" ht="15.2" customHeight="1"/>
    <row r="2730" ht="15.2" customHeight="1"/>
    <row r="2731" ht="15.2" customHeight="1"/>
    <row r="2732" ht="15.2" customHeight="1"/>
    <row r="2733" ht="15.2" customHeight="1"/>
    <row r="2734" ht="15.2" customHeight="1"/>
    <row r="2735" ht="15.2" customHeight="1"/>
    <row r="2736" ht="15.2" customHeight="1"/>
    <row r="2737" ht="15.2" customHeight="1"/>
    <row r="2738" ht="15.2" customHeight="1"/>
    <row r="2739" ht="15.2" customHeight="1"/>
    <row r="2740" ht="15.2" customHeight="1"/>
    <row r="2741" ht="15.2" customHeight="1"/>
    <row r="2742" ht="15.2" customHeight="1"/>
    <row r="2743" ht="15.2" customHeight="1"/>
    <row r="2744" ht="15.2" customHeight="1"/>
    <row r="2745" ht="15.2" customHeight="1"/>
    <row r="2746" ht="15.2" customHeight="1"/>
    <row r="2747" ht="15.2" customHeight="1"/>
    <row r="2748" ht="15.2" customHeight="1"/>
    <row r="2749" ht="15.2" customHeight="1"/>
    <row r="2750" ht="15.2" customHeight="1"/>
    <row r="2751" ht="15.2" customHeight="1"/>
    <row r="2752" ht="15.2" customHeight="1"/>
    <row r="2753" ht="15.2" customHeight="1"/>
    <row r="2754" ht="15.2" customHeight="1"/>
    <row r="2755" ht="15.2" customHeight="1"/>
    <row r="2756" ht="15.2" customHeight="1"/>
    <row r="2757" ht="15.2" customHeight="1"/>
    <row r="2758" ht="15.2" customHeight="1"/>
    <row r="2759" ht="15.2" customHeight="1"/>
    <row r="2760" ht="15.2" customHeight="1"/>
    <row r="2761" ht="15.2" customHeight="1"/>
    <row r="2762" ht="15.2" customHeight="1"/>
    <row r="2763" ht="15.2" customHeight="1"/>
    <row r="2764" ht="15.2" customHeight="1"/>
    <row r="2765" ht="15.2" customHeight="1"/>
    <row r="2766" ht="15.2" customHeight="1"/>
    <row r="2767" ht="15.2" customHeight="1"/>
    <row r="2768" ht="15.2" customHeight="1"/>
    <row r="2769" ht="15.2" customHeight="1"/>
    <row r="2770" ht="15.2" customHeight="1"/>
    <row r="2771" ht="15.2" customHeight="1"/>
    <row r="2772" ht="15.2" customHeight="1"/>
    <row r="2773" ht="15.2" customHeight="1"/>
    <row r="2774" ht="15.2" customHeight="1"/>
    <row r="2775" ht="15.2" customHeight="1"/>
    <row r="2776" ht="15.2" customHeight="1"/>
    <row r="2777" ht="15.2" customHeight="1"/>
    <row r="2778" ht="15.2" customHeight="1"/>
    <row r="2779" ht="15.2" customHeight="1"/>
    <row r="2780" ht="15.2" customHeight="1"/>
    <row r="2781" ht="15.2" customHeight="1"/>
    <row r="2782" ht="15.2" customHeight="1"/>
    <row r="2783" ht="15.2" customHeight="1"/>
    <row r="2784" ht="15.2" customHeight="1"/>
    <row r="2785" ht="15.2" customHeight="1"/>
    <row r="2786" ht="15.2" customHeight="1"/>
    <row r="2787" ht="15.2" customHeight="1"/>
    <row r="2788" ht="15.2" customHeight="1"/>
    <row r="2789" ht="15.2" customHeight="1"/>
    <row r="2790" ht="15.2" customHeight="1"/>
    <row r="2791" ht="15.2" customHeight="1"/>
    <row r="2792" ht="15.2" customHeight="1"/>
    <row r="2793" ht="15.2" customHeight="1"/>
    <row r="2794" ht="15.2" customHeight="1"/>
    <row r="2795" ht="15.2" customHeight="1"/>
    <row r="2796" ht="15.2" customHeight="1"/>
    <row r="2797" ht="15.2" customHeight="1"/>
    <row r="2798" ht="15.2" customHeight="1"/>
    <row r="2799" ht="15.2" customHeight="1"/>
    <row r="2800" ht="15.2" customHeight="1"/>
    <row r="2801" ht="15.2" customHeight="1"/>
    <row r="2802" ht="15.2" customHeight="1"/>
    <row r="2803" ht="15.2" customHeight="1"/>
    <row r="2804" ht="15.2" customHeight="1"/>
    <row r="2805" ht="15.2" customHeight="1"/>
    <row r="2806" ht="15.2" customHeight="1"/>
    <row r="2807" ht="15.2" customHeight="1"/>
    <row r="2808" ht="15.2" customHeight="1"/>
    <row r="2809" ht="15.2" customHeight="1"/>
    <row r="2810" ht="15.2" customHeight="1"/>
    <row r="2811" ht="15.2" customHeight="1"/>
    <row r="2812" ht="15.2" customHeight="1"/>
    <row r="2813" ht="15.2" customHeight="1"/>
    <row r="2814" ht="15.2" customHeight="1"/>
    <row r="2815" ht="15.2" customHeight="1"/>
    <row r="2816" ht="15.2" customHeight="1"/>
    <row r="2817" ht="15.2" customHeight="1"/>
    <row r="2818" ht="15.2" customHeight="1"/>
    <row r="2819" ht="15.2" customHeight="1"/>
    <row r="2820" ht="15.2" customHeight="1"/>
    <row r="2821" ht="15.2" customHeight="1"/>
    <row r="2822" ht="15.2" customHeight="1"/>
    <row r="2823" ht="15.2" customHeight="1"/>
    <row r="2824" ht="15.2" customHeight="1"/>
    <row r="2825" ht="15.2" customHeight="1"/>
    <row r="2826" ht="15.2" customHeight="1"/>
    <row r="2827" ht="15.2" customHeight="1"/>
    <row r="2828" ht="15.2" customHeight="1"/>
    <row r="2829" ht="15.2" customHeight="1"/>
    <row r="2830" ht="15.2" customHeight="1"/>
    <row r="2831" ht="15.2" customHeight="1"/>
    <row r="2832" ht="15.2" customHeight="1"/>
    <row r="2833" ht="15.2" customHeight="1"/>
    <row r="2834" ht="15.2" customHeight="1"/>
    <row r="2835" ht="15.2" customHeight="1"/>
    <row r="2836" ht="15.2" customHeight="1"/>
    <row r="2837" ht="15.2" customHeight="1"/>
    <row r="2838" ht="15.2" customHeight="1"/>
    <row r="2839" ht="15.2" customHeight="1"/>
    <row r="2840" ht="15.2" customHeight="1"/>
    <row r="2841" ht="15.2" customHeight="1"/>
    <row r="2842" ht="15.2" customHeight="1"/>
    <row r="2843" ht="15.2" customHeight="1"/>
    <row r="2844" ht="15.2" customHeight="1"/>
    <row r="2845" ht="15.2" customHeight="1"/>
    <row r="2846" ht="15.2" customHeight="1"/>
    <row r="2847" ht="15.2" customHeight="1"/>
    <row r="2848" ht="15.2" customHeight="1"/>
    <row r="2849" ht="15.2" customHeight="1"/>
    <row r="2850" ht="15.2" customHeight="1"/>
    <row r="2851" ht="15.2" customHeight="1"/>
    <row r="2852" ht="15.2" customHeight="1"/>
    <row r="2853" ht="15.2" customHeight="1"/>
    <row r="2854" ht="15.2" customHeight="1"/>
    <row r="2855" ht="15.2" customHeight="1"/>
    <row r="2856" ht="15.2" customHeight="1"/>
    <row r="2857" ht="15.2" customHeight="1"/>
    <row r="2858" ht="15.2" customHeight="1"/>
    <row r="2859" ht="15.2" customHeight="1"/>
    <row r="2860" ht="15.2" customHeight="1"/>
    <row r="2861" ht="15.2" customHeight="1"/>
    <row r="2862" ht="15.2" customHeight="1"/>
    <row r="2863" ht="15.2" customHeight="1"/>
    <row r="2864" ht="15.2" customHeight="1"/>
    <row r="2865" ht="15.2" customHeight="1"/>
    <row r="2866" ht="15.2" customHeight="1"/>
    <row r="2867" ht="15.2" customHeight="1"/>
    <row r="2868" ht="15.2" customHeight="1"/>
    <row r="2869" ht="15.2" customHeight="1"/>
    <row r="2870" ht="15.2" customHeight="1"/>
    <row r="2871" ht="15.2" customHeight="1"/>
    <row r="2872" ht="15.2" customHeight="1"/>
    <row r="2873" ht="15.2" customHeight="1"/>
    <row r="2874" ht="15.2" customHeight="1"/>
    <row r="2875" ht="15.2" customHeight="1"/>
    <row r="2876" ht="15.2" customHeight="1"/>
    <row r="2877" ht="15.2" customHeight="1"/>
    <row r="2878" ht="15.2" customHeight="1"/>
    <row r="2879" ht="15.2" customHeight="1"/>
    <row r="2880" ht="15.2" customHeight="1"/>
    <row r="2881" ht="15.2" customHeight="1"/>
    <row r="2882" ht="15.2" customHeight="1"/>
    <row r="2883" ht="15.2" customHeight="1"/>
    <row r="2884" ht="15.2" customHeight="1"/>
    <row r="2885" ht="15.2" customHeight="1"/>
    <row r="2886" ht="15.2" customHeight="1"/>
    <row r="2887" ht="15.2" customHeight="1"/>
    <row r="2888" ht="15.2" customHeight="1"/>
    <row r="2889" ht="15.2" customHeight="1"/>
    <row r="2890" ht="15.2" customHeight="1"/>
    <row r="2891" ht="15.2" customHeight="1"/>
    <row r="2892" ht="15.2" customHeight="1"/>
    <row r="2893" ht="15.2" customHeight="1"/>
    <row r="2894" ht="15.2" customHeight="1"/>
    <row r="2895" ht="15.2" customHeight="1"/>
    <row r="2896" ht="15.2" customHeight="1"/>
    <row r="2897" ht="15.2" customHeight="1"/>
    <row r="2898" ht="15.2" customHeight="1"/>
    <row r="2899" ht="15.2" customHeight="1"/>
    <row r="2900" ht="15.2" customHeight="1"/>
    <row r="2901" ht="15.2" customHeight="1"/>
    <row r="2902" ht="15.2" customHeight="1"/>
    <row r="2903" ht="15.2" customHeight="1"/>
    <row r="2904" ht="15.2" customHeight="1"/>
    <row r="2905" ht="15.2" customHeight="1"/>
    <row r="2906" ht="15.2" customHeight="1"/>
    <row r="2907" ht="15.2" customHeight="1"/>
    <row r="2908" ht="15.2" customHeight="1"/>
    <row r="2909" ht="15.2" customHeight="1"/>
    <row r="2910" ht="15.2" customHeight="1"/>
    <row r="2911" ht="15.2" customHeight="1"/>
    <row r="2912" ht="15.2" customHeight="1"/>
    <row r="2913" ht="15.2" customHeight="1"/>
    <row r="2914" ht="15.2" customHeight="1"/>
    <row r="2915" ht="15.2" customHeight="1"/>
    <row r="2916" ht="15.2" customHeight="1"/>
    <row r="2917" ht="15.2" customHeight="1"/>
    <row r="2918" ht="15.2" customHeight="1"/>
    <row r="2919" ht="15.2" customHeight="1"/>
    <row r="2920" ht="15.2" customHeight="1"/>
    <row r="2921" ht="15.2" customHeight="1"/>
    <row r="2922" ht="15.2" customHeight="1"/>
    <row r="2923" ht="15.2" customHeight="1"/>
    <row r="2924" ht="15.2" customHeight="1"/>
    <row r="2925" ht="15.2" customHeight="1"/>
    <row r="2926" ht="15.2" customHeight="1"/>
    <row r="2927" ht="15.2" customHeight="1"/>
    <row r="2928" ht="15.2" customHeight="1"/>
    <row r="2929" ht="15.2" customHeight="1"/>
    <row r="2930" ht="15.2" customHeight="1"/>
    <row r="2931" ht="15.2" customHeight="1"/>
    <row r="2932" ht="15.2" customHeight="1"/>
    <row r="2933" ht="15.2" customHeight="1"/>
    <row r="2934" ht="15.2" customHeight="1"/>
    <row r="2935" ht="15.2" customHeight="1"/>
    <row r="2936" ht="15.2" customHeight="1"/>
    <row r="2937" ht="15.2" customHeight="1"/>
    <row r="2938" ht="15.2" customHeight="1"/>
    <row r="2939" ht="15.2" customHeight="1"/>
    <row r="2940" ht="15.2" customHeight="1"/>
    <row r="2941" ht="15.2" customHeight="1"/>
    <row r="2942" ht="15.2" customHeight="1"/>
    <row r="2943" ht="15.2" customHeight="1"/>
    <row r="2944" ht="15.2" customHeight="1"/>
    <row r="2945" ht="15.2" customHeight="1"/>
    <row r="2946" ht="15.2" customHeight="1"/>
    <row r="2947" ht="15.2" customHeight="1"/>
    <row r="2948" ht="15.2" customHeight="1"/>
    <row r="2949" ht="15.2" customHeight="1"/>
    <row r="2950" ht="15.2" customHeight="1"/>
    <row r="2951" ht="15.2" customHeight="1"/>
    <row r="2952" ht="15.2" customHeight="1"/>
    <row r="2953" ht="15.2" customHeight="1"/>
    <row r="2954" ht="15.2" customHeight="1"/>
    <row r="2955" ht="15.2" customHeight="1"/>
    <row r="2956" ht="15.2" customHeight="1"/>
    <row r="2957" ht="15.2" customHeight="1"/>
    <row r="2958" ht="15.2" customHeight="1"/>
    <row r="2959" ht="15.2" customHeight="1"/>
    <row r="2960" ht="15.2" customHeight="1"/>
    <row r="2961" ht="15.2" customHeight="1"/>
    <row r="2962" ht="15.2" customHeight="1"/>
    <row r="2963" ht="15.2" customHeight="1"/>
    <row r="2964" ht="15.2" customHeight="1"/>
    <row r="2965" ht="15.2" customHeight="1"/>
    <row r="2966" ht="15.2" customHeight="1"/>
    <row r="2967" ht="15.2" customHeight="1"/>
    <row r="2968" ht="15.2" customHeight="1"/>
    <row r="2969" ht="15.2" customHeight="1"/>
    <row r="2970" ht="15.2" customHeight="1"/>
    <row r="2971" ht="15.2" customHeight="1"/>
    <row r="2972" ht="15.2" customHeight="1"/>
    <row r="2973" ht="15.2" customHeight="1"/>
    <row r="2974" ht="15.2" customHeight="1"/>
    <row r="2975" ht="15.2" customHeight="1"/>
    <row r="2976" ht="15.2" customHeight="1"/>
    <row r="2977" ht="15.2" customHeight="1"/>
    <row r="2978" ht="15.2" customHeight="1"/>
    <row r="2979" ht="15.2" customHeight="1"/>
    <row r="2980" ht="15.2" customHeight="1"/>
    <row r="2981" ht="15.2" customHeight="1"/>
    <row r="2982" ht="15.2" customHeight="1"/>
    <row r="2983" ht="15.2" customHeight="1"/>
    <row r="2984" ht="15.2" customHeight="1"/>
    <row r="2985" ht="15.2" customHeight="1"/>
    <row r="2986" ht="15.2" customHeight="1"/>
    <row r="2987" ht="15.2" customHeight="1"/>
    <row r="2988" ht="15.2" customHeight="1"/>
    <row r="2989" ht="15.2" customHeight="1"/>
    <row r="2990" ht="15.2" customHeight="1"/>
    <row r="2991" ht="15.2" customHeight="1"/>
    <row r="2992" ht="15.2" customHeight="1"/>
    <row r="2993" ht="15.2" customHeight="1"/>
    <row r="2994" ht="15.2" customHeight="1"/>
    <row r="2995" ht="15.2" customHeight="1"/>
    <row r="2996" ht="15.2" customHeight="1"/>
    <row r="2997" ht="15.2" customHeight="1"/>
    <row r="2998" ht="15.2" customHeight="1"/>
    <row r="2999" ht="15.2" customHeight="1"/>
    <row r="3000" ht="15.2" customHeight="1"/>
    <row r="3001" ht="15.2" customHeight="1"/>
    <row r="3002" ht="15.2" customHeight="1"/>
    <row r="3003" ht="15.2" customHeight="1"/>
    <row r="3004" ht="15.2" customHeight="1"/>
    <row r="3005" ht="15.2" customHeight="1"/>
    <row r="3006" ht="15.2" customHeight="1"/>
    <row r="3007" ht="15.2" customHeight="1"/>
    <row r="3008" ht="15.2" customHeight="1"/>
    <row r="3009" ht="15.2" customHeight="1"/>
    <row r="3010" ht="15.2" customHeight="1"/>
    <row r="3011" ht="15.2" customHeight="1"/>
    <row r="3012" ht="15.2" customHeight="1"/>
    <row r="3013" ht="15.2" customHeight="1"/>
    <row r="3014" ht="15.2" customHeight="1"/>
    <row r="3015" ht="15.2" customHeight="1"/>
    <row r="3016" ht="15.2" customHeight="1"/>
    <row r="3017" ht="15.2" customHeight="1"/>
    <row r="3018" ht="15.2" customHeight="1"/>
    <row r="3019" ht="15.2" customHeight="1"/>
    <row r="3020" ht="15.2" customHeight="1"/>
    <row r="3021" ht="15.2" customHeight="1"/>
    <row r="3022" ht="15.2" customHeight="1"/>
    <row r="3023" ht="15.2" customHeight="1"/>
    <row r="3024" ht="15.2" customHeight="1"/>
    <row r="3025" ht="15.2" customHeight="1"/>
    <row r="3026" ht="15.2" customHeight="1"/>
    <row r="3027" ht="15.2" customHeight="1"/>
    <row r="3028" ht="15.2" customHeight="1"/>
    <row r="3029" ht="15.2" customHeight="1"/>
    <row r="3030" ht="15.2" customHeight="1"/>
    <row r="3031" ht="15.2" customHeight="1"/>
    <row r="3032" ht="15.2" customHeight="1"/>
    <row r="3033" ht="15.2" customHeight="1"/>
    <row r="3034" ht="15.2" customHeight="1"/>
    <row r="3035" ht="15.2" customHeight="1"/>
    <row r="3036" ht="15.2" customHeight="1"/>
    <row r="3037" ht="15.2" customHeight="1"/>
    <row r="3038" ht="15.2" customHeight="1"/>
    <row r="3039" ht="15.2" customHeight="1"/>
    <row r="3040" ht="15.2" customHeight="1"/>
    <row r="3041" ht="15.2" customHeight="1"/>
    <row r="3042" ht="15.2" customHeight="1"/>
    <row r="3043" ht="15.2" customHeight="1"/>
    <row r="3044" ht="15.2" customHeight="1"/>
    <row r="3045" ht="15.2" customHeight="1"/>
    <row r="3046" ht="15.2" customHeight="1"/>
    <row r="3047" ht="15.2" customHeight="1"/>
    <row r="3048" ht="15.2" customHeight="1"/>
    <row r="3049" ht="15.2" customHeight="1"/>
    <row r="3050" ht="15.2" customHeight="1"/>
    <row r="3051" ht="15.2" customHeight="1"/>
    <row r="3052" ht="15.2" customHeight="1"/>
    <row r="3053" ht="15.2" customHeight="1"/>
    <row r="3054" ht="15.2" customHeight="1"/>
    <row r="3055" ht="15.2" customHeight="1"/>
    <row r="3056" ht="15.2" customHeight="1"/>
    <row r="3057" ht="15.2" customHeight="1"/>
    <row r="3058" ht="15.2" customHeight="1"/>
    <row r="3059" ht="15.2" customHeight="1"/>
    <row r="3060" ht="15.2" customHeight="1"/>
    <row r="3061" ht="15.2" customHeight="1"/>
    <row r="3062" ht="15.2" customHeight="1"/>
    <row r="3063" ht="15.2" customHeight="1"/>
    <row r="3064" ht="15.2" customHeight="1"/>
    <row r="3065" ht="15.2" customHeight="1"/>
    <row r="3066" ht="15.2" customHeight="1"/>
    <row r="3067" ht="15.2" customHeight="1"/>
    <row r="3068" ht="15.2" customHeight="1"/>
    <row r="3069" ht="15.2" customHeight="1"/>
    <row r="3070" ht="15.2" customHeight="1"/>
    <row r="3071" ht="15.2" customHeight="1"/>
    <row r="3072" ht="15.2" customHeight="1"/>
    <row r="3073" ht="15.2" customHeight="1"/>
    <row r="3074" ht="15.2" customHeight="1"/>
    <row r="3075" ht="15.2" customHeight="1"/>
    <row r="3076" ht="15.2" customHeight="1"/>
    <row r="3077" ht="15.2" customHeight="1"/>
    <row r="3078" ht="15.2" customHeight="1"/>
    <row r="3079" ht="15.2" customHeight="1"/>
    <row r="3080" ht="15.2" customHeight="1"/>
    <row r="3081" ht="15.2" customHeight="1"/>
    <row r="3082" ht="15.2" customHeight="1"/>
    <row r="3083" ht="15.2" customHeight="1"/>
    <row r="3084" ht="15.2" customHeight="1"/>
    <row r="3085" ht="15.2" customHeight="1"/>
    <row r="3086" ht="15.2" customHeight="1"/>
    <row r="3087" ht="15.2" customHeight="1"/>
    <row r="3088" ht="15.2" customHeight="1"/>
    <row r="3089" ht="15.2" customHeight="1"/>
    <row r="3090" ht="15.2" customHeight="1"/>
    <row r="3091" ht="15.2" customHeight="1"/>
    <row r="3092" ht="15.2" customHeight="1"/>
    <row r="3093" ht="15.2" customHeight="1"/>
    <row r="3094" ht="15.2" customHeight="1"/>
    <row r="3095" ht="15.2" customHeight="1"/>
    <row r="3096" ht="15.2" customHeight="1"/>
    <row r="3097" ht="15.2" customHeight="1"/>
    <row r="3098" ht="15.2" customHeight="1"/>
    <row r="3099" ht="15.2" customHeight="1"/>
    <row r="3100" ht="15.2" customHeight="1"/>
    <row r="3101" ht="15.2" customHeight="1"/>
    <row r="3102" ht="15.2" customHeight="1"/>
    <row r="3103" ht="15.2" customHeight="1"/>
    <row r="3104" ht="15.2" customHeight="1"/>
    <row r="3105" ht="15.2" customHeight="1"/>
    <row r="3106" ht="15.2" customHeight="1"/>
    <row r="3107" ht="15.2" customHeight="1"/>
    <row r="3108" ht="15.2" customHeight="1"/>
    <row r="3109" ht="15.2" customHeight="1"/>
    <row r="3110" ht="15.2" customHeight="1"/>
    <row r="3111" ht="15.2" customHeight="1"/>
    <row r="3112" ht="15.2" customHeight="1"/>
    <row r="3113" ht="15.2" customHeight="1"/>
    <row r="3114" ht="15.2" customHeight="1"/>
    <row r="3115" ht="15.2" customHeight="1"/>
    <row r="3116" ht="15.2" customHeight="1"/>
    <row r="3117" ht="15.2" customHeight="1"/>
    <row r="3118" ht="15.2" customHeight="1"/>
    <row r="3119" ht="15.2" customHeight="1"/>
    <row r="3120" ht="15.2" customHeight="1"/>
    <row r="3121" ht="15.2" customHeight="1"/>
    <row r="3122" ht="15.2" customHeight="1"/>
    <row r="3123" ht="15.2" customHeight="1"/>
    <row r="3124" ht="15.2" customHeight="1"/>
    <row r="3125" ht="15.2" customHeight="1"/>
    <row r="3126" ht="15.2" customHeight="1"/>
    <row r="3127" ht="15.2" customHeight="1"/>
    <row r="3128" ht="15.2" customHeight="1"/>
    <row r="3129" ht="15.2" customHeight="1"/>
    <row r="3130" ht="15.2" customHeight="1"/>
    <row r="3131" ht="15.2" customHeight="1"/>
    <row r="3132" ht="15.2" customHeight="1"/>
    <row r="3133" ht="15.2" customHeight="1"/>
    <row r="3134" ht="15.2" customHeight="1"/>
    <row r="3135" ht="15.2" customHeight="1"/>
    <row r="3136" ht="15.2" customHeight="1"/>
    <row r="3137" ht="15.2" customHeight="1"/>
    <row r="3138" ht="15.2" customHeight="1"/>
    <row r="3139" ht="15.2" customHeight="1"/>
    <row r="3140" ht="15.2" customHeight="1"/>
    <row r="3141" ht="15.2" customHeight="1"/>
    <row r="3142" ht="15.2" customHeight="1"/>
    <row r="3143" ht="15.2" customHeight="1"/>
    <row r="3144" ht="15.2" customHeight="1"/>
    <row r="3145" ht="15.2" customHeight="1"/>
    <row r="3146" ht="15.2" customHeight="1"/>
    <row r="3147" ht="15.2" customHeight="1"/>
    <row r="3148" ht="15.2" customHeight="1"/>
    <row r="3149" ht="15.2" customHeight="1"/>
    <row r="3150" ht="15.2" customHeight="1"/>
    <row r="3151" ht="15.2" customHeight="1"/>
    <row r="3152" ht="15.2" customHeight="1"/>
    <row r="3153" ht="15.2" customHeight="1"/>
    <row r="3154" ht="15.2" customHeight="1"/>
    <row r="3155" ht="15.2" customHeight="1"/>
    <row r="3156" ht="15.2" customHeight="1"/>
    <row r="3157" ht="15.2" customHeight="1"/>
    <row r="3158" ht="15.2" customHeight="1"/>
    <row r="3159" ht="15.2" customHeight="1"/>
    <row r="3160" ht="15.2" customHeight="1"/>
    <row r="3161" ht="15.2" customHeight="1"/>
    <row r="3162" ht="15.2" customHeight="1"/>
    <row r="3163" ht="15.2" customHeight="1"/>
    <row r="3164" ht="15.2" customHeight="1"/>
    <row r="3165" ht="15.2" customHeight="1"/>
    <row r="3166" ht="15.2" customHeight="1"/>
    <row r="3167" ht="15.2" customHeight="1"/>
    <row r="3168" ht="15.2" customHeight="1"/>
    <row r="3169" ht="15.2" customHeight="1"/>
    <row r="3170" ht="15.2" customHeight="1"/>
    <row r="3171" ht="15.2" customHeight="1"/>
    <row r="3172" ht="15.2" customHeight="1"/>
    <row r="3173" ht="15.2" customHeight="1"/>
    <row r="3174" ht="15.2" customHeight="1"/>
    <row r="3175" ht="15.2" customHeight="1"/>
    <row r="3176" ht="15.2" customHeight="1"/>
    <row r="3177" ht="15.2" customHeight="1"/>
    <row r="3178" ht="15.2" customHeight="1"/>
    <row r="3179" ht="15.2" customHeight="1"/>
    <row r="3180" ht="15.2" customHeight="1"/>
    <row r="3181" ht="15.2" customHeight="1"/>
    <row r="3182" ht="15.2" customHeight="1"/>
    <row r="3183" ht="15.2" customHeight="1"/>
    <row r="3184" ht="15.2" customHeight="1"/>
    <row r="3185" ht="15.2" customHeight="1"/>
    <row r="3186" ht="15.2" customHeight="1"/>
    <row r="3187" ht="15.2" customHeight="1"/>
    <row r="3188" ht="15.2" customHeight="1"/>
    <row r="3189" ht="15.2" customHeight="1"/>
    <row r="3190" ht="15.2" customHeight="1"/>
    <row r="3191" ht="15.2" customHeight="1"/>
    <row r="3192" ht="15.2" customHeight="1"/>
    <row r="3193" ht="15.2" customHeight="1"/>
    <row r="3194" ht="15.2" customHeight="1"/>
    <row r="3195" ht="15.2" customHeight="1"/>
    <row r="3196" ht="15.2" customHeight="1"/>
    <row r="3197" ht="15.2" customHeight="1"/>
    <row r="3198" ht="15.2" customHeight="1"/>
    <row r="3199" ht="15.2" customHeight="1"/>
    <row r="3200" ht="15.2" customHeight="1"/>
    <row r="3201" ht="15.2" customHeight="1"/>
    <row r="3202" ht="15.2" customHeight="1"/>
    <row r="3203" ht="15.2" customHeight="1"/>
    <row r="3204" ht="15.2" customHeight="1"/>
    <row r="3205" ht="15.2" customHeight="1"/>
    <row r="3206" ht="15.2" customHeight="1"/>
    <row r="3207" ht="15.2" customHeight="1"/>
    <row r="3208" ht="15.2" customHeight="1"/>
    <row r="3209" ht="15.2" customHeight="1"/>
    <row r="3210" ht="15.2" customHeight="1"/>
    <row r="3211" ht="15.2" customHeight="1"/>
    <row r="3212" ht="15.2" customHeight="1"/>
    <row r="3213" ht="15.2" customHeight="1"/>
    <row r="3214" ht="15.2" customHeight="1"/>
    <row r="3215" ht="15.2" customHeight="1"/>
    <row r="3216" ht="15.2" customHeight="1"/>
    <row r="3217" ht="15.2" customHeight="1"/>
    <row r="3218" ht="15.2" customHeight="1"/>
    <row r="3219" ht="15.2" customHeight="1"/>
    <row r="3220" ht="15.2" customHeight="1"/>
    <row r="3221" ht="15.2" customHeight="1"/>
    <row r="3222" ht="15.2" customHeight="1"/>
    <row r="3223" ht="15.2" customHeight="1"/>
    <row r="3224" ht="15.2" customHeight="1"/>
    <row r="3225" ht="15.2" customHeight="1"/>
    <row r="3226" ht="15.2" customHeight="1"/>
    <row r="3227" ht="15.2" customHeight="1"/>
    <row r="3228" ht="15.2" customHeight="1"/>
    <row r="3229" ht="15.2" customHeight="1"/>
    <row r="3230" ht="15.2" customHeight="1"/>
    <row r="3231" ht="15.2" customHeight="1"/>
    <row r="3232" ht="15.2" customHeight="1"/>
    <row r="3233" ht="15.2" customHeight="1"/>
    <row r="3234" ht="15.2" customHeight="1"/>
    <row r="3235" ht="15.2" customHeight="1"/>
    <row r="3236" ht="15.2" customHeight="1"/>
    <row r="3237" ht="15.2" customHeight="1"/>
    <row r="3238" ht="15.2" customHeight="1"/>
    <row r="3239" ht="15.2" customHeight="1"/>
    <row r="3240" ht="15.2" customHeight="1"/>
    <row r="3241" ht="15.2" customHeight="1"/>
    <row r="3242" ht="15.2" customHeight="1"/>
    <row r="3243" ht="15.2" customHeight="1"/>
    <row r="3244" ht="15.2" customHeight="1"/>
    <row r="3245" ht="15.2" customHeight="1"/>
    <row r="3246" ht="15.2" customHeight="1"/>
    <row r="3247" ht="15.2" customHeight="1"/>
    <row r="3248" ht="15.2" customHeight="1"/>
    <row r="3249" ht="15.2" customHeight="1"/>
    <row r="3250" ht="15.2" customHeight="1"/>
    <row r="3251" ht="15.2" customHeight="1"/>
    <row r="3252" ht="15.2" customHeight="1"/>
    <row r="3253" ht="15.2" customHeight="1"/>
    <row r="3254" ht="15.2" customHeight="1"/>
    <row r="3255" ht="15.2" customHeight="1"/>
    <row r="3256" ht="15.2" customHeight="1"/>
    <row r="3257" ht="15.2" customHeight="1"/>
    <row r="3258" ht="15.2" customHeight="1"/>
    <row r="3259" ht="15.2" customHeight="1"/>
    <row r="3260" ht="15.2" customHeight="1"/>
    <row r="3261" ht="15.2" customHeight="1"/>
    <row r="3262" ht="15.2" customHeight="1"/>
    <row r="3263" ht="15.2" customHeight="1"/>
    <row r="3264" ht="15.2" customHeight="1"/>
    <row r="3265" ht="15.2" customHeight="1"/>
    <row r="3266" ht="15.2" customHeight="1"/>
    <row r="3267" ht="15.2" customHeight="1"/>
    <row r="3268" ht="15.2" customHeight="1"/>
    <row r="3269" ht="15.2" customHeight="1"/>
    <row r="3270" ht="15.2" customHeight="1"/>
    <row r="3271" ht="15.2" customHeight="1"/>
    <row r="3272" ht="15.2" customHeight="1"/>
    <row r="3273" ht="15.2" customHeight="1"/>
    <row r="3274" ht="15.2" customHeight="1"/>
    <row r="3275" ht="15.2" customHeight="1"/>
    <row r="3276" ht="15.2" customHeight="1"/>
    <row r="3277" ht="15.2" customHeight="1"/>
    <row r="3278" ht="15.2" customHeight="1"/>
    <row r="3279" ht="15.2" customHeight="1"/>
    <row r="3280" ht="15.2" customHeight="1"/>
    <row r="3281" ht="15.2" customHeight="1"/>
    <row r="3282" ht="15.2" customHeight="1"/>
    <row r="3283" ht="15.2" customHeight="1"/>
    <row r="3284" ht="15.2" customHeight="1"/>
    <row r="3285" ht="15.2" customHeight="1"/>
    <row r="3286" ht="15.2" customHeight="1"/>
    <row r="3287" ht="15.2" customHeight="1"/>
    <row r="3288" ht="15.2" customHeight="1"/>
    <row r="3289" ht="15.2" customHeight="1"/>
    <row r="3290" ht="15.2" customHeight="1"/>
    <row r="3291" ht="15.2" customHeight="1"/>
    <row r="3292" ht="15.2" customHeight="1"/>
    <row r="3293" ht="15.2" customHeight="1"/>
    <row r="3294" ht="15.2" customHeight="1"/>
    <row r="3295" ht="15.2" customHeight="1"/>
    <row r="3296" ht="15.2" customHeight="1"/>
    <row r="3297" ht="15.2" customHeight="1"/>
    <row r="3298" ht="15.2" customHeight="1"/>
    <row r="3299" ht="15.2" customHeight="1"/>
    <row r="3300" ht="15.2" customHeight="1"/>
    <row r="3301" ht="15.2" customHeight="1"/>
    <row r="3302" ht="15.2" customHeight="1"/>
    <row r="3303" ht="15.2" customHeight="1"/>
    <row r="3304" ht="15.2" customHeight="1"/>
    <row r="3305" ht="15.2" customHeight="1"/>
    <row r="3306" ht="15.2" customHeight="1"/>
    <row r="3307" ht="15.2" customHeight="1"/>
    <row r="3308" ht="15.2" customHeight="1"/>
    <row r="3309" ht="15.2" customHeight="1"/>
    <row r="3310" ht="15.2" customHeight="1"/>
    <row r="3311" ht="15.2" customHeight="1"/>
    <row r="3312" ht="15.2" customHeight="1"/>
    <row r="3313" ht="15.2" customHeight="1"/>
    <row r="3314" ht="15.2" customHeight="1"/>
    <row r="3315" ht="15.2" customHeight="1"/>
    <row r="3316" ht="15.2" customHeight="1"/>
    <row r="3317" ht="15.2" customHeight="1"/>
    <row r="3318" ht="15.2" customHeight="1"/>
    <row r="3319" ht="15.2" customHeight="1"/>
    <row r="3320" ht="15.2" customHeight="1"/>
    <row r="3321" ht="15.2" customHeight="1"/>
    <row r="3322" ht="15.2" customHeight="1"/>
    <row r="3323" ht="15.2" customHeight="1"/>
    <row r="3324" ht="15.2" customHeight="1"/>
    <row r="3325" ht="15.2" customHeight="1"/>
    <row r="3326" ht="15.2" customHeight="1"/>
    <row r="3327" ht="15.2" customHeight="1"/>
    <row r="3328" ht="15.2" customHeight="1"/>
    <row r="3329" ht="15.2" customHeight="1"/>
    <row r="3330" ht="15.2" customHeight="1"/>
    <row r="3331" ht="15.2" customHeight="1"/>
    <row r="3332" ht="15.2" customHeight="1"/>
    <row r="3333" ht="15.2" customHeight="1"/>
    <row r="3334" ht="15.2" customHeight="1"/>
    <row r="3335" ht="15.2" customHeight="1"/>
    <row r="3336" ht="15.2" customHeight="1"/>
    <row r="3337" ht="15.2" customHeight="1"/>
    <row r="3338" ht="15.2" customHeight="1"/>
    <row r="3339" ht="15.2" customHeight="1"/>
    <row r="3340" ht="15.2" customHeight="1"/>
    <row r="3341" ht="15.2" customHeight="1"/>
    <row r="3342" ht="15.2" customHeight="1"/>
    <row r="3343" ht="15.2" customHeight="1"/>
    <row r="3344" ht="15.2" customHeight="1"/>
    <row r="3345" ht="15.2" customHeight="1"/>
    <row r="3346" ht="15.2" customHeight="1"/>
    <row r="3347" ht="15.2" customHeight="1"/>
    <row r="3348" ht="15.2" customHeight="1"/>
    <row r="3349" ht="15.2" customHeight="1"/>
    <row r="3350" ht="15.2" customHeight="1"/>
    <row r="3351" ht="15.2" customHeight="1"/>
    <row r="3352" ht="15.2" customHeight="1"/>
    <row r="3353" ht="15.2" customHeight="1"/>
    <row r="3354" ht="15.2" customHeight="1"/>
    <row r="3355" ht="15.2" customHeight="1"/>
    <row r="3356" ht="15.2" customHeight="1"/>
    <row r="3357" ht="15.2" customHeight="1"/>
    <row r="3358" ht="15.2" customHeight="1"/>
    <row r="3359" ht="15.2" customHeight="1"/>
    <row r="3360" ht="15.2" customHeight="1"/>
    <row r="3361" ht="15.2" customHeight="1"/>
    <row r="3362" ht="15.2" customHeight="1"/>
    <row r="3363" ht="15.2" customHeight="1"/>
    <row r="3364" ht="15.2" customHeight="1"/>
    <row r="3365" ht="15.2" customHeight="1"/>
    <row r="3366" ht="15.2" customHeight="1"/>
    <row r="3367" ht="15.2" customHeight="1"/>
    <row r="3368" ht="15.2" customHeight="1"/>
    <row r="3369" ht="15.2" customHeight="1"/>
    <row r="3370" ht="15.2" customHeight="1"/>
    <row r="3371" ht="15.2" customHeight="1"/>
    <row r="3372" ht="15.2" customHeight="1"/>
    <row r="3373" ht="15.2" customHeight="1"/>
    <row r="3374" ht="15.2" customHeight="1"/>
    <row r="3375" ht="15.2" customHeight="1"/>
    <row r="3376" ht="15.2" customHeight="1"/>
    <row r="3377" ht="15.2" customHeight="1"/>
    <row r="3378" ht="15.2" customHeight="1"/>
    <row r="3379" ht="15.2" customHeight="1"/>
    <row r="3380" ht="15.2" customHeight="1"/>
    <row r="3381" ht="15.2" customHeight="1"/>
    <row r="3382" ht="15.2" customHeight="1"/>
    <row r="3383" ht="15.2" customHeight="1"/>
    <row r="3384" ht="15.2" customHeight="1"/>
    <row r="3385" ht="15.2" customHeight="1"/>
    <row r="3386" ht="15.2" customHeight="1"/>
    <row r="3387" ht="15.2" customHeight="1"/>
    <row r="3388" ht="15.2" customHeight="1"/>
    <row r="3389" ht="15.2" customHeight="1"/>
    <row r="3390" ht="15.2" customHeight="1"/>
    <row r="3391" ht="15.2" customHeight="1"/>
    <row r="3392" ht="15.2" customHeight="1"/>
    <row r="3393" ht="15.2" customHeight="1"/>
    <row r="3394" ht="15.2" customHeight="1"/>
    <row r="3395" ht="15.2" customHeight="1"/>
    <row r="3396" ht="15.2" customHeight="1"/>
    <row r="3397" ht="15.2" customHeight="1"/>
    <row r="3398" ht="15.2" customHeight="1"/>
    <row r="3399" ht="15.2" customHeight="1"/>
    <row r="3400" ht="15.2" customHeight="1"/>
    <row r="3401" ht="15.2" customHeight="1"/>
    <row r="3402" ht="15.2" customHeight="1"/>
    <row r="3403" ht="15.2" customHeight="1"/>
    <row r="3404" ht="15.2" customHeight="1"/>
    <row r="3405" ht="15.2" customHeight="1"/>
    <row r="3406" ht="15.2" customHeight="1"/>
    <row r="3407" ht="15.2" customHeight="1"/>
    <row r="3408" ht="15.2" customHeight="1"/>
    <row r="3409" ht="15.2" customHeight="1"/>
    <row r="3410" ht="15.2" customHeight="1"/>
    <row r="3411" ht="15.2" customHeight="1"/>
    <row r="3412" ht="15.2" customHeight="1"/>
    <row r="3413" ht="15.2" customHeight="1"/>
    <row r="3414" ht="15.2" customHeight="1"/>
    <row r="3415" ht="15.2" customHeight="1"/>
    <row r="3416" ht="15.2" customHeight="1"/>
    <row r="3417" ht="15.2" customHeight="1"/>
    <row r="3418" ht="15.2" customHeight="1"/>
    <row r="3419" ht="15.2" customHeight="1"/>
    <row r="3420" ht="15.2" customHeight="1"/>
    <row r="3421" ht="15.2" customHeight="1"/>
    <row r="3422" ht="15.2" customHeight="1"/>
    <row r="3423" ht="15.2" customHeight="1"/>
    <row r="3424" ht="15.2" customHeight="1"/>
    <row r="3425" ht="15.2" customHeight="1"/>
    <row r="3426" ht="15.2" customHeight="1"/>
    <row r="3427" ht="15.2" customHeight="1"/>
    <row r="3428" ht="15.2" customHeight="1"/>
    <row r="3429" ht="15.2" customHeight="1"/>
    <row r="3430" ht="15.2" customHeight="1"/>
    <row r="3431" ht="15.2" customHeight="1"/>
    <row r="3432" ht="15.2" customHeight="1"/>
    <row r="3433" ht="15.2" customHeight="1"/>
    <row r="3434" ht="15.2" customHeight="1"/>
    <row r="3435" ht="15.2" customHeight="1"/>
    <row r="3436" ht="15.2" customHeight="1"/>
    <row r="3437" ht="15.2" customHeight="1"/>
    <row r="3438" ht="15.2" customHeight="1"/>
    <row r="3439" ht="15.2" customHeight="1"/>
    <row r="3440" ht="15.2" customHeight="1"/>
    <row r="3441" ht="15.2" customHeight="1"/>
    <row r="3442" ht="15.2" customHeight="1"/>
    <row r="3443" ht="15.2" customHeight="1"/>
    <row r="3444" ht="15.2" customHeight="1"/>
    <row r="3445" ht="15.2" customHeight="1"/>
    <row r="3446" ht="15.2" customHeight="1"/>
    <row r="3447" ht="15.2" customHeight="1"/>
    <row r="3448" ht="15.2" customHeight="1"/>
    <row r="3449" ht="15.2" customHeight="1"/>
    <row r="3450" ht="15.2" customHeight="1"/>
    <row r="3451" ht="15.2" customHeight="1"/>
    <row r="3452" ht="15.2" customHeight="1"/>
    <row r="3453" ht="15.2" customHeight="1"/>
    <row r="3454" ht="15.2" customHeight="1"/>
    <row r="3455" ht="15.2" customHeight="1"/>
    <row r="3456" ht="15.2" customHeight="1"/>
    <row r="3457" ht="15.2" customHeight="1"/>
    <row r="3458" ht="15.2" customHeight="1"/>
    <row r="3459" ht="15.2" customHeight="1"/>
    <row r="3460" ht="15.2" customHeight="1"/>
    <row r="3461" ht="15.2" customHeight="1"/>
    <row r="3462" ht="15.2" customHeight="1"/>
    <row r="3463" ht="15.2" customHeight="1"/>
    <row r="3464" ht="15.2" customHeight="1"/>
    <row r="3465" ht="15.2" customHeight="1"/>
    <row r="3466" ht="15.2" customHeight="1"/>
    <row r="3467" ht="15.2" customHeight="1"/>
    <row r="3468" ht="15.2" customHeight="1"/>
    <row r="3469" ht="15.2" customHeight="1"/>
    <row r="3470" ht="15.2" customHeight="1"/>
    <row r="3471" ht="15.2" customHeight="1"/>
    <row r="3472" ht="15.2" customHeight="1"/>
    <row r="3473" ht="15.2" customHeight="1"/>
    <row r="3474" ht="15.2" customHeight="1"/>
    <row r="3475" ht="15.2" customHeight="1"/>
    <row r="3476" ht="15.2" customHeight="1"/>
    <row r="3477" ht="15.2" customHeight="1"/>
    <row r="3478" ht="15.2" customHeight="1"/>
    <row r="3479" ht="15.2" customHeight="1"/>
    <row r="3480" ht="15.2" customHeight="1"/>
    <row r="3481" ht="15.2" customHeight="1"/>
    <row r="3482" ht="15.2" customHeight="1"/>
    <row r="3483" ht="15.2" customHeight="1"/>
    <row r="3484" ht="15.2" customHeight="1"/>
    <row r="3485" ht="15.2" customHeight="1"/>
    <row r="3486" ht="15.2" customHeight="1"/>
    <row r="3487" ht="15.2" customHeight="1"/>
    <row r="3488" ht="15.2" customHeight="1"/>
    <row r="3489" ht="15.2" customHeight="1"/>
    <row r="3490" ht="15.2" customHeight="1"/>
    <row r="3491" ht="15.2" customHeight="1"/>
    <row r="3492" ht="15.2" customHeight="1"/>
    <row r="3493" ht="15.2" customHeight="1"/>
    <row r="3494" ht="15.2" customHeight="1"/>
    <row r="3495" ht="15.2" customHeight="1"/>
    <row r="3496" ht="15.2" customHeight="1"/>
    <row r="3497" ht="15.2" customHeight="1"/>
    <row r="3498" ht="15.2" customHeight="1"/>
    <row r="3499" ht="15.2" customHeight="1"/>
    <row r="3500" ht="15.2" customHeight="1"/>
    <row r="3501" ht="15.2" customHeight="1"/>
    <row r="3502" ht="15.2" customHeight="1"/>
    <row r="3503" ht="15.2" customHeight="1"/>
    <row r="3504" ht="15.2" customHeight="1"/>
    <row r="3505" ht="15.2" customHeight="1"/>
    <row r="3506" ht="15.2" customHeight="1"/>
    <row r="3507" ht="15.2" customHeight="1"/>
    <row r="3508" ht="15.2" customHeight="1"/>
    <row r="3509" ht="15.2" customHeight="1"/>
    <row r="3510" ht="15.2" customHeight="1"/>
    <row r="3511" ht="15.2" customHeight="1"/>
    <row r="3512" ht="15.2" customHeight="1"/>
    <row r="3513" ht="15.2" customHeight="1"/>
    <row r="3514" ht="15.2" customHeight="1"/>
    <row r="3515" ht="15.2" customHeight="1"/>
    <row r="3516" ht="15.2" customHeight="1"/>
    <row r="3517" ht="15.2" customHeight="1"/>
    <row r="3518" ht="15.2" customHeight="1"/>
    <row r="3519" ht="15.2" customHeight="1"/>
    <row r="3520" ht="15.2" customHeight="1"/>
    <row r="3521" ht="15.2" customHeight="1"/>
    <row r="3522" ht="15.2" customHeight="1"/>
    <row r="3523" ht="15.2" customHeight="1"/>
    <row r="3524" ht="15.2" customHeight="1"/>
    <row r="3525" ht="15.2" customHeight="1"/>
    <row r="3526" ht="15.2" customHeight="1"/>
    <row r="3527" ht="15.2" customHeight="1"/>
    <row r="3528" ht="15.2" customHeight="1"/>
    <row r="3529" ht="15.2" customHeight="1"/>
    <row r="3530" ht="15.2" customHeight="1"/>
    <row r="3531" ht="15.2" customHeight="1"/>
    <row r="3532" ht="15.2" customHeight="1"/>
    <row r="3533" ht="15.2" customHeight="1"/>
    <row r="3534" ht="15.2" customHeight="1"/>
    <row r="3535" ht="15.2" customHeight="1"/>
    <row r="3536" ht="15.2" customHeight="1"/>
    <row r="3537" ht="15.2" customHeight="1"/>
    <row r="3538" ht="15.2" customHeight="1"/>
    <row r="3539" ht="15.2" customHeight="1"/>
    <row r="3540" ht="15.2" customHeight="1"/>
    <row r="3541" ht="15.2" customHeight="1"/>
    <row r="3542" ht="15.2" customHeight="1"/>
    <row r="3543" ht="15.2" customHeight="1"/>
    <row r="3544" ht="15.2" customHeight="1"/>
    <row r="3545" ht="15.2" customHeight="1"/>
    <row r="3546" ht="15.2" customHeight="1"/>
    <row r="3547" ht="15.2" customHeight="1"/>
    <row r="3548" ht="15.2" customHeight="1"/>
    <row r="3549" ht="15.2" customHeight="1"/>
    <row r="3550" ht="15.2" customHeight="1"/>
    <row r="3551" ht="15.2" customHeight="1"/>
    <row r="3552" ht="15.2" customHeight="1"/>
    <row r="3553" ht="15.2" customHeight="1"/>
    <row r="3554" ht="15.2" customHeight="1"/>
    <row r="3555" ht="15.2" customHeight="1"/>
    <row r="3556" ht="15.2" customHeight="1"/>
    <row r="3557" ht="15.2" customHeight="1"/>
    <row r="3558" ht="15.2" customHeight="1"/>
    <row r="3559" ht="15.2" customHeight="1"/>
    <row r="3560" ht="15.2" customHeight="1"/>
    <row r="3561" ht="15.2" customHeight="1"/>
    <row r="3562" ht="15.2" customHeight="1"/>
    <row r="3563" ht="15.2" customHeight="1"/>
    <row r="3564" ht="15.2" customHeight="1"/>
    <row r="3565" ht="15.2" customHeight="1"/>
    <row r="3566" ht="15.2" customHeight="1"/>
    <row r="3567" ht="15.2" customHeight="1"/>
    <row r="3568" ht="15.2" customHeight="1"/>
    <row r="3569" ht="15.2" customHeight="1"/>
    <row r="3570" ht="15.2" customHeight="1"/>
    <row r="3571" ht="15.2" customHeight="1"/>
    <row r="3572" ht="15.2" customHeight="1"/>
    <row r="3573" ht="15.2" customHeight="1"/>
    <row r="3574" ht="15.2" customHeight="1"/>
    <row r="3575" ht="15.2" customHeight="1"/>
    <row r="3576" ht="15.2" customHeight="1"/>
    <row r="3577" ht="15.2" customHeight="1"/>
    <row r="3578" ht="15.2" customHeight="1"/>
    <row r="3579" ht="15.2" customHeight="1"/>
    <row r="3580" ht="15.2" customHeight="1"/>
    <row r="3581" ht="15.2" customHeight="1"/>
    <row r="3582" ht="15.2" customHeight="1"/>
    <row r="3583" ht="15.2" customHeight="1"/>
    <row r="3584" ht="15.2" customHeight="1"/>
    <row r="3585" ht="15.2" customHeight="1"/>
    <row r="3586" ht="15.2" customHeight="1"/>
    <row r="3587" ht="15.2" customHeight="1"/>
    <row r="3588" ht="15.2" customHeight="1"/>
    <row r="3589" ht="15.2" customHeight="1"/>
    <row r="3590" ht="15.2" customHeight="1"/>
    <row r="3591" ht="15.2" customHeight="1"/>
    <row r="3592" ht="15.2" customHeight="1"/>
    <row r="3593" ht="15.2" customHeight="1"/>
    <row r="3594" ht="15.2" customHeight="1"/>
    <row r="3595" ht="15.2" customHeight="1"/>
    <row r="3596" ht="15.2" customHeight="1"/>
    <row r="3597" ht="15.2" customHeight="1"/>
    <row r="3598" ht="15.2" customHeight="1"/>
    <row r="3599" ht="15.2" customHeight="1"/>
    <row r="3600" ht="15.2" customHeight="1"/>
    <row r="3601" ht="15.2" customHeight="1"/>
    <row r="3602" ht="15.2" customHeight="1"/>
    <row r="3603" ht="15.2" customHeight="1"/>
    <row r="3604" ht="15.2" customHeight="1"/>
    <row r="3605" ht="15.2" customHeight="1"/>
    <row r="3606" ht="15.2" customHeight="1"/>
    <row r="3607" ht="15.2" customHeight="1"/>
    <row r="3608" ht="15.2" customHeight="1"/>
    <row r="3609" ht="15.2" customHeight="1"/>
    <row r="3610" ht="15.2" customHeight="1"/>
    <row r="3611" ht="15.2" customHeight="1"/>
    <row r="3612" ht="15.2" customHeight="1"/>
    <row r="3613" ht="15.2" customHeight="1"/>
    <row r="3614" ht="15.2" customHeight="1"/>
    <row r="3615" ht="15.2" customHeight="1"/>
    <row r="3616" ht="15.2" customHeight="1"/>
    <row r="3617" ht="15.2" customHeight="1"/>
    <row r="3618" ht="15.2" customHeight="1"/>
    <row r="3619" ht="15.2" customHeight="1"/>
    <row r="3620" ht="15.2" customHeight="1"/>
    <row r="3621" ht="15.2" customHeight="1"/>
    <row r="3622" ht="15.2" customHeight="1"/>
    <row r="3623" ht="15.2" customHeight="1"/>
    <row r="3624" ht="15.2" customHeight="1"/>
    <row r="3625" ht="15.2" customHeight="1"/>
    <row r="3626" ht="15.2" customHeight="1"/>
    <row r="3627" ht="15.2" customHeight="1"/>
    <row r="3628" ht="15.2" customHeight="1"/>
    <row r="3629" ht="15.2" customHeight="1"/>
    <row r="3630" ht="15.2" customHeight="1"/>
    <row r="3631" ht="15.2" customHeight="1"/>
    <row r="3632" ht="15.2" customHeight="1"/>
    <row r="3633" ht="15.2" customHeight="1"/>
    <row r="3634" ht="15.2" customHeight="1"/>
    <row r="3635" ht="15.2" customHeight="1"/>
    <row r="3636" ht="15.2" customHeight="1"/>
    <row r="3637" ht="15.2" customHeight="1"/>
    <row r="3638" ht="15.2" customHeight="1"/>
    <row r="3639" ht="15.2" customHeight="1"/>
    <row r="3640" ht="15.2" customHeight="1"/>
    <row r="3641" ht="15.2" customHeight="1"/>
    <row r="3642" ht="15.2" customHeight="1"/>
    <row r="3643" ht="15.2" customHeight="1"/>
    <row r="3644" ht="15.2" customHeight="1"/>
    <row r="3645" ht="15.2" customHeight="1"/>
    <row r="3646" ht="15.2" customHeight="1"/>
    <row r="3647" ht="15.2" customHeight="1"/>
    <row r="3648" ht="15.2" customHeight="1"/>
    <row r="3649" ht="15.2" customHeight="1"/>
    <row r="3650" ht="15.2" customHeight="1"/>
    <row r="3651" ht="15.2" customHeight="1"/>
    <row r="3652" ht="15.2" customHeight="1"/>
    <row r="3653" ht="15.2" customHeight="1"/>
    <row r="3654" ht="15.2" customHeight="1"/>
    <row r="3655" ht="15.2" customHeight="1"/>
    <row r="3656" ht="15.2" customHeight="1"/>
    <row r="3657" ht="15.2" customHeight="1"/>
    <row r="3658" ht="15.2" customHeight="1"/>
    <row r="3659" ht="15.2" customHeight="1"/>
    <row r="3660" ht="15.2" customHeight="1"/>
    <row r="3661" ht="15.2" customHeight="1"/>
    <row r="3662" ht="15.2" customHeight="1"/>
    <row r="3663" ht="15.2" customHeight="1"/>
    <row r="3664" ht="15.2" customHeight="1"/>
    <row r="3665" ht="15.2" customHeight="1"/>
    <row r="3666" ht="15.2" customHeight="1"/>
    <row r="3667" ht="15.2" customHeight="1"/>
    <row r="3668" ht="15.2" customHeight="1"/>
    <row r="3669" ht="15.2" customHeight="1"/>
    <row r="3670" ht="15.2" customHeight="1"/>
    <row r="3671" ht="15.2" customHeight="1"/>
    <row r="3672" ht="15.2" customHeight="1"/>
    <row r="3673" ht="15.2" customHeight="1"/>
    <row r="3674" ht="15.2" customHeight="1"/>
    <row r="3675" ht="15.2" customHeight="1"/>
    <row r="3676" ht="15.2" customHeight="1"/>
    <row r="3677" ht="15.2" customHeight="1"/>
    <row r="3678" ht="15.2" customHeight="1"/>
    <row r="3679" ht="15.2" customHeight="1"/>
    <row r="3680" ht="15.2" customHeight="1"/>
    <row r="3681" ht="15.2" customHeight="1"/>
    <row r="3682" ht="15.2" customHeight="1"/>
    <row r="3683" ht="15.2" customHeight="1"/>
    <row r="3684" ht="15.2" customHeight="1"/>
    <row r="3685" ht="15.2" customHeight="1"/>
    <row r="3686" ht="15.2" customHeight="1"/>
    <row r="3687" ht="15.2" customHeight="1"/>
    <row r="3688" ht="15.2" customHeight="1"/>
    <row r="3689" ht="15.2" customHeight="1"/>
    <row r="3690" ht="15.2" customHeight="1"/>
    <row r="3691" ht="15.2" customHeight="1"/>
    <row r="3692" ht="15.2" customHeight="1"/>
    <row r="3693" ht="15.2" customHeight="1"/>
    <row r="3694" ht="15.2" customHeight="1"/>
    <row r="3695" ht="15.2" customHeight="1"/>
    <row r="3696" ht="15.2" customHeight="1"/>
    <row r="3697" ht="15.2" customHeight="1"/>
    <row r="3698" ht="15.2" customHeight="1"/>
    <row r="3699" ht="15.2" customHeight="1"/>
    <row r="3700" ht="15.2" customHeight="1"/>
    <row r="3701" ht="15.2" customHeight="1"/>
    <row r="3702" ht="15.2" customHeight="1"/>
    <row r="3703" ht="15.2" customHeight="1"/>
    <row r="3704" ht="15.2" customHeight="1"/>
    <row r="3705" ht="15.2" customHeight="1"/>
    <row r="3706" ht="15.2" customHeight="1"/>
    <row r="3707" ht="15.2" customHeight="1"/>
    <row r="3708" ht="15.2" customHeight="1"/>
    <row r="3709" ht="15.2" customHeight="1"/>
    <row r="3710" ht="15.2" customHeight="1"/>
    <row r="3711" ht="15.2" customHeight="1"/>
    <row r="3712" ht="15.2" customHeight="1"/>
    <row r="3713" ht="15.2" customHeight="1"/>
    <row r="3714" ht="15.2" customHeight="1"/>
    <row r="3715" ht="15.2" customHeight="1"/>
    <row r="3716" ht="15.2" customHeight="1"/>
    <row r="3717" ht="15.2" customHeight="1"/>
    <row r="3718" ht="15.2" customHeight="1"/>
    <row r="3719" ht="15.2" customHeight="1"/>
    <row r="3720" ht="15.2" customHeight="1"/>
    <row r="3721" ht="15.2" customHeight="1"/>
    <row r="3722" ht="15.2" customHeight="1"/>
    <row r="3723" ht="15.2" customHeight="1"/>
    <row r="3724" ht="15.2" customHeight="1"/>
    <row r="3725" ht="15.2" customHeight="1"/>
    <row r="3726" ht="15.2" customHeight="1"/>
    <row r="3727" ht="15.2" customHeight="1"/>
    <row r="3728" ht="15.2" customHeight="1"/>
    <row r="3729" ht="15.2" customHeight="1"/>
    <row r="3730" ht="15.2" customHeight="1"/>
    <row r="3731" ht="15.2" customHeight="1"/>
    <row r="3732" ht="15.2" customHeight="1"/>
    <row r="3733" ht="15.2" customHeight="1"/>
    <row r="3734" ht="15.2" customHeight="1"/>
    <row r="3735" ht="15.2" customHeight="1"/>
    <row r="3736" ht="15.2" customHeight="1"/>
    <row r="3737" ht="15.2" customHeight="1"/>
    <row r="3738" ht="15.2" customHeight="1"/>
    <row r="3739" ht="15.2" customHeight="1"/>
    <row r="3740" ht="15.2" customHeight="1"/>
    <row r="3741" ht="15.2" customHeight="1"/>
    <row r="3742" ht="15.2" customHeight="1"/>
    <row r="3743" ht="15.2" customHeight="1"/>
    <row r="3744" ht="15.2" customHeight="1"/>
    <row r="3745" ht="15.2" customHeight="1"/>
    <row r="3746" ht="15.2" customHeight="1"/>
    <row r="3747" ht="15.2" customHeight="1"/>
    <row r="3748" ht="15.2" customHeight="1"/>
    <row r="3749" ht="15.2" customHeight="1"/>
    <row r="3750" ht="15.2" customHeight="1"/>
    <row r="3751" ht="15.2" customHeight="1"/>
    <row r="3752" ht="15.2" customHeight="1"/>
    <row r="3753" ht="15.2" customHeight="1"/>
    <row r="3754" ht="15.2" customHeight="1"/>
    <row r="3755" ht="15.2" customHeight="1"/>
    <row r="3756" ht="15.2" customHeight="1"/>
    <row r="3757" ht="15.2" customHeight="1"/>
    <row r="3758" ht="15.2" customHeight="1"/>
    <row r="3759" ht="15.2" customHeight="1"/>
    <row r="3760" ht="15.2" customHeight="1"/>
    <row r="3761" ht="15.2" customHeight="1"/>
    <row r="3762" ht="15.2" customHeight="1"/>
    <row r="3763" ht="15.2" customHeight="1"/>
    <row r="3764" ht="15.2" customHeight="1"/>
    <row r="3765" ht="15.2" customHeight="1"/>
    <row r="3766" ht="15.2" customHeight="1"/>
    <row r="3767" ht="15.2" customHeight="1"/>
    <row r="3768" ht="15.2" customHeight="1"/>
    <row r="3769" ht="15.2" customHeight="1"/>
    <row r="3770" ht="15.2" customHeight="1"/>
    <row r="3771" ht="15.2" customHeight="1"/>
    <row r="3772" ht="15.2" customHeight="1"/>
    <row r="3773" ht="15.2" customHeight="1"/>
    <row r="3774" ht="15.2" customHeight="1"/>
    <row r="3775" ht="15.2" customHeight="1"/>
    <row r="3776" ht="15.2" customHeight="1"/>
    <row r="3777" ht="15.2" customHeight="1"/>
    <row r="3778" ht="15.2" customHeight="1"/>
    <row r="3779" ht="15.2" customHeight="1"/>
    <row r="3780" ht="15.2" customHeight="1"/>
    <row r="3781" ht="15.2" customHeight="1"/>
    <row r="3782" ht="15.2" customHeight="1"/>
    <row r="3783" ht="15.2" customHeight="1"/>
    <row r="3784" ht="15.2" customHeight="1"/>
    <row r="3785" ht="15.2" customHeight="1"/>
    <row r="3786" ht="15.2" customHeight="1"/>
    <row r="3787" ht="15.2" customHeight="1"/>
    <row r="3788" ht="15.2" customHeight="1"/>
    <row r="3789" ht="15.2" customHeight="1"/>
    <row r="3790" ht="15.2" customHeight="1"/>
    <row r="3791" ht="15.2" customHeight="1"/>
    <row r="3792" ht="15.2" customHeight="1"/>
    <row r="3793" ht="15.2" customHeight="1"/>
    <row r="3794" ht="15.2" customHeight="1"/>
    <row r="3795" ht="15.2" customHeight="1"/>
    <row r="3796" ht="15.2" customHeight="1"/>
    <row r="3797" ht="15.2" customHeight="1"/>
    <row r="3798" ht="15.2" customHeight="1"/>
    <row r="3799" ht="15.2" customHeight="1"/>
    <row r="3800" ht="15.2" customHeight="1"/>
    <row r="3801" ht="15.2" customHeight="1"/>
    <row r="3802" ht="15.2" customHeight="1"/>
    <row r="3803" ht="15.2" customHeight="1"/>
    <row r="3804" ht="15.2" customHeight="1"/>
    <row r="3805" ht="15.2" customHeight="1"/>
    <row r="3806" ht="15.2" customHeight="1"/>
    <row r="3807" ht="15.2" customHeight="1"/>
    <row r="3808" ht="15.2" customHeight="1"/>
    <row r="3809" ht="15.2" customHeight="1"/>
    <row r="3810" ht="15.2" customHeight="1"/>
    <row r="3811" ht="15.2" customHeight="1"/>
    <row r="3812" ht="15.2" customHeight="1"/>
    <row r="3813" ht="15.2" customHeight="1"/>
    <row r="3814" ht="15.2" customHeight="1"/>
    <row r="3815" ht="15.2" customHeight="1"/>
    <row r="3816" ht="15.2" customHeight="1"/>
    <row r="3817" ht="15.2" customHeight="1"/>
    <row r="3818" ht="15.2" customHeight="1"/>
    <row r="3819" ht="15.2" customHeight="1"/>
    <row r="3820" ht="15.2" customHeight="1"/>
    <row r="3821" ht="15.2" customHeight="1"/>
    <row r="3822" ht="15.2" customHeight="1"/>
    <row r="3823" ht="15.2" customHeight="1"/>
    <row r="3824" ht="15.2" customHeight="1"/>
    <row r="3825" ht="15.2" customHeight="1"/>
    <row r="3826" ht="15.2" customHeight="1"/>
    <row r="3827" ht="15.2" customHeight="1"/>
    <row r="3828" ht="15.2" customHeight="1"/>
    <row r="3829" ht="15.2" customHeight="1"/>
    <row r="3830" ht="15.2" customHeight="1"/>
    <row r="3831" ht="15.2" customHeight="1"/>
    <row r="3832" ht="15.2" customHeight="1"/>
    <row r="3833" ht="15.2" customHeight="1"/>
    <row r="3834" ht="15.2" customHeight="1"/>
    <row r="3835" ht="15.2" customHeight="1"/>
    <row r="3836" ht="15.2" customHeight="1"/>
    <row r="3837" ht="15.2" customHeight="1"/>
    <row r="3838" ht="15.2" customHeight="1"/>
    <row r="3839" ht="15.2" customHeight="1"/>
    <row r="3840" ht="15.2" customHeight="1"/>
    <row r="3841" ht="15.2" customHeight="1"/>
    <row r="3842" ht="15.2" customHeight="1"/>
    <row r="3843" ht="15.2" customHeight="1"/>
    <row r="3844" ht="15.2" customHeight="1"/>
    <row r="3845" ht="15.2" customHeight="1"/>
    <row r="3846" ht="15.2" customHeight="1"/>
    <row r="3847" ht="15.2" customHeight="1"/>
    <row r="3848" ht="15.2" customHeight="1"/>
    <row r="3849" ht="15.2" customHeight="1"/>
    <row r="3850" ht="15.2" customHeight="1"/>
    <row r="3851" ht="15.2" customHeight="1"/>
    <row r="3852" ht="15.2" customHeight="1"/>
    <row r="3853" ht="15.2" customHeight="1"/>
    <row r="3854" ht="15.2" customHeight="1"/>
    <row r="3855" ht="15.2" customHeight="1"/>
    <row r="3856" ht="15.2" customHeight="1"/>
    <row r="3857" ht="15.2" customHeight="1"/>
    <row r="3858" ht="15.2" customHeight="1"/>
    <row r="3859" ht="15.2" customHeight="1"/>
    <row r="3860" ht="15.2" customHeight="1"/>
    <row r="3861" ht="15.2" customHeight="1"/>
    <row r="3862" ht="15.2" customHeight="1"/>
    <row r="3863" ht="15.2" customHeight="1"/>
    <row r="3864" ht="15.2" customHeight="1"/>
    <row r="3865" ht="15.2" customHeight="1"/>
    <row r="3866" ht="15.2" customHeight="1"/>
    <row r="3867" ht="15.2" customHeight="1"/>
    <row r="3868" ht="15.2" customHeight="1"/>
    <row r="3869" ht="15.2" customHeight="1"/>
    <row r="3870" ht="15.2" customHeight="1"/>
    <row r="3871" ht="15.2" customHeight="1"/>
    <row r="3872" ht="15.2" customHeight="1"/>
    <row r="3873" ht="15.2" customHeight="1"/>
    <row r="3874" ht="15.2" customHeight="1"/>
    <row r="3875" ht="15.2" customHeight="1"/>
    <row r="3876" ht="15.2" customHeight="1"/>
    <row r="3877" ht="15.2" customHeight="1"/>
    <row r="3878" ht="15.2" customHeight="1"/>
    <row r="3879" ht="15.2" customHeight="1"/>
    <row r="3880" ht="15.2" customHeight="1"/>
    <row r="3881" ht="15.2" customHeight="1"/>
    <row r="3882" ht="15.2" customHeight="1"/>
    <row r="3883" ht="15.2" customHeight="1"/>
    <row r="3884" ht="15.2" customHeight="1"/>
    <row r="3885" ht="15.2" customHeight="1"/>
    <row r="3886" ht="15.2" customHeight="1"/>
    <row r="3887" ht="15.2" customHeight="1"/>
    <row r="3888" ht="15.2" customHeight="1"/>
    <row r="3889" ht="15.2" customHeight="1"/>
    <row r="3890" ht="15.2" customHeight="1"/>
    <row r="3891" ht="15.2" customHeight="1"/>
    <row r="3892" ht="15.2" customHeight="1"/>
    <row r="3893" ht="15.2" customHeight="1"/>
    <row r="3894" ht="15.2" customHeight="1"/>
    <row r="3895" ht="15.2" customHeight="1"/>
    <row r="3896" ht="15.2" customHeight="1"/>
    <row r="3897" ht="15.2" customHeight="1"/>
    <row r="3898" ht="15.2" customHeight="1"/>
    <row r="3899" ht="15.2" customHeight="1"/>
    <row r="3900" ht="15.2" customHeight="1"/>
    <row r="3901" ht="15.2" customHeight="1"/>
    <row r="3902" ht="15.2" customHeight="1"/>
    <row r="3903" ht="15.2" customHeight="1"/>
    <row r="3904" ht="15.2" customHeight="1"/>
    <row r="3905" ht="15.2" customHeight="1"/>
    <row r="3906" ht="15.2" customHeight="1"/>
    <row r="3907" ht="15.2" customHeight="1"/>
    <row r="3908" ht="15.2" customHeight="1"/>
    <row r="3909" ht="15.2" customHeight="1"/>
    <row r="3910" ht="15.2" customHeight="1"/>
    <row r="3911" ht="15.2" customHeight="1"/>
    <row r="3912" ht="15.2" customHeight="1"/>
    <row r="3913" ht="15.2" customHeight="1"/>
    <row r="3914" ht="15.2" customHeight="1"/>
    <row r="3915" ht="15.2" customHeight="1"/>
    <row r="3916" ht="15.2" customHeight="1"/>
    <row r="3917" ht="15.2" customHeight="1"/>
    <row r="3918" ht="15.2" customHeight="1"/>
    <row r="3919" ht="15.2" customHeight="1"/>
    <row r="3920" ht="15.2" customHeight="1"/>
    <row r="3921" ht="15.2" customHeight="1"/>
    <row r="3922" ht="15.2" customHeight="1"/>
    <row r="3923" ht="15.2" customHeight="1"/>
    <row r="3924" ht="15.2" customHeight="1"/>
    <row r="3925" ht="15.2" customHeight="1"/>
    <row r="3926" ht="15.2" customHeight="1"/>
    <row r="3927" ht="15.2" customHeight="1"/>
    <row r="3928" ht="15.2" customHeight="1"/>
    <row r="3929" ht="15.2" customHeight="1"/>
    <row r="3930" ht="15.2" customHeight="1"/>
    <row r="3931" ht="15.2" customHeight="1"/>
    <row r="3932" ht="15.2" customHeight="1"/>
    <row r="3933" ht="15.2" customHeight="1"/>
    <row r="3934" ht="15.2" customHeight="1"/>
    <row r="3935" ht="15.2" customHeight="1"/>
    <row r="3936" ht="15.2" customHeight="1"/>
    <row r="3937" ht="15.2" customHeight="1"/>
    <row r="3938" ht="15.2" customHeight="1"/>
    <row r="3939" ht="15.2" customHeight="1"/>
    <row r="3940" ht="15.2" customHeight="1"/>
    <row r="3941" ht="15.2" customHeight="1"/>
    <row r="3942" ht="15.2" customHeight="1"/>
    <row r="3943" ht="15.2" customHeight="1"/>
    <row r="3944" ht="15.2" customHeight="1"/>
    <row r="3945" ht="15.2" customHeight="1"/>
    <row r="3946" ht="15.2" customHeight="1"/>
    <row r="3947" ht="15.2" customHeight="1"/>
    <row r="3948" ht="15.2" customHeight="1"/>
    <row r="3949" ht="15.2" customHeight="1"/>
    <row r="3950" ht="15.2" customHeight="1"/>
    <row r="3951" ht="15.2" customHeight="1"/>
    <row r="3952" ht="15.2" customHeight="1"/>
    <row r="3953" ht="15.2" customHeight="1"/>
    <row r="3954" ht="15.2" customHeight="1"/>
    <row r="3955" ht="15.2" customHeight="1"/>
    <row r="3956" ht="15.2" customHeight="1"/>
    <row r="3957" ht="15.2" customHeight="1"/>
    <row r="3958" ht="15.2" customHeight="1"/>
    <row r="3959" ht="15.2" customHeight="1"/>
    <row r="3960" ht="15.2" customHeight="1"/>
    <row r="3961" ht="15.2" customHeight="1"/>
    <row r="3962" ht="15.2" customHeight="1"/>
    <row r="3963" ht="15.2" customHeight="1"/>
    <row r="3964" ht="15.2" customHeight="1"/>
    <row r="3965" ht="15.2" customHeight="1"/>
    <row r="3966" ht="15.2" customHeight="1"/>
    <row r="3967" ht="15.2" customHeight="1"/>
    <row r="3968" ht="15.2" customHeight="1"/>
    <row r="3969" ht="15.2" customHeight="1"/>
    <row r="3970" ht="15.2" customHeight="1"/>
    <row r="3971" ht="15.2" customHeight="1"/>
    <row r="3972" ht="15.2" customHeight="1"/>
    <row r="3973" ht="15.2" customHeight="1"/>
    <row r="3974" ht="15.2" customHeight="1"/>
    <row r="3975" ht="15.2" customHeight="1"/>
    <row r="3976" ht="15.2" customHeight="1"/>
    <row r="3977" ht="15.2" customHeight="1"/>
    <row r="3978" ht="15.2" customHeight="1"/>
    <row r="3979" ht="15.2" customHeight="1"/>
    <row r="3980" ht="15.2" customHeight="1"/>
    <row r="3981" ht="15.2" customHeight="1"/>
    <row r="3982" ht="15.2" customHeight="1"/>
    <row r="3983" ht="15.2" customHeight="1"/>
    <row r="3984" ht="15.2" customHeight="1"/>
    <row r="3985" ht="15.2" customHeight="1"/>
    <row r="3986" ht="15.2" customHeight="1"/>
    <row r="3987" ht="15.2" customHeight="1"/>
    <row r="3988" ht="15.2" customHeight="1"/>
    <row r="3989" ht="15.2" customHeight="1"/>
    <row r="3990" ht="15.2" customHeight="1"/>
    <row r="3991" ht="15.2" customHeight="1"/>
    <row r="3992" ht="15.2" customHeight="1"/>
    <row r="3993" ht="15.2" customHeight="1"/>
    <row r="3994" ht="15.2" customHeight="1"/>
    <row r="3995" ht="15.2" customHeight="1"/>
    <row r="3996" ht="15.2" customHeight="1"/>
    <row r="3997" ht="15.2" customHeight="1"/>
    <row r="3998" ht="15.2" customHeight="1"/>
    <row r="3999" ht="15.2" customHeight="1"/>
    <row r="4000" ht="15.2" customHeight="1"/>
    <row r="4001" ht="15.2" customHeight="1"/>
    <row r="4002" ht="15.2" customHeight="1"/>
    <row r="4003" ht="15.2" customHeight="1"/>
    <row r="4004" ht="15.2" customHeight="1"/>
    <row r="4005" ht="15.2" customHeight="1"/>
    <row r="4006" ht="15.2" customHeight="1"/>
    <row r="4007" ht="15.2" customHeight="1"/>
    <row r="4008" ht="15.2" customHeight="1"/>
    <row r="4009" ht="15.2" customHeight="1"/>
    <row r="4010" ht="15.2" customHeight="1"/>
    <row r="4011" ht="15.2" customHeight="1"/>
    <row r="4012" ht="15.2" customHeight="1"/>
    <row r="4013" ht="15.2" customHeight="1"/>
    <row r="4014" ht="15.2" customHeight="1"/>
    <row r="4015" ht="15.2" customHeight="1"/>
    <row r="4016" ht="15.2" customHeight="1"/>
    <row r="4017" ht="15.2" customHeight="1"/>
    <row r="4018" ht="15.2" customHeight="1"/>
    <row r="4019" ht="15.2" customHeight="1"/>
    <row r="4020" ht="15.2" customHeight="1"/>
    <row r="4021" ht="15.2" customHeight="1"/>
    <row r="4022" ht="15.2" customHeight="1"/>
    <row r="4023" ht="15.2" customHeight="1"/>
    <row r="4024" ht="15.2" customHeight="1"/>
    <row r="4025" ht="15.2" customHeight="1"/>
    <row r="4026" ht="15.2" customHeight="1"/>
    <row r="4027" ht="15.2" customHeight="1"/>
    <row r="4028" ht="15.2" customHeight="1"/>
    <row r="4029" ht="15.2" customHeight="1"/>
    <row r="4030" ht="15.2" customHeight="1"/>
    <row r="4031" ht="15.2" customHeight="1"/>
    <row r="4032" ht="15.2" customHeight="1"/>
    <row r="4033" ht="15.2" customHeight="1"/>
    <row r="4034" ht="15.2" customHeight="1"/>
    <row r="4035" ht="15.2" customHeight="1"/>
    <row r="4036" ht="15.2" customHeight="1"/>
    <row r="4037" ht="15.2" customHeight="1"/>
    <row r="4038" ht="15.2" customHeight="1"/>
    <row r="4039" ht="15.2" customHeight="1"/>
    <row r="4040" ht="15.2" customHeight="1"/>
    <row r="4041" ht="15.2" customHeight="1"/>
    <row r="4042" ht="15.2" customHeight="1"/>
    <row r="4043" ht="15.2" customHeight="1"/>
    <row r="4044" ht="15.2" customHeight="1"/>
    <row r="4045" ht="15.2" customHeight="1"/>
    <row r="4046" ht="15.2" customHeight="1"/>
    <row r="4047" ht="15.2" customHeight="1"/>
    <row r="4048" ht="15.2" customHeight="1"/>
    <row r="4049" ht="15.2" customHeight="1"/>
    <row r="4050" ht="15.2" customHeight="1"/>
    <row r="4051" ht="15.2" customHeight="1"/>
    <row r="4052" ht="15.2" customHeight="1"/>
    <row r="4053" ht="15.2" customHeight="1"/>
    <row r="4054" ht="15.2" customHeight="1"/>
    <row r="4055" ht="15.2" customHeight="1"/>
    <row r="4056" ht="15.2" customHeight="1"/>
    <row r="4057" ht="15.2" customHeight="1"/>
    <row r="4058" ht="15.2" customHeight="1"/>
    <row r="4059" ht="15.2" customHeight="1"/>
    <row r="4060" ht="15.2" customHeight="1"/>
    <row r="4061" ht="15.2" customHeight="1"/>
    <row r="4062" ht="15.2" customHeight="1"/>
    <row r="4063" ht="15.2" customHeight="1"/>
    <row r="4064" ht="15.2" customHeight="1"/>
    <row r="4065" ht="15.2" customHeight="1"/>
    <row r="4066" ht="15.2" customHeight="1"/>
    <row r="4067" ht="15.2" customHeight="1"/>
    <row r="4068" ht="15.2" customHeight="1"/>
    <row r="4069" ht="15.2" customHeight="1"/>
    <row r="4070" ht="15.2" customHeight="1"/>
    <row r="4071" ht="15.2" customHeight="1"/>
    <row r="4072" ht="15.2" customHeight="1"/>
    <row r="4073" ht="15.2" customHeight="1"/>
    <row r="4074" ht="15.2" customHeight="1"/>
    <row r="4075" ht="15.2" customHeight="1"/>
    <row r="4076" ht="15.2" customHeight="1"/>
    <row r="4077" ht="15.2" customHeight="1"/>
    <row r="4078" ht="15.2" customHeight="1"/>
    <row r="4079" ht="15.2" customHeight="1"/>
  </sheetData>
  <sheetProtection selectLockedCells="1"/>
  <mergeCells count="8">
    <mergeCell ref="A1:S1"/>
    <mergeCell ref="T6:T7"/>
    <mergeCell ref="D4:R4"/>
    <mergeCell ref="D5:R5"/>
    <mergeCell ref="A6:C6"/>
    <mergeCell ref="D6:H6"/>
    <mergeCell ref="I6:M6"/>
    <mergeCell ref="N6:R6"/>
  </mergeCells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2"/>
  <dimension ref="A1:U4079"/>
  <sheetViews>
    <sheetView zoomScale="85" zoomScaleNormal="85" workbookViewId="0">
      <selection activeCell="C41" sqref="C41"/>
    </sheetView>
  </sheetViews>
  <sheetFormatPr baseColWidth="10" defaultColWidth="11.42578125" defaultRowHeight="18.75"/>
  <cols>
    <col min="1" max="1" width="5.28515625" style="9" bestFit="1" customWidth="1"/>
    <col min="2" max="2" width="70" style="9" bestFit="1" customWidth="1"/>
    <col min="3" max="3" width="25.7109375" style="9" bestFit="1" customWidth="1"/>
    <col min="4" max="18" width="2.7109375" style="9" customWidth="1"/>
    <col min="19" max="19" width="12.140625" style="9" customWidth="1"/>
    <col min="20" max="20" width="36.85546875" style="9" customWidth="1"/>
    <col min="21" max="21" width="3.85546875" style="12" customWidth="1"/>
    <col min="22" max="268" width="12.140625" style="9" customWidth="1"/>
    <col min="269" max="16384" width="11.42578125" style="9"/>
  </cols>
  <sheetData>
    <row r="1" spans="1:21" ht="51.75" customHeight="1">
      <c r="A1" s="121" t="str">
        <f>+Vorlage!A1</f>
        <v>Anwenderbewertung - OP-Tische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2"/>
    </row>
    <row r="2" spans="1:21" ht="15.2" customHeight="1" thickBot="1">
      <c r="A2" s="5" t="str">
        <f>+Vorlage!A2</f>
        <v>EU-AUS-028/2026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</row>
    <row r="3" spans="1:21" ht="15.2" customHeight="1">
      <c r="A3" s="45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2"/>
      <c r="T3" s="42"/>
    </row>
    <row r="4" spans="1:21" ht="16.5" customHeight="1">
      <c r="A4" s="34" t="s">
        <v>0</v>
      </c>
      <c r="B4" s="35"/>
      <c r="C4" s="35" t="s">
        <v>10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20"/>
      <c r="S4" s="45" t="s">
        <v>1</v>
      </c>
      <c r="T4" s="80"/>
    </row>
    <row r="5" spans="1:21" ht="16.5" customHeight="1" thickBot="1">
      <c r="A5" s="36"/>
      <c r="B5" s="37"/>
      <c r="C5" s="37" t="s">
        <v>11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20"/>
      <c r="S5" s="46" t="s">
        <v>2</v>
      </c>
      <c r="T5" s="81"/>
    </row>
    <row r="6" spans="1:21" ht="16.5" customHeight="1" thickBot="1">
      <c r="A6" s="101" t="s">
        <v>14</v>
      </c>
      <c r="B6" s="102"/>
      <c r="C6" s="103"/>
      <c r="D6" s="104" t="s">
        <v>7</v>
      </c>
      <c r="E6" s="105"/>
      <c r="F6" s="105"/>
      <c r="G6" s="105"/>
      <c r="H6" s="106"/>
      <c r="I6" s="107" t="s">
        <v>8</v>
      </c>
      <c r="J6" s="105"/>
      <c r="K6" s="105"/>
      <c r="L6" s="105"/>
      <c r="M6" s="106"/>
      <c r="N6" s="107" t="s">
        <v>9</v>
      </c>
      <c r="O6" s="105"/>
      <c r="P6" s="105"/>
      <c r="Q6" s="105"/>
      <c r="R6" s="106"/>
      <c r="S6" s="79"/>
      <c r="T6" s="117" t="s">
        <v>4</v>
      </c>
    </row>
    <row r="7" spans="1:21" s="10" customFormat="1" ht="19.5" thickBot="1">
      <c r="A7" s="43" t="s">
        <v>3</v>
      </c>
      <c r="B7" s="31"/>
      <c r="C7" s="30"/>
      <c r="D7" s="25"/>
      <c r="E7" s="25">
        <v>1</v>
      </c>
      <c r="F7" s="25"/>
      <c r="G7" s="25">
        <v>2</v>
      </c>
      <c r="H7" s="25"/>
      <c r="I7" s="26"/>
      <c r="J7" s="25">
        <v>3</v>
      </c>
      <c r="K7" s="25"/>
      <c r="L7" s="25">
        <v>4</v>
      </c>
      <c r="M7" s="25"/>
      <c r="N7" s="26"/>
      <c r="O7" s="25">
        <v>5</v>
      </c>
      <c r="P7" s="25"/>
      <c r="Q7" s="25">
        <v>6</v>
      </c>
      <c r="R7" s="25"/>
      <c r="S7" s="48"/>
      <c r="T7" s="118"/>
      <c r="U7" s="13"/>
    </row>
    <row r="8" spans="1:21" ht="17.850000000000001" customHeight="1">
      <c r="A8" s="44" t="str">
        <f>+Vorlage!A8</f>
        <v>Gesamt-System</v>
      </c>
      <c r="B8" s="33"/>
      <c r="C8" s="33"/>
      <c r="D8" s="67"/>
      <c r="E8" s="68"/>
      <c r="F8" s="68"/>
      <c r="G8" s="68"/>
      <c r="H8" s="68"/>
      <c r="I8" s="56"/>
      <c r="J8" s="57"/>
      <c r="K8" s="57"/>
      <c r="L8" s="57"/>
      <c r="M8" s="58"/>
      <c r="N8" s="75"/>
      <c r="O8" s="68"/>
      <c r="P8" s="68"/>
      <c r="Q8" s="68"/>
      <c r="R8" s="76"/>
      <c r="S8" s="33"/>
      <c r="T8" s="42"/>
    </row>
    <row r="9" spans="1:21" ht="15.2" customHeight="1">
      <c r="A9" s="45"/>
      <c r="B9" s="38" t="str">
        <f>IF(Vorlage!B9&lt;&gt;"",Vorlage!B9,"")</f>
        <v>Optische Verarbeitung der Oberflächen</v>
      </c>
      <c r="C9" s="38"/>
      <c r="D9" s="69"/>
      <c r="E9" s="70"/>
      <c r="F9" s="71"/>
      <c r="G9" s="70"/>
      <c r="H9" s="71"/>
      <c r="I9" s="59"/>
      <c r="J9" s="60"/>
      <c r="K9" s="61"/>
      <c r="L9" s="60"/>
      <c r="M9" s="62"/>
      <c r="N9" s="71"/>
      <c r="O9" s="70"/>
      <c r="P9" s="71"/>
      <c r="Q9" s="70"/>
      <c r="R9" s="77"/>
      <c r="S9" s="38" t="str">
        <f>IF(Vorlage!S9&lt;&gt;0,Vorlage!S9,"")</f>
        <v/>
      </c>
      <c r="T9" s="39"/>
      <c r="U9" s="14" t="str">
        <f>IF(COUNTIF((E9:Q9),"x")&gt;1,"Bitte nur ein Kreuz setzen!","")</f>
        <v/>
      </c>
    </row>
    <row r="10" spans="1:21" ht="15.2" customHeight="1">
      <c r="A10" s="45"/>
      <c r="B10" s="38" t="str">
        <f>IF(Vorlage!B10&lt;&gt;"",Vorlage!B10,"")</f>
        <v>Anzahl der möglichen Positionierungen des Patienten</v>
      </c>
      <c r="C10" s="38"/>
      <c r="D10" s="69"/>
      <c r="E10" s="70"/>
      <c r="F10" s="71"/>
      <c r="G10" s="70"/>
      <c r="H10" s="71"/>
      <c r="I10" s="59"/>
      <c r="J10" s="60"/>
      <c r="K10" s="61"/>
      <c r="L10" s="60"/>
      <c r="M10" s="62"/>
      <c r="N10" s="71"/>
      <c r="O10" s="70"/>
      <c r="P10" s="71"/>
      <c r="Q10" s="70"/>
      <c r="R10" s="77"/>
      <c r="S10" s="38" t="str">
        <f>IF(Vorlage!S10&lt;&gt;0,Vorlage!S10,"")</f>
        <v/>
      </c>
      <c r="T10" s="39"/>
      <c r="U10" s="14" t="str">
        <f t="shared" ref="U10:U18" si="0">IF(COUNTIF((E10:Q10),"x")&gt;1,"Bitte nur ein Kreuz setzen!","")</f>
        <v/>
      </c>
    </row>
    <row r="11" spans="1:21" ht="15.2" customHeight="1">
      <c r="A11" s="45"/>
      <c r="B11" s="38" t="str">
        <f>IF(Vorlage!B11&lt;&gt;"",Vorlage!B11,"")</f>
        <v>Eindruck des Bedienkonzeptes (intraoperativ)</v>
      </c>
      <c r="C11" s="38"/>
      <c r="D11" s="69"/>
      <c r="E11" s="70"/>
      <c r="F11" s="71"/>
      <c r="G11" s="70"/>
      <c r="H11" s="71"/>
      <c r="I11" s="59"/>
      <c r="J11" s="60"/>
      <c r="K11" s="61"/>
      <c r="L11" s="60"/>
      <c r="M11" s="62"/>
      <c r="N11" s="71"/>
      <c r="O11" s="70"/>
      <c r="P11" s="71"/>
      <c r="Q11" s="70"/>
      <c r="R11" s="77"/>
      <c r="S11" s="38" t="str">
        <f>IF(Vorlage!S11&lt;&gt;0,Vorlage!S11,"")</f>
        <v/>
      </c>
      <c r="T11" s="39"/>
      <c r="U11" s="14" t="str">
        <f t="shared" si="0"/>
        <v/>
      </c>
    </row>
    <row r="12" spans="1:21" ht="15.2" hidden="1" customHeight="1">
      <c r="A12" s="45"/>
      <c r="B12" s="38" t="str">
        <f>IF(Vorlage!B12&lt;&gt;"",Vorlage!B12,"")</f>
        <v/>
      </c>
      <c r="C12" s="38"/>
      <c r="D12" s="69"/>
      <c r="E12" s="70"/>
      <c r="F12" s="71"/>
      <c r="G12" s="70"/>
      <c r="H12" s="71"/>
      <c r="I12" s="59"/>
      <c r="J12" s="60"/>
      <c r="K12" s="61"/>
      <c r="L12" s="60"/>
      <c r="M12" s="62"/>
      <c r="N12" s="71"/>
      <c r="O12" s="70"/>
      <c r="P12" s="71"/>
      <c r="Q12" s="70"/>
      <c r="R12" s="77"/>
      <c r="S12" s="38" t="str">
        <f>IF(Vorlage!S12&lt;&gt;0,Vorlage!S12,"")</f>
        <v/>
      </c>
      <c r="T12" s="39"/>
      <c r="U12" s="14" t="str">
        <f t="shared" si="0"/>
        <v/>
      </c>
    </row>
    <row r="13" spans="1:21" ht="15.2" hidden="1" customHeight="1">
      <c r="A13" s="45"/>
      <c r="B13" s="38" t="str">
        <f>IF(Vorlage!B13&lt;&gt;"",Vorlage!B13,"")</f>
        <v/>
      </c>
      <c r="C13" s="38"/>
      <c r="D13" s="69"/>
      <c r="E13" s="70"/>
      <c r="F13" s="71"/>
      <c r="G13" s="70"/>
      <c r="H13" s="71"/>
      <c r="I13" s="59"/>
      <c r="J13" s="60"/>
      <c r="K13" s="61"/>
      <c r="L13" s="60"/>
      <c r="M13" s="62"/>
      <c r="N13" s="71"/>
      <c r="O13" s="70"/>
      <c r="P13" s="71"/>
      <c r="Q13" s="70"/>
      <c r="R13" s="77"/>
      <c r="S13" s="38" t="str">
        <f>IF(Vorlage!S13&lt;&gt;0,Vorlage!S13,"")</f>
        <v/>
      </c>
      <c r="T13" s="39"/>
      <c r="U13" s="14" t="str">
        <f t="shared" si="0"/>
        <v/>
      </c>
    </row>
    <row r="14" spans="1:21" ht="15.2" hidden="1" customHeight="1">
      <c r="A14" s="45"/>
      <c r="B14" s="49" t="str">
        <f>IF(Vorlage!B14&lt;&gt;"",Vorlage!B14,"")</f>
        <v/>
      </c>
      <c r="C14" s="38"/>
      <c r="D14" s="69"/>
      <c r="E14" s="70"/>
      <c r="F14" s="71"/>
      <c r="G14" s="70"/>
      <c r="H14" s="71"/>
      <c r="I14" s="59"/>
      <c r="J14" s="60"/>
      <c r="K14" s="61"/>
      <c r="L14" s="60"/>
      <c r="M14" s="62"/>
      <c r="N14" s="71"/>
      <c r="O14" s="70"/>
      <c r="P14" s="71"/>
      <c r="Q14" s="70"/>
      <c r="R14" s="77"/>
      <c r="S14" s="38" t="str">
        <f>IF(Vorlage!S14&lt;&gt;0,Vorlage!S14,"")</f>
        <v/>
      </c>
      <c r="T14" s="39"/>
      <c r="U14" s="14" t="str">
        <f t="shared" si="0"/>
        <v/>
      </c>
    </row>
    <row r="15" spans="1:21" ht="15.2" hidden="1" customHeight="1">
      <c r="A15" s="45"/>
      <c r="B15" s="49" t="str">
        <f>IF(Vorlage!B15&lt;&gt;"",Vorlage!B15,"")</f>
        <v/>
      </c>
      <c r="C15" s="38"/>
      <c r="D15" s="69"/>
      <c r="E15" s="70"/>
      <c r="F15" s="71"/>
      <c r="G15" s="70"/>
      <c r="H15" s="71"/>
      <c r="I15" s="59"/>
      <c r="J15" s="60"/>
      <c r="K15" s="61"/>
      <c r="L15" s="60"/>
      <c r="M15" s="62"/>
      <c r="N15" s="71"/>
      <c r="O15" s="70"/>
      <c r="P15" s="71"/>
      <c r="Q15" s="70"/>
      <c r="R15" s="77"/>
      <c r="S15" s="38" t="str">
        <f>IF(Vorlage!S15&lt;&gt;0,Vorlage!S15,"")</f>
        <v/>
      </c>
      <c r="T15" s="39"/>
      <c r="U15" s="14" t="str">
        <f t="shared" si="0"/>
        <v/>
      </c>
    </row>
    <row r="16" spans="1:21" ht="15.2" hidden="1" customHeight="1">
      <c r="A16" s="45"/>
      <c r="B16" s="49" t="str">
        <f>IF(Vorlage!B16&lt;&gt;"",Vorlage!B16,"")</f>
        <v/>
      </c>
      <c r="C16" s="38"/>
      <c r="D16" s="69"/>
      <c r="E16" s="70"/>
      <c r="F16" s="71"/>
      <c r="G16" s="70"/>
      <c r="H16" s="71"/>
      <c r="I16" s="59"/>
      <c r="J16" s="60"/>
      <c r="K16" s="61"/>
      <c r="L16" s="60"/>
      <c r="M16" s="62"/>
      <c r="N16" s="71"/>
      <c r="O16" s="70"/>
      <c r="P16" s="71"/>
      <c r="Q16" s="70"/>
      <c r="R16" s="77"/>
      <c r="S16" s="38" t="str">
        <f>IF(Vorlage!S16&lt;&gt;0,Vorlage!S16,"")</f>
        <v/>
      </c>
      <c r="T16" s="39"/>
      <c r="U16" s="14" t="str">
        <f t="shared" si="0"/>
        <v/>
      </c>
    </row>
    <row r="17" spans="1:21" ht="15.2" hidden="1" customHeight="1">
      <c r="A17" s="45"/>
      <c r="B17" s="49" t="str">
        <f>IF(Vorlage!B17&lt;&gt;"",Vorlage!B17,"")</f>
        <v/>
      </c>
      <c r="C17" s="38"/>
      <c r="D17" s="69"/>
      <c r="E17" s="70"/>
      <c r="F17" s="71"/>
      <c r="G17" s="70"/>
      <c r="H17" s="71"/>
      <c r="I17" s="59"/>
      <c r="J17" s="60"/>
      <c r="K17" s="61"/>
      <c r="L17" s="60"/>
      <c r="M17" s="62"/>
      <c r="N17" s="71"/>
      <c r="O17" s="70"/>
      <c r="P17" s="71"/>
      <c r="Q17" s="70"/>
      <c r="R17" s="77"/>
      <c r="S17" s="38" t="str">
        <f>IF(Vorlage!S17&lt;&gt;0,Vorlage!S17,"")</f>
        <v/>
      </c>
      <c r="T17" s="39"/>
      <c r="U17" s="14" t="str">
        <f t="shared" si="0"/>
        <v/>
      </c>
    </row>
    <row r="18" spans="1:21" ht="15.2" hidden="1" customHeight="1">
      <c r="A18" s="45"/>
      <c r="B18" s="49" t="str">
        <f>IF(Vorlage!B18&lt;&gt;"",Vorlage!B18,"")</f>
        <v/>
      </c>
      <c r="C18" s="38"/>
      <c r="D18" s="69"/>
      <c r="E18" s="70"/>
      <c r="F18" s="71"/>
      <c r="G18" s="70"/>
      <c r="H18" s="71"/>
      <c r="I18" s="59"/>
      <c r="J18" s="60"/>
      <c r="K18" s="61"/>
      <c r="L18" s="60"/>
      <c r="M18" s="62"/>
      <c r="N18" s="71"/>
      <c r="O18" s="70"/>
      <c r="P18" s="71"/>
      <c r="Q18" s="70"/>
      <c r="R18" s="77"/>
      <c r="S18" s="38" t="str">
        <f>IF(Vorlage!S18&lt;&gt;0,Vorlage!S18,"")</f>
        <v/>
      </c>
      <c r="T18" s="39"/>
      <c r="U18" s="14" t="str">
        <f t="shared" si="0"/>
        <v/>
      </c>
    </row>
    <row r="19" spans="1:21" ht="15.2" customHeight="1" thickBot="1">
      <c r="A19" s="46"/>
      <c r="B19" s="47"/>
      <c r="C19" s="40"/>
      <c r="D19" s="72"/>
      <c r="E19" s="73"/>
      <c r="F19" s="73"/>
      <c r="G19" s="73"/>
      <c r="H19" s="73"/>
      <c r="I19" s="63"/>
      <c r="J19" s="64"/>
      <c r="K19" s="64"/>
      <c r="L19" s="64"/>
      <c r="M19" s="65"/>
      <c r="N19" s="73"/>
      <c r="O19" s="73"/>
      <c r="P19" s="73"/>
      <c r="Q19" s="73"/>
      <c r="R19" s="78"/>
      <c r="S19" s="40"/>
      <c r="T19" s="41"/>
      <c r="U19" s="15"/>
    </row>
    <row r="20" spans="1:21" ht="17.850000000000001" customHeight="1">
      <c r="A20" s="50" t="str">
        <f>+Vorlage!A20</f>
        <v>OP- Tisch Säule</v>
      </c>
      <c r="B20" s="38"/>
      <c r="C20" s="38"/>
      <c r="D20" s="69"/>
      <c r="E20" s="71"/>
      <c r="F20" s="71"/>
      <c r="G20" s="71"/>
      <c r="H20" s="71"/>
      <c r="I20" s="59"/>
      <c r="J20" s="61"/>
      <c r="K20" s="61"/>
      <c r="L20" s="61"/>
      <c r="M20" s="62"/>
      <c r="N20" s="71"/>
      <c r="O20" s="71"/>
      <c r="P20" s="71"/>
      <c r="Q20" s="71"/>
      <c r="R20" s="77"/>
      <c r="S20" s="38"/>
      <c r="T20" s="39"/>
      <c r="U20" s="15"/>
    </row>
    <row r="21" spans="1:21" ht="15.2" customHeight="1">
      <c r="A21" s="50"/>
      <c r="B21" s="38" t="str">
        <f>IF(Vorlage!B21&lt;&gt;"",Vorlage!B21,"")</f>
        <v>Drehbereich, Bedienkonzept für die Drehung</v>
      </c>
      <c r="C21" s="38"/>
      <c r="D21" s="69"/>
      <c r="E21" s="70"/>
      <c r="F21" s="71"/>
      <c r="G21" s="70"/>
      <c r="H21" s="71"/>
      <c r="I21" s="59"/>
      <c r="J21" s="60"/>
      <c r="K21" s="61"/>
      <c r="L21" s="60"/>
      <c r="M21" s="62"/>
      <c r="N21" s="71"/>
      <c r="O21" s="70"/>
      <c r="P21" s="71"/>
      <c r="Q21" s="70"/>
      <c r="R21" s="77"/>
      <c r="S21" s="38" t="str">
        <f>IF(Vorlage!S21&lt;&gt;0,Vorlage!S21,"")</f>
        <v/>
      </c>
      <c r="T21" s="39"/>
      <c r="U21" s="14" t="str">
        <f t="shared" ref="U21:U30" si="1">IF(COUNTIF((E21:Q21),"x")&gt;1,"Bitte nur ein Kreuz setzen!","")</f>
        <v/>
      </c>
    </row>
    <row r="22" spans="1:21" ht="15.2" customHeight="1">
      <c r="A22" s="50"/>
      <c r="B22" s="38" t="str">
        <f>IF(Vorlage!B22&lt;&gt;"",Vorlage!B22,"")</f>
        <v>Gesamteindruck zur motorischen Verstellung</v>
      </c>
      <c r="C22" s="38"/>
      <c r="D22" s="69"/>
      <c r="E22" s="70"/>
      <c r="F22" s="71"/>
      <c r="G22" s="70"/>
      <c r="H22" s="71"/>
      <c r="I22" s="59"/>
      <c r="J22" s="60"/>
      <c r="K22" s="61"/>
      <c r="L22" s="60"/>
      <c r="M22" s="62"/>
      <c r="N22" s="71"/>
      <c r="O22" s="70"/>
      <c r="P22" s="71"/>
      <c r="Q22" s="70"/>
      <c r="R22" s="77"/>
      <c r="S22" s="38" t="str">
        <f>IF(Vorlage!S22&lt;&gt;0,Vorlage!S22,"")</f>
        <v/>
      </c>
      <c r="T22" s="39"/>
      <c r="U22" s="14" t="str">
        <f t="shared" si="1"/>
        <v/>
      </c>
    </row>
    <row r="23" spans="1:21" ht="15.2" customHeight="1">
      <c r="A23" s="50"/>
      <c r="B23" s="38" t="str">
        <f>IF(Vorlage!B23&lt;&gt;"",Vorlage!B23,"")</f>
        <v>Anlaufverhalten</v>
      </c>
      <c r="C23" s="38"/>
      <c r="D23" s="69"/>
      <c r="E23" s="70"/>
      <c r="F23" s="71"/>
      <c r="G23" s="70"/>
      <c r="H23" s="71"/>
      <c r="I23" s="59"/>
      <c r="J23" s="60"/>
      <c r="K23" s="61"/>
      <c r="L23" s="60"/>
      <c r="M23" s="62"/>
      <c r="N23" s="71"/>
      <c r="O23" s="70"/>
      <c r="P23" s="71"/>
      <c r="Q23" s="70"/>
      <c r="R23" s="77"/>
      <c r="S23" s="38" t="str">
        <f>IF(Vorlage!S23&lt;&gt;0,Vorlage!S23,"")</f>
        <v/>
      </c>
      <c r="T23" s="39"/>
      <c r="U23" s="14" t="str">
        <f t="shared" si="1"/>
        <v/>
      </c>
    </row>
    <row r="24" spans="1:21" ht="15.2" customHeight="1">
      <c r="A24" s="50"/>
      <c r="B24" s="38" t="str">
        <f>IF(Vorlage!B24&lt;&gt;"",Vorlage!B24,"")</f>
        <v>Verstellmöglichkeiten, Präzision</v>
      </c>
      <c r="C24" s="38"/>
      <c r="D24" s="69"/>
      <c r="E24" s="70"/>
      <c r="F24" s="71"/>
      <c r="G24" s="70"/>
      <c r="H24" s="71"/>
      <c r="I24" s="59"/>
      <c r="J24" s="60"/>
      <c r="K24" s="61"/>
      <c r="L24" s="60"/>
      <c r="M24" s="62"/>
      <c r="N24" s="71"/>
      <c r="O24" s="70"/>
      <c r="P24" s="71"/>
      <c r="Q24" s="70"/>
      <c r="R24" s="77"/>
      <c r="S24" s="38" t="str">
        <f>IF(Vorlage!S24&lt;&gt;0,Vorlage!S24,"")</f>
        <v/>
      </c>
      <c r="T24" s="39"/>
      <c r="U24" s="14" t="str">
        <f t="shared" si="1"/>
        <v/>
      </c>
    </row>
    <row r="25" spans="1:21" ht="15.2" customHeight="1">
      <c r="A25" s="50"/>
      <c r="B25" s="38" t="str">
        <f>IF(Vorlage!B25&lt;&gt;"",Vorlage!B25,"")</f>
        <v>Kollisionsschutz</v>
      </c>
      <c r="C25" s="38"/>
      <c r="D25" s="69"/>
      <c r="E25" s="70"/>
      <c r="F25" s="71"/>
      <c r="G25" s="70"/>
      <c r="H25" s="71"/>
      <c r="I25" s="59"/>
      <c r="J25" s="60"/>
      <c r="K25" s="61"/>
      <c r="L25" s="60"/>
      <c r="M25" s="62"/>
      <c r="N25" s="71"/>
      <c r="O25" s="70"/>
      <c r="P25" s="71"/>
      <c r="Q25" s="70"/>
      <c r="R25" s="77"/>
      <c r="S25" s="38" t="str">
        <f>IF(Vorlage!S25&lt;&gt;0,Vorlage!S25,"")</f>
        <v/>
      </c>
      <c r="T25" s="39"/>
      <c r="U25" s="14" t="str">
        <f t="shared" si="1"/>
        <v/>
      </c>
    </row>
    <row r="26" spans="1:21" ht="15.2" customHeight="1">
      <c r="A26" s="50"/>
      <c r="B26" s="38" t="str">
        <f>IF(Vorlage!B26&lt;&gt;"",Vorlage!B26,"")</f>
        <v>Automatische 0-Stellung</v>
      </c>
      <c r="C26" s="38"/>
      <c r="D26" s="69"/>
      <c r="E26" s="70"/>
      <c r="F26" s="71"/>
      <c r="G26" s="70"/>
      <c r="H26" s="71"/>
      <c r="I26" s="59"/>
      <c r="J26" s="60"/>
      <c r="K26" s="61"/>
      <c r="L26" s="60"/>
      <c r="M26" s="62"/>
      <c r="N26" s="71"/>
      <c r="O26" s="70"/>
      <c r="P26" s="71"/>
      <c r="Q26" s="70"/>
      <c r="R26" s="77"/>
      <c r="S26" s="38" t="str">
        <f>IF(Vorlage!S26&lt;&gt;0,Vorlage!S26,"")</f>
        <v/>
      </c>
      <c r="T26" s="39"/>
      <c r="U26" s="14" t="str">
        <f t="shared" si="1"/>
        <v/>
      </c>
    </row>
    <row r="27" spans="1:21" ht="15.2" customHeight="1">
      <c r="A27" s="50"/>
      <c r="B27" s="38" t="str">
        <f>IF(Vorlage!B27&lt;&gt;"",Vorlage!B27,"")</f>
        <v>Sicherheitskonzept für unbeabsichtigte Verstellung</v>
      </c>
      <c r="C27" s="38"/>
      <c r="D27" s="69"/>
      <c r="E27" s="70"/>
      <c r="F27" s="71"/>
      <c r="G27" s="70"/>
      <c r="H27" s="71"/>
      <c r="I27" s="59"/>
      <c r="J27" s="60"/>
      <c r="K27" s="61"/>
      <c r="L27" s="60"/>
      <c r="M27" s="62"/>
      <c r="N27" s="71"/>
      <c r="O27" s="70"/>
      <c r="P27" s="71"/>
      <c r="Q27" s="70"/>
      <c r="R27" s="77"/>
      <c r="S27" s="38" t="str">
        <f>IF(Vorlage!S27&lt;&gt;0,Vorlage!S27,"")</f>
        <v/>
      </c>
      <c r="T27" s="39"/>
      <c r="U27" s="14" t="str">
        <f t="shared" si="1"/>
        <v/>
      </c>
    </row>
    <row r="28" spans="1:21" ht="15.2" customHeight="1">
      <c r="A28" s="50"/>
      <c r="B28" s="38" t="str">
        <f>IF(Vorlage!B28&lt;&gt;"",Vorlage!B28,"")</f>
        <v>Kombinierte Neigungs- und Kantungsfunktion</v>
      </c>
      <c r="C28" s="38"/>
      <c r="D28" s="69"/>
      <c r="E28" s="70"/>
      <c r="F28" s="71"/>
      <c r="G28" s="70"/>
      <c r="H28" s="71"/>
      <c r="I28" s="59"/>
      <c r="J28" s="60"/>
      <c r="K28" s="61"/>
      <c r="L28" s="60"/>
      <c r="M28" s="62"/>
      <c r="N28" s="71"/>
      <c r="O28" s="70"/>
      <c r="P28" s="71"/>
      <c r="Q28" s="70"/>
      <c r="R28" s="77"/>
      <c r="S28" s="38" t="str">
        <f>IF(Vorlage!S28&lt;&gt;0,Vorlage!S28,"")</f>
        <v/>
      </c>
      <c r="T28" s="39"/>
      <c r="U28" s="14" t="str">
        <f t="shared" si="1"/>
        <v/>
      </c>
    </row>
    <row r="29" spans="1:21" ht="15.2" customHeight="1">
      <c r="A29" s="50"/>
      <c r="B29" s="38" t="str">
        <f>IF(Vorlage!B29&lt;&gt;"",Vorlage!B29,"")</f>
        <v>Akkukapazität (nur bei mobile Säulen)</v>
      </c>
      <c r="C29" s="38"/>
      <c r="D29" s="69"/>
      <c r="E29" s="70"/>
      <c r="F29" s="71"/>
      <c r="G29" s="70"/>
      <c r="H29" s="71"/>
      <c r="I29" s="59"/>
      <c r="J29" s="60"/>
      <c r="K29" s="61"/>
      <c r="L29" s="60"/>
      <c r="M29" s="62"/>
      <c r="N29" s="71"/>
      <c r="O29" s="70"/>
      <c r="P29" s="71"/>
      <c r="Q29" s="70"/>
      <c r="R29" s="77"/>
      <c r="S29" s="38" t="str">
        <f>IF(Vorlage!S29&lt;&gt;0,Vorlage!S29,"")</f>
        <v/>
      </c>
      <c r="T29" s="39"/>
      <c r="U29" s="14" t="str">
        <f t="shared" si="1"/>
        <v/>
      </c>
    </row>
    <row r="30" spans="1:21" ht="15.2" customHeight="1">
      <c r="A30" s="50"/>
      <c r="B30" s="38" t="str">
        <f>IF(Vorlage!B30&lt;&gt;"",Vorlage!B30,"")</f>
        <v>Standfestigkeit (nur bei mobile Säulen)</v>
      </c>
      <c r="C30" s="38"/>
      <c r="D30" s="69"/>
      <c r="E30" s="70"/>
      <c r="F30" s="71"/>
      <c r="G30" s="70"/>
      <c r="H30" s="71"/>
      <c r="I30" s="59"/>
      <c r="J30" s="60"/>
      <c r="K30" s="61"/>
      <c r="L30" s="60"/>
      <c r="M30" s="62"/>
      <c r="N30" s="71"/>
      <c r="O30" s="70"/>
      <c r="P30" s="71"/>
      <c r="Q30" s="70"/>
      <c r="R30" s="77"/>
      <c r="S30" s="38" t="str">
        <f>IF(Vorlage!S30&lt;&gt;0,Vorlage!S30,"")</f>
        <v/>
      </c>
      <c r="T30" s="39"/>
      <c r="U30" s="14" t="str">
        <f t="shared" si="1"/>
        <v/>
      </c>
    </row>
    <row r="31" spans="1:21" ht="15.2" customHeight="1" thickBot="1">
      <c r="A31" s="51"/>
      <c r="B31" s="52" t="s">
        <v>6</v>
      </c>
      <c r="C31" s="40"/>
      <c r="D31" s="72"/>
      <c r="E31" s="73"/>
      <c r="F31" s="73"/>
      <c r="G31" s="73"/>
      <c r="H31" s="73"/>
      <c r="I31" s="63"/>
      <c r="J31" s="64"/>
      <c r="K31" s="64"/>
      <c r="L31" s="64"/>
      <c r="M31" s="65"/>
      <c r="N31" s="73"/>
      <c r="O31" s="73"/>
      <c r="P31" s="73"/>
      <c r="Q31" s="73"/>
      <c r="R31" s="78"/>
      <c r="S31" s="40"/>
      <c r="T31" s="41"/>
      <c r="U31" s="15"/>
    </row>
    <row r="32" spans="1:21" ht="18.75" customHeight="1">
      <c r="A32" s="53" t="str">
        <f>+Vorlage!A32</f>
        <v>OP-Tischplatten</v>
      </c>
      <c r="B32" s="54"/>
      <c r="C32" s="38"/>
      <c r="D32" s="69"/>
      <c r="E32" s="71"/>
      <c r="F32" s="71"/>
      <c r="G32" s="71"/>
      <c r="H32" s="71"/>
      <c r="I32" s="59"/>
      <c r="J32" s="61"/>
      <c r="K32" s="61"/>
      <c r="L32" s="61"/>
      <c r="M32" s="62"/>
      <c r="N32" s="71"/>
      <c r="O32" s="71"/>
      <c r="P32" s="71"/>
      <c r="Q32" s="71"/>
      <c r="R32" s="77"/>
      <c r="S32" s="38"/>
      <c r="T32" s="39"/>
      <c r="U32" s="15"/>
    </row>
    <row r="33" spans="1:21" ht="17.850000000000001" customHeight="1">
      <c r="A33" s="50"/>
      <c r="B33" s="38" t="str">
        <f>IF(Vorlage!B33&lt;&gt;"",Vorlage!B33,"")</f>
        <v>Gesamteindruck (Konzept / Funktionalität)</v>
      </c>
      <c r="C33" s="38"/>
      <c r="D33" s="69"/>
      <c r="E33" s="70"/>
      <c r="F33" s="71"/>
      <c r="G33" s="70"/>
      <c r="H33" s="71"/>
      <c r="I33" s="59"/>
      <c r="J33" s="60"/>
      <c r="K33" s="61"/>
      <c r="L33" s="60"/>
      <c r="M33" s="62"/>
      <c r="N33" s="71"/>
      <c r="O33" s="70"/>
      <c r="P33" s="71"/>
      <c r="Q33" s="70"/>
      <c r="R33" s="77"/>
      <c r="S33" s="38" t="str">
        <f>IF(Vorlage!S33&lt;&gt;0,Vorlage!S33,"")</f>
        <v/>
      </c>
      <c r="T33" s="39"/>
      <c r="U33" s="14" t="str">
        <f t="shared" ref="U33:U42" si="2">IF(COUNTIF((E33:Q33),"x")&gt;1,"Bitte nur ein Kreuz setzen!","")</f>
        <v/>
      </c>
    </row>
    <row r="34" spans="1:21" ht="17.850000000000001" customHeight="1">
      <c r="A34" s="50"/>
      <c r="B34" s="38" t="str">
        <f>IF(Vorlage!B34&lt;&gt;"",Vorlage!B34,"")</f>
        <v>Gesamteindruck zur motorischen Verstellung</v>
      </c>
      <c r="C34" s="38"/>
      <c r="D34" s="69"/>
      <c r="E34" s="70"/>
      <c r="F34" s="71"/>
      <c r="G34" s="70"/>
      <c r="H34" s="71"/>
      <c r="I34" s="59"/>
      <c r="J34" s="60"/>
      <c r="K34" s="61"/>
      <c r="L34" s="60"/>
      <c r="M34" s="62"/>
      <c r="N34" s="71"/>
      <c r="O34" s="70"/>
      <c r="P34" s="71"/>
      <c r="Q34" s="70"/>
      <c r="R34" s="77"/>
      <c r="S34" s="38" t="str">
        <f>IF(Vorlage!S34&lt;&gt;0,Vorlage!S34,"")</f>
        <v/>
      </c>
      <c r="T34" s="39"/>
      <c r="U34" s="14" t="str">
        <f t="shared" si="2"/>
        <v/>
      </c>
    </row>
    <row r="35" spans="1:21" ht="17.850000000000001" customHeight="1">
      <c r="A35" s="50"/>
      <c r="B35" s="38" t="str">
        <f>IF(Vorlage!B35&lt;&gt;"",Vorlage!B35,"")</f>
        <v>Anlaufverhalten</v>
      </c>
      <c r="C35" s="38"/>
      <c r="D35" s="69"/>
      <c r="E35" s="70"/>
      <c r="F35" s="71"/>
      <c r="G35" s="70"/>
      <c r="H35" s="71"/>
      <c r="I35" s="59"/>
      <c r="J35" s="60"/>
      <c r="K35" s="61"/>
      <c r="L35" s="60"/>
      <c r="M35" s="62"/>
      <c r="N35" s="71"/>
      <c r="O35" s="70"/>
      <c r="P35" s="71"/>
      <c r="Q35" s="70"/>
      <c r="R35" s="77"/>
      <c r="S35" s="38" t="str">
        <f>IF(Vorlage!S35&lt;&gt;0,Vorlage!S35,"")</f>
        <v/>
      </c>
      <c r="T35" s="39"/>
      <c r="U35" s="14" t="str">
        <f t="shared" si="2"/>
        <v/>
      </c>
    </row>
    <row r="36" spans="1:21" ht="17.850000000000001" customHeight="1">
      <c r="A36" s="50"/>
      <c r="B36" s="38" t="str">
        <f>IF(Vorlage!B36&lt;&gt;"",Vorlage!B36,"")</f>
        <v>Verstellmöglichkeiten, Präzision</v>
      </c>
      <c r="C36" s="38"/>
      <c r="D36" s="69"/>
      <c r="E36" s="70"/>
      <c r="F36" s="71"/>
      <c r="G36" s="70"/>
      <c r="H36" s="71"/>
      <c r="I36" s="59"/>
      <c r="J36" s="60"/>
      <c r="K36" s="61"/>
      <c r="L36" s="60"/>
      <c r="M36" s="62"/>
      <c r="N36" s="71"/>
      <c r="O36" s="70"/>
      <c r="P36" s="71"/>
      <c r="Q36" s="70"/>
      <c r="R36" s="77"/>
      <c r="S36" s="38" t="str">
        <f>IF(Vorlage!S36&lt;&gt;0,Vorlage!S36,"")</f>
        <v/>
      </c>
      <c r="T36" s="39"/>
      <c r="U36" s="14" t="str">
        <f t="shared" si="2"/>
        <v/>
      </c>
    </row>
    <row r="37" spans="1:21" ht="17.850000000000001" customHeight="1">
      <c r="A37" s="50"/>
      <c r="B37" s="38" t="str">
        <f>IF(Vorlage!B37&lt;&gt;"",Vorlage!B37,"")</f>
        <v>Kollisionsschutz</v>
      </c>
      <c r="C37" s="38"/>
      <c r="D37" s="69"/>
      <c r="E37" s="70"/>
      <c r="F37" s="71"/>
      <c r="G37" s="70"/>
      <c r="H37" s="71"/>
      <c r="I37" s="59"/>
      <c r="J37" s="60"/>
      <c r="K37" s="61"/>
      <c r="L37" s="60"/>
      <c r="M37" s="62"/>
      <c r="N37" s="71"/>
      <c r="O37" s="70"/>
      <c r="P37" s="71"/>
      <c r="Q37" s="70"/>
      <c r="R37" s="77"/>
      <c r="S37" s="38" t="str">
        <f>IF(Vorlage!S37&lt;&gt;0,Vorlage!S37,"")</f>
        <v/>
      </c>
      <c r="T37" s="39"/>
      <c r="U37" s="14" t="str">
        <f t="shared" si="2"/>
        <v/>
      </c>
    </row>
    <row r="38" spans="1:21" ht="17.850000000000001" customHeight="1">
      <c r="A38" s="50"/>
      <c r="B38" s="38" t="str">
        <f>IF(Vorlage!B38&lt;&gt;"",Vorlage!B38,"")</f>
        <v>Automatische 0-Stellung</v>
      </c>
      <c r="C38" s="38"/>
      <c r="D38" s="69"/>
      <c r="E38" s="70"/>
      <c r="F38" s="71"/>
      <c r="G38" s="70"/>
      <c r="H38" s="71"/>
      <c r="I38" s="59"/>
      <c r="J38" s="60"/>
      <c r="K38" s="61"/>
      <c r="L38" s="60"/>
      <c r="M38" s="62"/>
      <c r="N38" s="71"/>
      <c r="O38" s="70"/>
      <c r="P38" s="71"/>
      <c r="Q38" s="70"/>
      <c r="R38" s="77"/>
      <c r="S38" s="38" t="str">
        <f>IF(Vorlage!S38&lt;&gt;0,Vorlage!S38,"")</f>
        <v/>
      </c>
      <c r="T38" s="39"/>
      <c r="U38" s="14" t="str">
        <f t="shared" si="2"/>
        <v/>
      </c>
    </row>
    <row r="39" spans="1:21" ht="17.850000000000001" customHeight="1">
      <c r="A39" s="50"/>
      <c r="B39" s="55" t="str">
        <f>IF(Vorlage!B39&lt;&gt;"",Vorlage!B39,"")</f>
        <v>Sicherheitskonzept für unbeabsichtigte Verstellung</v>
      </c>
      <c r="C39" s="38"/>
      <c r="D39" s="69"/>
      <c r="E39" s="70"/>
      <c r="F39" s="71"/>
      <c r="G39" s="70"/>
      <c r="H39" s="71"/>
      <c r="I39" s="59"/>
      <c r="J39" s="60"/>
      <c r="K39" s="61"/>
      <c r="L39" s="60"/>
      <c r="M39" s="62"/>
      <c r="N39" s="71"/>
      <c r="O39" s="70"/>
      <c r="P39" s="71"/>
      <c r="Q39" s="70"/>
      <c r="R39" s="77"/>
      <c r="S39" s="38" t="str">
        <f>IF(Vorlage!S39&lt;&gt;0,Vorlage!S39,"")</f>
        <v/>
      </c>
      <c r="T39" s="39"/>
      <c r="U39" s="14" t="str">
        <f t="shared" si="2"/>
        <v/>
      </c>
    </row>
    <row r="40" spans="1:21" ht="17.850000000000001" customHeight="1">
      <c r="A40" s="50"/>
      <c r="B40" s="55" t="str">
        <f>IF(Vorlage!B40&lt;&gt;"",Vorlage!B40,"")</f>
        <v>Verstellgeschwindigkeit</v>
      </c>
      <c r="C40" s="38"/>
      <c r="D40" s="69"/>
      <c r="E40" s="70"/>
      <c r="F40" s="71"/>
      <c r="G40" s="70"/>
      <c r="H40" s="71"/>
      <c r="I40" s="59"/>
      <c r="J40" s="60"/>
      <c r="K40" s="61"/>
      <c r="L40" s="60"/>
      <c r="M40" s="62"/>
      <c r="N40" s="71"/>
      <c r="O40" s="70"/>
      <c r="P40" s="71"/>
      <c r="Q40" s="70"/>
      <c r="R40" s="77"/>
      <c r="S40" s="38" t="str">
        <f>IF(Vorlage!S40&lt;&gt;0,Vorlage!S40,"")</f>
        <v/>
      </c>
      <c r="T40" s="39"/>
      <c r="U40" s="14" t="str">
        <f t="shared" si="2"/>
        <v/>
      </c>
    </row>
    <row r="41" spans="1:21" ht="17.850000000000001" customHeight="1">
      <c r="A41" s="50"/>
      <c r="B41" s="55" t="str">
        <f>IF(Vorlage!B41&lt;&gt;"",Vorlage!B41,"")</f>
        <v>Sicherheitskonzept für unmögliche Teilkombinationen</v>
      </c>
      <c r="C41" s="38"/>
      <c r="D41" s="69"/>
      <c r="E41" s="70"/>
      <c r="F41" s="71"/>
      <c r="G41" s="70"/>
      <c r="H41" s="71"/>
      <c r="I41" s="59"/>
      <c r="J41" s="60"/>
      <c r="K41" s="61"/>
      <c r="L41" s="60"/>
      <c r="M41" s="62"/>
      <c r="N41" s="71"/>
      <c r="O41" s="70"/>
      <c r="P41" s="71"/>
      <c r="Q41" s="70"/>
      <c r="R41" s="77"/>
      <c r="S41" s="38" t="str">
        <f>IF(Vorlage!S41&lt;&gt;0,Vorlage!S41,"")</f>
        <v/>
      </c>
      <c r="T41" s="39"/>
      <c r="U41" s="14" t="str">
        <f t="shared" si="2"/>
        <v/>
      </c>
    </row>
    <row r="42" spans="1:21" ht="17.850000000000001" customHeight="1">
      <c r="A42" s="50"/>
      <c r="B42" s="55" t="str">
        <f>IF(Vorlage!B42&lt;&gt;"",Vorlage!B42,"")</f>
        <v>Gesamteindruck zur Röntgendurchlässigkeit</v>
      </c>
      <c r="C42" s="38"/>
      <c r="D42" s="69"/>
      <c r="E42" s="70"/>
      <c r="F42" s="71"/>
      <c r="G42" s="70"/>
      <c r="H42" s="71"/>
      <c r="I42" s="59"/>
      <c r="J42" s="60"/>
      <c r="K42" s="61"/>
      <c r="L42" s="60"/>
      <c r="M42" s="62"/>
      <c r="N42" s="71"/>
      <c r="O42" s="70"/>
      <c r="P42" s="71"/>
      <c r="Q42" s="70"/>
      <c r="R42" s="77"/>
      <c r="S42" s="38" t="str">
        <f>IF(Vorlage!S42&lt;&gt;0,Vorlage!S42,"")</f>
        <v/>
      </c>
      <c r="T42" s="39"/>
      <c r="U42" s="14" t="str">
        <f t="shared" si="2"/>
        <v/>
      </c>
    </row>
    <row r="43" spans="1:21" ht="15.2" customHeight="1" thickBot="1">
      <c r="A43" s="51"/>
      <c r="B43" s="52" t="s">
        <v>6</v>
      </c>
      <c r="C43" s="40"/>
      <c r="D43" s="69"/>
      <c r="E43" s="71"/>
      <c r="F43" s="71"/>
      <c r="G43" s="71"/>
      <c r="H43" s="71"/>
      <c r="I43" s="59"/>
      <c r="J43" s="61"/>
      <c r="K43" s="61"/>
      <c r="L43" s="61"/>
      <c r="M43" s="62"/>
      <c r="N43" s="71"/>
      <c r="O43" s="71"/>
      <c r="P43" s="71"/>
      <c r="Q43" s="71"/>
      <c r="R43" s="77"/>
      <c r="S43" s="40"/>
      <c r="T43" s="41"/>
      <c r="U43" s="15"/>
    </row>
    <row r="44" spans="1:21" ht="17.850000000000001" customHeight="1">
      <c r="A44" s="50" t="str">
        <f>+Vorlage!A44</f>
        <v>Polster der OP-Tische</v>
      </c>
      <c r="B44" s="38"/>
      <c r="C44" s="38"/>
      <c r="D44" s="74"/>
      <c r="E44" s="68"/>
      <c r="F44" s="68"/>
      <c r="G44" s="68"/>
      <c r="H44" s="68"/>
      <c r="I44" s="66"/>
      <c r="J44" s="57"/>
      <c r="K44" s="57"/>
      <c r="L44" s="57"/>
      <c r="M44" s="58"/>
      <c r="N44" s="68"/>
      <c r="O44" s="68"/>
      <c r="P44" s="68"/>
      <c r="Q44" s="68"/>
      <c r="R44" s="76"/>
      <c r="S44" s="38" t="str">
        <f>IF(Vorlage!S44&lt;&gt;0,Vorlage!S44,"")</f>
        <v/>
      </c>
      <c r="T44" s="39"/>
      <c r="U44" s="15"/>
    </row>
    <row r="45" spans="1:21" ht="17.850000000000001" customHeight="1">
      <c r="A45" s="50"/>
      <c r="B45" s="38" t="str">
        <f>IF(Vorlage!B45&lt;&gt;"",Vorlage!B45,"")</f>
        <v>Oberfläche und Verarbeitung</v>
      </c>
      <c r="C45" s="38"/>
      <c r="D45" s="69"/>
      <c r="E45" s="70"/>
      <c r="F45" s="71"/>
      <c r="G45" s="70"/>
      <c r="H45" s="71"/>
      <c r="I45" s="59"/>
      <c r="J45" s="60"/>
      <c r="K45" s="61"/>
      <c r="L45" s="60"/>
      <c r="M45" s="62"/>
      <c r="N45" s="71"/>
      <c r="O45" s="70"/>
      <c r="P45" s="71"/>
      <c r="Q45" s="70"/>
      <c r="R45" s="77"/>
      <c r="S45" s="38" t="str">
        <f>IF(Vorlage!S45&lt;&gt;0,Vorlage!S45,"")</f>
        <v/>
      </c>
      <c r="T45" s="39"/>
      <c r="U45" s="14" t="str">
        <f t="shared" ref="U45:U54" si="3">IF(COUNTIF((E45:Q45),"x")&gt;1,"Bitte nur ein Kreuz setzen!","")</f>
        <v/>
      </c>
    </row>
    <row r="46" spans="1:21" ht="17.850000000000001" customHeight="1">
      <c r="A46" s="50"/>
      <c r="B46" s="38" t="str">
        <f>IF(Vorlage!B46&lt;&gt;"",Vorlage!B46,"")</f>
        <v>Antidekubitus-Prophylaxe</v>
      </c>
      <c r="C46" s="38"/>
      <c r="D46" s="69"/>
      <c r="E46" s="70"/>
      <c r="F46" s="71"/>
      <c r="G46" s="70"/>
      <c r="H46" s="71"/>
      <c r="I46" s="59"/>
      <c r="J46" s="60"/>
      <c r="K46" s="61"/>
      <c r="L46" s="60"/>
      <c r="M46" s="62"/>
      <c r="N46" s="71"/>
      <c r="O46" s="70"/>
      <c r="P46" s="71"/>
      <c r="Q46" s="70"/>
      <c r="R46" s="77"/>
      <c r="S46" s="38" t="str">
        <f>IF(Vorlage!S46&lt;&gt;0,Vorlage!S46,"")</f>
        <v/>
      </c>
      <c r="T46" s="39"/>
      <c r="U46" s="14" t="str">
        <f t="shared" si="3"/>
        <v/>
      </c>
    </row>
    <row r="47" spans="1:21" ht="17.850000000000001" customHeight="1">
      <c r="A47" s="50"/>
      <c r="B47" s="38" t="str">
        <f>IF(Vorlage!B47&lt;&gt;"",Vorlage!B47,"")</f>
        <v>Wärmeleitfähigkeit</v>
      </c>
      <c r="C47" s="38"/>
      <c r="D47" s="69"/>
      <c r="E47" s="70"/>
      <c r="F47" s="71"/>
      <c r="G47" s="70"/>
      <c r="H47" s="71"/>
      <c r="I47" s="59"/>
      <c r="J47" s="60"/>
      <c r="K47" s="61"/>
      <c r="L47" s="60"/>
      <c r="M47" s="62"/>
      <c r="N47" s="71"/>
      <c r="O47" s="70"/>
      <c r="P47" s="71"/>
      <c r="Q47" s="70"/>
      <c r="R47" s="77"/>
      <c r="S47" s="38" t="str">
        <f>IF(Vorlage!S47&lt;&gt;0,Vorlage!S47,"")</f>
        <v/>
      </c>
      <c r="T47" s="39"/>
      <c r="U47" s="14" t="str">
        <f t="shared" si="3"/>
        <v/>
      </c>
    </row>
    <row r="48" spans="1:21" ht="17.850000000000001" customHeight="1">
      <c r="A48" s="50"/>
      <c r="B48" s="38" t="str">
        <f>IF(Vorlage!B48&lt;&gt;"",Vorlage!B48,"")</f>
        <v>Lagerungskomfort</v>
      </c>
      <c r="C48" s="38"/>
      <c r="D48" s="69"/>
      <c r="E48" s="70"/>
      <c r="F48" s="71"/>
      <c r="G48" s="70"/>
      <c r="H48" s="71"/>
      <c r="I48" s="59"/>
      <c r="J48" s="60"/>
      <c r="K48" s="61"/>
      <c r="L48" s="60"/>
      <c r="M48" s="62"/>
      <c r="N48" s="71"/>
      <c r="O48" s="70"/>
      <c r="P48" s="71"/>
      <c r="Q48" s="70"/>
      <c r="R48" s="77"/>
      <c r="S48" s="38" t="str">
        <f>IF(Vorlage!S48&lt;&gt;0,Vorlage!S48,"")</f>
        <v/>
      </c>
      <c r="T48" s="39"/>
      <c r="U48" s="14" t="str">
        <f t="shared" si="3"/>
        <v/>
      </c>
    </row>
    <row r="49" spans="1:21" ht="17.850000000000001" hidden="1" customHeight="1">
      <c r="A49" s="50"/>
      <c r="B49" s="38" t="str">
        <f>IF(Vorlage!B49&lt;&gt;"",Vorlage!B49,"")</f>
        <v/>
      </c>
      <c r="C49" s="38"/>
      <c r="D49" s="69"/>
      <c r="E49" s="70"/>
      <c r="F49" s="71"/>
      <c r="G49" s="70"/>
      <c r="H49" s="71"/>
      <c r="I49" s="59"/>
      <c r="J49" s="60"/>
      <c r="K49" s="61"/>
      <c r="L49" s="60"/>
      <c r="M49" s="62"/>
      <c r="N49" s="71"/>
      <c r="O49" s="70"/>
      <c r="P49" s="71"/>
      <c r="Q49" s="70"/>
      <c r="R49" s="77"/>
      <c r="S49" s="38" t="str">
        <f>IF(Vorlage!S49&lt;&gt;0,Vorlage!S49,"")</f>
        <v/>
      </c>
      <c r="T49" s="39"/>
      <c r="U49" s="14" t="str">
        <f t="shared" si="3"/>
        <v/>
      </c>
    </row>
    <row r="50" spans="1:21" ht="17.850000000000001" hidden="1" customHeight="1">
      <c r="A50" s="50"/>
      <c r="B50" s="38" t="str">
        <f>IF(Vorlage!B50&lt;&gt;"",Vorlage!B50,"")</f>
        <v/>
      </c>
      <c r="C50" s="38"/>
      <c r="D50" s="69"/>
      <c r="E50" s="70"/>
      <c r="F50" s="71"/>
      <c r="G50" s="70"/>
      <c r="H50" s="71"/>
      <c r="I50" s="59"/>
      <c r="J50" s="60"/>
      <c r="K50" s="61"/>
      <c r="L50" s="60"/>
      <c r="M50" s="62"/>
      <c r="N50" s="71"/>
      <c r="O50" s="70"/>
      <c r="P50" s="71"/>
      <c r="Q50" s="70"/>
      <c r="R50" s="77"/>
      <c r="S50" s="38" t="str">
        <f>IF(Vorlage!S50&lt;&gt;0,Vorlage!S50,"")</f>
        <v/>
      </c>
      <c r="T50" s="39"/>
      <c r="U50" s="14" t="str">
        <f t="shared" si="3"/>
        <v/>
      </c>
    </row>
    <row r="51" spans="1:21" ht="17.850000000000001" hidden="1" customHeight="1">
      <c r="A51" s="50"/>
      <c r="B51" s="38" t="str">
        <f>IF(Vorlage!B51&lt;&gt;"",Vorlage!B51,"")</f>
        <v/>
      </c>
      <c r="C51" s="38"/>
      <c r="D51" s="69"/>
      <c r="E51" s="70"/>
      <c r="F51" s="71"/>
      <c r="G51" s="70"/>
      <c r="H51" s="71"/>
      <c r="I51" s="59"/>
      <c r="J51" s="60"/>
      <c r="K51" s="61"/>
      <c r="L51" s="60"/>
      <c r="M51" s="62"/>
      <c r="N51" s="71"/>
      <c r="O51" s="70"/>
      <c r="P51" s="71"/>
      <c r="Q51" s="70"/>
      <c r="R51" s="77"/>
      <c r="S51" s="38" t="str">
        <f>IF(Vorlage!S51&lt;&gt;0,Vorlage!S51,"")</f>
        <v/>
      </c>
      <c r="T51" s="39"/>
      <c r="U51" s="14" t="str">
        <f t="shared" si="3"/>
        <v/>
      </c>
    </row>
    <row r="52" spans="1:21" ht="17.850000000000001" hidden="1" customHeight="1">
      <c r="A52" s="50"/>
      <c r="B52" s="38" t="str">
        <f>IF(Vorlage!B52&lt;&gt;"",Vorlage!B52,"")</f>
        <v/>
      </c>
      <c r="C52" s="38"/>
      <c r="D52" s="69"/>
      <c r="E52" s="70"/>
      <c r="F52" s="71"/>
      <c r="G52" s="70"/>
      <c r="H52" s="71"/>
      <c r="I52" s="59"/>
      <c r="J52" s="60"/>
      <c r="K52" s="61"/>
      <c r="L52" s="60"/>
      <c r="M52" s="62"/>
      <c r="N52" s="71"/>
      <c r="O52" s="70"/>
      <c r="P52" s="71"/>
      <c r="Q52" s="70"/>
      <c r="R52" s="77"/>
      <c r="S52" s="38" t="str">
        <f>IF(Vorlage!S52&lt;&gt;0,Vorlage!S52,"")</f>
        <v/>
      </c>
      <c r="T52" s="39"/>
      <c r="U52" s="14" t="str">
        <f t="shared" si="3"/>
        <v/>
      </c>
    </row>
    <row r="53" spans="1:21" ht="17.850000000000001" hidden="1" customHeight="1">
      <c r="A53" s="50"/>
      <c r="B53" s="55" t="str">
        <f>IF(Vorlage!B53&lt;&gt;"",Vorlage!B53,"")</f>
        <v/>
      </c>
      <c r="C53" s="38"/>
      <c r="D53" s="69"/>
      <c r="E53" s="70"/>
      <c r="F53" s="71"/>
      <c r="G53" s="70"/>
      <c r="H53" s="71"/>
      <c r="I53" s="59"/>
      <c r="J53" s="60"/>
      <c r="K53" s="61"/>
      <c r="L53" s="60"/>
      <c r="M53" s="62"/>
      <c r="N53" s="71"/>
      <c r="O53" s="70"/>
      <c r="P53" s="71"/>
      <c r="Q53" s="70"/>
      <c r="R53" s="77"/>
      <c r="S53" s="38" t="str">
        <f>IF(Vorlage!S53&lt;&gt;0,Vorlage!S53,"")</f>
        <v/>
      </c>
      <c r="T53" s="39"/>
      <c r="U53" s="14" t="str">
        <f t="shared" si="3"/>
        <v/>
      </c>
    </row>
    <row r="54" spans="1:21" ht="17.850000000000001" hidden="1" customHeight="1">
      <c r="A54" s="50"/>
      <c r="B54" s="55" t="str">
        <f>IF(Vorlage!B54&lt;&gt;"",Vorlage!B54,"")</f>
        <v/>
      </c>
      <c r="C54" s="38"/>
      <c r="D54" s="69"/>
      <c r="E54" s="70"/>
      <c r="F54" s="71"/>
      <c r="G54" s="70"/>
      <c r="H54" s="71"/>
      <c r="I54" s="59"/>
      <c r="J54" s="60"/>
      <c r="K54" s="61"/>
      <c r="L54" s="60"/>
      <c r="M54" s="62"/>
      <c r="N54" s="71"/>
      <c r="O54" s="70"/>
      <c r="P54" s="71"/>
      <c r="Q54" s="70"/>
      <c r="R54" s="77"/>
      <c r="S54" s="38" t="str">
        <f>IF(Vorlage!S54&lt;&gt;0,Vorlage!S54,"")</f>
        <v/>
      </c>
      <c r="T54" s="39"/>
      <c r="U54" s="14" t="str">
        <f t="shared" si="3"/>
        <v/>
      </c>
    </row>
    <row r="55" spans="1:21" ht="15.2" customHeight="1" thickBot="1">
      <c r="A55" s="51"/>
      <c r="B55" s="52" t="s">
        <v>6</v>
      </c>
      <c r="C55" s="52"/>
      <c r="D55" s="72"/>
      <c r="E55" s="73"/>
      <c r="F55" s="73"/>
      <c r="G55" s="73"/>
      <c r="H55" s="73"/>
      <c r="I55" s="63"/>
      <c r="J55" s="64"/>
      <c r="K55" s="64"/>
      <c r="L55" s="64"/>
      <c r="M55" s="65"/>
      <c r="N55" s="73"/>
      <c r="O55" s="73"/>
      <c r="P55" s="73"/>
      <c r="Q55" s="73"/>
      <c r="R55" s="78"/>
      <c r="S55" s="40"/>
      <c r="T55" s="41"/>
      <c r="U55" s="15"/>
    </row>
    <row r="56" spans="1:21" ht="17.850000000000001" customHeight="1">
      <c r="A56" s="50" t="str">
        <f>+Vorlage!A56</f>
        <v>OP-Tischplatten-Transporter bzw. Fahrbarkeit</v>
      </c>
      <c r="B56" s="38"/>
      <c r="C56" s="38"/>
      <c r="D56" s="69"/>
      <c r="E56" s="71"/>
      <c r="F56" s="71"/>
      <c r="G56" s="71"/>
      <c r="H56" s="71"/>
      <c r="I56" s="59"/>
      <c r="J56" s="61"/>
      <c r="K56" s="61"/>
      <c r="L56" s="61"/>
      <c r="M56" s="62"/>
      <c r="N56" s="71"/>
      <c r="O56" s="71"/>
      <c r="P56" s="71"/>
      <c r="Q56" s="71"/>
      <c r="R56" s="77"/>
      <c r="S56" s="38"/>
      <c r="T56" s="39"/>
      <c r="U56" s="15"/>
    </row>
    <row r="57" spans="1:21" ht="15.2" customHeight="1">
      <c r="A57" s="45"/>
      <c r="B57" s="38" t="str">
        <f>IF(Vorlage!B57&lt;&gt;"",Vorlage!B57,"")</f>
        <v>Gesamteindruck zur Wendigkeit</v>
      </c>
      <c r="C57" s="38"/>
      <c r="D57" s="69"/>
      <c r="E57" s="70"/>
      <c r="F57" s="71"/>
      <c r="G57" s="70"/>
      <c r="H57" s="71"/>
      <c r="I57" s="59"/>
      <c r="J57" s="60"/>
      <c r="K57" s="61"/>
      <c r="L57" s="60"/>
      <c r="M57" s="62"/>
      <c r="N57" s="71"/>
      <c r="O57" s="70"/>
      <c r="P57" s="71"/>
      <c r="Q57" s="70"/>
      <c r="R57" s="77"/>
      <c r="S57" s="38" t="str">
        <f>IF(Vorlage!S57&lt;&gt;0,Vorlage!S57,"")</f>
        <v/>
      </c>
      <c r="T57" s="39"/>
      <c r="U57" s="14" t="str">
        <f t="shared" ref="U57:U66" si="4">IF(COUNTIF((E57:Q57),"x")&gt;1,"Bitte nur ein Kreuz setzen!","")</f>
        <v/>
      </c>
    </row>
    <row r="58" spans="1:21" ht="15.2" customHeight="1">
      <c r="A58" s="45"/>
      <c r="B58" s="38" t="str">
        <f>IF(Vorlage!B58&lt;&gt;"",Vorlage!B58,"")</f>
        <v>Anordnung der Bedienelemente</v>
      </c>
      <c r="C58" s="38"/>
      <c r="D58" s="69"/>
      <c r="E58" s="70"/>
      <c r="F58" s="71"/>
      <c r="G58" s="70"/>
      <c r="H58" s="71"/>
      <c r="I58" s="59"/>
      <c r="J58" s="60"/>
      <c r="K58" s="61"/>
      <c r="L58" s="60"/>
      <c r="M58" s="62"/>
      <c r="N58" s="71"/>
      <c r="O58" s="70"/>
      <c r="P58" s="71"/>
      <c r="Q58" s="70"/>
      <c r="R58" s="77"/>
      <c r="S58" s="38" t="str">
        <f>IF(Vorlage!S58&lt;&gt;0,Vorlage!S58,"")</f>
        <v/>
      </c>
      <c r="T58" s="39"/>
      <c r="U58" s="14" t="str">
        <f t="shared" si="4"/>
        <v/>
      </c>
    </row>
    <row r="59" spans="1:21" ht="15.2" customHeight="1">
      <c r="A59" s="45"/>
      <c r="B59" s="38" t="str">
        <f>IF(Vorlage!B59&lt;&gt;"",Vorlage!B59,"")</f>
        <v>Verstellmöglichkeiten der OP-Tischplatte auf dem Transporter</v>
      </c>
      <c r="C59" s="38"/>
      <c r="D59" s="69"/>
      <c r="E59" s="70"/>
      <c r="F59" s="71"/>
      <c r="G59" s="70"/>
      <c r="H59" s="71"/>
      <c r="I59" s="59"/>
      <c r="J59" s="60"/>
      <c r="K59" s="61"/>
      <c r="L59" s="60"/>
      <c r="M59" s="62"/>
      <c r="N59" s="71"/>
      <c r="O59" s="70"/>
      <c r="P59" s="71"/>
      <c r="Q59" s="70"/>
      <c r="R59" s="77"/>
      <c r="S59" s="38" t="str">
        <f>IF(Vorlage!S59&lt;&gt;0,Vorlage!S59,"")</f>
        <v/>
      </c>
      <c r="T59" s="39"/>
      <c r="U59" s="14" t="str">
        <f t="shared" si="4"/>
        <v/>
      </c>
    </row>
    <row r="60" spans="1:21" ht="15.2" customHeight="1">
      <c r="A60" s="45"/>
      <c r="B60" s="38" t="str">
        <f>IF(Vorlage!B60&lt;&gt;"",Vorlage!B60,"")</f>
        <v>Schocklagerungsposition auf dem Transporter</v>
      </c>
      <c r="C60" s="38"/>
      <c r="D60" s="69"/>
      <c r="E60" s="70"/>
      <c r="F60" s="71"/>
      <c r="G60" s="70"/>
      <c r="H60" s="71"/>
      <c r="I60" s="59"/>
      <c r="J60" s="60"/>
      <c r="K60" s="61"/>
      <c r="L60" s="60"/>
      <c r="M60" s="62"/>
      <c r="N60" s="71"/>
      <c r="O60" s="70"/>
      <c r="P60" s="71"/>
      <c r="Q60" s="70"/>
      <c r="R60" s="77"/>
      <c r="S60" s="38" t="str">
        <f>IF(Vorlage!S60&lt;&gt;0,Vorlage!S60,"")</f>
        <v/>
      </c>
      <c r="T60" s="39"/>
      <c r="U60" s="14" t="str">
        <f t="shared" si="4"/>
        <v/>
      </c>
    </row>
    <row r="61" spans="1:21" ht="15.2" hidden="1" customHeight="1">
      <c r="A61" s="45"/>
      <c r="B61" s="38" t="str">
        <f>IF(Vorlage!B61&lt;&gt;"",Vorlage!B61,"")</f>
        <v/>
      </c>
      <c r="C61" s="38"/>
      <c r="D61" s="69"/>
      <c r="E61" s="70"/>
      <c r="F61" s="71"/>
      <c r="G61" s="70"/>
      <c r="H61" s="71"/>
      <c r="I61" s="59"/>
      <c r="J61" s="60"/>
      <c r="K61" s="61"/>
      <c r="L61" s="60"/>
      <c r="M61" s="62"/>
      <c r="N61" s="71"/>
      <c r="O61" s="70"/>
      <c r="P61" s="71"/>
      <c r="Q61" s="70"/>
      <c r="R61" s="77"/>
      <c r="S61" s="38" t="str">
        <f>IF(Vorlage!S61&lt;&gt;0,Vorlage!S61,"")</f>
        <v/>
      </c>
      <c r="T61" s="39"/>
      <c r="U61" s="14" t="str">
        <f t="shared" si="4"/>
        <v/>
      </c>
    </row>
    <row r="62" spans="1:21" ht="15" hidden="1" customHeight="1">
      <c r="A62" s="45"/>
      <c r="B62" s="38" t="str">
        <f>IF(Vorlage!B62&lt;&gt;"",Vorlage!B62,"")</f>
        <v/>
      </c>
      <c r="C62" s="38"/>
      <c r="D62" s="69"/>
      <c r="E62" s="70"/>
      <c r="F62" s="71"/>
      <c r="G62" s="70"/>
      <c r="H62" s="71"/>
      <c r="I62" s="59"/>
      <c r="J62" s="60"/>
      <c r="K62" s="61"/>
      <c r="L62" s="60"/>
      <c r="M62" s="62"/>
      <c r="N62" s="71"/>
      <c r="O62" s="70"/>
      <c r="P62" s="71"/>
      <c r="Q62" s="70"/>
      <c r="R62" s="77"/>
      <c r="S62" s="38" t="str">
        <f>IF(Vorlage!S62&lt;&gt;0,Vorlage!S62,"")</f>
        <v/>
      </c>
      <c r="T62" s="39"/>
      <c r="U62" s="14" t="str">
        <f t="shared" si="4"/>
        <v/>
      </c>
    </row>
    <row r="63" spans="1:21" ht="15" hidden="1" customHeight="1">
      <c r="A63" s="45"/>
      <c r="B63" s="38" t="str">
        <f>IF(Vorlage!B63&lt;&gt;"",Vorlage!B63,"")</f>
        <v/>
      </c>
      <c r="C63" s="38"/>
      <c r="D63" s="69"/>
      <c r="E63" s="70"/>
      <c r="F63" s="71"/>
      <c r="G63" s="70"/>
      <c r="H63" s="71"/>
      <c r="I63" s="59"/>
      <c r="J63" s="60"/>
      <c r="K63" s="61"/>
      <c r="L63" s="60"/>
      <c r="M63" s="62"/>
      <c r="N63" s="71"/>
      <c r="O63" s="70"/>
      <c r="P63" s="71"/>
      <c r="Q63" s="70"/>
      <c r="R63" s="77"/>
      <c r="S63" s="38" t="str">
        <f>IF(Vorlage!S63&lt;&gt;0,Vorlage!S63,"")</f>
        <v/>
      </c>
      <c r="T63" s="39"/>
      <c r="U63" s="14" t="str">
        <f t="shared" si="4"/>
        <v/>
      </c>
    </row>
    <row r="64" spans="1:21" ht="15" hidden="1" customHeight="1">
      <c r="A64" s="45"/>
      <c r="B64" s="38" t="str">
        <f>IF(Vorlage!B64&lt;&gt;"",Vorlage!B64,"")</f>
        <v/>
      </c>
      <c r="C64" s="38"/>
      <c r="D64" s="69"/>
      <c r="E64" s="70"/>
      <c r="F64" s="71"/>
      <c r="G64" s="70"/>
      <c r="H64" s="71"/>
      <c r="I64" s="59"/>
      <c r="J64" s="60"/>
      <c r="K64" s="61"/>
      <c r="L64" s="60"/>
      <c r="M64" s="62"/>
      <c r="N64" s="71"/>
      <c r="O64" s="70"/>
      <c r="P64" s="71"/>
      <c r="Q64" s="70"/>
      <c r="R64" s="77"/>
      <c r="S64" s="38" t="str">
        <f>IF(Vorlage!S64&lt;&gt;0,Vorlage!S64,"")</f>
        <v/>
      </c>
      <c r="T64" s="39"/>
      <c r="U64" s="14" t="str">
        <f t="shared" si="4"/>
        <v/>
      </c>
    </row>
    <row r="65" spans="1:21" ht="15" hidden="1" customHeight="1">
      <c r="A65" s="45"/>
      <c r="B65" s="38" t="str">
        <f>IF(Vorlage!B65&lt;&gt;"",Vorlage!B65,"")</f>
        <v/>
      </c>
      <c r="C65" s="38"/>
      <c r="D65" s="69"/>
      <c r="E65" s="70"/>
      <c r="F65" s="71"/>
      <c r="G65" s="70"/>
      <c r="H65" s="71"/>
      <c r="I65" s="59"/>
      <c r="J65" s="60"/>
      <c r="K65" s="61"/>
      <c r="L65" s="60"/>
      <c r="M65" s="62"/>
      <c r="N65" s="71"/>
      <c r="O65" s="70"/>
      <c r="P65" s="71"/>
      <c r="Q65" s="70"/>
      <c r="R65" s="77"/>
      <c r="S65" s="38" t="str">
        <f>IF(Vorlage!S65&lt;&gt;0,Vorlage!S65,"")</f>
        <v/>
      </c>
      <c r="T65" s="39"/>
      <c r="U65" s="14" t="str">
        <f t="shared" si="4"/>
        <v/>
      </c>
    </row>
    <row r="66" spans="1:21" ht="15" hidden="1" customHeight="1">
      <c r="A66" s="45"/>
      <c r="B66" s="38" t="str">
        <f>IF(Vorlage!B66&lt;&gt;"",Vorlage!B66,"")</f>
        <v/>
      </c>
      <c r="C66" s="38"/>
      <c r="D66" s="69"/>
      <c r="E66" s="70"/>
      <c r="F66" s="71"/>
      <c r="G66" s="70"/>
      <c r="H66" s="71"/>
      <c r="I66" s="59"/>
      <c r="J66" s="60"/>
      <c r="K66" s="61"/>
      <c r="L66" s="60"/>
      <c r="M66" s="62"/>
      <c r="N66" s="71"/>
      <c r="O66" s="70"/>
      <c r="P66" s="71"/>
      <c r="Q66" s="70"/>
      <c r="R66" s="77"/>
      <c r="S66" s="38" t="str">
        <f>IF(Vorlage!S66&lt;&gt;0,Vorlage!S66,"")</f>
        <v/>
      </c>
      <c r="T66" s="39"/>
      <c r="U66" s="14" t="str">
        <f t="shared" si="4"/>
        <v/>
      </c>
    </row>
    <row r="67" spans="1:21" ht="15.2" customHeight="1" thickBot="1">
      <c r="A67" s="46"/>
      <c r="B67" s="40"/>
      <c r="C67" s="40"/>
      <c r="D67" s="72"/>
      <c r="E67" s="73"/>
      <c r="F67" s="73"/>
      <c r="G67" s="73"/>
      <c r="H67" s="73"/>
      <c r="I67" s="63"/>
      <c r="J67" s="64"/>
      <c r="K67" s="64"/>
      <c r="L67" s="64"/>
      <c r="M67" s="65"/>
      <c r="N67" s="73"/>
      <c r="O67" s="73"/>
      <c r="P67" s="73"/>
      <c r="Q67" s="73"/>
      <c r="R67" s="78"/>
      <c r="S67" s="40"/>
      <c r="T67" s="41"/>
    </row>
    <row r="68" spans="1:21" ht="17.850000000000001" customHeight="1">
      <c r="A68" s="50" t="str">
        <f>+Vorlage!A68</f>
        <v>Einzelbewertung - Szenario</v>
      </c>
      <c r="B68" s="38"/>
      <c r="C68" s="38"/>
      <c r="D68" s="69"/>
      <c r="E68" s="71"/>
      <c r="F68" s="71"/>
      <c r="G68" s="71"/>
      <c r="H68" s="71"/>
      <c r="I68" s="59"/>
      <c r="J68" s="61"/>
      <c r="K68" s="61"/>
      <c r="L68" s="61"/>
      <c r="M68" s="62"/>
      <c r="N68" s="71"/>
      <c r="O68" s="71"/>
      <c r="P68" s="71"/>
      <c r="Q68" s="71"/>
      <c r="R68" s="77"/>
      <c r="S68" s="38"/>
      <c r="T68" s="39"/>
      <c r="U68" s="15"/>
    </row>
    <row r="69" spans="1:21" ht="15.2" customHeight="1">
      <c r="A69" s="45"/>
      <c r="B69" s="38" t="str">
        <f>IF(Vorlage!B69&lt;&gt;"",Vorlage!B69,"")</f>
        <v>Bewertung der erforderlichen Schritte zur Vorbereitung</v>
      </c>
      <c r="C69" s="38"/>
      <c r="D69" s="69"/>
      <c r="E69" s="70"/>
      <c r="F69" s="71"/>
      <c r="G69" s="70"/>
      <c r="H69" s="71"/>
      <c r="I69" s="59"/>
      <c r="J69" s="60"/>
      <c r="K69" s="61"/>
      <c r="L69" s="60"/>
      <c r="M69" s="62"/>
      <c r="N69" s="71"/>
      <c r="O69" s="70"/>
      <c r="P69" s="71"/>
      <c r="Q69" s="70"/>
      <c r="R69" s="77"/>
      <c r="S69" s="38" t="str">
        <f>IF(Vorlage!S69&lt;&gt;0,Vorlage!S69,"")</f>
        <v/>
      </c>
      <c r="T69" s="39"/>
      <c r="U69" s="14" t="str">
        <f t="shared" ref="U69:U78" si="5">IF(COUNTIF((E69:Q69),"x")&gt;1,"Bitte nur ein Kreuz setzen!","")</f>
        <v/>
      </c>
    </row>
    <row r="70" spans="1:21" ht="15.2" customHeight="1">
      <c r="A70" s="45"/>
      <c r="B70" s="38" t="str">
        <f>IF(Vorlage!B70&lt;&gt;"",Vorlage!B70,"")</f>
        <v>Bewertung der Beweglichkeit und des Verfahrens</v>
      </c>
      <c r="C70" s="38"/>
      <c r="D70" s="69"/>
      <c r="E70" s="70"/>
      <c r="F70" s="71"/>
      <c r="G70" s="70"/>
      <c r="H70" s="71"/>
      <c r="I70" s="59"/>
      <c r="J70" s="60"/>
      <c r="K70" s="61"/>
      <c r="L70" s="60"/>
      <c r="M70" s="62"/>
      <c r="N70" s="71"/>
      <c r="O70" s="70"/>
      <c r="P70" s="71"/>
      <c r="Q70" s="70"/>
      <c r="R70" s="77"/>
      <c r="S70" s="38" t="str">
        <f>IF(Vorlage!S70&lt;&gt;0,Vorlage!S70,"")</f>
        <v/>
      </c>
      <c r="T70" s="39"/>
      <c r="U70" s="14" t="str">
        <f t="shared" si="5"/>
        <v/>
      </c>
    </row>
    <row r="71" spans="1:21" ht="15.2" customHeight="1">
      <c r="A71" s="45"/>
      <c r="B71" s="38" t="str">
        <f>IF(Vorlage!B71&lt;&gt;"",Vorlage!B71,"")</f>
        <v>Abrüstung und manuelle Reinigung</v>
      </c>
      <c r="C71" s="38"/>
      <c r="D71" s="69"/>
      <c r="E71" s="70"/>
      <c r="F71" s="71"/>
      <c r="G71" s="70"/>
      <c r="H71" s="71"/>
      <c r="I71" s="59"/>
      <c r="J71" s="60"/>
      <c r="K71" s="61"/>
      <c r="L71" s="60"/>
      <c r="M71" s="62"/>
      <c r="N71" s="71"/>
      <c r="O71" s="70"/>
      <c r="P71" s="71"/>
      <c r="Q71" s="70"/>
      <c r="R71" s="77"/>
      <c r="S71" s="38" t="str">
        <f>IF(Vorlage!S71&lt;&gt;0,Vorlage!S71,"")</f>
        <v/>
      </c>
      <c r="T71" s="39"/>
      <c r="U71" s="14" t="str">
        <f t="shared" si="5"/>
        <v/>
      </c>
    </row>
    <row r="72" spans="1:21" ht="15.2" customHeight="1">
      <c r="A72" s="45"/>
      <c r="B72" s="38" t="str">
        <f>IF(Vorlage!B72&lt;&gt;"",Vorlage!B72,"")</f>
        <v/>
      </c>
      <c r="C72" s="38"/>
      <c r="D72" s="69"/>
      <c r="E72" s="70"/>
      <c r="F72" s="71"/>
      <c r="G72" s="70"/>
      <c r="H72" s="71"/>
      <c r="I72" s="59"/>
      <c r="J72" s="60"/>
      <c r="K72" s="61"/>
      <c r="L72" s="60"/>
      <c r="M72" s="62"/>
      <c r="N72" s="71"/>
      <c r="O72" s="70"/>
      <c r="P72" s="71"/>
      <c r="Q72" s="70"/>
      <c r="R72" s="77"/>
      <c r="S72" s="38" t="str">
        <f>IF(Vorlage!S72&lt;&gt;0,Vorlage!S72,"")</f>
        <v/>
      </c>
      <c r="T72" s="39"/>
      <c r="U72" s="14" t="str">
        <f t="shared" si="5"/>
        <v/>
      </c>
    </row>
    <row r="73" spans="1:21" ht="15.2" hidden="1" customHeight="1">
      <c r="A73" s="45"/>
      <c r="B73" s="38" t="str">
        <f>IF(Vorlage!B73&lt;&gt;"",Vorlage!B73,"")</f>
        <v/>
      </c>
      <c r="C73" s="38"/>
      <c r="D73" s="69"/>
      <c r="E73" s="70"/>
      <c r="F73" s="71"/>
      <c r="G73" s="70"/>
      <c r="H73" s="71"/>
      <c r="I73" s="59"/>
      <c r="J73" s="60"/>
      <c r="K73" s="61"/>
      <c r="L73" s="60"/>
      <c r="M73" s="62"/>
      <c r="N73" s="71"/>
      <c r="O73" s="70"/>
      <c r="P73" s="71"/>
      <c r="Q73" s="70"/>
      <c r="R73" s="77"/>
      <c r="S73" s="38" t="str">
        <f>IF(Vorlage!S73&lt;&gt;0,Vorlage!S73,"")</f>
        <v/>
      </c>
      <c r="T73" s="39"/>
      <c r="U73" s="14" t="str">
        <f t="shared" si="5"/>
        <v/>
      </c>
    </row>
    <row r="74" spans="1:21" ht="15" hidden="1" customHeight="1">
      <c r="A74" s="45"/>
      <c r="B74" s="38" t="str">
        <f>IF(Vorlage!B74&lt;&gt;"",Vorlage!B74,"")</f>
        <v/>
      </c>
      <c r="C74" s="38"/>
      <c r="D74" s="69"/>
      <c r="E74" s="70"/>
      <c r="F74" s="71"/>
      <c r="G74" s="70"/>
      <c r="H74" s="71"/>
      <c r="I74" s="59"/>
      <c r="J74" s="60"/>
      <c r="K74" s="61"/>
      <c r="L74" s="60"/>
      <c r="M74" s="62"/>
      <c r="N74" s="71"/>
      <c r="O74" s="70"/>
      <c r="P74" s="71"/>
      <c r="Q74" s="70"/>
      <c r="R74" s="77"/>
      <c r="S74" s="38" t="str">
        <f>IF(Vorlage!S74&lt;&gt;0,Vorlage!S74,"")</f>
        <v/>
      </c>
      <c r="T74" s="39"/>
      <c r="U74" s="14" t="str">
        <f t="shared" si="5"/>
        <v/>
      </c>
    </row>
    <row r="75" spans="1:21" ht="15" hidden="1" customHeight="1">
      <c r="A75" s="45"/>
      <c r="B75" s="38" t="str">
        <f>IF(Vorlage!B75&lt;&gt;"",Vorlage!B75,"")</f>
        <v/>
      </c>
      <c r="C75" s="38"/>
      <c r="D75" s="69"/>
      <c r="E75" s="70"/>
      <c r="F75" s="71"/>
      <c r="G75" s="70"/>
      <c r="H75" s="71"/>
      <c r="I75" s="59"/>
      <c r="J75" s="60"/>
      <c r="K75" s="61"/>
      <c r="L75" s="60"/>
      <c r="M75" s="62"/>
      <c r="N75" s="71"/>
      <c r="O75" s="70"/>
      <c r="P75" s="71"/>
      <c r="Q75" s="70"/>
      <c r="R75" s="77"/>
      <c r="S75" s="38" t="str">
        <f>IF(Vorlage!S75&lt;&gt;0,Vorlage!S75,"")</f>
        <v/>
      </c>
      <c r="T75" s="39"/>
      <c r="U75" s="14" t="str">
        <f t="shared" si="5"/>
        <v/>
      </c>
    </row>
    <row r="76" spans="1:21" ht="15" hidden="1" customHeight="1">
      <c r="A76" s="45"/>
      <c r="B76" s="38" t="str">
        <f>IF(Vorlage!B76&lt;&gt;"",Vorlage!B76,"")</f>
        <v/>
      </c>
      <c r="C76" s="38"/>
      <c r="D76" s="69"/>
      <c r="E76" s="70"/>
      <c r="F76" s="71"/>
      <c r="G76" s="70"/>
      <c r="H76" s="71"/>
      <c r="I76" s="59"/>
      <c r="J76" s="60"/>
      <c r="K76" s="61"/>
      <c r="L76" s="60"/>
      <c r="M76" s="62"/>
      <c r="N76" s="71"/>
      <c r="O76" s="70"/>
      <c r="P76" s="71"/>
      <c r="Q76" s="70"/>
      <c r="R76" s="77"/>
      <c r="S76" s="38" t="str">
        <f>IF(Vorlage!S76&lt;&gt;0,Vorlage!S76,"")</f>
        <v/>
      </c>
      <c r="T76" s="39"/>
      <c r="U76" s="14" t="str">
        <f t="shared" si="5"/>
        <v/>
      </c>
    </row>
    <row r="77" spans="1:21" ht="15" hidden="1" customHeight="1">
      <c r="A77" s="45"/>
      <c r="B77" s="38" t="str">
        <f>IF(Vorlage!B77&lt;&gt;"",Vorlage!B77,"")</f>
        <v/>
      </c>
      <c r="C77" s="38"/>
      <c r="D77" s="69"/>
      <c r="E77" s="70"/>
      <c r="F77" s="71"/>
      <c r="G77" s="70"/>
      <c r="H77" s="71"/>
      <c r="I77" s="59"/>
      <c r="J77" s="60"/>
      <c r="K77" s="61"/>
      <c r="L77" s="60"/>
      <c r="M77" s="62"/>
      <c r="N77" s="71"/>
      <c r="O77" s="70"/>
      <c r="P77" s="71"/>
      <c r="Q77" s="70"/>
      <c r="R77" s="77"/>
      <c r="S77" s="38" t="str">
        <f>IF(Vorlage!S77&lt;&gt;0,Vorlage!S77,"")</f>
        <v/>
      </c>
      <c r="T77" s="39"/>
      <c r="U77" s="14" t="str">
        <f t="shared" si="5"/>
        <v/>
      </c>
    </row>
    <row r="78" spans="1:21" ht="15" hidden="1" customHeight="1">
      <c r="A78" s="45"/>
      <c r="B78" s="38" t="str">
        <f>IF(Vorlage!B78&lt;&gt;"",Vorlage!B78,"")</f>
        <v/>
      </c>
      <c r="C78" s="38"/>
      <c r="D78" s="69"/>
      <c r="E78" s="70"/>
      <c r="F78" s="71"/>
      <c r="G78" s="70"/>
      <c r="H78" s="71"/>
      <c r="I78" s="59"/>
      <c r="J78" s="60"/>
      <c r="K78" s="61"/>
      <c r="L78" s="60"/>
      <c r="M78" s="62"/>
      <c r="N78" s="71"/>
      <c r="O78" s="70"/>
      <c r="P78" s="71"/>
      <c r="Q78" s="70"/>
      <c r="R78" s="77"/>
      <c r="S78" s="38" t="str">
        <f>IF(Vorlage!S78&lt;&gt;0,Vorlage!S78,"")</f>
        <v/>
      </c>
      <c r="T78" s="39"/>
      <c r="U78" s="14" t="str">
        <f t="shared" si="5"/>
        <v/>
      </c>
    </row>
    <row r="79" spans="1:21" ht="15.2" customHeight="1" thickBot="1">
      <c r="A79" s="46"/>
      <c r="B79" s="40"/>
      <c r="C79" s="40"/>
      <c r="D79" s="72"/>
      <c r="E79" s="73"/>
      <c r="F79" s="73"/>
      <c r="G79" s="73"/>
      <c r="H79" s="73"/>
      <c r="I79" s="63"/>
      <c r="J79" s="64"/>
      <c r="K79" s="64"/>
      <c r="L79" s="64"/>
      <c r="M79" s="65"/>
      <c r="N79" s="73"/>
      <c r="O79" s="73"/>
      <c r="P79" s="73"/>
      <c r="Q79" s="73"/>
      <c r="R79" s="78"/>
      <c r="S79" s="40"/>
      <c r="T79" s="41"/>
    </row>
    <row r="80" spans="1:21" ht="17.850000000000001" customHeight="1">
      <c r="A80" s="50" t="str">
        <f>+Vorlage!A80</f>
        <v>OP-Tisch-Fernbedienung</v>
      </c>
      <c r="B80" s="38"/>
      <c r="C80" s="38"/>
      <c r="D80" s="69"/>
      <c r="E80" s="71"/>
      <c r="F80" s="71"/>
      <c r="G80" s="71"/>
      <c r="H80" s="71"/>
      <c r="I80" s="59"/>
      <c r="J80" s="61"/>
      <c r="K80" s="61"/>
      <c r="L80" s="61"/>
      <c r="M80" s="62"/>
      <c r="N80" s="71"/>
      <c r="O80" s="71"/>
      <c r="P80" s="71"/>
      <c r="Q80" s="71"/>
      <c r="R80" s="77"/>
      <c r="S80" s="38"/>
      <c r="T80" s="39"/>
      <c r="U80" s="15"/>
    </row>
    <row r="81" spans="1:21" ht="15.2" customHeight="1">
      <c r="A81" s="45"/>
      <c r="B81" s="38" t="str">
        <f>IF(Vorlage!B81&lt;&gt;"",Vorlage!B81,"")</f>
        <v>Gesamteindruck der Verarbeitung</v>
      </c>
      <c r="C81" s="38"/>
      <c r="D81" s="69"/>
      <c r="E81" s="70"/>
      <c r="F81" s="71"/>
      <c r="G81" s="70"/>
      <c r="H81" s="71"/>
      <c r="I81" s="59"/>
      <c r="J81" s="60"/>
      <c r="K81" s="61"/>
      <c r="L81" s="60"/>
      <c r="M81" s="62"/>
      <c r="N81" s="71"/>
      <c r="O81" s="70"/>
      <c r="P81" s="71"/>
      <c r="Q81" s="70"/>
      <c r="R81" s="77"/>
      <c r="S81" s="38" t="str">
        <f>IF(Vorlage!S81&lt;&gt;0,Vorlage!S81,"")</f>
        <v/>
      </c>
      <c r="T81" s="39"/>
      <c r="U81" s="14" t="str">
        <f t="shared" ref="U81:U90" si="6">IF(COUNTIF((E81:Q81),"x")&gt;1,"Bitte nur ein Kreuz setzen!","")</f>
        <v/>
      </c>
    </row>
    <row r="82" spans="1:21" ht="15.2" customHeight="1">
      <c r="A82" s="45"/>
      <c r="B82" s="38" t="str">
        <f>IF(Vorlage!B82&lt;&gt;"",Vorlage!B82,"")</f>
        <v>Eindruck des Bedienkonzeptes (intraoperativ)</v>
      </c>
      <c r="C82" s="38"/>
      <c r="D82" s="69"/>
      <c r="E82" s="70"/>
      <c r="F82" s="71"/>
      <c r="G82" s="70"/>
      <c r="H82" s="71"/>
      <c r="I82" s="59"/>
      <c r="J82" s="60"/>
      <c r="K82" s="61"/>
      <c r="L82" s="60"/>
      <c r="M82" s="62"/>
      <c r="N82" s="71"/>
      <c r="O82" s="70"/>
      <c r="P82" s="71"/>
      <c r="Q82" s="70"/>
      <c r="R82" s="77"/>
      <c r="S82" s="38" t="str">
        <f>IF(Vorlage!S82&lt;&gt;0,Vorlage!S82,"")</f>
        <v/>
      </c>
      <c r="T82" s="39"/>
      <c r="U82" s="14" t="str">
        <f t="shared" si="6"/>
        <v/>
      </c>
    </row>
    <row r="83" spans="1:21" ht="15.2" customHeight="1">
      <c r="A83" s="45"/>
      <c r="B83" s="38" t="str">
        <f>IF(Vorlage!B83&lt;&gt;"",Vorlage!B83,"")</f>
        <v>Umfang der Verstellmöglichkeiten</v>
      </c>
      <c r="C83" s="38"/>
      <c r="D83" s="69"/>
      <c r="E83" s="70"/>
      <c r="F83" s="71"/>
      <c r="G83" s="70"/>
      <c r="H83" s="71"/>
      <c r="I83" s="59"/>
      <c r="J83" s="60"/>
      <c r="K83" s="61"/>
      <c r="L83" s="60"/>
      <c r="M83" s="62"/>
      <c r="N83" s="71"/>
      <c r="O83" s="70"/>
      <c r="P83" s="71"/>
      <c r="Q83" s="70"/>
      <c r="R83" s="77"/>
      <c r="S83" s="38" t="str">
        <f>IF(Vorlage!S83&lt;&gt;0,Vorlage!S83,"")</f>
        <v/>
      </c>
      <c r="T83" s="39"/>
      <c r="U83" s="14" t="str">
        <f t="shared" si="6"/>
        <v/>
      </c>
    </row>
    <row r="84" spans="1:21" ht="15.2" customHeight="1">
      <c r="A84" s="45"/>
      <c r="B84" s="38" t="str">
        <f>IF(Vorlage!B84&lt;&gt;"",Vorlage!B84,"")</f>
        <v>Art und Umfang der optischen Informationen</v>
      </c>
      <c r="C84" s="38"/>
      <c r="D84" s="69"/>
      <c r="E84" s="70"/>
      <c r="F84" s="71"/>
      <c r="G84" s="70"/>
      <c r="H84" s="71"/>
      <c r="I84" s="59"/>
      <c r="J84" s="60"/>
      <c r="K84" s="61"/>
      <c r="L84" s="60"/>
      <c r="M84" s="62"/>
      <c r="N84" s="71"/>
      <c r="O84" s="70"/>
      <c r="P84" s="71"/>
      <c r="Q84" s="70"/>
      <c r="R84" s="77"/>
      <c r="S84" s="38" t="str">
        <f>IF(Vorlage!S84&lt;&gt;0,Vorlage!S84,"")</f>
        <v/>
      </c>
      <c r="T84" s="39"/>
      <c r="U84" s="14" t="str">
        <f t="shared" si="6"/>
        <v/>
      </c>
    </row>
    <row r="85" spans="1:21" ht="15.2" hidden="1" customHeight="1">
      <c r="A85" s="45"/>
      <c r="B85" s="38" t="str">
        <f>IF(Vorlage!B85&lt;&gt;"",Vorlage!B85,"")</f>
        <v/>
      </c>
      <c r="C85" s="38"/>
      <c r="D85" s="69"/>
      <c r="E85" s="70"/>
      <c r="F85" s="71"/>
      <c r="G85" s="70"/>
      <c r="H85" s="71"/>
      <c r="I85" s="59"/>
      <c r="J85" s="60"/>
      <c r="K85" s="61"/>
      <c r="L85" s="60"/>
      <c r="M85" s="62"/>
      <c r="N85" s="71"/>
      <c r="O85" s="70"/>
      <c r="P85" s="71"/>
      <c r="Q85" s="70"/>
      <c r="R85" s="77"/>
      <c r="S85" s="38" t="str">
        <f>IF(Vorlage!S85&lt;&gt;0,Vorlage!S85,"")</f>
        <v/>
      </c>
      <c r="T85" s="39"/>
      <c r="U85" s="14" t="str">
        <f t="shared" si="6"/>
        <v/>
      </c>
    </row>
    <row r="86" spans="1:21" ht="15" hidden="1" customHeight="1">
      <c r="A86" s="45"/>
      <c r="B86" s="38" t="str">
        <f>IF(Vorlage!B86&lt;&gt;"",Vorlage!B86,"")</f>
        <v/>
      </c>
      <c r="C86" s="38"/>
      <c r="D86" s="69"/>
      <c r="E86" s="70"/>
      <c r="F86" s="71"/>
      <c r="G86" s="70"/>
      <c r="H86" s="71"/>
      <c r="I86" s="59"/>
      <c r="J86" s="60"/>
      <c r="K86" s="61"/>
      <c r="L86" s="60"/>
      <c r="M86" s="62"/>
      <c r="N86" s="71"/>
      <c r="O86" s="70"/>
      <c r="P86" s="71"/>
      <c r="Q86" s="70"/>
      <c r="R86" s="77"/>
      <c r="S86" s="38" t="str">
        <f>IF(Vorlage!S86&lt;&gt;0,Vorlage!S86,"")</f>
        <v/>
      </c>
      <c r="T86" s="39"/>
      <c r="U86" s="14" t="str">
        <f t="shared" si="6"/>
        <v/>
      </c>
    </row>
    <row r="87" spans="1:21" ht="15" hidden="1" customHeight="1">
      <c r="A87" s="45"/>
      <c r="B87" s="38" t="str">
        <f>IF(Vorlage!B87&lt;&gt;"",Vorlage!B87,"")</f>
        <v/>
      </c>
      <c r="C87" s="38"/>
      <c r="D87" s="69"/>
      <c r="E87" s="70"/>
      <c r="F87" s="71"/>
      <c r="G87" s="70"/>
      <c r="H87" s="71"/>
      <c r="I87" s="59"/>
      <c r="J87" s="60"/>
      <c r="K87" s="61"/>
      <c r="L87" s="60"/>
      <c r="M87" s="62"/>
      <c r="N87" s="71"/>
      <c r="O87" s="70"/>
      <c r="P87" s="71"/>
      <c r="Q87" s="70"/>
      <c r="R87" s="77"/>
      <c r="S87" s="38" t="str">
        <f>IF(Vorlage!S87&lt;&gt;0,Vorlage!S87,"")</f>
        <v/>
      </c>
      <c r="T87" s="39"/>
      <c r="U87" s="14" t="str">
        <f t="shared" si="6"/>
        <v/>
      </c>
    </row>
    <row r="88" spans="1:21" ht="15" hidden="1" customHeight="1">
      <c r="A88" s="45"/>
      <c r="B88" s="38" t="str">
        <f>IF(Vorlage!B88&lt;&gt;"",Vorlage!B88,"")</f>
        <v/>
      </c>
      <c r="C88" s="38"/>
      <c r="D88" s="69"/>
      <c r="E88" s="70"/>
      <c r="F88" s="71"/>
      <c r="G88" s="70"/>
      <c r="H88" s="71"/>
      <c r="I88" s="59"/>
      <c r="J88" s="60"/>
      <c r="K88" s="61"/>
      <c r="L88" s="60"/>
      <c r="M88" s="62"/>
      <c r="N88" s="71"/>
      <c r="O88" s="70"/>
      <c r="P88" s="71"/>
      <c r="Q88" s="70"/>
      <c r="R88" s="77"/>
      <c r="S88" s="38" t="str">
        <f>IF(Vorlage!S88&lt;&gt;0,Vorlage!S88,"")</f>
        <v/>
      </c>
      <c r="T88" s="39"/>
      <c r="U88" s="14" t="str">
        <f t="shared" si="6"/>
        <v/>
      </c>
    </row>
    <row r="89" spans="1:21" ht="15" hidden="1" customHeight="1">
      <c r="A89" s="45"/>
      <c r="B89" s="38" t="str">
        <f>IF(Vorlage!B89&lt;&gt;"",Vorlage!B89,"")</f>
        <v/>
      </c>
      <c r="C89" s="38"/>
      <c r="D89" s="69"/>
      <c r="E89" s="70"/>
      <c r="F89" s="71"/>
      <c r="G89" s="70"/>
      <c r="H89" s="71"/>
      <c r="I89" s="59"/>
      <c r="J89" s="60"/>
      <c r="K89" s="61"/>
      <c r="L89" s="60"/>
      <c r="M89" s="62"/>
      <c r="N89" s="71"/>
      <c r="O89" s="70"/>
      <c r="P89" s="71"/>
      <c r="Q89" s="70"/>
      <c r="R89" s="77"/>
      <c r="S89" s="38" t="str">
        <f>IF(Vorlage!S89&lt;&gt;0,Vorlage!S89,"")</f>
        <v/>
      </c>
      <c r="T89" s="39"/>
      <c r="U89" s="14" t="str">
        <f t="shared" si="6"/>
        <v/>
      </c>
    </row>
    <row r="90" spans="1:21" ht="15" hidden="1" customHeight="1">
      <c r="A90" s="45"/>
      <c r="B90" s="38" t="str">
        <f>IF(Vorlage!B90&lt;&gt;"",Vorlage!B90,"")</f>
        <v/>
      </c>
      <c r="C90" s="38"/>
      <c r="D90" s="69"/>
      <c r="E90" s="70"/>
      <c r="F90" s="71"/>
      <c r="G90" s="70"/>
      <c r="H90" s="71"/>
      <c r="I90" s="59"/>
      <c r="J90" s="60"/>
      <c r="K90" s="61"/>
      <c r="L90" s="60"/>
      <c r="M90" s="62"/>
      <c r="N90" s="71"/>
      <c r="O90" s="70"/>
      <c r="P90" s="71"/>
      <c r="Q90" s="70"/>
      <c r="R90" s="77"/>
      <c r="S90" s="38" t="str">
        <f>IF(Vorlage!S90&lt;&gt;0,Vorlage!S90,"")</f>
        <v/>
      </c>
      <c r="T90" s="39"/>
      <c r="U90" s="14" t="str">
        <f t="shared" si="6"/>
        <v/>
      </c>
    </row>
    <row r="91" spans="1:21" ht="15.2" customHeight="1" thickBot="1">
      <c r="A91" s="46"/>
      <c r="B91" s="40"/>
      <c r="C91" s="40"/>
      <c r="D91" s="72"/>
      <c r="E91" s="73"/>
      <c r="F91" s="73"/>
      <c r="G91" s="73"/>
      <c r="H91" s="73"/>
      <c r="I91" s="63"/>
      <c r="J91" s="64"/>
      <c r="K91" s="64"/>
      <c r="L91" s="64"/>
      <c r="M91" s="65"/>
      <c r="N91" s="73"/>
      <c r="O91" s="73"/>
      <c r="P91" s="73"/>
      <c r="Q91" s="73"/>
      <c r="R91" s="78"/>
      <c r="S91" s="40"/>
      <c r="T91" s="41"/>
    </row>
    <row r="92" spans="1:21" ht="17.850000000000001" customHeight="1">
      <c r="A92" s="50" t="str">
        <f>+Vorlage!A92</f>
        <v>Schulung und Wartung</v>
      </c>
      <c r="B92" s="38"/>
      <c r="C92" s="38"/>
      <c r="D92" s="69"/>
      <c r="E92" s="71"/>
      <c r="F92" s="71"/>
      <c r="G92" s="71"/>
      <c r="H92" s="71"/>
      <c r="I92" s="59"/>
      <c r="J92" s="61"/>
      <c r="K92" s="61"/>
      <c r="L92" s="61"/>
      <c r="M92" s="62"/>
      <c r="N92" s="71"/>
      <c r="O92" s="71"/>
      <c r="P92" s="71"/>
      <c r="Q92" s="71"/>
      <c r="R92" s="77"/>
      <c r="S92" s="38"/>
      <c r="T92" s="39"/>
      <c r="U92" s="15"/>
    </row>
    <row r="93" spans="1:21" ht="15.2" customHeight="1">
      <c r="A93" s="45"/>
      <c r="B93" s="38" t="str">
        <f>IF(Vorlage!B93&lt;&gt;"",Vorlage!B93,"")</f>
        <v>Darstellung des Schulungskonzeptes</v>
      </c>
      <c r="C93" s="38"/>
      <c r="D93" s="69"/>
      <c r="E93" s="70"/>
      <c r="F93" s="71"/>
      <c r="G93" s="70"/>
      <c r="H93" s="71"/>
      <c r="I93" s="59"/>
      <c r="J93" s="60"/>
      <c r="K93" s="61"/>
      <c r="L93" s="60"/>
      <c r="M93" s="62"/>
      <c r="N93" s="71"/>
      <c r="O93" s="70"/>
      <c r="P93" s="71"/>
      <c r="Q93" s="70"/>
      <c r="R93" s="77"/>
      <c r="S93" s="38" t="str">
        <f>IF(Vorlage!S93&lt;&gt;0,Vorlage!S93,"")</f>
        <v/>
      </c>
      <c r="T93" s="39"/>
      <c r="U93" s="14" t="str">
        <f t="shared" ref="U93:U102" si="7">IF(COUNTIF((E93:Q93),"x")&gt;1,"Bitte nur ein Kreuz setzen!","")</f>
        <v/>
      </c>
    </row>
    <row r="94" spans="1:21" ht="15.2" customHeight="1">
      <c r="A94" s="45"/>
      <c r="B94" s="38" t="str">
        <f>IF(Vorlage!B94&lt;&gt;"",Vorlage!B94,"")</f>
        <v>Darstellung des Wartungs- und Betreuungskonzeptes</v>
      </c>
      <c r="C94" s="38"/>
      <c r="D94" s="69"/>
      <c r="E94" s="70"/>
      <c r="F94" s="71"/>
      <c r="G94" s="70"/>
      <c r="H94" s="71"/>
      <c r="I94" s="59"/>
      <c r="J94" s="60"/>
      <c r="K94" s="61"/>
      <c r="L94" s="60"/>
      <c r="M94" s="62"/>
      <c r="N94" s="71"/>
      <c r="O94" s="70"/>
      <c r="P94" s="71"/>
      <c r="Q94" s="70"/>
      <c r="R94" s="77"/>
      <c r="S94" s="38" t="str">
        <f>IF(Vorlage!S94&lt;&gt;0,Vorlage!S94,"")</f>
        <v/>
      </c>
      <c r="T94" s="39"/>
      <c r="U94" s="14" t="str">
        <f t="shared" si="7"/>
        <v/>
      </c>
    </row>
    <row r="95" spans="1:21" ht="15.2" customHeight="1">
      <c r="A95" s="45"/>
      <c r="B95" s="38" t="str">
        <f>IF(Vorlage!B95&lt;&gt;"",Vorlage!B95,"")</f>
        <v>Darstellung des Montage- und Einbringungskonzeptes</v>
      </c>
      <c r="C95" s="38"/>
      <c r="D95" s="69"/>
      <c r="E95" s="70"/>
      <c r="F95" s="71"/>
      <c r="G95" s="70"/>
      <c r="H95" s="71"/>
      <c r="I95" s="59"/>
      <c r="J95" s="60"/>
      <c r="K95" s="61"/>
      <c r="L95" s="60"/>
      <c r="M95" s="62"/>
      <c r="N95" s="71"/>
      <c r="O95" s="70"/>
      <c r="P95" s="71"/>
      <c r="Q95" s="70"/>
      <c r="R95" s="77"/>
      <c r="S95" s="38" t="str">
        <f>IF(Vorlage!S95&lt;&gt;0,Vorlage!S95,"")</f>
        <v/>
      </c>
      <c r="T95" s="39"/>
      <c r="U95" s="14" t="str">
        <f t="shared" si="7"/>
        <v/>
      </c>
    </row>
    <row r="96" spans="1:21" ht="15.2" customHeight="1">
      <c r="A96" s="45"/>
      <c r="B96" s="38" t="str">
        <f>IF(Vorlage!B96&lt;&gt;"",Vorlage!B96,"")</f>
        <v>Verständlichkeit der Gebrauchsanleitungen</v>
      </c>
      <c r="C96" s="38"/>
      <c r="D96" s="69"/>
      <c r="E96" s="70"/>
      <c r="F96" s="71"/>
      <c r="G96" s="70"/>
      <c r="H96" s="71"/>
      <c r="I96" s="59"/>
      <c r="J96" s="60"/>
      <c r="K96" s="61"/>
      <c r="L96" s="60"/>
      <c r="M96" s="62"/>
      <c r="N96" s="71"/>
      <c r="O96" s="70"/>
      <c r="P96" s="71"/>
      <c r="Q96" s="70"/>
      <c r="R96" s="77"/>
      <c r="S96" s="38" t="str">
        <f>IF(Vorlage!S96&lt;&gt;0,Vorlage!S96,"")</f>
        <v/>
      </c>
      <c r="T96" s="39"/>
      <c r="U96" s="14" t="str">
        <f t="shared" si="7"/>
        <v/>
      </c>
    </row>
    <row r="97" spans="1:21" ht="15.2" hidden="1" customHeight="1">
      <c r="A97" s="45"/>
      <c r="B97" s="38" t="str">
        <f>IF(Vorlage!B97&lt;&gt;"",Vorlage!B97,"")</f>
        <v/>
      </c>
      <c r="C97" s="38"/>
      <c r="D97" s="69"/>
      <c r="E97" s="70"/>
      <c r="F97" s="71"/>
      <c r="G97" s="70"/>
      <c r="H97" s="71"/>
      <c r="I97" s="59"/>
      <c r="J97" s="60"/>
      <c r="K97" s="61"/>
      <c r="L97" s="60"/>
      <c r="M97" s="62"/>
      <c r="N97" s="71"/>
      <c r="O97" s="70"/>
      <c r="P97" s="71"/>
      <c r="Q97" s="70"/>
      <c r="R97" s="77"/>
      <c r="S97" s="38" t="str">
        <f>IF(Vorlage!S97&lt;&gt;0,Vorlage!S97,"")</f>
        <v/>
      </c>
      <c r="T97" s="39"/>
      <c r="U97" s="14" t="str">
        <f t="shared" si="7"/>
        <v/>
      </c>
    </row>
    <row r="98" spans="1:21" ht="15" hidden="1" customHeight="1">
      <c r="A98" s="45"/>
      <c r="B98" s="38" t="str">
        <f>IF(Vorlage!B98&lt;&gt;"",Vorlage!B98,"")</f>
        <v/>
      </c>
      <c r="C98" s="38"/>
      <c r="D98" s="69"/>
      <c r="E98" s="70"/>
      <c r="F98" s="71"/>
      <c r="G98" s="70"/>
      <c r="H98" s="71"/>
      <c r="I98" s="59"/>
      <c r="J98" s="60"/>
      <c r="K98" s="61"/>
      <c r="L98" s="60"/>
      <c r="M98" s="62"/>
      <c r="N98" s="71"/>
      <c r="O98" s="70"/>
      <c r="P98" s="71"/>
      <c r="Q98" s="70"/>
      <c r="R98" s="77"/>
      <c r="S98" s="38" t="str">
        <f>IF(Vorlage!S98&lt;&gt;0,Vorlage!S98,"")</f>
        <v/>
      </c>
      <c r="T98" s="39"/>
      <c r="U98" s="14" t="str">
        <f t="shared" si="7"/>
        <v/>
      </c>
    </row>
    <row r="99" spans="1:21" ht="15" hidden="1" customHeight="1">
      <c r="A99" s="45"/>
      <c r="B99" s="38" t="str">
        <f>IF(Vorlage!B99&lt;&gt;"",Vorlage!B99,"")</f>
        <v/>
      </c>
      <c r="C99" s="38"/>
      <c r="D99" s="69"/>
      <c r="E99" s="70"/>
      <c r="F99" s="71"/>
      <c r="G99" s="70"/>
      <c r="H99" s="71"/>
      <c r="I99" s="59"/>
      <c r="J99" s="60"/>
      <c r="K99" s="61"/>
      <c r="L99" s="60"/>
      <c r="M99" s="62"/>
      <c r="N99" s="71"/>
      <c r="O99" s="70"/>
      <c r="P99" s="71"/>
      <c r="Q99" s="70"/>
      <c r="R99" s="77"/>
      <c r="S99" s="38" t="str">
        <f>IF(Vorlage!S99&lt;&gt;0,Vorlage!S99,"")</f>
        <v/>
      </c>
      <c r="T99" s="39"/>
      <c r="U99" s="14" t="str">
        <f t="shared" si="7"/>
        <v/>
      </c>
    </row>
    <row r="100" spans="1:21" ht="15" hidden="1" customHeight="1">
      <c r="A100" s="45"/>
      <c r="B100" s="38" t="str">
        <f>IF(Vorlage!B100&lt;&gt;"",Vorlage!B100,"")</f>
        <v/>
      </c>
      <c r="C100" s="38"/>
      <c r="D100" s="69"/>
      <c r="E100" s="70"/>
      <c r="F100" s="71"/>
      <c r="G100" s="70"/>
      <c r="H100" s="71"/>
      <c r="I100" s="59"/>
      <c r="J100" s="60"/>
      <c r="K100" s="61"/>
      <c r="L100" s="60"/>
      <c r="M100" s="62"/>
      <c r="N100" s="71"/>
      <c r="O100" s="70"/>
      <c r="P100" s="71"/>
      <c r="Q100" s="70"/>
      <c r="R100" s="77"/>
      <c r="S100" s="38" t="str">
        <f>IF(Vorlage!S100&lt;&gt;0,Vorlage!S100,"")</f>
        <v/>
      </c>
      <c r="T100" s="39"/>
      <c r="U100" s="14" t="str">
        <f t="shared" si="7"/>
        <v/>
      </c>
    </row>
    <row r="101" spans="1:21" ht="15" hidden="1" customHeight="1">
      <c r="A101" s="45"/>
      <c r="B101" s="38" t="str">
        <f>IF(Vorlage!B101&lt;&gt;"",Vorlage!B101,"")</f>
        <v/>
      </c>
      <c r="C101" s="38"/>
      <c r="D101" s="69"/>
      <c r="E101" s="70"/>
      <c r="F101" s="71"/>
      <c r="G101" s="70"/>
      <c r="H101" s="71"/>
      <c r="I101" s="59"/>
      <c r="J101" s="60"/>
      <c r="K101" s="61"/>
      <c r="L101" s="60"/>
      <c r="M101" s="62"/>
      <c r="N101" s="71"/>
      <c r="O101" s="70"/>
      <c r="P101" s="71"/>
      <c r="Q101" s="70"/>
      <c r="R101" s="77"/>
      <c r="S101" s="38" t="str">
        <f>IF(Vorlage!S101&lt;&gt;0,Vorlage!S101,"")</f>
        <v/>
      </c>
      <c r="T101" s="39"/>
      <c r="U101" s="14" t="str">
        <f t="shared" si="7"/>
        <v/>
      </c>
    </row>
    <row r="102" spans="1:21" ht="15" hidden="1" customHeight="1">
      <c r="A102" s="45"/>
      <c r="B102" s="38" t="str">
        <f>IF(Vorlage!B102&lt;&gt;"",Vorlage!B102,"")</f>
        <v/>
      </c>
      <c r="C102" s="38"/>
      <c r="D102" s="69"/>
      <c r="E102" s="70"/>
      <c r="F102" s="71"/>
      <c r="G102" s="70"/>
      <c r="H102" s="71"/>
      <c r="I102" s="59"/>
      <c r="J102" s="60"/>
      <c r="K102" s="61"/>
      <c r="L102" s="60"/>
      <c r="M102" s="62"/>
      <c r="N102" s="71"/>
      <c r="O102" s="70"/>
      <c r="P102" s="71"/>
      <c r="Q102" s="70"/>
      <c r="R102" s="77"/>
      <c r="S102" s="38" t="str">
        <f>IF(Vorlage!S102&lt;&gt;0,Vorlage!S102,"")</f>
        <v/>
      </c>
      <c r="T102" s="39"/>
      <c r="U102" s="14" t="str">
        <f t="shared" si="7"/>
        <v/>
      </c>
    </row>
    <row r="103" spans="1:21" ht="15.2" customHeight="1" thickBot="1">
      <c r="A103" s="46"/>
      <c r="B103" s="40"/>
      <c r="C103" s="40"/>
      <c r="D103" s="72"/>
      <c r="E103" s="73"/>
      <c r="F103" s="73"/>
      <c r="G103" s="73"/>
      <c r="H103" s="73"/>
      <c r="I103" s="63"/>
      <c r="J103" s="64"/>
      <c r="K103" s="64"/>
      <c r="L103" s="64"/>
      <c r="M103" s="65"/>
      <c r="N103" s="73"/>
      <c r="O103" s="73"/>
      <c r="P103" s="73"/>
      <c r="Q103" s="73"/>
      <c r="R103" s="78"/>
      <c r="S103" s="40"/>
      <c r="T103" s="41"/>
    </row>
    <row r="104" spans="1:21" ht="17.850000000000001" customHeight="1">
      <c r="A104" s="50" t="str">
        <f>+Vorlage!A104</f>
        <v>IT-Anschluss</v>
      </c>
      <c r="B104" s="38"/>
      <c r="C104" s="38"/>
      <c r="D104" s="69"/>
      <c r="E104" s="71"/>
      <c r="F104" s="71"/>
      <c r="G104" s="71"/>
      <c r="H104" s="71"/>
      <c r="I104" s="59"/>
      <c r="J104" s="61"/>
      <c r="K104" s="61"/>
      <c r="L104" s="61"/>
      <c r="M104" s="62"/>
      <c r="N104" s="71"/>
      <c r="O104" s="71"/>
      <c r="P104" s="71"/>
      <c r="Q104" s="71"/>
      <c r="R104" s="77"/>
      <c r="S104" s="38"/>
      <c r="T104" s="39"/>
      <c r="U104" s="15"/>
    </row>
    <row r="105" spans="1:21" ht="15.2" customHeight="1">
      <c r="A105" s="45"/>
      <c r="B105" s="38" t="str">
        <f>IF(Vorlage!B105&lt;&gt;"",Vorlage!B105,"")</f>
        <v>Direkte Anbindung an das OP-Steuerungssystem</v>
      </c>
      <c r="C105" s="38"/>
      <c r="D105" s="69"/>
      <c r="E105" s="70"/>
      <c r="F105" s="71"/>
      <c r="G105" s="70"/>
      <c r="H105" s="71"/>
      <c r="I105" s="59"/>
      <c r="J105" s="60"/>
      <c r="K105" s="61"/>
      <c r="L105" s="60"/>
      <c r="M105" s="62"/>
      <c r="N105" s="71"/>
      <c r="O105" s="70"/>
      <c r="P105" s="71"/>
      <c r="Q105" s="70"/>
      <c r="R105" s="77"/>
      <c r="S105" s="38" t="str">
        <f>IF(Vorlage!S105&lt;&gt;0,Vorlage!S105,"")</f>
        <v/>
      </c>
      <c r="T105" s="39"/>
      <c r="U105" s="14" t="str">
        <f t="shared" ref="U105:U114" si="8">IF(COUNTIF((E105:Q105),"x")&gt;1,"Bitte nur ein Kreuz setzen!","")</f>
        <v/>
      </c>
    </row>
    <row r="106" spans="1:21" ht="15.2" customHeight="1">
      <c r="A106" s="45"/>
      <c r="B106" s="38" t="str">
        <f>IF(Vorlage!B106&lt;&gt;"",Vorlage!B106,"")</f>
        <v>Remote-Zugriff zur Fernwartung/-diagnose</v>
      </c>
      <c r="C106" s="38"/>
      <c r="D106" s="69"/>
      <c r="E106" s="70"/>
      <c r="F106" s="71"/>
      <c r="G106" s="70"/>
      <c r="H106" s="71"/>
      <c r="I106" s="59"/>
      <c r="J106" s="60"/>
      <c r="K106" s="61"/>
      <c r="L106" s="60"/>
      <c r="M106" s="62"/>
      <c r="N106" s="71"/>
      <c r="O106" s="70"/>
      <c r="P106" s="71"/>
      <c r="Q106" s="70"/>
      <c r="R106" s="77"/>
      <c r="S106" s="38" t="str">
        <f>IF(Vorlage!S106&lt;&gt;0,Vorlage!S106,"")</f>
        <v/>
      </c>
      <c r="T106" s="39"/>
      <c r="U106" s="14" t="str">
        <f t="shared" si="8"/>
        <v/>
      </c>
    </row>
    <row r="107" spans="1:21" ht="15.2" hidden="1" customHeight="1">
      <c r="A107" s="45"/>
      <c r="B107" s="38" t="str">
        <f>IF(Vorlage!B107&lt;&gt;"",Vorlage!B107,"")</f>
        <v/>
      </c>
      <c r="C107" s="38"/>
      <c r="D107" s="69"/>
      <c r="E107" s="70"/>
      <c r="F107" s="71"/>
      <c r="G107" s="70"/>
      <c r="H107" s="71"/>
      <c r="I107" s="59"/>
      <c r="J107" s="60"/>
      <c r="K107" s="61"/>
      <c r="L107" s="60"/>
      <c r="M107" s="62"/>
      <c r="N107" s="71"/>
      <c r="O107" s="70"/>
      <c r="P107" s="71"/>
      <c r="Q107" s="70"/>
      <c r="R107" s="77"/>
      <c r="S107" s="38" t="str">
        <f>IF(Vorlage!S107&lt;&gt;0,Vorlage!S107,"")</f>
        <v/>
      </c>
      <c r="T107" s="39"/>
      <c r="U107" s="14" t="str">
        <f t="shared" si="8"/>
        <v/>
      </c>
    </row>
    <row r="108" spans="1:21" ht="15.2" hidden="1" customHeight="1">
      <c r="A108" s="45"/>
      <c r="B108" s="38" t="str">
        <f>IF(Vorlage!B108&lt;&gt;"",Vorlage!B108,"")</f>
        <v/>
      </c>
      <c r="C108" s="38"/>
      <c r="D108" s="69"/>
      <c r="E108" s="70"/>
      <c r="F108" s="71"/>
      <c r="G108" s="70"/>
      <c r="H108" s="71"/>
      <c r="I108" s="59"/>
      <c r="J108" s="60"/>
      <c r="K108" s="61"/>
      <c r="L108" s="60"/>
      <c r="M108" s="62"/>
      <c r="N108" s="71"/>
      <c r="O108" s="70"/>
      <c r="P108" s="71"/>
      <c r="Q108" s="70"/>
      <c r="R108" s="77"/>
      <c r="S108" s="38" t="str">
        <f>IF(Vorlage!S108&lt;&gt;0,Vorlage!S108,"")</f>
        <v/>
      </c>
      <c r="T108" s="39"/>
      <c r="U108" s="14" t="str">
        <f t="shared" si="8"/>
        <v/>
      </c>
    </row>
    <row r="109" spans="1:21" ht="15.2" hidden="1" customHeight="1">
      <c r="A109" s="45"/>
      <c r="B109" s="38" t="str">
        <f>IF(Vorlage!B109&lt;&gt;"",Vorlage!B109,"")</f>
        <v/>
      </c>
      <c r="C109" s="38"/>
      <c r="D109" s="69"/>
      <c r="E109" s="70"/>
      <c r="F109" s="71"/>
      <c r="G109" s="70"/>
      <c r="H109" s="71"/>
      <c r="I109" s="59"/>
      <c r="J109" s="60"/>
      <c r="K109" s="61"/>
      <c r="L109" s="60"/>
      <c r="M109" s="62"/>
      <c r="N109" s="71"/>
      <c r="O109" s="70"/>
      <c r="P109" s="71"/>
      <c r="Q109" s="70"/>
      <c r="R109" s="77"/>
      <c r="S109" s="38" t="str">
        <f>IF(Vorlage!S109&lt;&gt;0,Vorlage!S109,"")</f>
        <v/>
      </c>
      <c r="T109" s="39"/>
      <c r="U109" s="14" t="str">
        <f t="shared" si="8"/>
        <v/>
      </c>
    </row>
    <row r="110" spans="1:21" ht="15" hidden="1" customHeight="1">
      <c r="A110" s="45"/>
      <c r="B110" s="38" t="str">
        <f>IF(Vorlage!B110&lt;&gt;"",Vorlage!B110,"")</f>
        <v/>
      </c>
      <c r="C110" s="38"/>
      <c r="D110" s="69"/>
      <c r="E110" s="70"/>
      <c r="F110" s="71"/>
      <c r="G110" s="70"/>
      <c r="H110" s="71"/>
      <c r="I110" s="59"/>
      <c r="J110" s="60"/>
      <c r="K110" s="61"/>
      <c r="L110" s="60"/>
      <c r="M110" s="62"/>
      <c r="N110" s="71"/>
      <c r="O110" s="70"/>
      <c r="P110" s="71"/>
      <c r="Q110" s="70"/>
      <c r="R110" s="77"/>
      <c r="S110" s="38" t="str">
        <f>IF(Vorlage!S110&lt;&gt;0,Vorlage!S110,"")</f>
        <v/>
      </c>
      <c r="T110" s="39"/>
      <c r="U110" s="14" t="str">
        <f t="shared" si="8"/>
        <v/>
      </c>
    </row>
    <row r="111" spans="1:21" ht="15" hidden="1" customHeight="1">
      <c r="A111" s="45"/>
      <c r="B111" s="38" t="str">
        <f>IF(Vorlage!B111&lt;&gt;"",Vorlage!B111,"")</f>
        <v/>
      </c>
      <c r="C111" s="38"/>
      <c r="D111" s="69"/>
      <c r="E111" s="70"/>
      <c r="F111" s="71"/>
      <c r="G111" s="70"/>
      <c r="H111" s="71"/>
      <c r="I111" s="59"/>
      <c r="J111" s="60"/>
      <c r="K111" s="61"/>
      <c r="L111" s="60"/>
      <c r="M111" s="62"/>
      <c r="N111" s="71"/>
      <c r="O111" s="70"/>
      <c r="P111" s="71"/>
      <c r="Q111" s="70"/>
      <c r="R111" s="77"/>
      <c r="S111" s="38" t="str">
        <f>IF(Vorlage!S111&lt;&gt;0,Vorlage!S111,"")</f>
        <v/>
      </c>
      <c r="T111" s="39"/>
      <c r="U111" s="14" t="str">
        <f t="shared" si="8"/>
        <v/>
      </c>
    </row>
    <row r="112" spans="1:21" ht="15" hidden="1" customHeight="1">
      <c r="A112" s="45"/>
      <c r="B112" s="38" t="str">
        <f>IF(Vorlage!B112&lt;&gt;"",Vorlage!B112,"")</f>
        <v/>
      </c>
      <c r="C112" s="38"/>
      <c r="D112" s="69"/>
      <c r="E112" s="70"/>
      <c r="F112" s="71"/>
      <c r="G112" s="70"/>
      <c r="H112" s="71"/>
      <c r="I112" s="59"/>
      <c r="J112" s="60"/>
      <c r="K112" s="61"/>
      <c r="L112" s="60"/>
      <c r="M112" s="62"/>
      <c r="N112" s="71"/>
      <c r="O112" s="70"/>
      <c r="P112" s="71"/>
      <c r="Q112" s="70"/>
      <c r="R112" s="77"/>
      <c r="S112" s="38" t="str">
        <f>IF(Vorlage!S112&lt;&gt;0,Vorlage!S112,"")</f>
        <v/>
      </c>
      <c r="T112" s="39"/>
      <c r="U112" s="14" t="str">
        <f t="shared" si="8"/>
        <v/>
      </c>
    </row>
    <row r="113" spans="1:21" ht="15" hidden="1" customHeight="1">
      <c r="A113" s="45"/>
      <c r="B113" s="38" t="str">
        <f>IF(Vorlage!B113&lt;&gt;"",Vorlage!B113,"")</f>
        <v/>
      </c>
      <c r="C113" s="38"/>
      <c r="D113" s="69"/>
      <c r="E113" s="70"/>
      <c r="F113" s="71"/>
      <c r="G113" s="70"/>
      <c r="H113" s="71"/>
      <c r="I113" s="59"/>
      <c r="J113" s="60"/>
      <c r="K113" s="61"/>
      <c r="L113" s="60"/>
      <c r="M113" s="62"/>
      <c r="N113" s="71"/>
      <c r="O113" s="70"/>
      <c r="P113" s="71"/>
      <c r="Q113" s="70"/>
      <c r="R113" s="77"/>
      <c r="S113" s="38" t="str">
        <f>IF(Vorlage!S113&lt;&gt;0,Vorlage!S113,"")</f>
        <v/>
      </c>
      <c r="T113" s="39"/>
      <c r="U113" s="14" t="str">
        <f t="shared" si="8"/>
        <v/>
      </c>
    </row>
    <row r="114" spans="1:21" ht="15" hidden="1" customHeight="1">
      <c r="A114" s="45"/>
      <c r="B114" s="38" t="str">
        <f>IF(Vorlage!B114&lt;&gt;"",Vorlage!B114,"")</f>
        <v/>
      </c>
      <c r="C114" s="38"/>
      <c r="D114" s="69"/>
      <c r="E114" s="70"/>
      <c r="F114" s="71"/>
      <c r="G114" s="70"/>
      <c r="H114" s="71"/>
      <c r="I114" s="59"/>
      <c r="J114" s="60"/>
      <c r="K114" s="61"/>
      <c r="L114" s="60"/>
      <c r="M114" s="62"/>
      <c r="N114" s="71"/>
      <c r="O114" s="70"/>
      <c r="P114" s="71"/>
      <c r="Q114" s="70"/>
      <c r="R114" s="77"/>
      <c r="S114" s="38" t="str">
        <f>IF(Vorlage!S114&lt;&gt;0,Vorlage!S114,"")</f>
        <v/>
      </c>
      <c r="T114" s="39"/>
      <c r="U114" s="14" t="str">
        <f t="shared" si="8"/>
        <v/>
      </c>
    </row>
    <row r="115" spans="1:21" ht="15.2" customHeight="1" thickBot="1">
      <c r="A115" s="46"/>
      <c r="B115" s="40"/>
      <c r="C115" s="40"/>
      <c r="D115" s="72"/>
      <c r="E115" s="73"/>
      <c r="F115" s="73"/>
      <c r="G115" s="73"/>
      <c r="H115" s="73"/>
      <c r="I115" s="63"/>
      <c r="J115" s="64"/>
      <c r="K115" s="64"/>
      <c r="L115" s="64"/>
      <c r="M115" s="65"/>
      <c r="N115" s="73"/>
      <c r="O115" s="73"/>
      <c r="P115" s="73"/>
      <c r="Q115" s="73"/>
      <c r="R115" s="78"/>
      <c r="S115" s="40"/>
      <c r="T115" s="41"/>
    </row>
    <row r="116" spans="1:21" ht="15.2" customHeight="1"/>
    <row r="117" spans="1:21" ht="15.2" customHeight="1"/>
    <row r="118" spans="1:21" ht="15.2" customHeight="1"/>
    <row r="119" spans="1:21" ht="15.2" customHeight="1"/>
    <row r="120" spans="1:21" ht="15.2" customHeight="1"/>
    <row r="121" spans="1:21" ht="15.2" customHeight="1"/>
    <row r="122" spans="1:21" ht="15.2" customHeight="1"/>
    <row r="123" spans="1:21" ht="15.2" customHeight="1"/>
    <row r="124" spans="1:21" ht="15.2" customHeight="1"/>
    <row r="125" spans="1:21" ht="15.2" customHeight="1"/>
    <row r="126" spans="1:21" ht="15.2" customHeight="1"/>
    <row r="127" spans="1:21" ht="15.2" customHeight="1"/>
    <row r="128" spans="1:21" ht="15.2" customHeight="1"/>
    <row r="129" ht="15.2" customHeight="1"/>
    <row r="130" ht="15.2" customHeight="1"/>
    <row r="131" ht="15.2" customHeight="1"/>
    <row r="132" ht="15.2" customHeight="1"/>
    <row r="133" ht="15.2" customHeight="1"/>
    <row r="134" ht="15.2" customHeight="1"/>
    <row r="135" ht="15.2" customHeight="1"/>
    <row r="136" ht="15.2" customHeight="1"/>
    <row r="137" ht="15.2" customHeight="1"/>
    <row r="138" ht="15.2" customHeight="1"/>
    <row r="139" ht="15.2" customHeight="1"/>
    <row r="140" ht="15.2" customHeight="1"/>
    <row r="141" ht="15.2" customHeight="1"/>
    <row r="142" ht="15.2" customHeight="1"/>
    <row r="143" ht="15.2" customHeight="1"/>
    <row r="144" ht="15.2" customHeight="1"/>
    <row r="145" ht="15.2" customHeight="1"/>
    <row r="146" ht="15.2" customHeight="1"/>
    <row r="147" ht="15.2" customHeight="1"/>
    <row r="148" ht="15.2" customHeight="1"/>
    <row r="149" ht="15.2" customHeight="1"/>
    <row r="150" ht="15.2" customHeight="1"/>
    <row r="151" ht="15.2" customHeight="1"/>
    <row r="152" ht="15.2" customHeight="1"/>
    <row r="153" ht="15.2" customHeight="1"/>
    <row r="154" ht="15.2" customHeight="1"/>
    <row r="155" ht="15.2" customHeight="1"/>
    <row r="156" ht="15.2" customHeight="1"/>
    <row r="157" ht="15.2" customHeight="1"/>
    <row r="158" ht="15.2" customHeight="1"/>
    <row r="159" ht="15.2" customHeight="1"/>
    <row r="160" ht="15.2" customHeight="1"/>
    <row r="161" ht="15.2" customHeight="1"/>
    <row r="162" ht="15.2" customHeight="1"/>
    <row r="163" ht="15.2" customHeight="1"/>
    <row r="164" ht="15.2" customHeight="1"/>
    <row r="165" ht="15.2" customHeight="1"/>
    <row r="166" ht="15.2" customHeight="1"/>
    <row r="167" ht="15.2" customHeight="1"/>
    <row r="168" ht="15.2" customHeight="1"/>
    <row r="169" ht="15.2" customHeight="1"/>
    <row r="170" ht="15.2" customHeight="1"/>
    <row r="171" ht="15.2" customHeight="1"/>
    <row r="172" ht="15.2" customHeight="1"/>
    <row r="173" ht="15.2" customHeight="1"/>
    <row r="174" ht="15.2" customHeight="1"/>
    <row r="175" ht="15.2" customHeight="1"/>
    <row r="176" ht="15.2" customHeight="1"/>
    <row r="177" ht="15.2" customHeight="1"/>
    <row r="178" ht="15.2" customHeight="1"/>
    <row r="179" ht="15.2" customHeight="1"/>
    <row r="180" ht="15.2" customHeight="1"/>
    <row r="181" ht="15.2" customHeight="1"/>
    <row r="182" ht="15.2" customHeight="1"/>
    <row r="183" ht="15.2" customHeight="1"/>
    <row r="184" ht="15.2" customHeight="1"/>
    <row r="185" ht="15.2" customHeight="1"/>
    <row r="186" ht="15.2" customHeight="1"/>
    <row r="187" ht="15.2" customHeight="1"/>
    <row r="188" ht="15.2" customHeight="1"/>
    <row r="189" ht="15.2" customHeight="1"/>
    <row r="190" ht="15.2" customHeight="1"/>
    <row r="191" ht="15.2" customHeight="1"/>
    <row r="192" ht="15.2" customHeight="1"/>
    <row r="193" ht="15.2" customHeight="1"/>
    <row r="194" ht="15.2" customHeight="1"/>
    <row r="195" ht="15.2" customHeight="1"/>
    <row r="196" ht="15.2" customHeight="1"/>
    <row r="197" ht="15.2" customHeight="1"/>
    <row r="198" ht="15.2" customHeight="1"/>
    <row r="199" ht="15.2" customHeight="1"/>
    <row r="200" ht="15.2" customHeight="1"/>
    <row r="201" ht="15.2" customHeight="1"/>
    <row r="202" ht="15.2" customHeight="1"/>
    <row r="203" ht="15.2" customHeight="1"/>
    <row r="204" ht="15.2" customHeight="1"/>
    <row r="205" ht="15.2" customHeight="1"/>
    <row r="206" ht="15.2" customHeight="1"/>
    <row r="207" ht="15.2" customHeight="1"/>
    <row r="208" ht="15.2" customHeight="1"/>
    <row r="209" ht="15.2" customHeight="1"/>
    <row r="210" ht="15.2" customHeight="1"/>
    <row r="211" ht="15.2" customHeight="1"/>
    <row r="212" ht="15.2" customHeight="1"/>
    <row r="213" ht="15.2" customHeight="1"/>
    <row r="214" ht="15.2" customHeight="1"/>
    <row r="215" ht="15.2" customHeight="1"/>
    <row r="216" ht="15.2" customHeight="1"/>
    <row r="217" ht="15.2" customHeight="1"/>
    <row r="218" ht="15.2" customHeight="1"/>
    <row r="219" ht="15.2" customHeight="1"/>
    <row r="220" ht="15.2" customHeight="1"/>
    <row r="221" ht="15.2" customHeight="1"/>
    <row r="222" ht="15.2" customHeight="1"/>
    <row r="223" ht="15.2" customHeight="1"/>
    <row r="224" ht="15.2" customHeight="1"/>
    <row r="225" ht="15.2" customHeight="1"/>
    <row r="226" ht="15.2" customHeight="1"/>
    <row r="227" ht="15.2" customHeight="1"/>
    <row r="228" ht="15.2" customHeight="1"/>
    <row r="229" ht="15.2" customHeight="1"/>
    <row r="230" ht="15.2" customHeight="1"/>
    <row r="231" ht="15.2" customHeight="1"/>
    <row r="232" ht="15.2" customHeight="1"/>
    <row r="233" ht="15.2" customHeight="1"/>
    <row r="234" ht="15.2" customHeight="1"/>
    <row r="235" ht="15.2" customHeight="1"/>
    <row r="236" ht="15.2" customHeight="1"/>
    <row r="237" ht="15.2" customHeight="1"/>
    <row r="238" ht="15.2" customHeight="1"/>
    <row r="239" ht="15.2" customHeight="1"/>
    <row r="240" ht="15.2" customHeight="1"/>
    <row r="241" ht="15.2" customHeight="1"/>
    <row r="242" ht="15.2" customHeight="1"/>
    <row r="243" ht="15.2" customHeight="1"/>
    <row r="244" ht="15.2" customHeight="1"/>
    <row r="245" ht="15.2" customHeight="1"/>
    <row r="246" ht="15.2" customHeight="1"/>
    <row r="247" ht="15.2" customHeight="1"/>
    <row r="248" ht="15.2" customHeight="1"/>
    <row r="249" ht="15.2" customHeight="1"/>
    <row r="250" ht="15.2" customHeight="1"/>
    <row r="251" ht="15.2" customHeight="1"/>
    <row r="252" ht="15.2" customHeight="1"/>
    <row r="253" ht="15.2" customHeight="1"/>
    <row r="254" ht="15.2" customHeight="1"/>
    <row r="255" ht="15.2" customHeight="1"/>
    <row r="256" ht="15.2" customHeight="1"/>
    <row r="257" ht="15.2" customHeight="1"/>
    <row r="258" ht="15.2" customHeight="1"/>
    <row r="259" ht="15.2" customHeight="1"/>
    <row r="260" ht="15.2" customHeight="1"/>
    <row r="261" ht="15.2" customHeight="1"/>
    <row r="262" ht="15.2" customHeight="1"/>
    <row r="263" ht="15.2" customHeight="1"/>
    <row r="264" ht="15.2" customHeight="1"/>
    <row r="265" ht="15.2" customHeight="1"/>
    <row r="266" ht="15.2" customHeight="1"/>
    <row r="267" ht="15.2" customHeight="1"/>
    <row r="268" ht="15.2" customHeight="1"/>
    <row r="269" ht="15.2" customHeight="1"/>
    <row r="270" ht="15.2" customHeight="1"/>
    <row r="271" ht="15.2" customHeight="1"/>
    <row r="272" ht="15.2" customHeight="1"/>
    <row r="273" ht="15.2" customHeight="1"/>
    <row r="274" ht="15.2" customHeight="1"/>
    <row r="275" ht="15.2" customHeight="1"/>
    <row r="276" ht="15.2" customHeight="1"/>
    <row r="277" ht="15.2" customHeight="1"/>
    <row r="278" ht="15.2" customHeight="1"/>
    <row r="279" ht="15.2" customHeight="1"/>
    <row r="280" ht="15.2" customHeight="1"/>
    <row r="281" ht="15.2" customHeight="1"/>
    <row r="282" ht="15.2" customHeight="1"/>
    <row r="283" ht="15.2" customHeight="1"/>
    <row r="284" ht="15.2" customHeight="1"/>
    <row r="285" ht="15.2" customHeight="1"/>
    <row r="286" ht="15.2" customHeight="1"/>
    <row r="287" ht="15.2" customHeight="1"/>
    <row r="288" ht="15.2" customHeight="1"/>
    <row r="289" ht="15.2" customHeight="1"/>
    <row r="290" ht="15.2" customHeight="1"/>
    <row r="291" ht="15.2" customHeight="1"/>
    <row r="292" ht="15.2" customHeight="1"/>
    <row r="293" ht="15.2" customHeight="1"/>
    <row r="294" ht="15.2" customHeight="1"/>
    <row r="295" ht="15.2" customHeight="1"/>
    <row r="296" ht="15.2" customHeight="1"/>
    <row r="297" ht="15.2" customHeight="1"/>
    <row r="298" ht="15.2" customHeight="1"/>
    <row r="299" ht="15.2" customHeight="1"/>
    <row r="300" ht="15.2" customHeight="1"/>
    <row r="301" ht="15.2" customHeight="1"/>
    <row r="302" ht="15.2" customHeight="1"/>
    <row r="303" ht="15.2" customHeight="1"/>
    <row r="304" ht="15.2" customHeight="1"/>
    <row r="305" ht="15.2" customHeight="1"/>
    <row r="306" ht="15.2" customHeight="1"/>
    <row r="307" ht="15.2" customHeight="1"/>
    <row r="308" ht="15.2" customHeight="1"/>
    <row r="309" ht="15.2" customHeight="1"/>
    <row r="310" ht="15.2" customHeight="1"/>
    <row r="311" ht="15.2" customHeight="1"/>
    <row r="312" ht="15.2" customHeight="1"/>
    <row r="313" ht="15.2" customHeight="1"/>
    <row r="314" ht="15.2" customHeight="1"/>
    <row r="315" ht="15.2" customHeight="1"/>
    <row r="316" ht="15.2" customHeight="1"/>
    <row r="317" ht="15.2" customHeight="1"/>
    <row r="318" ht="15.2" customHeight="1"/>
    <row r="319" ht="15.2" customHeight="1"/>
    <row r="320" ht="15.2" customHeight="1"/>
    <row r="321" ht="15.2" customHeight="1"/>
    <row r="322" ht="15.2" customHeight="1"/>
    <row r="323" ht="15.2" customHeight="1"/>
    <row r="324" ht="15.2" customHeight="1"/>
    <row r="325" ht="15.2" customHeight="1"/>
    <row r="326" ht="15.2" customHeight="1"/>
    <row r="327" ht="15.2" customHeight="1"/>
    <row r="328" ht="15.2" customHeight="1"/>
    <row r="329" ht="15.2" customHeight="1"/>
    <row r="330" ht="15.2" customHeight="1"/>
    <row r="331" ht="15.2" customHeight="1"/>
    <row r="332" ht="15.2" customHeight="1"/>
    <row r="333" ht="15.2" customHeight="1"/>
    <row r="334" ht="15.2" customHeight="1"/>
    <row r="335" ht="15.2" customHeight="1"/>
    <row r="336" ht="15.2" customHeight="1"/>
    <row r="337" ht="15.2" customHeight="1"/>
    <row r="338" ht="15.2" customHeight="1"/>
    <row r="339" ht="15.2" customHeight="1"/>
    <row r="340" ht="15.2" customHeight="1"/>
    <row r="341" ht="15.2" customHeight="1"/>
    <row r="342" ht="15.2" customHeight="1"/>
    <row r="343" ht="15.2" customHeight="1"/>
    <row r="344" ht="15.2" customHeight="1"/>
    <row r="345" ht="15.2" customHeight="1"/>
    <row r="346" ht="15.2" customHeight="1"/>
    <row r="347" ht="15.2" customHeight="1"/>
    <row r="348" ht="15.2" customHeight="1"/>
    <row r="349" ht="15.2" customHeight="1"/>
    <row r="350" ht="15.2" customHeight="1"/>
    <row r="351" ht="15.2" customHeight="1"/>
    <row r="352" ht="15.2" customHeight="1"/>
    <row r="353" ht="15.2" customHeight="1"/>
    <row r="354" ht="15.2" customHeight="1"/>
    <row r="355" ht="15.2" customHeight="1"/>
    <row r="356" ht="15.2" customHeight="1"/>
    <row r="357" ht="15.2" customHeight="1"/>
    <row r="358" ht="15.2" customHeight="1"/>
    <row r="359" ht="15.2" customHeight="1"/>
    <row r="360" ht="15.2" customHeight="1"/>
    <row r="361" ht="15.2" customHeight="1"/>
    <row r="362" ht="15.2" customHeight="1"/>
    <row r="363" ht="15.2" customHeight="1"/>
    <row r="364" ht="15.2" customHeight="1"/>
    <row r="365" ht="15.2" customHeight="1"/>
    <row r="366" ht="15.2" customHeight="1"/>
    <row r="367" ht="15.2" customHeight="1"/>
    <row r="368" ht="15.2" customHeight="1"/>
    <row r="369" ht="15.2" customHeight="1"/>
    <row r="370" ht="15.2" customHeight="1"/>
    <row r="371" ht="15.2" customHeight="1"/>
    <row r="372" ht="15.2" customHeight="1"/>
    <row r="373" ht="15.2" customHeight="1"/>
    <row r="374" ht="15.2" customHeight="1"/>
    <row r="375" ht="15.2" customHeight="1"/>
    <row r="376" ht="15.2" customHeight="1"/>
    <row r="377" ht="15.2" customHeight="1"/>
    <row r="378" ht="15.2" customHeight="1"/>
    <row r="379" ht="15.2" customHeight="1"/>
    <row r="380" ht="15.2" customHeight="1"/>
    <row r="381" ht="15.2" customHeight="1"/>
    <row r="382" ht="15.2" customHeight="1"/>
    <row r="383" ht="15.2" customHeight="1"/>
    <row r="384" ht="15.2" customHeight="1"/>
    <row r="385" ht="15.2" customHeight="1"/>
    <row r="386" ht="15.2" customHeight="1"/>
    <row r="387" ht="15.2" customHeight="1"/>
    <row r="388" ht="15.2" customHeight="1"/>
    <row r="389" ht="15.2" customHeight="1"/>
    <row r="390" ht="15.2" customHeight="1"/>
    <row r="391" ht="15.2" customHeight="1"/>
    <row r="392" ht="15.2" customHeight="1"/>
    <row r="393" ht="15.2" customHeight="1"/>
    <row r="394" ht="15.2" customHeight="1"/>
    <row r="395" ht="15.2" customHeight="1"/>
    <row r="396" ht="15.2" customHeight="1"/>
    <row r="397" ht="15.2" customHeight="1"/>
    <row r="398" ht="15.2" customHeight="1"/>
    <row r="399" ht="15.2" customHeight="1"/>
    <row r="400" ht="15.2" customHeight="1"/>
    <row r="401" ht="15.2" customHeight="1"/>
    <row r="402" ht="15.2" customHeight="1"/>
    <row r="403" ht="15.2" customHeight="1"/>
    <row r="404" ht="15.2" customHeight="1"/>
    <row r="405" ht="15.2" customHeight="1"/>
    <row r="406" ht="15.2" customHeight="1"/>
    <row r="407" ht="15.2" customHeight="1"/>
    <row r="408" ht="15.2" customHeight="1"/>
    <row r="409" ht="15.2" customHeight="1"/>
    <row r="410" ht="15.2" customHeight="1"/>
    <row r="411" ht="15.2" customHeight="1"/>
    <row r="412" ht="15.2" customHeight="1"/>
    <row r="413" ht="15.2" customHeight="1"/>
    <row r="414" ht="15.2" customHeight="1"/>
    <row r="415" ht="15.2" customHeight="1"/>
    <row r="416" ht="15.2" customHeight="1"/>
    <row r="417" ht="15.2" customHeight="1"/>
    <row r="418" ht="15.2" customHeight="1"/>
    <row r="419" ht="15.2" customHeight="1"/>
    <row r="420" ht="15.2" customHeight="1"/>
    <row r="421" ht="15.2" customHeight="1"/>
    <row r="422" ht="15.2" customHeight="1"/>
    <row r="423" ht="15.2" customHeight="1"/>
    <row r="424" ht="15.2" customHeight="1"/>
    <row r="425" ht="15.2" customHeight="1"/>
    <row r="426" ht="15.2" customHeight="1"/>
    <row r="427" ht="15.2" customHeight="1"/>
    <row r="428" ht="15.2" customHeight="1"/>
    <row r="429" ht="15.2" customHeight="1"/>
    <row r="430" ht="15.2" customHeight="1"/>
    <row r="431" ht="15.2" customHeight="1"/>
    <row r="432" ht="15.2" customHeight="1"/>
    <row r="433" ht="15.2" customHeight="1"/>
    <row r="434" ht="15.2" customHeight="1"/>
    <row r="435" ht="15.2" customHeight="1"/>
    <row r="436" ht="15.2" customHeight="1"/>
    <row r="437" ht="15.2" customHeight="1"/>
    <row r="438" ht="15.2" customHeight="1"/>
    <row r="439" ht="15.2" customHeight="1"/>
    <row r="440" ht="15.2" customHeight="1"/>
    <row r="441" ht="15.2" customHeight="1"/>
    <row r="442" ht="15.2" customHeight="1"/>
    <row r="443" ht="15.2" customHeight="1"/>
    <row r="444" ht="15.2" customHeight="1"/>
    <row r="445" ht="15.2" customHeight="1"/>
    <row r="446" ht="15.2" customHeight="1"/>
    <row r="447" ht="15.2" customHeight="1"/>
    <row r="448" ht="15.2" customHeight="1"/>
    <row r="449" ht="15.2" customHeight="1"/>
    <row r="450" ht="15.2" customHeight="1"/>
    <row r="451" ht="15.2" customHeight="1"/>
    <row r="452" ht="15.2" customHeight="1"/>
    <row r="453" ht="15.2" customHeight="1"/>
    <row r="454" ht="15.2" customHeight="1"/>
    <row r="455" ht="15.2" customHeight="1"/>
    <row r="456" ht="15.2" customHeight="1"/>
    <row r="457" ht="15.2" customHeight="1"/>
    <row r="458" ht="15.2" customHeight="1"/>
    <row r="459" ht="15.2" customHeight="1"/>
    <row r="460" ht="15.2" customHeight="1"/>
    <row r="461" ht="15.2" customHeight="1"/>
    <row r="462" ht="15.2" customHeight="1"/>
    <row r="463" ht="15.2" customHeight="1"/>
    <row r="464" ht="15.2" customHeight="1"/>
    <row r="465" ht="15.2" customHeight="1"/>
    <row r="466" ht="15.2" customHeight="1"/>
    <row r="467" ht="15.2" customHeight="1"/>
    <row r="468" ht="15.2" customHeight="1"/>
    <row r="469" ht="15.2" customHeight="1"/>
    <row r="470" ht="15.2" customHeight="1"/>
    <row r="471" ht="15.2" customHeight="1"/>
    <row r="472" ht="15.2" customHeight="1"/>
    <row r="473" ht="15.2" customHeight="1"/>
    <row r="474" ht="15.2" customHeight="1"/>
    <row r="475" ht="15.2" customHeight="1"/>
    <row r="476" ht="15.2" customHeight="1"/>
    <row r="477" ht="15.2" customHeight="1"/>
    <row r="478" ht="15.2" customHeight="1"/>
    <row r="479" ht="15.2" customHeight="1"/>
    <row r="480" ht="15.2" customHeight="1"/>
    <row r="481" ht="15.2" customHeight="1"/>
    <row r="482" ht="15.2" customHeight="1"/>
    <row r="483" ht="15.2" customHeight="1"/>
    <row r="484" ht="15.2" customHeight="1"/>
    <row r="485" ht="15.2" customHeight="1"/>
    <row r="486" ht="15.2" customHeight="1"/>
    <row r="487" ht="15.2" customHeight="1"/>
    <row r="488" ht="15.2" customHeight="1"/>
    <row r="489" ht="15.2" customHeight="1"/>
    <row r="490" ht="15.2" customHeight="1"/>
    <row r="491" ht="15.2" customHeight="1"/>
    <row r="492" ht="15.2" customHeight="1"/>
    <row r="493" ht="15.2" customHeight="1"/>
    <row r="494" ht="15.2" customHeight="1"/>
    <row r="495" ht="15.2" customHeight="1"/>
    <row r="496" ht="15.2" customHeight="1"/>
    <row r="497" ht="15.2" customHeight="1"/>
    <row r="498" ht="15.2" customHeight="1"/>
    <row r="499" ht="15.2" customHeight="1"/>
    <row r="500" ht="15.2" customHeight="1"/>
    <row r="501" ht="15.2" customHeight="1"/>
    <row r="502" ht="15.2" customHeight="1"/>
    <row r="503" ht="15.2" customHeight="1"/>
    <row r="504" ht="15.2" customHeight="1"/>
    <row r="505" ht="15.2" customHeight="1"/>
    <row r="506" ht="15.2" customHeight="1"/>
    <row r="507" ht="15.2" customHeight="1"/>
    <row r="508" ht="15.2" customHeight="1"/>
    <row r="509" ht="15.2" customHeight="1"/>
    <row r="510" ht="15.2" customHeight="1"/>
    <row r="511" ht="15.2" customHeight="1"/>
    <row r="512" ht="15.2" customHeight="1"/>
    <row r="513" ht="15.2" customHeight="1"/>
    <row r="514" ht="15.2" customHeight="1"/>
    <row r="515" ht="15.2" customHeight="1"/>
    <row r="516" ht="15.2" customHeight="1"/>
    <row r="517" ht="15.2" customHeight="1"/>
    <row r="518" ht="15.2" customHeight="1"/>
    <row r="519" ht="15.2" customHeight="1"/>
    <row r="520" ht="15.2" customHeight="1"/>
    <row r="521" ht="15.2" customHeight="1"/>
    <row r="522" ht="15.2" customHeight="1"/>
    <row r="523" ht="15.2" customHeight="1"/>
    <row r="524" ht="15.2" customHeight="1"/>
    <row r="525" ht="15.2" customHeight="1"/>
    <row r="526" ht="15.2" customHeight="1"/>
    <row r="527" ht="15.2" customHeight="1"/>
    <row r="528" ht="15.2" customHeight="1"/>
    <row r="529" ht="15.2" customHeight="1"/>
    <row r="530" ht="15.2" customHeight="1"/>
    <row r="531" ht="15.2" customHeight="1"/>
    <row r="532" ht="15.2" customHeight="1"/>
    <row r="533" ht="15.2" customHeight="1"/>
    <row r="534" ht="15.2" customHeight="1"/>
    <row r="535" ht="15.2" customHeight="1"/>
    <row r="536" ht="15.2" customHeight="1"/>
    <row r="537" ht="15.2" customHeight="1"/>
    <row r="538" ht="15.2" customHeight="1"/>
    <row r="539" ht="15.2" customHeight="1"/>
    <row r="540" ht="15.2" customHeight="1"/>
    <row r="541" ht="15.2" customHeight="1"/>
    <row r="542" ht="15.2" customHeight="1"/>
    <row r="543" ht="15.2" customHeight="1"/>
    <row r="544" ht="15.2" customHeight="1"/>
    <row r="545" ht="15.2" customHeight="1"/>
    <row r="546" ht="15.2" customHeight="1"/>
    <row r="547" ht="15.2" customHeight="1"/>
    <row r="548" ht="15.2" customHeight="1"/>
    <row r="549" ht="15.2" customHeight="1"/>
    <row r="550" ht="15.2" customHeight="1"/>
    <row r="551" ht="15.2" customHeight="1"/>
    <row r="552" ht="15.2" customHeight="1"/>
    <row r="553" ht="15.2" customHeight="1"/>
    <row r="554" ht="15.2" customHeight="1"/>
    <row r="555" ht="15.2" customHeight="1"/>
    <row r="556" ht="15.2" customHeight="1"/>
    <row r="557" ht="15.2" customHeight="1"/>
    <row r="558" ht="15.2" customHeight="1"/>
    <row r="559" ht="15.2" customHeight="1"/>
    <row r="560" ht="15.2" customHeight="1"/>
    <row r="561" ht="15.2" customHeight="1"/>
    <row r="562" ht="15.2" customHeight="1"/>
    <row r="563" ht="15.2" customHeight="1"/>
    <row r="564" ht="15.2" customHeight="1"/>
    <row r="565" ht="15.2" customHeight="1"/>
    <row r="566" ht="15.2" customHeight="1"/>
    <row r="567" ht="15.2" customHeight="1"/>
    <row r="568" ht="15.2" customHeight="1"/>
    <row r="569" ht="15.2" customHeight="1"/>
    <row r="570" ht="15.2" customHeight="1"/>
    <row r="571" ht="15.2" customHeight="1"/>
    <row r="572" ht="15.2" customHeight="1"/>
    <row r="573" ht="15.2" customHeight="1"/>
    <row r="574" ht="15.2" customHeight="1"/>
    <row r="575" ht="15.2" customHeight="1"/>
    <row r="576" ht="15.2" customHeight="1"/>
    <row r="577" ht="15.2" customHeight="1"/>
    <row r="578" ht="15.2" customHeight="1"/>
    <row r="579" ht="15.2" customHeight="1"/>
    <row r="580" ht="15.2" customHeight="1"/>
    <row r="581" ht="15.2" customHeight="1"/>
    <row r="582" ht="15.2" customHeight="1"/>
    <row r="583" ht="15.2" customHeight="1"/>
    <row r="584" ht="15.2" customHeight="1"/>
    <row r="585" ht="15.2" customHeight="1"/>
    <row r="586" ht="15.2" customHeight="1"/>
    <row r="587" ht="15.2" customHeight="1"/>
    <row r="588" ht="15.2" customHeight="1"/>
    <row r="589" ht="15.2" customHeight="1"/>
    <row r="590" ht="15.2" customHeight="1"/>
    <row r="591" ht="15.2" customHeight="1"/>
    <row r="592" ht="15.2" customHeight="1"/>
    <row r="593" ht="15.2" customHeight="1"/>
    <row r="594" ht="15.2" customHeight="1"/>
    <row r="595" ht="15.2" customHeight="1"/>
    <row r="596" ht="15.2" customHeight="1"/>
    <row r="597" ht="15.2" customHeight="1"/>
    <row r="598" ht="15.2" customHeight="1"/>
    <row r="599" ht="15.2" customHeight="1"/>
    <row r="600" ht="15.2" customHeight="1"/>
    <row r="601" ht="15.2" customHeight="1"/>
    <row r="602" ht="15.2" customHeight="1"/>
    <row r="603" ht="15.2" customHeight="1"/>
    <row r="604" ht="15.2" customHeight="1"/>
    <row r="605" ht="15.2" customHeight="1"/>
    <row r="606" ht="15.2" customHeight="1"/>
    <row r="607" ht="15.2" customHeight="1"/>
    <row r="608" ht="15.2" customHeight="1"/>
    <row r="609" ht="15.2" customHeight="1"/>
    <row r="610" ht="15.2" customHeight="1"/>
    <row r="611" ht="15.2" customHeight="1"/>
    <row r="612" ht="15.2" customHeight="1"/>
    <row r="613" ht="15.2" customHeight="1"/>
    <row r="614" ht="15.2" customHeight="1"/>
    <row r="615" ht="15.2" customHeight="1"/>
    <row r="616" ht="15.2" customHeight="1"/>
    <row r="617" ht="15.2" customHeight="1"/>
    <row r="618" ht="15.2" customHeight="1"/>
    <row r="619" ht="15.2" customHeight="1"/>
    <row r="620" ht="15.2" customHeight="1"/>
    <row r="621" ht="15.2" customHeight="1"/>
    <row r="622" ht="15.2" customHeight="1"/>
    <row r="623" ht="15.2" customHeight="1"/>
    <row r="624" ht="15.2" customHeight="1"/>
    <row r="625" ht="15.2" customHeight="1"/>
    <row r="626" ht="15.2" customHeight="1"/>
    <row r="627" ht="15.2" customHeight="1"/>
    <row r="628" ht="15.2" customHeight="1"/>
    <row r="629" ht="15.2" customHeight="1"/>
    <row r="630" ht="15.2" customHeight="1"/>
    <row r="631" ht="15.2" customHeight="1"/>
    <row r="632" ht="15.2" customHeight="1"/>
    <row r="633" ht="15.2" customHeight="1"/>
    <row r="634" ht="15.2" customHeight="1"/>
    <row r="635" ht="15.2" customHeight="1"/>
    <row r="636" ht="15.2" customHeight="1"/>
    <row r="637" ht="15.2" customHeight="1"/>
    <row r="638" ht="15.2" customHeight="1"/>
    <row r="639" ht="15.2" customHeight="1"/>
    <row r="640" ht="15.2" customHeight="1"/>
    <row r="641" ht="15.2" customHeight="1"/>
    <row r="642" ht="15.2" customHeight="1"/>
    <row r="643" ht="15.2" customHeight="1"/>
    <row r="644" ht="15.2" customHeight="1"/>
    <row r="645" ht="15.2" customHeight="1"/>
    <row r="646" ht="15.2" customHeight="1"/>
    <row r="647" ht="15.2" customHeight="1"/>
    <row r="648" ht="15.2" customHeight="1"/>
    <row r="649" ht="15.2" customHeight="1"/>
    <row r="650" ht="15.2" customHeight="1"/>
    <row r="651" ht="15.2" customHeight="1"/>
    <row r="652" ht="15.2" customHeight="1"/>
    <row r="653" ht="15.2" customHeight="1"/>
    <row r="654" ht="15.2" customHeight="1"/>
    <row r="655" ht="15.2" customHeight="1"/>
    <row r="656" ht="15.2" customHeight="1"/>
    <row r="657" ht="15.2" customHeight="1"/>
    <row r="658" ht="15.2" customHeight="1"/>
    <row r="659" ht="15.2" customHeight="1"/>
    <row r="660" ht="15.2" customHeight="1"/>
    <row r="661" ht="15.2" customHeight="1"/>
    <row r="662" ht="15.2" customHeight="1"/>
    <row r="663" ht="15.2" customHeight="1"/>
    <row r="664" ht="15.2" customHeight="1"/>
    <row r="665" ht="15.2" customHeight="1"/>
    <row r="666" ht="15.2" customHeight="1"/>
    <row r="667" ht="15.2" customHeight="1"/>
    <row r="668" ht="15.2" customHeight="1"/>
    <row r="669" ht="15.2" customHeight="1"/>
    <row r="670" ht="15.2" customHeight="1"/>
    <row r="671" ht="15.2" customHeight="1"/>
    <row r="672" ht="15.2" customHeight="1"/>
    <row r="673" ht="15.2" customHeight="1"/>
    <row r="674" ht="15.2" customHeight="1"/>
    <row r="675" ht="15.2" customHeight="1"/>
    <row r="676" ht="15.2" customHeight="1"/>
    <row r="677" ht="15.2" customHeight="1"/>
    <row r="678" ht="15.2" customHeight="1"/>
    <row r="679" ht="15.2" customHeight="1"/>
    <row r="680" ht="15.2" customHeight="1"/>
    <row r="681" ht="15.2" customHeight="1"/>
    <row r="682" ht="15.2" customHeight="1"/>
    <row r="683" ht="15.2" customHeight="1"/>
    <row r="684" ht="15.2" customHeight="1"/>
    <row r="685" ht="15.2" customHeight="1"/>
    <row r="686" ht="15.2" customHeight="1"/>
    <row r="687" ht="15.2" customHeight="1"/>
    <row r="688" ht="15.2" customHeight="1"/>
    <row r="689" ht="15.2" customHeight="1"/>
    <row r="690" ht="15.2" customHeight="1"/>
    <row r="691" ht="15.2" customHeight="1"/>
    <row r="692" ht="15.2" customHeight="1"/>
    <row r="693" ht="15.2" customHeight="1"/>
    <row r="694" ht="15.2" customHeight="1"/>
    <row r="695" ht="15.2" customHeight="1"/>
    <row r="696" ht="15.2" customHeight="1"/>
    <row r="697" ht="15.2" customHeight="1"/>
    <row r="698" ht="15.2" customHeight="1"/>
    <row r="699" ht="15.2" customHeight="1"/>
    <row r="700" ht="15.2" customHeight="1"/>
    <row r="701" ht="15.2" customHeight="1"/>
    <row r="702" ht="15.2" customHeight="1"/>
    <row r="703" ht="15.2" customHeight="1"/>
    <row r="704" ht="15.2" customHeight="1"/>
    <row r="705" ht="15.2" customHeight="1"/>
    <row r="706" ht="15.2" customHeight="1"/>
    <row r="707" ht="15.2" customHeight="1"/>
    <row r="708" ht="15.2" customHeight="1"/>
    <row r="709" ht="15.2" customHeight="1"/>
    <row r="710" ht="15.2" customHeight="1"/>
    <row r="711" ht="15.2" customHeight="1"/>
    <row r="712" ht="15.2" customHeight="1"/>
    <row r="713" ht="15.2" customHeight="1"/>
    <row r="714" ht="15.2" customHeight="1"/>
    <row r="715" ht="15.2" customHeight="1"/>
    <row r="716" ht="15.2" customHeight="1"/>
    <row r="717" ht="15.2" customHeight="1"/>
    <row r="718" ht="15.2" customHeight="1"/>
    <row r="719" ht="15.2" customHeight="1"/>
    <row r="720" ht="15.2" customHeight="1"/>
    <row r="721" ht="15.2" customHeight="1"/>
    <row r="722" ht="15.2" customHeight="1"/>
    <row r="723" ht="15.2" customHeight="1"/>
    <row r="724" ht="15.2" customHeight="1"/>
    <row r="725" ht="15.2" customHeight="1"/>
    <row r="726" ht="15.2" customHeight="1"/>
    <row r="727" ht="15.2" customHeight="1"/>
    <row r="728" ht="15.2" customHeight="1"/>
    <row r="729" ht="15.2" customHeight="1"/>
    <row r="730" ht="15.2" customHeight="1"/>
    <row r="731" ht="15.2" customHeight="1"/>
    <row r="732" ht="15.2" customHeight="1"/>
    <row r="733" ht="15.2" customHeight="1"/>
    <row r="734" ht="15.2" customHeight="1"/>
    <row r="735" ht="15.2" customHeight="1"/>
    <row r="736" ht="15.2" customHeight="1"/>
    <row r="737" ht="15.2" customHeight="1"/>
    <row r="738" ht="15.2" customHeight="1"/>
    <row r="739" ht="15.2" customHeight="1"/>
    <row r="740" ht="15.2" customHeight="1"/>
    <row r="741" ht="15.2" customHeight="1"/>
    <row r="742" ht="15.2" customHeight="1"/>
    <row r="743" ht="15.2" customHeight="1"/>
    <row r="744" ht="15.2" customHeight="1"/>
    <row r="745" ht="15.2" customHeight="1"/>
    <row r="746" ht="15.2" customHeight="1"/>
    <row r="747" ht="15.2" customHeight="1"/>
    <row r="748" ht="15.2" customHeight="1"/>
    <row r="749" ht="15.2" customHeight="1"/>
    <row r="750" ht="15.2" customHeight="1"/>
    <row r="751" ht="15.2" customHeight="1"/>
    <row r="752" ht="15.2" customHeight="1"/>
    <row r="753" ht="15.2" customHeight="1"/>
    <row r="754" ht="15.2" customHeight="1"/>
    <row r="755" ht="15.2" customHeight="1"/>
    <row r="756" ht="15.2" customHeight="1"/>
    <row r="757" ht="15.2" customHeight="1"/>
    <row r="758" ht="15.2" customHeight="1"/>
    <row r="759" ht="15.2" customHeight="1"/>
    <row r="760" ht="15.2" customHeight="1"/>
    <row r="761" ht="15.2" customHeight="1"/>
    <row r="762" ht="15.2" customHeight="1"/>
    <row r="763" ht="15.2" customHeight="1"/>
    <row r="764" ht="15.2" customHeight="1"/>
    <row r="765" ht="15.2" customHeight="1"/>
    <row r="766" ht="15.2" customHeight="1"/>
    <row r="767" ht="15.2" customHeight="1"/>
    <row r="768" ht="15.2" customHeight="1"/>
    <row r="769" ht="15.2" customHeight="1"/>
    <row r="770" ht="15.2" customHeight="1"/>
    <row r="771" ht="15.2" customHeight="1"/>
    <row r="772" ht="15.2" customHeight="1"/>
    <row r="773" ht="15.2" customHeight="1"/>
    <row r="774" ht="15.2" customHeight="1"/>
    <row r="775" ht="15.2" customHeight="1"/>
    <row r="776" ht="15.2" customHeight="1"/>
    <row r="777" ht="15.2" customHeight="1"/>
    <row r="778" ht="15.2" customHeight="1"/>
    <row r="779" ht="15.2" customHeight="1"/>
    <row r="780" ht="15.2" customHeight="1"/>
    <row r="781" ht="15.2" customHeight="1"/>
    <row r="782" ht="15.2" customHeight="1"/>
    <row r="783" ht="15.2" customHeight="1"/>
    <row r="784" ht="15.2" customHeight="1"/>
    <row r="785" ht="15.2" customHeight="1"/>
    <row r="786" ht="15.2" customHeight="1"/>
    <row r="787" ht="15.2" customHeight="1"/>
    <row r="788" ht="15.2" customHeight="1"/>
    <row r="789" ht="15.2" customHeight="1"/>
    <row r="790" ht="15.2" customHeight="1"/>
    <row r="791" ht="15.2" customHeight="1"/>
    <row r="792" ht="15.2" customHeight="1"/>
    <row r="793" ht="15.2" customHeight="1"/>
    <row r="794" ht="15.2" customHeight="1"/>
    <row r="795" ht="15.2" customHeight="1"/>
    <row r="796" ht="15.2" customHeight="1"/>
    <row r="797" ht="15.2" customHeight="1"/>
    <row r="798" ht="15.2" customHeight="1"/>
    <row r="799" ht="15.2" customHeight="1"/>
    <row r="800" ht="15.2" customHeight="1"/>
    <row r="801" ht="15.2" customHeight="1"/>
    <row r="802" ht="15.2" customHeight="1"/>
    <row r="803" ht="15.2" customHeight="1"/>
    <row r="804" ht="15.2" customHeight="1"/>
    <row r="805" ht="15.2" customHeight="1"/>
    <row r="806" ht="15.2" customHeight="1"/>
    <row r="807" ht="15.2" customHeight="1"/>
    <row r="808" ht="15.2" customHeight="1"/>
    <row r="809" ht="15.2" customHeight="1"/>
    <row r="810" ht="15.2" customHeight="1"/>
    <row r="811" ht="15.2" customHeight="1"/>
    <row r="812" ht="15.2" customHeight="1"/>
    <row r="813" ht="15.2" customHeight="1"/>
    <row r="814" ht="15.2" customHeight="1"/>
    <row r="815" ht="15.2" customHeight="1"/>
    <row r="816" ht="15.2" customHeight="1"/>
    <row r="817" ht="15.2" customHeight="1"/>
    <row r="818" ht="15.2" customHeight="1"/>
    <row r="819" ht="15.2" customHeight="1"/>
    <row r="820" ht="15.2" customHeight="1"/>
    <row r="821" ht="15.2" customHeight="1"/>
    <row r="822" ht="15.2" customHeight="1"/>
    <row r="823" ht="15.2" customHeight="1"/>
    <row r="824" ht="15.2" customHeight="1"/>
    <row r="825" ht="15.2" customHeight="1"/>
    <row r="826" ht="15.2" customHeight="1"/>
    <row r="827" ht="15.2" customHeight="1"/>
    <row r="828" ht="15.2" customHeight="1"/>
    <row r="829" ht="15.2" customHeight="1"/>
    <row r="830" ht="15.2" customHeight="1"/>
    <row r="831" ht="15.2" customHeight="1"/>
    <row r="832" ht="15.2" customHeight="1"/>
    <row r="833" ht="15.2" customHeight="1"/>
    <row r="834" ht="15.2" customHeight="1"/>
    <row r="835" ht="15.2" customHeight="1"/>
    <row r="836" ht="15.2" customHeight="1"/>
    <row r="837" ht="15.2" customHeight="1"/>
    <row r="838" ht="15.2" customHeight="1"/>
    <row r="839" ht="15.2" customHeight="1"/>
    <row r="840" ht="15.2" customHeight="1"/>
    <row r="841" ht="15.2" customHeight="1"/>
    <row r="842" ht="15.2" customHeight="1"/>
    <row r="843" ht="15.2" customHeight="1"/>
    <row r="844" ht="15.2" customHeight="1"/>
    <row r="845" ht="15.2" customHeight="1"/>
    <row r="846" ht="15.2" customHeight="1"/>
    <row r="847" ht="15.2" customHeight="1"/>
    <row r="848" ht="15.2" customHeight="1"/>
    <row r="849" ht="15.2" customHeight="1"/>
    <row r="850" ht="15.2" customHeight="1"/>
    <row r="851" ht="15.2" customHeight="1"/>
    <row r="852" ht="15.2" customHeight="1"/>
    <row r="853" ht="15.2" customHeight="1"/>
    <row r="854" ht="15.2" customHeight="1"/>
    <row r="855" ht="15.2" customHeight="1"/>
    <row r="856" ht="15.2" customHeight="1"/>
    <row r="857" ht="15.2" customHeight="1"/>
    <row r="858" ht="15.2" customHeight="1"/>
    <row r="859" ht="15.2" customHeight="1"/>
    <row r="860" ht="15.2" customHeight="1"/>
    <row r="861" ht="15.2" customHeight="1"/>
    <row r="862" ht="15.2" customHeight="1"/>
    <row r="863" ht="15.2" customHeight="1"/>
    <row r="864" ht="15.2" customHeight="1"/>
    <row r="865" ht="15.2" customHeight="1"/>
    <row r="866" ht="15.2" customHeight="1"/>
    <row r="867" ht="15.2" customHeight="1"/>
    <row r="868" ht="15.2" customHeight="1"/>
    <row r="869" ht="15.2" customHeight="1"/>
    <row r="870" ht="15.2" customHeight="1"/>
    <row r="871" ht="15.2" customHeight="1"/>
    <row r="872" ht="15.2" customHeight="1"/>
    <row r="873" ht="15.2" customHeight="1"/>
    <row r="874" ht="15.2" customHeight="1"/>
    <row r="875" ht="15.2" customHeight="1"/>
    <row r="876" ht="15.2" customHeight="1"/>
    <row r="877" ht="15.2" customHeight="1"/>
    <row r="878" ht="15.2" customHeight="1"/>
    <row r="879" ht="15.2" customHeight="1"/>
    <row r="880" ht="15.2" customHeight="1"/>
    <row r="881" ht="15.2" customHeight="1"/>
    <row r="882" ht="15.2" customHeight="1"/>
    <row r="883" ht="15.2" customHeight="1"/>
    <row r="884" ht="15.2" customHeight="1"/>
    <row r="885" ht="15.2" customHeight="1"/>
    <row r="886" ht="15.2" customHeight="1"/>
    <row r="887" ht="15.2" customHeight="1"/>
    <row r="888" ht="15.2" customHeight="1"/>
    <row r="889" ht="15.2" customHeight="1"/>
    <row r="890" ht="15.2" customHeight="1"/>
    <row r="891" ht="15.2" customHeight="1"/>
    <row r="892" ht="15.2" customHeight="1"/>
    <row r="893" ht="15.2" customHeight="1"/>
    <row r="894" ht="15.2" customHeight="1"/>
    <row r="895" ht="15.2" customHeight="1"/>
    <row r="896" ht="15.2" customHeight="1"/>
    <row r="897" ht="15.2" customHeight="1"/>
    <row r="898" ht="15.2" customHeight="1"/>
    <row r="899" ht="15.2" customHeight="1"/>
    <row r="900" ht="15.2" customHeight="1"/>
    <row r="901" ht="15.2" customHeight="1"/>
    <row r="902" ht="15.2" customHeight="1"/>
    <row r="903" ht="15.2" customHeight="1"/>
    <row r="904" ht="15.2" customHeight="1"/>
    <row r="905" ht="15.2" customHeight="1"/>
    <row r="906" ht="15.2" customHeight="1"/>
    <row r="907" ht="15.2" customHeight="1"/>
    <row r="908" ht="15.2" customHeight="1"/>
    <row r="909" ht="15.2" customHeight="1"/>
    <row r="910" ht="15.2" customHeight="1"/>
    <row r="911" ht="15.2" customHeight="1"/>
    <row r="912" ht="15.2" customHeight="1"/>
    <row r="913" ht="15.2" customHeight="1"/>
    <row r="914" ht="15.2" customHeight="1"/>
    <row r="915" ht="15.2" customHeight="1"/>
    <row r="916" ht="15.2" customHeight="1"/>
    <row r="917" ht="15.2" customHeight="1"/>
    <row r="918" ht="15.2" customHeight="1"/>
    <row r="919" ht="15.2" customHeight="1"/>
    <row r="920" ht="15.2" customHeight="1"/>
    <row r="921" ht="15.2" customHeight="1"/>
    <row r="922" ht="15.2" customHeight="1"/>
    <row r="923" ht="15.2" customHeight="1"/>
    <row r="924" ht="15.2" customHeight="1"/>
    <row r="925" ht="15.2" customHeight="1"/>
    <row r="926" ht="15.2" customHeight="1"/>
    <row r="927" ht="15.2" customHeight="1"/>
    <row r="928" ht="15.2" customHeight="1"/>
    <row r="929" ht="15.2" customHeight="1"/>
    <row r="930" ht="15.2" customHeight="1"/>
    <row r="931" ht="15.2" customHeight="1"/>
    <row r="932" ht="15.2" customHeight="1"/>
    <row r="933" ht="15.2" customHeight="1"/>
    <row r="934" ht="15.2" customHeight="1"/>
    <row r="935" ht="15.2" customHeight="1"/>
    <row r="936" ht="15.2" customHeight="1"/>
    <row r="937" ht="15.2" customHeight="1"/>
    <row r="938" ht="15.2" customHeight="1"/>
    <row r="939" ht="15.2" customHeight="1"/>
    <row r="940" ht="15.2" customHeight="1"/>
    <row r="941" ht="15.2" customHeight="1"/>
    <row r="942" ht="15.2" customHeight="1"/>
    <row r="943" ht="15.2" customHeight="1"/>
    <row r="944" ht="15.2" customHeight="1"/>
    <row r="945" ht="15.2" customHeight="1"/>
    <row r="946" ht="15.2" customHeight="1"/>
    <row r="947" ht="15.2" customHeight="1"/>
    <row r="948" ht="15.2" customHeight="1"/>
    <row r="949" ht="15.2" customHeight="1"/>
    <row r="950" ht="15.2" customHeight="1"/>
    <row r="951" ht="15.2" customHeight="1"/>
    <row r="952" ht="15.2" customHeight="1"/>
    <row r="953" ht="15.2" customHeight="1"/>
    <row r="954" ht="15.2" customHeight="1"/>
    <row r="955" ht="15.2" customHeight="1"/>
    <row r="956" ht="15.2" customHeight="1"/>
    <row r="957" ht="15.2" customHeight="1"/>
    <row r="958" ht="15.2" customHeight="1"/>
    <row r="959" ht="15.2" customHeight="1"/>
    <row r="960" ht="15.2" customHeight="1"/>
    <row r="961" ht="15.2" customHeight="1"/>
    <row r="962" ht="15.2" customHeight="1"/>
    <row r="963" ht="15.2" customHeight="1"/>
    <row r="964" ht="15.2" customHeight="1"/>
    <row r="965" ht="15.2" customHeight="1"/>
    <row r="966" ht="15.2" customHeight="1"/>
    <row r="967" ht="15.2" customHeight="1"/>
    <row r="968" ht="15.2" customHeight="1"/>
    <row r="969" ht="15.2" customHeight="1"/>
    <row r="970" ht="15.2" customHeight="1"/>
    <row r="971" ht="15.2" customHeight="1"/>
    <row r="972" ht="15.2" customHeight="1"/>
    <row r="973" ht="15.2" customHeight="1"/>
    <row r="974" ht="15.2" customHeight="1"/>
    <row r="975" ht="15.2" customHeight="1"/>
    <row r="976" ht="15.2" customHeight="1"/>
    <row r="977" ht="15.2" customHeight="1"/>
    <row r="978" ht="15.2" customHeight="1"/>
    <row r="979" ht="15.2" customHeight="1"/>
    <row r="980" ht="15.2" customHeight="1"/>
    <row r="981" ht="15.2" customHeight="1"/>
    <row r="982" ht="15.2" customHeight="1"/>
    <row r="983" ht="15.2" customHeight="1"/>
    <row r="984" ht="15.2" customHeight="1"/>
    <row r="985" ht="15.2" customHeight="1"/>
    <row r="986" ht="15.2" customHeight="1"/>
    <row r="987" ht="15.2" customHeight="1"/>
    <row r="988" ht="15.2" customHeight="1"/>
    <row r="989" ht="15.2" customHeight="1"/>
    <row r="990" ht="15.2" customHeight="1"/>
    <row r="991" ht="15.2" customHeight="1"/>
    <row r="992" ht="15.2" customHeight="1"/>
    <row r="993" ht="15.2" customHeight="1"/>
    <row r="994" ht="15.2" customHeight="1"/>
    <row r="995" ht="15.2" customHeight="1"/>
    <row r="996" ht="15.2" customHeight="1"/>
    <row r="997" ht="15.2" customHeight="1"/>
    <row r="998" ht="15.2" customHeight="1"/>
    <row r="999" ht="15.2" customHeight="1"/>
    <row r="1000" ht="15.2" customHeight="1"/>
    <row r="1001" ht="15.2" customHeight="1"/>
    <row r="1002" ht="15.2" customHeight="1"/>
    <row r="1003" ht="15.2" customHeight="1"/>
    <row r="1004" ht="15.2" customHeight="1"/>
    <row r="1005" ht="15.2" customHeight="1"/>
    <row r="1006" ht="15.2" customHeight="1"/>
    <row r="1007" ht="15.2" customHeight="1"/>
    <row r="1008" ht="15.2" customHeight="1"/>
    <row r="1009" ht="15.2" customHeight="1"/>
    <row r="1010" ht="15.2" customHeight="1"/>
    <row r="1011" ht="15.2" customHeight="1"/>
    <row r="1012" ht="15.2" customHeight="1"/>
    <row r="1013" ht="15.2" customHeight="1"/>
    <row r="1014" ht="15.2" customHeight="1"/>
    <row r="1015" ht="15.2" customHeight="1"/>
    <row r="1016" ht="15.2" customHeight="1"/>
    <row r="1017" ht="15.2" customHeight="1"/>
    <row r="1018" ht="15.2" customHeight="1"/>
    <row r="1019" ht="15.2" customHeight="1"/>
    <row r="1020" ht="15.2" customHeight="1"/>
    <row r="1021" ht="15.2" customHeight="1"/>
    <row r="1022" ht="15.2" customHeight="1"/>
    <row r="1023" ht="15.2" customHeight="1"/>
    <row r="1024" ht="15.2" customHeight="1"/>
    <row r="1025" ht="15.2" customHeight="1"/>
    <row r="1026" ht="15.2" customHeight="1"/>
    <row r="1027" ht="15.2" customHeight="1"/>
    <row r="1028" ht="15.2" customHeight="1"/>
    <row r="1029" ht="15.2" customHeight="1"/>
    <row r="1030" ht="15.2" customHeight="1"/>
    <row r="1031" ht="15.2" customHeight="1"/>
    <row r="1032" ht="15.2" customHeight="1"/>
    <row r="1033" ht="15.2" customHeight="1"/>
    <row r="1034" ht="15.2" customHeight="1"/>
    <row r="1035" ht="15.2" customHeight="1"/>
    <row r="1036" ht="15.2" customHeight="1"/>
    <row r="1037" ht="15.2" customHeight="1"/>
    <row r="1038" ht="15.2" customHeight="1"/>
    <row r="1039" ht="15.2" customHeight="1"/>
    <row r="1040" ht="15.2" customHeight="1"/>
    <row r="1041" ht="15.2" customHeight="1"/>
    <row r="1042" ht="15.2" customHeight="1"/>
    <row r="1043" ht="15.2" customHeight="1"/>
    <row r="1044" ht="15.2" customHeight="1"/>
    <row r="1045" ht="15.2" customHeight="1"/>
    <row r="1046" ht="15.2" customHeight="1"/>
    <row r="1047" ht="15.2" customHeight="1"/>
    <row r="1048" ht="15.2" customHeight="1"/>
    <row r="1049" ht="15.2" customHeight="1"/>
    <row r="1050" ht="15.2" customHeight="1"/>
    <row r="1051" ht="15.2" customHeight="1"/>
    <row r="1052" ht="15.2" customHeight="1"/>
    <row r="1053" ht="15.2" customHeight="1"/>
    <row r="1054" ht="15.2" customHeight="1"/>
    <row r="1055" ht="15.2" customHeight="1"/>
    <row r="1056" ht="15.2" customHeight="1"/>
    <row r="1057" ht="15.2" customHeight="1"/>
    <row r="1058" ht="15.2" customHeight="1"/>
    <row r="1059" ht="15.2" customHeight="1"/>
    <row r="1060" ht="15.2" customHeight="1"/>
    <row r="1061" ht="15.2" customHeight="1"/>
    <row r="1062" ht="15.2" customHeight="1"/>
    <row r="1063" ht="15.2" customHeight="1"/>
    <row r="1064" ht="15.2" customHeight="1"/>
    <row r="1065" ht="15.2" customHeight="1"/>
    <row r="1066" ht="15.2" customHeight="1"/>
    <row r="1067" ht="15.2" customHeight="1"/>
    <row r="1068" ht="15.2" customHeight="1"/>
    <row r="1069" ht="15.2" customHeight="1"/>
    <row r="1070" ht="15.2" customHeight="1"/>
    <row r="1071" ht="15.2" customHeight="1"/>
    <row r="1072" ht="15.2" customHeight="1"/>
    <row r="1073" ht="15.2" customHeight="1"/>
    <row r="1074" ht="15.2" customHeight="1"/>
    <row r="1075" ht="15.2" customHeight="1"/>
    <row r="1076" ht="15.2" customHeight="1"/>
    <row r="1077" ht="15.2" customHeight="1"/>
    <row r="1078" ht="15.2" customHeight="1"/>
    <row r="1079" ht="15.2" customHeight="1"/>
    <row r="1080" ht="15.2" customHeight="1"/>
    <row r="1081" ht="15.2" customHeight="1"/>
    <row r="1082" ht="15.2" customHeight="1"/>
    <row r="1083" ht="15.2" customHeight="1"/>
    <row r="1084" ht="15.2" customHeight="1"/>
    <row r="1085" ht="15.2" customHeight="1"/>
    <row r="1086" ht="15.2" customHeight="1"/>
    <row r="1087" ht="15.2" customHeight="1"/>
    <row r="1088" ht="15.2" customHeight="1"/>
    <row r="1089" ht="15.2" customHeight="1"/>
    <row r="1090" ht="15.2" customHeight="1"/>
    <row r="1091" ht="15.2" customHeight="1"/>
    <row r="1092" ht="15.2" customHeight="1"/>
    <row r="1093" ht="15.2" customHeight="1"/>
    <row r="1094" ht="15.2" customHeight="1"/>
    <row r="1095" ht="15.2" customHeight="1"/>
    <row r="1096" ht="15.2" customHeight="1"/>
    <row r="1097" ht="15.2" customHeight="1"/>
    <row r="1098" ht="15.2" customHeight="1"/>
    <row r="1099" ht="15.2" customHeight="1"/>
    <row r="1100" ht="15.2" customHeight="1"/>
    <row r="1101" ht="15.2" customHeight="1"/>
    <row r="1102" ht="15.2" customHeight="1"/>
    <row r="1103" ht="15.2" customHeight="1"/>
    <row r="1104" ht="15.2" customHeight="1"/>
    <row r="1105" ht="15.2" customHeight="1"/>
    <row r="1106" ht="15.2" customHeight="1"/>
    <row r="1107" ht="15.2" customHeight="1"/>
    <row r="1108" ht="15.2" customHeight="1"/>
    <row r="1109" ht="15.2" customHeight="1"/>
    <row r="1110" ht="15.2" customHeight="1"/>
    <row r="1111" ht="15.2" customHeight="1"/>
    <row r="1112" ht="15.2" customHeight="1"/>
    <row r="1113" ht="15.2" customHeight="1"/>
    <row r="1114" ht="15.2" customHeight="1"/>
    <row r="1115" ht="15.2" customHeight="1"/>
    <row r="1116" ht="15.2" customHeight="1"/>
    <row r="1117" ht="15.2" customHeight="1"/>
    <row r="1118" ht="15.2" customHeight="1"/>
    <row r="1119" ht="15.2" customHeight="1"/>
    <row r="1120" ht="15.2" customHeight="1"/>
    <row r="1121" ht="15.2" customHeight="1"/>
    <row r="1122" ht="15.2" customHeight="1"/>
    <row r="1123" ht="15.2" customHeight="1"/>
    <row r="1124" ht="15.2" customHeight="1"/>
    <row r="1125" ht="15.2" customHeight="1"/>
    <row r="1126" ht="15.2" customHeight="1"/>
    <row r="1127" ht="15.2" customHeight="1"/>
    <row r="1128" ht="15.2" customHeight="1"/>
    <row r="1129" ht="15.2" customHeight="1"/>
    <row r="1130" ht="15.2" customHeight="1"/>
    <row r="1131" ht="15.2" customHeight="1"/>
    <row r="1132" ht="15.2" customHeight="1"/>
    <row r="1133" ht="15.2" customHeight="1"/>
    <row r="1134" ht="15.2" customHeight="1"/>
    <row r="1135" ht="15.2" customHeight="1"/>
    <row r="1136" ht="15.2" customHeight="1"/>
    <row r="1137" ht="15.2" customHeight="1"/>
    <row r="1138" ht="15.2" customHeight="1"/>
    <row r="1139" ht="15.2" customHeight="1"/>
    <row r="1140" ht="15.2" customHeight="1"/>
    <row r="1141" ht="15.2" customHeight="1"/>
    <row r="1142" ht="15.2" customHeight="1"/>
    <row r="1143" ht="15.2" customHeight="1"/>
    <row r="1144" ht="15.2" customHeight="1"/>
    <row r="1145" ht="15.2" customHeight="1"/>
    <row r="1146" ht="15.2" customHeight="1"/>
    <row r="1147" ht="15.2" customHeight="1"/>
    <row r="1148" ht="15.2" customHeight="1"/>
    <row r="1149" ht="15.2" customHeight="1"/>
    <row r="1150" ht="15.2" customHeight="1"/>
    <row r="1151" ht="15.2" customHeight="1"/>
    <row r="1152" ht="15.2" customHeight="1"/>
    <row r="1153" ht="15.2" customHeight="1"/>
    <row r="1154" ht="15.2" customHeight="1"/>
    <row r="1155" ht="15.2" customHeight="1"/>
    <row r="1156" ht="15.2" customHeight="1"/>
    <row r="1157" ht="15.2" customHeight="1"/>
    <row r="1158" ht="15.2" customHeight="1"/>
    <row r="1159" ht="15.2" customHeight="1"/>
    <row r="1160" ht="15.2" customHeight="1"/>
    <row r="1161" ht="15.2" customHeight="1"/>
    <row r="1162" ht="15.2" customHeight="1"/>
    <row r="1163" ht="15.2" customHeight="1"/>
    <row r="1164" ht="15.2" customHeight="1"/>
    <row r="1165" ht="15.2" customHeight="1"/>
    <row r="1166" ht="15.2" customHeight="1"/>
    <row r="1167" ht="15.2" customHeight="1"/>
    <row r="1168" ht="15.2" customHeight="1"/>
    <row r="1169" ht="15.2" customHeight="1"/>
    <row r="1170" ht="15.2" customHeight="1"/>
    <row r="1171" ht="15.2" customHeight="1"/>
    <row r="1172" ht="15.2" customHeight="1"/>
    <row r="1173" ht="15.2" customHeight="1"/>
    <row r="1174" ht="15.2" customHeight="1"/>
    <row r="1175" ht="15.2" customHeight="1"/>
    <row r="1176" ht="15.2" customHeight="1"/>
    <row r="1177" ht="15.2" customHeight="1"/>
    <row r="1178" ht="15.2" customHeight="1"/>
    <row r="1179" ht="15.2" customHeight="1"/>
    <row r="1180" ht="15.2" customHeight="1"/>
    <row r="1181" ht="15.2" customHeight="1"/>
    <row r="1182" ht="15.2" customHeight="1"/>
    <row r="1183" ht="15.2" customHeight="1"/>
    <row r="1184" ht="15.2" customHeight="1"/>
    <row r="1185" ht="15.2" customHeight="1"/>
    <row r="1186" ht="15.2" customHeight="1"/>
    <row r="1187" ht="15.2" customHeight="1"/>
    <row r="1188" ht="15.2" customHeight="1"/>
    <row r="1189" ht="15.2" customHeight="1"/>
    <row r="1190" ht="15.2" customHeight="1"/>
    <row r="1191" ht="15.2" customHeight="1"/>
    <row r="1192" ht="15.2" customHeight="1"/>
    <row r="1193" ht="15.2" customHeight="1"/>
    <row r="1194" ht="15.2" customHeight="1"/>
    <row r="1195" ht="15.2" customHeight="1"/>
    <row r="1196" ht="15.2" customHeight="1"/>
    <row r="1197" ht="15.2" customHeight="1"/>
    <row r="1198" ht="15.2" customHeight="1"/>
    <row r="1199" ht="15.2" customHeight="1"/>
    <row r="1200" ht="15.2" customHeight="1"/>
    <row r="1201" ht="15.2" customHeight="1"/>
    <row r="1202" ht="15.2" customHeight="1"/>
    <row r="1203" ht="15.2" customHeight="1"/>
    <row r="1204" ht="15.2" customHeight="1"/>
    <row r="1205" ht="15.2" customHeight="1"/>
    <row r="1206" ht="15.2" customHeight="1"/>
    <row r="1207" ht="15.2" customHeight="1"/>
    <row r="1208" ht="15.2" customHeight="1"/>
    <row r="1209" ht="15.2" customHeight="1"/>
    <row r="1210" ht="15.2" customHeight="1"/>
    <row r="1211" ht="15.2" customHeight="1"/>
    <row r="1212" ht="15.2" customHeight="1"/>
    <row r="1213" ht="15.2" customHeight="1"/>
    <row r="1214" ht="15.2" customHeight="1"/>
    <row r="1215" ht="15.2" customHeight="1"/>
    <row r="1216" ht="15.2" customHeight="1"/>
    <row r="1217" ht="15.2" customHeight="1"/>
    <row r="1218" ht="15.2" customHeight="1"/>
    <row r="1219" ht="15.2" customHeight="1"/>
    <row r="1220" ht="15.2" customHeight="1"/>
    <row r="1221" ht="15.2" customHeight="1"/>
    <row r="1222" ht="15.2" customHeight="1"/>
    <row r="1223" ht="15.2" customHeight="1"/>
    <row r="1224" ht="15.2" customHeight="1"/>
    <row r="1225" ht="15.2" customHeight="1"/>
    <row r="1226" ht="15.2" customHeight="1"/>
    <row r="1227" ht="15.2" customHeight="1"/>
    <row r="1228" ht="15.2" customHeight="1"/>
    <row r="1229" ht="15.2" customHeight="1"/>
    <row r="1230" ht="15.2" customHeight="1"/>
    <row r="1231" ht="15.2" customHeight="1"/>
    <row r="1232" ht="15.2" customHeight="1"/>
    <row r="1233" ht="15.2" customHeight="1"/>
    <row r="1234" ht="15.2" customHeight="1"/>
    <row r="1235" ht="15.2" customHeight="1"/>
    <row r="1236" ht="15.2" customHeight="1"/>
    <row r="1237" ht="15.2" customHeight="1"/>
    <row r="1238" ht="15.2" customHeight="1"/>
    <row r="1239" ht="15.2" customHeight="1"/>
    <row r="1240" ht="15.2" customHeight="1"/>
    <row r="1241" ht="15.2" customHeight="1"/>
    <row r="1242" ht="15.2" customHeight="1"/>
    <row r="1243" ht="15.2" customHeight="1"/>
    <row r="1244" ht="15.2" customHeight="1"/>
    <row r="1245" ht="15.2" customHeight="1"/>
    <row r="1246" ht="15.2" customHeight="1"/>
    <row r="1247" ht="15.2" customHeight="1"/>
    <row r="1248" ht="15.2" customHeight="1"/>
    <row r="1249" ht="15.2" customHeight="1"/>
    <row r="1250" ht="15.2" customHeight="1"/>
    <row r="1251" ht="15.2" customHeight="1"/>
    <row r="1252" ht="15.2" customHeight="1"/>
    <row r="1253" ht="15.2" customHeight="1"/>
    <row r="1254" ht="15.2" customHeight="1"/>
    <row r="1255" ht="15.2" customHeight="1"/>
    <row r="1256" ht="15.2" customHeight="1"/>
    <row r="1257" ht="15.2" customHeight="1"/>
    <row r="1258" ht="15.2" customHeight="1"/>
    <row r="1259" ht="15.2" customHeight="1"/>
    <row r="1260" ht="15.2" customHeight="1"/>
    <row r="1261" ht="15.2" customHeight="1"/>
    <row r="1262" ht="15.2" customHeight="1"/>
    <row r="1263" ht="15.2" customHeight="1"/>
    <row r="1264" ht="15.2" customHeight="1"/>
    <row r="1265" ht="15.2" customHeight="1"/>
    <row r="1266" ht="15.2" customHeight="1"/>
    <row r="1267" ht="15.2" customHeight="1"/>
    <row r="1268" ht="15.2" customHeight="1"/>
    <row r="1269" ht="15.2" customHeight="1"/>
    <row r="1270" ht="15.2" customHeight="1"/>
    <row r="1271" ht="15.2" customHeight="1"/>
    <row r="1272" ht="15.2" customHeight="1"/>
    <row r="1273" ht="15.2" customHeight="1"/>
    <row r="1274" ht="15.2" customHeight="1"/>
    <row r="1275" ht="15.2" customHeight="1"/>
    <row r="1276" ht="15.2" customHeight="1"/>
    <row r="1277" ht="15.2" customHeight="1"/>
    <row r="1278" ht="15.2" customHeight="1"/>
    <row r="1279" ht="15.2" customHeight="1"/>
    <row r="1280" ht="15.2" customHeight="1"/>
    <row r="1281" ht="15.2" customHeight="1"/>
    <row r="1282" ht="15.2" customHeight="1"/>
    <row r="1283" ht="15.2" customHeight="1"/>
    <row r="1284" ht="15.2" customHeight="1"/>
    <row r="1285" ht="15.2" customHeight="1"/>
    <row r="1286" ht="15.2" customHeight="1"/>
    <row r="1287" ht="15.2" customHeight="1"/>
    <row r="1288" ht="15.2" customHeight="1"/>
    <row r="1289" ht="15.2" customHeight="1"/>
    <row r="1290" ht="15.2" customHeight="1"/>
    <row r="1291" ht="15.2" customHeight="1"/>
    <row r="1292" ht="15.2" customHeight="1"/>
    <row r="1293" ht="15.2" customHeight="1"/>
    <row r="1294" ht="15.2" customHeight="1"/>
    <row r="1295" ht="15.2" customHeight="1"/>
    <row r="1296" ht="15.2" customHeight="1"/>
    <row r="1297" ht="15.2" customHeight="1"/>
    <row r="1298" ht="15.2" customHeight="1"/>
    <row r="1299" ht="15.2" customHeight="1"/>
    <row r="1300" ht="15.2" customHeight="1"/>
    <row r="1301" ht="15.2" customHeight="1"/>
    <row r="1302" ht="15.2" customHeight="1"/>
    <row r="1303" ht="15.2" customHeight="1"/>
    <row r="1304" ht="15.2" customHeight="1"/>
    <row r="1305" ht="15.2" customHeight="1"/>
    <row r="1306" ht="15.2" customHeight="1"/>
    <row r="1307" ht="15.2" customHeight="1"/>
    <row r="1308" ht="15.2" customHeight="1"/>
    <row r="1309" ht="15.2" customHeight="1"/>
    <row r="1310" ht="15.2" customHeight="1"/>
    <row r="1311" ht="15.2" customHeight="1"/>
    <row r="1312" ht="15.2" customHeight="1"/>
    <row r="1313" ht="15.2" customHeight="1"/>
    <row r="1314" ht="15.2" customHeight="1"/>
    <row r="1315" ht="15.2" customHeight="1"/>
    <row r="1316" ht="15.2" customHeight="1"/>
    <row r="1317" ht="15.2" customHeight="1"/>
    <row r="1318" ht="15.2" customHeight="1"/>
    <row r="1319" ht="15.2" customHeight="1"/>
    <row r="1320" ht="15.2" customHeight="1"/>
    <row r="1321" ht="15.2" customHeight="1"/>
    <row r="1322" ht="15.2" customHeight="1"/>
    <row r="1323" ht="15.2" customHeight="1"/>
    <row r="1324" ht="15.2" customHeight="1"/>
    <row r="1325" ht="15.2" customHeight="1"/>
    <row r="1326" ht="15.2" customHeight="1"/>
    <row r="1327" ht="15.2" customHeight="1"/>
    <row r="1328" ht="15.2" customHeight="1"/>
    <row r="1329" ht="15.2" customHeight="1"/>
    <row r="1330" ht="15.2" customHeight="1"/>
    <row r="1331" ht="15.2" customHeight="1"/>
    <row r="1332" ht="15.2" customHeight="1"/>
    <row r="1333" ht="15.2" customHeight="1"/>
    <row r="1334" ht="15.2" customHeight="1"/>
    <row r="1335" ht="15.2" customHeight="1"/>
    <row r="1336" ht="15.2" customHeight="1"/>
    <row r="1337" ht="15.2" customHeight="1"/>
    <row r="1338" ht="15.2" customHeight="1"/>
    <row r="1339" ht="15.2" customHeight="1"/>
    <row r="1340" ht="15.2" customHeight="1"/>
    <row r="1341" ht="15.2" customHeight="1"/>
    <row r="1342" ht="15.2" customHeight="1"/>
    <row r="1343" ht="15.2" customHeight="1"/>
    <row r="1344" ht="15.2" customHeight="1"/>
    <row r="1345" ht="15.2" customHeight="1"/>
    <row r="1346" ht="15.2" customHeight="1"/>
    <row r="1347" ht="15.2" customHeight="1"/>
    <row r="1348" ht="15.2" customHeight="1"/>
    <row r="1349" ht="15.2" customHeight="1"/>
    <row r="1350" ht="15.2" customHeight="1"/>
    <row r="1351" ht="15.2" customHeight="1"/>
    <row r="1352" ht="15.2" customHeight="1"/>
    <row r="1353" ht="15.2" customHeight="1"/>
    <row r="1354" ht="15.2" customHeight="1"/>
    <row r="1355" ht="15.2" customHeight="1"/>
    <row r="1356" ht="15.2" customHeight="1"/>
    <row r="1357" ht="15.2" customHeight="1"/>
    <row r="1358" ht="15.2" customHeight="1"/>
    <row r="1359" ht="15.2" customHeight="1"/>
    <row r="1360" ht="15.2" customHeight="1"/>
    <row r="1361" ht="15.2" customHeight="1"/>
    <row r="1362" ht="15.2" customHeight="1"/>
    <row r="1363" ht="15.2" customHeight="1"/>
    <row r="1364" ht="15.2" customHeight="1"/>
    <row r="1365" ht="15.2" customHeight="1"/>
    <row r="1366" ht="15.2" customHeight="1"/>
    <row r="1367" ht="15.2" customHeight="1"/>
    <row r="1368" ht="15.2" customHeight="1"/>
    <row r="1369" ht="15.2" customHeight="1"/>
    <row r="1370" ht="15.2" customHeight="1"/>
    <row r="1371" ht="15.2" customHeight="1"/>
    <row r="1372" ht="15.2" customHeight="1"/>
    <row r="1373" ht="15.2" customHeight="1"/>
    <row r="1374" ht="15.2" customHeight="1"/>
    <row r="1375" ht="15.2" customHeight="1"/>
    <row r="1376" ht="15.2" customHeight="1"/>
    <row r="1377" ht="15.2" customHeight="1"/>
    <row r="1378" ht="15.2" customHeight="1"/>
    <row r="1379" ht="15.2" customHeight="1"/>
    <row r="1380" ht="15.2" customHeight="1"/>
    <row r="1381" ht="15.2" customHeight="1"/>
    <row r="1382" ht="15.2" customHeight="1"/>
    <row r="1383" ht="15.2" customHeight="1"/>
    <row r="1384" ht="15.2" customHeight="1"/>
    <row r="1385" ht="15.2" customHeight="1"/>
    <row r="1386" ht="15.2" customHeight="1"/>
    <row r="1387" ht="15.2" customHeight="1"/>
    <row r="1388" ht="15.2" customHeight="1"/>
    <row r="1389" ht="15.2" customHeight="1"/>
    <row r="1390" ht="15.2" customHeight="1"/>
    <row r="1391" ht="15.2" customHeight="1"/>
    <row r="1392" ht="15.2" customHeight="1"/>
    <row r="1393" ht="15.2" customHeight="1"/>
    <row r="1394" ht="15.2" customHeight="1"/>
    <row r="1395" ht="15.2" customHeight="1"/>
    <row r="1396" ht="15.2" customHeight="1"/>
    <row r="1397" ht="15.2" customHeight="1"/>
    <row r="1398" ht="15.2" customHeight="1"/>
    <row r="1399" ht="15.2" customHeight="1"/>
    <row r="1400" ht="15.2" customHeight="1"/>
    <row r="1401" ht="15.2" customHeight="1"/>
    <row r="1402" ht="15.2" customHeight="1"/>
    <row r="1403" ht="15.2" customHeight="1"/>
    <row r="1404" ht="15.2" customHeight="1"/>
    <row r="1405" ht="15.2" customHeight="1"/>
    <row r="1406" ht="15.2" customHeight="1"/>
    <row r="1407" ht="15.2" customHeight="1"/>
    <row r="1408" ht="15.2" customHeight="1"/>
    <row r="1409" ht="15.2" customHeight="1"/>
    <row r="1410" ht="15.2" customHeight="1"/>
    <row r="1411" ht="15.2" customHeight="1"/>
    <row r="1412" ht="15.2" customHeight="1"/>
    <row r="1413" ht="15.2" customHeight="1"/>
    <row r="1414" ht="15.2" customHeight="1"/>
    <row r="1415" ht="15.2" customHeight="1"/>
    <row r="1416" ht="15.2" customHeight="1"/>
    <row r="1417" ht="15.2" customHeight="1"/>
    <row r="1418" ht="15.2" customHeight="1"/>
    <row r="1419" ht="15.2" customHeight="1"/>
    <row r="1420" ht="15.2" customHeight="1"/>
    <row r="1421" ht="15.2" customHeight="1"/>
    <row r="1422" ht="15.2" customHeight="1"/>
    <row r="1423" ht="15.2" customHeight="1"/>
    <row r="1424" ht="15.2" customHeight="1"/>
    <row r="1425" ht="15.2" customHeight="1"/>
    <row r="1426" ht="15.2" customHeight="1"/>
    <row r="1427" ht="15.2" customHeight="1"/>
    <row r="1428" ht="15.2" customHeight="1"/>
    <row r="1429" ht="15.2" customHeight="1"/>
    <row r="1430" ht="15.2" customHeight="1"/>
    <row r="1431" ht="15.2" customHeight="1"/>
    <row r="1432" ht="15.2" customHeight="1"/>
    <row r="1433" ht="15.2" customHeight="1"/>
    <row r="1434" ht="15.2" customHeight="1"/>
    <row r="1435" ht="15.2" customHeight="1"/>
    <row r="1436" ht="15.2" customHeight="1"/>
    <row r="1437" ht="15.2" customHeight="1"/>
    <row r="1438" ht="15.2" customHeight="1"/>
    <row r="1439" ht="15.2" customHeight="1"/>
    <row r="1440" ht="15.2" customHeight="1"/>
    <row r="1441" ht="15.2" customHeight="1"/>
    <row r="1442" ht="15.2" customHeight="1"/>
    <row r="1443" ht="15.2" customHeight="1"/>
    <row r="1444" ht="15.2" customHeight="1"/>
    <row r="1445" ht="15.2" customHeight="1"/>
    <row r="1446" ht="15.2" customHeight="1"/>
    <row r="1447" ht="15.2" customHeight="1"/>
    <row r="1448" ht="15.2" customHeight="1"/>
    <row r="1449" ht="15.2" customHeight="1"/>
    <row r="1450" ht="15.2" customHeight="1"/>
    <row r="1451" ht="15.2" customHeight="1"/>
    <row r="1452" ht="15.2" customHeight="1"/>
    <row r="1453" ht="15.2" customHeight="1"/>
    <row r="1454" ht="15.2" customHeight="1"/>
    <row r="1455" ht="15.2" customHeight="1"/>
    <row r="1456" ht="15.2" customHeight="1"/>
    <row r="1457" ht="15.2" customHeight="1"/>
    <row r="1458" ht="15.2" customHeight="1"/>
    <row r="1459" ht="15.2" customHeight="1"/>
    <row r="1460" ht="15.2" customHeight="1"/>
    <row r="1461" ht="15.2" customHeight="1"/>
    <row r="1462" ht="15.2" customHeight="1"/>
    <row r="1463" ht="15.2" customHeight="1"/>
    <row r="1464" ht="15.2" customHeight="1"/>
    <row r="1465" ht="15.2" customHeight="1"/>
    <row r="1466" ht="15.2" customHeight="1"/>
    <row r="1467" ht="15.2" customHeight="1"/>
    <row r="1468" ht="15.2" customHeight="1"/>
    <row r="1469" ht="15.2" customHeight="1"/>
    <row r="1470" ht="15.2" customHeight="1"/>
    <row r="1471" ht="15.2" customHeight="1"/>
    <row r="1472" ht="15.2" customHeight="1"/>
    <row r="1473" ht="15.2" customHeight="1"/>
    <row r="1474" ht="15.2" customHeight="1"/>
    <row r="1475" ht="15.2" customHeight="1"/>
    <row r="1476" ht="15.2" customHeight="1"/>
    <row r="1477" ht="15.2" customHeight="1"/>
    <row r="1478" ht="15.2" customHeight="1"/>
    <row r="1479" ht="15.2" customHeight="1"/>
    <row r="1480" ht="15.2" customHeight="1"/>
    <row r="1481" ht="15.2" customHeight="1"/>
    <row r="1482" ht="15.2" customHeight="1"/>
    <row r="1483" ht="15.2" customHeight="1"/>
    <row r="1484" ht="15.2" customHeight="1"/>
    <row r="1485" ht="15.2" customHeight="1"/>
    <row r="1486" ht="15.2" customHeight="1"/>
    <row r="1487" ht="15.2" customHeight="1"/>
    <row r="1488" ht="15.2" customHeight="1"/>
    <row r="1489" ht="15.2" customHeight="1"/>
    <row r="1490" ht="15.2" customHeight="1"/>
    <row r="1491" ht="15.2" customHeight="1"/>
    <row r="1492" ht="15.2" customHeight="1"/>
    <row r="1493" ht="15.2" customHeight="1"/>
    <row r="1494" ht="15.2" customHeight="1"/>
    <row r="1495" ht="15.2" customHeight="1"/>
    <row r="1496" ht="15.2" customHeight="1"/>
    <row r="1497" ht="15.2" customHeight="1"/>
    <row r="1498" ht="15.2" customHeight="1"/>
    <row r="1499" ht="15.2" customHeight="1"/>
    <row r="1500" ht="15.2" customHeight="1"/>
    <row r="1501" ht="15.2" customHeight="1"/>
    <row r="1502" ht="15.2" customHeight="1"/>
    <row r="1503" ht="15.2" customHeight="1"/>
    <row r="1504" ht="15.2" customHeight="1"/>
    <row r="1505" ht="15.2" customHeight="1"/>
    <row r="1506" ht="15.2" customHeight="1"/>
    <row r="1507" ht="15.2" customHeight="1"/>
    <row r="1508" ht="15.2" customHeight="1"/>
    <row r="1509" ht="15.2" customHeight="1"/>
    <row r="1510" ht="15.2" customHeight="1"/>
    <row r="1511" ht="15.2" customHeight="1"/>
    <row r="1512" ht="15.2" customHeight="1"/>
    <row r="1513" ht="15.2" customHeight="1"/>
    <row r="1514" ht="15.2" customHeight="1"/>
    <row r="1515" ht="15.2" customHeight="1"/>
    <row r="1516" ht="15.2" customHeight="1"/>
    <row r="1517" ht="15.2" customHeight="1"/>
    <row r="1518" ht="15.2" customHeight="1"/>
    <row r="1519" ht="15.2" customHeight="1"/>
    <row r="1520" ht="15.2" customHeight="1"/>
    <row r="1521" ht="15.2" customHeight="1"/>
    <row r="1522" ht="15.2" customHeight="1"/>
    <row r="1523" ht="15.2" customHeight="1"/>
    <row r="1524" ht="15.2" customHeight="1"/>
    <row r="1525" ht="15.2" customHeight="1"/>
    <row r="1526" ht="15.2" customHeight="1"/>
    <row r="1527" ht="15.2" customHeight="1"/>
    <row r="1528" ht="15.2" customHeight="1"/>
    <row r="1529" ht="15.2" customHeight="1"/>
    <row r="1530" ht="15.2" customHeight="1"/>
    <row r="1531" ht="15.2" customHeight="1"/>
    <row r="1532" ht="15.2" customHeight="1"/>
    <row r="1533" ht="15.2" customHeight="1"/>
    <row r="1534" ht="15.2" customHeight="1"/>
    <row r="1535" ht="15.2" customHeight="1"/>
    <row r="1536" ht="15.2" customHeight="1"/>
    <row r="1537" ht="15.2" customHeight="1"/>
    <row r="1538" ht="15.2" customHeight="1"/>
    <row r="1539" ht="15.2" customHeight="1"/>
    <row r="1540" ht="15.2" customHeight="1"/>
    <row r="1541" ht="15.2" customHeight="1"/>
    <row r="1542" ht="15.2" customHeight="1"/>
    <row r="1543" ht="15.2" customHeight="1"/>
    <row r="1544" ht="15.2" customHeight="1"/>
    <row r="1545" ht="15.2" customHeight="1"/>
    <row r="1546" ht="15.2" customHeight="1"/>
    <row r="1547" ht="15.2" customHeight="1"/>
    <row r="1548" ht="15.2" customHeight="1"/>
    <row r="1549" ht="15.2" customHeight="1"/>
    <row r="1550" ht="15.2" customHeight="1"/>
    <row r="1551" ht="15.2" customHeight="1"/>
    <row r="1552" ht="15.2" customHeight="1"/>
    <row r="1553" ht="15.2" customHeight="1"/>
    <row r="1554" ht="15.2" customHeight="1"/>
    <row r="1555" ht="15.2" customHeight="1"/>
    <row r="1556" ht="15.2" customHeight="1"/>
    <row r="1557" ht="15.2" customHeight="1"/>
    <row r="1558" ht="15.2" customHeight="1"/>
    <row r="1559" ht="15.2" customHeight="1"/>
    <row r="1560" ht="15.2" customHeight="1"/>
    <row r="1561" ht="15.2" customHeight="1"/>
    <row r="1562" ht="15.2" customHeight="1"/>
    <row r="1563" ht="15.2" customHeight="1"/>
    <row r="1564" ht="15.2" customHeight="1"/>
    <row r="1565" ht="15.2" customHeight="1"/>
    <row r="1566" ht="15.2" customHeight="1"/>
    <row r="1567" ht="15.2" customHeight="1"/>
    <row r="1568" ht="15.2" customHeight="1"/>
    <row r="1569" ht="15.2" customHeight="1"/>
    <row r="1570" ht="15.2" customHeight="1"/>
    <row r="1571" ht="15.2" customHeight="1"/>
    <row r="1572" ht="15.2" customHeight="1"/>
    <row r="1573" ht="15.2" customHeight="1"/>
    <row r="1574" ht="15.2" customHeight="1"/>
    <row r="1575" ht="15.2" customHeight="1"/>
    <row r="1576" ht="15.2" customHeight="1"/>
    <row r="1577" ht="15.2" customHeight="1"/>
    <row r="1578" ht="15.2" customHeight="1"/>
    <row r="1579" ht="15.2" customHeight="1"/>
    <row r="1580" ht="15.2" customHeight="1"/>
    <row r="1581" ht="15.2" customHeight="1"/>
    <row r="1582" ht="15.2" customHeight="1"/>
    <row r="1583" ht="15.2" customHeight="1"/>
    <row r="1584" ht="15.2" customHeight="1"/>
    <row r="1585" ht="15.2" customHeight="1"/>
    <row r="1586" ht="15.2" customHeight="1"/>
    <row r="1587" ht="15.2" customHeight="1"/>
    <row r="1588" ht="15.2" customHeight="1"/>
    <row r="1589" ht="15.2" customHeight="1"/>
    <row r="1590" ht="15.2" customHeight="1"/>
    <row r="1591" ht="15.2" customHeight="1"/>
    <row r="1592" ht="15.2" customHeight="1"/>
    <row r="1593" ht="15.2" customHeight="1"/>
    <row r="1594" ht="15.2" customHeight="1"/>
    <row r="1595" ht="15.2" customHeight="1"/>
    <row r="1596" ht="15.2" customHeight="1"/>
    <row r="1597" ht="15.2" customHeight="1"/>
    <row r="1598" ht="15.2" customHeight="1"/>
    <row r="1599" ht="15.2" customHeight="1"/>
    <row r="1600" ht="15.2" customHeight="1"/>
    <row r="1601" ht="15.2" customHeight="1"/>
    <row r="1602" ht="15.2" customHeight="1"/>
    <row r="1603" ht="15.2" customHeight="1"/>
    <row r="1604" ht="15.2" customHeight="1"/>
    <row r="1605" ht="15.2" customHeight="1"/>
    <row r="1606" ht="15.2" customHeight="1"/>
    <row r="1607" ht="15.2" customHeight="1"/>
    <row r="1608" ht="15.2" customHeight="1"/>
    <row r="1609" ht="15.2" customHeight="1"/>
    <row r="1610" ht="15.2" customHeight="1"/>
    <row r="1611" ht="15.2" customHeight="1"/>
    <row r="1612" ht="15.2" customHeight="1"/>
    <row r="1613" ht="15.2" customHeight="1"/>
    <row r="1614" ht="15.2" customHeight="1"/>
    <row r="1615" ht="15.2" customHeight="1"/>
    <row r="1616" ht="15.2" customHeight="1"/>
    <row r="1617" ht="15.2" customHeight="1"/>
    <row r="1618" ht="15.2" customHeight="1"/>
    <row r="1619" ht="15.2" customHeight="1"/>
    <row r="1620" ht="15.2" customHeight="1"/>
    <row r="1621" ht="15.2" customHeight="1"/>
    <row r="1622" ht="15.2" customHeight="1"/>
    <row r="1623" ht="15.2" customHeight="1"/>
    <row r="1624" ht="15.2" customHeight="1"/>
    <row r="1625" ht="15.2" customHeight="1"/>
    <row r="1626" ht="15.2" customHeight="1"/>
    <row r="1627" ht="15.2" customHeight="1"/>
    <row r="1628" ht="15.2" customHeight="1"/>
    <row r="1629" ht="15.2" customHeight="1"/>
    <row r="1630" ht="15.2" customHeight="1"/>
    <row r="1631" ht="15.2" customHeight="1"/>
    <row r="1632" ht="15.2" customHeight="1"/>
    <row r="1633" ht="15.2" customHeight="1"/>
    <row r="1634" ht="15.2" customHeight="1"/>
    <row r="1635" ht="15.2" customHeight="1"/>
    <row r="1636" ht="15.2" customHeight="1"/>
    <row r="1637" ht="15.2" customHeight="1"/>
    <row r="1638" ht="15.2" customHeight="1"/>
    <row r="1639" ht="15.2" customHeight="1"/>
    <row r="1640" ht="15.2" customHeight="1"/>
    <row r="1641" ht="15.2" customHeight="1"/>
    <row r="1642" ht="15.2" customHeight="1"/>
    <row r="1643" ht="15.2" customHeight="1"/>
    <row r="1644" ht="15.2" customHeight="1"/>
    <row r="1645" ht="15.2" customHeight="1"/>
    <row r="1646" ht="15.2" customHeight="1"/>
    <row r="1647" ht="15.2" customHeight="1"/>
    <row r="1648" ht="15.2" customHeight="1"/>
    <row r="1649" ht="15.2" customHeight="1"/>
    <row r="1650" ht="15.2" customHeight="1"/>
    <row r="1651" ht="15.2" customHeight="1"/>
    <row r="1652" ht="15.2" customHeight="1"/>
    <row r="1653" ht="15.2" customHeight="1"/>
    <row r="1654" ht="15.2" customHeight="1"/>
    <row r="1655" ht="15.2" customHeight="1"/>
    <row r="1656" ht="15.2" customHeight="1"/>
    <row r="1657" ht="15.2" customHeight="1"/>
    <row r="1658" ht="15.2" customHeight="1"/>
    <row r="1659" ht="15.2" customHeight="1"/>
    <row r="1660" ht="15.2" customHeight="1"/>
    <row r="1661" ht="15.2" customHeight="1"/>
    <row r="1662" ht="15.2" customHeight="1"/>
    <row r="1663" ht="15.2" customHeight="1"/>
    <row r="1664" ht="15.2" customHeight="1"/>
    <row r="1665" ht="15.2" customHeight="1"/>
    <row r="1666" ht="15.2" customHeight="1"/>
    <row r="1667" ht="15.2" customHeight="1"/>
    <row r="1668" ht="15.2" customHeight="1"/>
    <row r="1669" ht="15.2" customHeight="1"/>
    <row r="1670" ht="15.2" customHeight="1"/>
    <row r="1671" ht="15.2" customHeight="1"/>
    <row r="1672" ht="15.2" customHeight="1"/>
    <row r="1673" ht="15.2" customHeight="1"/>
    <row r="1674" ht="15.2" customHeight="1"/>
    <row r="1675" ht="15.2" customHeight="1"/>
    <row r="1676" ht="15.2" customHeight="1"/>
    <row r="1677" ht="15.2" customHeight="1"/>
    <row r="1678" ht="15.2" customHeight="1"/>
    <row r="1679" ht="15.2" customHeight="1"/>
    <row r="1680" ht="15.2" customHeight="1"/>
    <row r="1681" ht="15.2" customHeight="1"/>
    <row r="1682" ht="15.2" customHeight="1"/>
    <row r="1683" ht="15.2" customHeight="1"/>
    <row r="1684" ht="15.2" customHeight="1"/>
    <row r="1685" ht="15.2" customHeight="1"/>
    <row r="1686" ht="15.2" customHeight="1"/>
    <row r="1687" ht="15.2" customHeight="1"/>
    <row r="1688" ht="15.2" customHeight="1"/>
    <row r="1689" ht="15.2" customHeight="1"/>
    <row r="1690" ht="15.2" customHeight="1"/>
    <row r="1691" ht="15.2" customHeight="1"/>
    <row r="1692" ht="15.2" customHeight="1"/>
    <row r="1693" ht="15.2" customHeight="1"/>
    <row r="1694" ht="15.2" customHeight="1"/>
    <row r="1695" ht="15.2" customHeight="1"/>
    <row r="1696" ht="15.2" customHeight="1"/>
    <row r="1697" ht="15.2" customHeight="1"/>
    <row r="1698" ht="15.2" customHeight="1"/>
    <row r="1699" ht="15.2" customHeight="1"/>
    <row r="1700" ht="15.2" customHeight="1"/>
    <row r="1701" ht="15.2" customHeight="1"/>
    <row r="1702" ht="15.2" customHeight="1"/>
    <row r="1703" ht="15.2" customHeight="1"/>
    <row r="1704" ht="15.2" customHeight="1"/>
    <row r="1705" ht="15.2" customHeight="1"/>
    <row r="1706" ht="15.2" customHeight="1"/>
    <row r="1707" ht="15.2" customHeight="1"/>
    <row r="1708" ht="15.2" customHeight="1"/>
    <row r="1709" ht="15.2" customHeight="1"/>
    <row r="1710" ht="15.2" customHeight="1"/>
    <row r="1711" ht="15.2" customHeight="1"/>
    <row r="1712" ht="15.2" customHeight="1"/>
    <row r="1713" ht="15.2" customHeight="1"/>
    <row r="1714" ht="15.2" customHeight="1"/>
    <row r="1715" ht="15.2" customHeight="1"/>
    <row r="1716" ht="15.2" customHeight="1"/>
    <row r="1717" ht="15.2" customHeight="1"/>
    <row r="1718" ht="15.2" customHeight="1"/>
    <row r="1719" ht="15.2" customHeight="1"/>
    <row r="1720" ht="15.2" customHeight="1"/>
    <row r="1721" ht="15.2" customHeight="1"/>
    <row r="1722" ht="15.2" customHeight="1"/>
    <row r="1723" ht="15.2" customHeight="1"/>
    <row r="1724" ht="15.2" customHeight="1"/>
    <row r="1725" ht="15.2" customHeight="1"/>
    <row r="1726" ht="15.2" customHeight="1"/>
    <row r="1727" ht="15.2" customHeight="1"/>
    <row r="1728" ht="15.2" customHeight="1"/>
    <row r="1729" ht="15.2" customHeight="1"/>
    <row r="1730" ht="15.2" customHeight="1"/>
    <row r="1731" ht="15.2" customHeight="1"/>
    <row r="1732" ht="15.2" customHeight="1"/>
    <row r="1733" ht="15.2" customHeight="1"/>
    <row r="1734" ht="15.2" customHeight="1"/>
    <row r="1735" ht="15.2" customHeight="1"/>
    <row r="1736" ht="15.2" customHeight="1"/>
    <row r="1737" ht="15.2" customHeight="1"/>
    <row r="1738" ht="15.2" customHeight="1"/>
    <row r="1739" ht="15.2" customHeight="1"/>
    <row r="1740" ht="15.2" customHeight="1"/>
    <row r="1741" ht="15.2" customHeight="1"/>
    <row r="1742" ht="15.2" customHeight="1"/>
    <row r="1743" ht="15.2" customHeight="1"/>
    <row r="1744" ht="15.2" customHeight="1"/>
    <row r="1745" ht="15.2" customHeight="1"/>
    <row r="1746" ht="15.2" customHeight="1"/>
    <row r="1747" ht="15.2" customHeight="1"/>
    <row r="1748" ht="15.2" customHeight="1"/>
    <row r="1749" ht="15.2" customHeight="1"/>
    <row r="1750" ht="15.2" customHeight="1"/>
    <row r="1751" ht="15.2" customHeight="1"/>
    <row r="1752" ht="15.2" customHeight="1"/>
    <row r="1753" ht="15.2" customHeight="1"/>
    <row r="1754" ht="15.2" customHeight="1"/>
    <row r="1755" ht="15.2" customHeight="1"/>
    <row r="1756" ht="15.2" customHeight="1"/>
    <row r="1757" ht="15.2" customHeight="1"/>
    <row r="1758" ht="15.2" customHeight="1"/>
    <row r="1759" ht="15.2" customHeight="1"/>
    <row r="1760" ht="15.2" customHeight="1"/>
    <row r="1761" ht="15.2" customHeight="1"/>
    <row r="1762" ht="15.2" customHeight="1"/>
    <row r="1763" ht="15.2" customHeight="1"/>
    <row r="1764" ht="15.2" customHeight="1"/>
    <row r="1765" ht="15.2" customHeight="1"/>
    <row r="1766" ht="15.2" customHeight="1"/>
    <row r="1767" ht="15.2" customHeight="1"/>
    <row r="1768" ht="15.2" customHeight="1"/>
    <row r="1769" ht="15.2" customHeight="1"/>
    <row r="1770" ht="15.2" customHeight="1"/>
    <row r="1771" ht="15.2" customHeight="1"/>
    <row r="1772" ht="15.2" customHeight="1"/>
    <row r="1773" ht="15.2" customHeight="1"/>
    <row r="1774" ht="15.2" customHeight="1"/>
    <row r="1775" ht="15.2" customHeight="1"/>
    <row r="1776" ht="15.2" customHeight="1"/>
    <row r="1777" ht="15.2" customHeight="1"/>
    <row r="1778" ht="15.2" customHeight="1"/>
    <row r="1779" ht="15.2" customHeight="1"/>
    <row r="1780" ht="15.2" customHeight="1"/>
    <row r="1781" ht="15.2" customHeight="1"/>
    <row r="1782" ht="15.2" customHeight="1"/>
    <row r="1783" ht="15.2" customHeight="1"/>
    <row r="1784" ht="15.2" customHeight="1"/>
    <row r="1785" ht="15.2" customHeight="1"/>
    <row r="1786" ht="15.2" customHeight="1"/>
    <row r="1787" ht="15.2" customHeight="1"/>
    <row r="1788" ht="15.2" customHeight="1"/>
    <row r="1789" ht="15.2" customHeight="1"/>
    <row r="1790" ht="15.2" customHeight="1"/>
    <row r="1791" ht="15.2" customHeight="1"/>
    <row r="1792" ht="15.2" customHeight="1"/>
    <row r="1793" ht="15.2" customHeight="1"/>
    <row r="1794" ht="15.2" customHeight="1"/>
    <row r="1795" ht="15.2" customHeight="1"/>
    <row r="1796" ht="15.2" customHeight="1"/>
    <row r="1797" ht="15.2" customHeight="1"/>
    <row r="1798" ht="15.2" customHeight="1"/>
    <row r="1799" ht="15.2" customHeight="1"/>
    <row r="1800" ht="15.2" customHeight="1"/>
    <row r="1801" ht="15.2" customHeight="1"/>
    <row r="1802" ht="15.2" customHeight="1"/>
    <row r="1803" ht="15.2" customHeight="1"/>
    <row r="1804" ht="15.2" customHeight="1"/>
    <row r="1805" ht="15.2" customHeight="1"/>
    <row r="1806" ht="15.2" customHeight="1"/>
    <row r="1807" ht="15.2" customHeight="1"/>
    <row r="1808" ht="15.2" customHeight="1"/>
    <row r="1809" ht="15.2" customHeight="1"/>
    <row r="1810" ht="15.2" customHeight="1"/>
    <row r="1811" ht="15.2" customHeight="1"/>
    <row r="1812" ht="15.2" customHeight="1"/>
    <row r="1813" ht="15.2" customHeight="1"/>
    <row r="1814" ht="15.2" customHeight="1"/>
    <row r="1815" ht="15.2" customHeight="1"/>
    <row r="1816" ht="15.2" customHeight="1"/>
    <row r="1817" ht="15.2" customHeight="1"/>
    <row r="1818" ht="15.2" customHeight="1"/>
    <row r="1819" ht="15.2" customHeight="1"/>
    <row r="1820" ht="15.2" customHeight="1"/>
    <row r="1821" ht="15.2" customHeight="1"/>
    <row r="1822" ht="15.2" customHeight="1"/>
    <row r="1823" ht="15.2" customHeight="1"/>
    <row r="1824" ht="15.2" customHeight="1"/>
    <row r="1825" ht="15.2" customHeight="1"/>
    <row r="1826" ht="15.2" customHeight="1"/>
    <row r="1827" ht="15.2" customHeight="1"/>
    <row r="1828" ht="15.2" customHeight="1"/>
    <row r="1829" ht="15.2" customHeight="1"/>
    <row r="1830" ht="15.2" customHeight="1"/>
    <row r="1831" ht="15.2" customHeight="1"/>
    <row r="1832" ht="15.2" customHeight="1"/>
    <row r="1833" ht="15.2" customHeight="1"/>
    <row r="1834" ht="15.2" customHeight="1"/>
    <row r="1835" ht="15.2" customHeight="1"/>
    <row r="1836" ht="15.2" customHeight="1"/>
    <row r="1837" ht="15.2" customHeight="1"/>
    <row r="1838" ht="15.2" customHeight="1"/>
    <row r="1839" ht="15.2" customHeight="1"/>
    <row r="1840" ht="15.2" customHeight="1"/>
    <row r="1841" ht="15.2" customHeight="1"/>
    <row r="1842" ht="15.2" customHeight="1"/>
    <row r="1843" ht="15.2" customHeight="1"/>
    <row r="1844" ht="15.2" customHeight="1"/>
    <row r="1845" ht="15.2" customHeight="1"/>
    <row r="1846" ht="15.2" customHeight="1"/>
    <row r="1847" ht="15.2" customHeight="1"/>
    <row r="1848" ht="15.2" customHeight="1"/>
    <row r="1849" ht="15.2" customHeight="1"/>
    <row r="1850" ht="15.2" customHeight="1"/>
    <row r="1851" ht="15.2" customHeight="1"/>
    <row r="1852" ht="15.2" customHeight="1"/>
    <row r="1853" ht="15.2" customHeight="1"/>
    <row r="1854" ht="15.2" customHeight="1"/>
    <row r="1855" ht="15.2" customHeight="1"/>
    <row r="1856" ht="15.2" customHeight="1"/>
    <row r="1857" ht="15.2" customHeight="1"/>
    <row r="1858" ht="15.2" customHeight="1"/>
    <row r="1859" ht="15.2" customHeight="1"/>
    <row r="1860" ht="15.2" customHeight="1"/>
    <row r="1861" ht="15.2" customHeight="1"/>
    <row r="1862" ht="15.2" customHeight="1"/>
    <row r="1863" ht="15.2" customHeight="1"/>
    <row r="1864" ht="15.2" customHeight="1"/>
    <row r="1865" ht="15.2" customHeight="1"/>
    <row r="1866" ht="15.2" customHeight="1"/>
    <row r="1867" ht="15.2" customHeight="1"/>
    <row r="1868" ht="15.2" customHeight="1"/>
    <row r="1869" ht="15.2" customHeight="1"/>
    <row r="1870" ht="15.2" customHeight="1"/>
    <row r="1871" ht="15.2" customHeight="1"/>
    <row r="1872" ht="15.2" customHeight="1"/>
    <row r="1873" ht="15.2" customHeight="1"/>
    <row r="1874" ht="15.2" customHeight="1"/>
    <row r="1875" ht="15.2" customHeight="1"/>
    <row r="1876" ht="15.2" customHeight="1"/>
    <row r="1877" ht="15.2" customHeight="1"/>
    <row r="1878" ht="15.2" customHeight="1"/>
    <row r="1879" ht="15.2" customHeight="1"/>
    <row r="1880" ht="15.2" customHeight="1"/>
    <row r="1881" ht="15.2" customHeight="1"/>
    <row r="1882" ht="15.2" customHeight="1"/>
    <row r="1883" ht="15.2" customHeight="1"/>
    <row r="1884" ht="15.2" customHeight="1"/>
    <row r="1885" ht="15.2" customHeight="1"/>
    <row r="1886" ht="15.2" customHeight="1"/>
    <row r="1887" ht="15.2" customHeight="1"/>
    <row r="1888" ht="15.2" customHeight="1"/>
    <row r="1889" ht="15.2" customHeight="1"/>
    <row r="1890" ht="15.2" customHeight="1"/>
    <row r="1891" ht="15.2" customHeight="1"/>
    <row r="1892" ht="15.2" customHeight="1"/>
    <row r="1893" ht="15.2" customHeight="1"/>
    <row r="1894" ht="15.2" customHeight="1"/>
    <row r="1895" ht="15.2" customHeight="1"/>
    <row r="1896" ht="15.2" customHeight="1"/>
    <row r="1897" ht="15.2" customHeight="1"/>
    <row r="1898" ht="15.2" customHeight="1"/>
    <row r="1899" ht="15.2" customHeight="1"/>
    <row r="1900" ht="15.2" customHeight="1"/>
    <row r="1901" ht="15.2" customHeight="1"/>
    <row r="1902" ht="15.2" customHeight="1"/>
    <row r="1903" ht="15.2" customHeight="1"/>
    <row r="1904" ht="15.2" customHeight="1"/>
    <row r="1905" ht="15.2" customHeight="1"/>
    <row r="1906" ht="15.2" customHeight="1"/>
    <row r="1907" ht="15.2" customHeight="1"/>
    <row r="1908" ht="15.2" customHeight="1"/>
    <row r="1909" ht="15.2" customHeight="1"/>
    <row r="1910" ht="15.2" customHeight="1"/>
    <row r="1911" ht="15.2" customHeight="1"/>
    <row r="1912" ht="15.2" customHeight="1"/>
    <row r="1913" ht="15.2" customHeight="1"/>
    <row r="1914" ht="15.2" customHeight="1"/>
    <row r="1915" ht="15.2" customHeight="1"/>
    <row r="1916" ht="15.2" customHeight="1"/>
    <row r="1917" ht="15.2" customHeight="1"/>
    <row r="1918" ht="15.2" customHeight="1"/>
    <row r="1919" ht="15.2" customHeight="1"/>
    <row r="1920" ht="15.2" customHeight="1"/>
    <row r="1921" ht="15.2" customHeight="1"/>
    <row r="1922" ht="15.2" customHeight="1"/>
    <row r="1923" ht="15.2" customHeight="1"/>
    <row r="1924" ht="15.2" customHeight="1"/>
    <row r="1925" ht="15.2" customHeight="1"/>
    <row r="1926" ht="15.2" customHeight="1"/>
    <row r="1927" ht="15.2" customHeight="1"/>
    <row r="1928" ht="15.2" customHeight="1"/>
    <row r="1929" ht="15.2" customHeight="1"/>
    <row r="1930" ht="15.2" customHeight="1"/>
    <row r="1931" ht="15.2" customHeight="1"/>
    <row r="1932" ht="15.2" customHeight="1"/>
    <row r="1933" ht="15.2" customHeight="1"/>
    <row r="1934" ht="15.2" customHeight="1"/>
    <row r="1935" ht="15.2" customHeight="1"/>
    <row r="1936" ht="15.2" customHeight="1"/>
    <row r="1937" ht="15.2" customHeight="1"/>
    <row r="1938" ht="15.2" customHeight="1"/>
    <row r="1939" ht="15.2" customHeight="1"/>
    <row r="1940" ht="15.2" customHeight="1"/>
    <row r="1941" ht="15.2" customHeight="1"/>
    <row r="1942" ht="15.2" customHeight="1"/>
    <row r="1943" ht="15.2" customHeight="1"/>
    <row r="1944" ht="15.2" customHeight="1"/>
    <row r="1945" ht="15.2" customHeight="1"/>
    <row r="1946" ht="15.2" customHeight="1"/>
    <row r="1947" ht="15.2" customHeight="1"/>
    <row r="1948" ht="15.2" customHeight="1"/>
    <row r="1949" ht="15.2" customHeight="1"/>
    <row r="1950" ht="15.2" customHeight="1"/>
    <row r="1951" ht="15.2" customHeight="1"/>
    <row r="1952" ht="15.2" customHeight="1"/>
    <row r="1953" ht="15.2" customHeight="1"/>
    <row r="1954" ht="15.2" customHeight="1"/>
    <row r="1955" ht="15.2" customHeight="1"/>
    <row r="1956" ht="15.2" customHeight="1"/>
    <row r="1957" ht="15.2" customHeight="1"/>
    <row r="1958" ht="15.2" customHeight="1"/>
    <row r="1959" ht="15.2" customHeight="1"/>
    <row r="1960" ht="15.2" customHeight="1"/>
    <row r="1961" ht="15.2" customHeight="1"/>
    <row r="1962" ht="15.2" customHeight="1"/>
    <row r="1963" ht="15.2" customHeight="1"/>
    <row r="1964" ht="15.2" customHeight="1"/>
    <row r="1965" ht="15.2" customHeight="1"/>
    <row r="1966" ht="15.2" customHeight="1"/>
    <row r="1967" ht="15.2" customHeight="1"/>
    <row r="1968" ht="15.2" customHeight="1"/>
    <row r="1969" ht="15.2" customHeight="1"/>
    <row r="1970" ht="15.2" customHeight="1"/>
    <row r="1971" ht="15.2" customHeight="1"/>
    <row r="1972" ht="15.2" customHeight="1"/>
    <row r="1973" ht="15.2" customHeight="1"/>
    <row r="1974" ht="15.2" customHeight="1"/>
    <row r="1975" ht="15.2" customHeight="1"/>
    <row r="1976" ht="15.2" customHeight="1"/>
    <row r="1977" ht="15.2" customHeight="1"/>
    <row r="1978" ht="15.2" customHeight="1"/>
    <row r="1979" ht="15.2" customHeight="1"/>
    <row r="1980" ht="15.2" customHeight="1"/>
    <row r="1981" ht="15.2" customHeight="1"/>
    <row r="1982" ht="15.2" customHeight="1"/>
    <row r="1983" ht="15.2" customHeight="1"/>
    <row r="1984" ht="15.2" customHeight="1"/>
    <row r="1985" ht="15.2" customHeight="1"/>
    <row r="1986" ht="15.2" customHeight="1"/>
    <row r="1987" ht="15.2" customHeight="1"/>
    <row r="1988" ht="15.2" customHeight="1"/>
    <row r="1989" ht="15.2" customHeight="1"/>
    <row r="1990" ht="15.2" customHeight="1"/>
    <row r="1991" ht="15.2" customHeight="1"/>
    <row r="1992" ht="15.2" customHeight="1"/>
    <row r="1993" ht="15.2" customHeight="1"/>
    <row r="1994" ht="15.2" customHeight="1"/>
    <row r="1995" ht="15.2" customHeight="1"/>
    <row r="1996" ht="15.2" customHeight="1"/>
    <row r="1997" ht="15.2" customHeight="1"/>
    <row r="1998" ht="15.2" customHeight="1"/>
    <row r="1999" ht="15.2" customHeight="1"/>
    <row r="2000" ht="15.2" customHeight="1"/>
    <row r="2001" ht="15.2" customHeight="1"/>
    <row r="2002" ht="15.2" customHeight="1"/>
    <row r="2003" ht="15.2" customHeight="1"/>
    <row r="2004" ht="15.2" customHeight="1"/>
    <row r="2005" ht="15.2" customHeight="1"/>
    <row r="2006" ht="15.2" customHeight="1"/>
    <row r="2007" ht="15.2" customHeight="1"/>
    <row r="2008" ht="15.2" customHeight="1"/>
    <row r="2009" ht="15.2" customHeight="1"/>
    <row r="2010" ht="15.2" customHeight="1"/>
    <row r="2011" ht="15.2" customHeight="1"/>
    <row r="2012" ht="15.2" customHeight="1"/>
    <row r="2013" ht="15.2" customHeight="1"/>
    <row r="2014" ht="15.2" customHeight="1"/>
    <row r="2015" ht="15.2" customHeight="1"/>
    <row r="2016" ht="15.2" customHeight="1"/>
    <row r="2017" ht="15.2" customHeight="1"/>
    <row r="2018" ht="15.2" customHeight="1"/>
    <row r="2019" ht="15.2" customHeight="1"/>
    <row r="2020" ht="15.2" customHeight="1"/>
    <row r="2021" ht="15.2" customHeight="1"/>
    <row r="2022" ht="15.2" customHeight="1"/>
    <row r="2023" ht="15.2" customHeight="1"/>
    <row r="2024" ht="15.2" customHeight="1"/>
    <row r="2025" ht="15.2" customHeight="1"/>
    <row r="2026" ht="15.2" customHeight="1"/>
    <row r="2027" ht="15.2" customHeight="1"/>
    <row r="2028" ht="15.2" customHeight="1"/>
    <row r="2029" ht="15.2" customHeight="1"/>
    <row r="2030" ht="15.2" customHeight="1"/>
    <row r="2031" ht="15.2" customHeight="1"/>
    <row r="2032" ht="15.2" customHeight="1"/>
    <row r="2033" ht="15.2" customHeight="1"/>
    <row r="2034" ht="15.2" customHeight="1"/>
    <row r="2035" ht="15.2" customHeight="1"/>
    <row r="2036" ht="15.2" customHeight="1"/>
    <row r="2037" ht="15.2" customHeight="1"/>
    <row r="2038" ht="15.2" customHeight="1"/>
    <row r="2039" ht="15.2" customHeight="1"/>
    <row r="2040" ht="15.2" customHeight="1"/>
    <row r="2041" ht="15.2" customHeight="1"/>
    <row r="2042" ht="15.2" customHeight="1"/>
    <row r="2043" ht="15.2" customHeight="1"/>
    <row r="2044" ht="15.2" customHeight="1"/>
    <row r="2045" ht="15.2" customHeight="1"/>
    <row r="2046" ht="15.2" customHeight="1"/>
    <row r="2047" ht="15.2" customHeight="1"/>
    <row r="2048" ht="15.2" customHeight="1"/>
    <row r="2049" ht="15.2" customHeight="1"/>
    <row r="2050" ht="15.2" customHeight="1"/>
    <row r="2051" ht="15.2" customHeight="1"/>
    <row r="2052" ht="15.2" customHeight="1"/>
    <row r="2053" ht="15.2" customHeight="1"/>
    <row r="2054" ht="15.2" customHeight="1"/>
    <row r="2055" ht="15.2" customHeight="1"/>
    <row r="2056" ht="15.2" customHeight="1"/>
    <row r="2057" ht="15.2" customHeight="1"/>
    <row r="2058" ht="15.2" customHeight="1"/>
    <row r="2059" ht="15.2" customHeight="1"/>
    <row r="2060" ht="15.2" customHeight="1"/>
    <row r="2061" ht="15.2" customHeight="1"/>
    <row r="2062" ht="15.2" customHeight="1"/>
    <row r="2063" ht="15.2" customHeight="1"/>
    <row r="2064" ht="15.2" customHeight="1"/>
    <row r="2065" ht="15.2" customHeight="1"/>
    <row r="2066" ht="15.2" customHeight="1"/>
    <row r="2067" ht="15.2" customHeight="1"/>
    <row r="2068" ht="15.2" customHeight="1"/>
    <row r="2069" ht="15.2" customHeight="1"/>
    <row r="2070" ht="15.2" customHeight="1"/>
    <row r="2071" ht="15.2" customHeight="1"/>
    <row r="2072" ht="15.2" customHeight="1"/>
    <row r="2073" ht="15.2" customHeight="1"/>
    <row r="2074" ht="15.2" customHeight="1"/>
    <row r="2075" ht="15.2" customHeight="1"/>
    <row r="2076" ht="15.2" customHeight="1"/>
    <row r="2077" ht="15.2" customHeight="1"/>
    <row r="2078" ht="15.2" customHeight="1"/>
    <row r="2079" ht="15.2" customHeight="1"/>
    <row r="2080" ht="15.2" customHeight="1"/>
    <row r="2081" ht="15.2" customHeight="1"/>
    <row r="2082" ht="15.2" customHeight="1"/>
    <row r="2083" ht="15.2" customHeight="1"/>
    <row r="2084" ht="15.2" customHeight="1"/>
    <row r="2085" ht="15.2" customHeight="1"/>
    <row r="2086" ht="15.2" customHeight="1"/>
    <row r="2087" ht="15.2" customHeight="1"/>
    <row r="2088" ht="15.2" customHeight="1"/>
    <row r="2089" ht="15.2" customHeight="1"/>
    <row r="2090" ht="15.2" customHeight="1"/>
    <row r="2091" ht="15.2" customHeight="1"/>
    <row r="2092" ht="15.2" customHeight="1"/>
    <row r="2093" ht="15.2" customHeight="1"/>
    <row r="2094" ht="15.2" customHeight="1"/>
    <row r="2095" ht="15.2" customHeight="1"/>
    <row r="2096" ht="15.2" customHeight="1"/>
    <row r="2097" ht="15.2" customHeight="1"/>
    <row r="2098" ht="15.2" customHeight="1"/>
    <row r="2099" ht="15.2" customHeight="1"/>
    <row r="2100" ht="15.2" customHeight="1"/>
    <row r="2101" ht="15.2" customHeight="1"/>
    <row r="2102" ht="15.2" customHeight="1"/>
    <row r="2103" ht="15.2" customHeight="1"/>
    <row r="2104" ht="15.2" customHeight="1"/>
    <row r="2105" ht="15.2" customHeight="1"/>
    <row r="2106" ht="15.2" customHeight="1"/>
    <row r="2107" ht="15.2" customHeight="1"/>
    <row r="2108" ht="15.2" customHeight="1"/>
    <row r="2109" ht="15.2" customHeight="1"/>
    <row r="2110" ht="15.2" customHeight="1"/>
    <row r="2111" ht="15.2" customHeight="1"/>
    <row r="2112" ht="15.2" customHeight="1"/>
    <row r="2113" ht="15.2" customHeight="1"/>
    <row r="2114" ht="15.2" customHeight="1"/>
    <row r="2115" ht="15.2" customHeight="1"/>
    <row r="2116" ht="15.2" customHeight="1"/>
    <row r="2117" ht="15.2" customHeight="1"/>
    <row r="2118" ht="15.2" customHeight="1"/>
    <row r="2119" ht="15.2" customHeight="1"/>
    <row r="2120" ht="15.2" customHeight="1"/>
    <row r="2121" ht="15.2" customHeight="1"/>
    <row r="2122" ht="15.2" customHeight="1"/>
    <row r="2123" ht="15.2" customHeight="1"/>
    <row r="2124" ht="15.2" customHeight="1"/>
    <row r="2125" ht="15.2" customHeight="1"/>
    <row r="2126" ht="15.2" customHeight="1"/>
    <row r="2127" ht="15.2" customHeight="1"/>
    <row r="2128" ht="15.2" customHeight="1"/>
    <row r="2129" ht="15.2" customHeight="1"/>
    <row r="2130" ht="15.2" customHeight="1"/>
    <row r="2131" ht="15.2" customHeight="1"/>
    <row r="2132" ht="15.2" customHeight="1"/>
    <row r="2133" ht="15.2" customHeight="1"/>
    <row r="2134" ht="15.2" customHeight="1"/>
    <row r="2135" ht="15.2" customHeight="1"/>
    <row r="2136" ht="15.2" customHeight="1"/>
    <row r="2137" ht="15.2" customHeight="1"/>
    <row r="2138" ht="15.2" customHeight="1"/>
    <row r="2139" ht="15.2" customHeight="1"/>
    <row r="2140" ht="15.2" customHeight="1"/>
    <row r="2141" ht="15.2" customHeight="1"/>
    <row r="2142" ht="15.2" customHeight="1"/>
    <row r="2143" ht="15.2" customHeight="1"/>
    <row r="2144" ht="15.2" customHeight="1"/>
    <row r="2145" ht="15.2" customHeight="1"/>
    <row r="2146" ht="15.2" customHeight="1"/>
    <row r="2147" ht="15.2" customHeight="1"/>
    <row r="2148" ht="15.2" customHeight="1"/>
    <row r="2149" ht="15.2" customHeight="1"/>
    <row r="2150" ht="15.2" customHeight="1"/>
    <row r="2151" ht="15.2" customHeight="1"/>
    <row r="2152" ht="15.2" customHeight="1"/>
    <row r="2153" ht="15.2" customHeight="1"/>
    <row r="2154" ht="15.2" customHeight="1"/>
    <row r="2155" ht="15.2" customHeight="1"/>
    <row r="2156" ht="15.2" customHeight="1"/>
    <row r="2157" ht="15.2" customHeight="1"/>
    <row r="2158" ht="15.2" customHeight="1"/>
    <row r="2159" ht="15.2" customHeight="1"/>
    <row r="2160" ht="15.2" customHeight="1"/>
    <row r="2161" ht="15.2" customHeight="1"/>
    <row r="2162" ht="15.2" customHeight="1"/>
    <row r="2163" ht="15.2" customHeight="1"/>
    <row r="2164" ht="15.2" customHeight="1"/>
    <row r="2165" ht="15.2" customHeight="1"/>
    <row r="2166" ht="15.2" customHeight="1"/>
    <row r="2167" ht="15.2" customHeight="1"/>
    <row r="2168" ht="15.2" customHeight="1"/>
    <row r="2169" ht="15.2" customHeight="1"/>
    <row r="2170" ht="15.2" customHeight="1"/>
    <row r="2171" ht="15.2" customHeight="1"/>
    <row r="2172" ht="15.2" customHeight="1"/>
    <row r="2173" ht="15.2" customHeight="1"/>
    <row r="2174" ht="15.2" customHeight="1"/>
    <row r="2175" ht="15.2" customHeight="1"/>
    <row r="2176" ht="15.2" customHeight="1"/>
    <row r="2177" ht="15.2" customHeight="1"/>
    <row r="2178" ht="15.2" customHeight="1"/>
    <row r="2179" ht="15.2" customHeight="1"/>
    <row r="2180" ht="15.2" customHeight="1"/>
    <row r="2181" ht="15.2" customHeight="1"/>
    <row r="2182" ht="15.2" customHeight="1"/>
    <row r="2183" ht="15.2" customHeight="1"/>
    <row r="2184" ht="15.2" customHeight="1"/>
    <row r="2185" ht="15.2" customHeight="1"/>
    <row r="2186" ht="15.2" customHeight="1"/>
    <row r="2187" ht="15.2" customHeight="1"/>
    <row r="2188" ht="15.2" customHeight="1"/>
    <row r="2189" ht="15.2" customHeight="1"/>
    <row r="2190" ht="15.2" customHeight="1"/>
    <row r="2191" ht="15.2" customHeight="1"/>
    <row r="2192" ht="15.2" customHeight="1"/>
    <row r="2193" ht="15.2" customHeight="1"/>
    <row r="2194" ht="15.2" customHeight="1"/>
    <row r="2195" ht="15.2" customHeight="1"/>
    <row r="2196" ht="15.2" customHeight="1"/>
    <row r="2197" ht="15.2" customHeight="1"/>
    <row r="2198" ht="15.2" customHeight="1"/>
    <row r="2199" ht="15.2" customHeight="1"/>
    <row r="2200" ht="15.2" customHeight="1"/>
    <row r="2201" ht="15.2" customHeight="1"/>
    <row r="2202" ht="15.2" customHeight="1"/>
    <row r="2203" ht="15.2" customHeight="1"/>
    <row r="2204" ht="15.2" customHeight="1"/>
    <row r="2205" ht="15.2" customHeight="1"/>
    <row r="2206" ht="15.2" customHeight="1"/>
    <row r="2207" ht="15.2" customHeight="1"/>
    <row r="2208" ht="15.2" customHeight="1"/>
    <row r="2209" ht="15.2" customHeight="1"/>
    <row r="2210" ht="15.2" customHeight="1"/>
    <row r="2211" ht="15.2" customHeight="1"/>
    <row r="2212" ht="15.2" customHeight="1"/>
    <row r="2213" ht="15.2" customHeight="1"/>
    <row r="2214" ht="15.2" customHeight="1"/>
    <row r="2215" ht="15.2" customHeight="1"/>
    <row r="2216" ht="15.2" customHeight="1"/>
    <row r="2217" ht="15.2" customHeight="1"/>
    <row r="2218" ht="15.2" customHeight="1"/>
    <row r="2219" ht="15.2" customHeight="1"/>
    <row r="2220" ht="15.2" customHeight="1"/>
    <row r="2221" ht="15.2" customHeight="1"/>
    <row r="2222" ht="15.2" customHeight="1"/>
    <row r="2223" ht="15.2" customHeight="1"/>
    <row r="2224" ht="15.2" customHeight="1"/>
    <row r="2225" ht="15.2" customHeight="1"/>
    <row r="2226" ht="15.2" customHeight="1"/>
    <row r="2227" ht="15.2" customHeight="1"/>
    <row r="2228" ht="15.2" customHeight="1"/>
    <row r="2229" ht="15.2" customHeight="1"/>
    <row r="2230" ht="15.2" customHeight="1"/>
    <row r="2231" ht="15.2" customHeight="1"/>
    <row r="2232" ht="15.2" customHeight="1"/>
    <row r="2233" ht="15.2" customHeight="1"/>
    <row r="2234" ht="15.2" customHeight="1"/>
    <row r="2235" ht="15.2" customHeight="1"/>
    <row r="2236" ht="15.2" customHeight="1"/>
    <row r="2237" ht="15.2" customHeight="1"/>
    <row r="2238" ht="15.2" customHeight="1"/>
    <row r="2239" ht="15.2" customHeight="1"/>
    <row r="2240" ht="15.2" customHeight="1"/>
    <row r="2241" ht="15.2" customHeight="1"/>
    <row r="2242" ht="15.2" customHeight="1"/>
    <row r="2243" ht="15.2" customHeight="1"/>
    <row r="2244" ht="15.2" customHeight="1"/>
    <row r="2245" ht="15.2" customHeight="1"/>
    <row r="2246" ht="15.2" customHeight="1"/>
    <row r="2247" ht="15.2" customHeight="1"/>
    <row r="2248" ht="15.2" customHeight="1"/>
    <row r="2249" ht="15.2" customHeight="1"/>
    <row r="2250" ht="15.2" customHeight="1"/>
    <row r="2251" ht="15.2" customHeight="1"/>
    <row r="2252" ht="15.2" customHeight="1"/>
    <row r="2253" ht="15.2" customHeight="1"/>
    <row r="2254" ht="15.2" customHeight="1"/>
    <row r="2255" ht="15.2" customHeight="1"/>
    <row r="2256" ht="15.2" customHeight="1"/>
    <row r="2257" ht="15.2" customHeight="1"/>
    <row r="2258" ht="15.2" customHeight="1"/>
    <row r="2259" ht="15.2" customHeight="1"/>
    <row r="2260" ht="15.2" customHeight="1"/>
    <row r="2261" ht="15.2" customHeight="1"/>
    <row r="2262" ht="15.2" customHeight="1"/>
    <row r="2263" ht="15.2" customHeight="1"/>
    <row r="2264" ht="15.2" customHeight="1"/>
    <row r="2265" ht="15.2" customHeight="1"/>
    <row r="2266" ht="15.2" customHeight="1"/>
    <row r="2267" ht="15.2" customHeight="1"/>
    <row r="2268" ht="15.2" customHeight="1"/>
    <row r="2269" ht="15.2" customHeight="1"/>
    <row r="2270" ht="15.2" customHeight="1"/>
    <row r="2271" ht="15.2" customHeight="1"/>
    <row r="2272" ht="15.2" customHeight="1"/>
    <row r="2273" ht="15.2" customHeight="1"/>
    <row r="2274" ht="15.2" customHeight="1"/>
    <row r="2275" ht="15.2" customHeight="1"/>
    <row r="2276" ht="15.2" customHeight="1"/>
    <row r="2277" ht="15.2" customHeight="1"/>
    <row r="2278" ht="15.2" customHeight="1"/>
    <row r="2279" ht="15.2" customHeight="1"/>
    <row r="2280" ht="15.2" customHeight="1"/>
    <row r="2281" ht="15.2" customHeight="1"/>
    <row r="2282" ht="15.2" customHeight="1"/>
    <row r="2283" ht="15.2" customHeight="1"/>
    <row r="2284" ht="15.2" customHeight="1"/>
    <row r="2285" ht="15.2" customHeight="1"/>
    <row r="2286" ht="15.2" customHeight="1"/>
    <row r="2287" ht="15.2" customHeight="1"/>
    <row r="2288" ht="15.2" customHeight="1"/>
    <row r="2289" ht="15.2" customHeight="1"/>
    <row r="2290" ht="15.2" customHeight="1"/>
    <row r="2291" ht="15.2" customHeight="1"/>
    <row r="2292" ht="15.2" customHeight="1"/>
    <row r="2293" ht="15.2" customHeight="1"/>
    <row r="2294" ht="15.2" customHeight="1"/>
    <row r="2295" ht="15.2" customHeight="1"/>
    <row r="2296" ht="15.2" customHeight="1"/>
    <row r="2297" ht="15.2" customHeight="1"/>
    <row r="2298" ht="15.2" customHeight="1"/>
    <row r="2299" ht="15.2" customHeight="1"/>
    <row r="2300" ht="15.2" customHeight="1"/>
    <row r="2301" ht="15.2" customHeight="1"/>
    <row r="2302" ht="15.2" customHeight="1"/>
    <row r="2303" ht="15.2" customHeight="1"/>
    <row r="2304" ht="15.2" customHeight="1"/>
    <row r="2305" ht="15.2" customHeight="1"/>
    <row r="2306" ht="15.2" customHeight="1"/>
    <row r="2307" ht="15.2" customHeight="1"/>
    <row r="2308" ht="15.2" customHeight="1"/>
    <row r="2309" ht="15.2" customHeight="1"/>
    <row r="2310" ht="15.2" customHeight="1"/>
    <row r="2311" ht="15.2" customHeight="1"/>
    <row r="2312" ht="15.2" customHeight="1"/>
    <row r="2313" ht="15.2" customHeight="1"/>
    <row r="2314" ht="15.2" customHeight="1"/>
    <row r="2315" ht="15.2" customHeight="1"/>
    <row r="2316" ht="15.2" customHeight="1"/>
    <row r="2317" ht="15.2" customHeight="1"/>
    <row r="2318" ht="15.2" customHeight="1"/>
    <row r="2319" ht="15.2" customHeight="1"/>
    <row r="2320" ht="15.2" customHeight="1"/>
    <row r="2321" ht="15.2" customHeight="1"/>
    <row r="2322" ht="15.2" customHeight="1"/>
    <row r="2323" ht="15.2" customHeight="1"/>
    <row r="2324" ht="15.2" customHeight="1"/>
    <row r="2325" ht="15.2" customHeight="1"/>
    <row r="2326" ht="15.2" customHeight="1"/>
    <row r="2327" ht="15.2" customHeight="1"/>
    <row r="2328" ht="15.2" customHeight="1"/>
    <row r="2329" ht="15.2" customHeight="1"/>
    <row r="2330" ht="15.2" customHeight="1"/>
    <row r="2331" ht="15.2" customHeight="1"/>
    <row r="2332" ht="15.2" customHeight="1"/>
    <row r="2333" ht="15.2" customHeight="1"/>
    <row r="2334" ht="15.2" customHeight="1"/>
    <row r="2335" ht="15.2" customHeight="1"/>
    <row r="2336" ht="15.2" customHeight="1"/>
    <row r="2337" ht="15.2" customHeight="1"/>
    <row r="2338" ht="15.2" customHeight="1"/>
    <row r="2339" ht="15.2" customHeight="1"/>
    <row r="2340" ht="15.2" customHeight="1"/>
    <row r="2341" ht="15.2" customHeight="1"/>
    <row r="2342" ht="15.2" customHeight="1"/>
    <row r="2343" ht="15.2" customHeight="1"/>
    <row r="2344" ht="15.2" customHeight="1"/>
    <row r="2345" ht="15.2" customHeight="1"/>
    <row r="2346" ht="15.2" customHeight="1"/>
    <row r="2347" ht="15.2" customHeight="1"/>
    <row r="2348" ht="15.2" customHeight="1"/>
    <row r="2349" ht="15.2" customHeight="1"/>
    <row r="2350" ht="15.2" customHeight="1"/>
    <row r="2351" ht="15.2" customHeight="1"/>
    <row r="2352" ht="15.2" customHeight="1"/>
    <row r="2353" ht="15.2" customHeight="1"/>
    <row r="2354" ht="15.2" customHeight="1"/>
    <row r="2355" ht="15.2" customHeight="1"/>
    <row r="2356" ht="15.2" customHeight="1"/>
    <row r="2357" ht="15.2" customHeight="1"/>
    <row r="2358" ht="15.2" customHeight="1"/>
    <row r="2359" ht="15.2" customHeight="1"/>
    <row r="2360" ht="15.2" customHeight="1"/>
    <row r="2361" ht="15.2" customHeight="1"/>
    <row r="2362" ht="15.2" customHeight="1"/>
    <row r="2363" ht="15.2" customHeight="1"/>
    <row r="2364" ht="15.2" customHeight="1"/>
    <row r="2365" ht="15.2" customHeight="1"/>
    <row r="2366" ht="15.2" customHeight="1"/>
    <row r="2367" ht="15.2" customHeight="1"/>
    <row r="2368" ht="15.2" customHeight="1"/>
    <row r="2369" ht="15.2" customHeight="1"/>
    <row r="2370" ht="15.2" customHeight="1"/>
    <row r="2371" ht="15.2" customHeight="1"/>
    <row r="2372" ht="15.2" customHeight="1"/>
    <row r="2373" ht="15.2" customHeight="1"/>
    <row r="2374" ht="15.2" customHeight="1"/>
    <row r="2375" ht="15.2" customHeight="1"/>
    <row r="2376" ht="15.2" customHeight="1"/>
    <row r="2377" ht="15.2" customHeight="1"/>
    <row r="2378" ht="15.2" customHeight="1"/>
    <row r="2379" ht="15.2" customHeight="1"/>
    <row r="2380" ht="15.2" customHeight="1"/>
    <row r="2381" ht="15.2" customHeight="1"/>
    <row r="2382" ht="15.2" customHeight="1"/>
    <row r="2383" ht="15.2" customHeight="1"/>
    <row r="2384" ht="15.2" customHeight="1"/>
    <row r="2385" ht="15.2" customHeight="1"/>
    <row r="2386" ht="15.2" customHeight="1"/>
    <row r="2387" ht="15.2" customHeight="1"/>
    <row r="2388" ht="15.2" customHeight="1"/>
    <row r="2389" ht="15.2" customHeight="1"/>
    <row r="2390" ht="15.2" customHeight="1"/>
    <row r="2391" ht="15.2" customHeight="1"/>
    <row r="2392" ht="15.2" customHeight="1"/>
    <row r="2393" ht="15.2" customHeight="1"/>
    <row r="2394" ht="15.2" customHeight="1"/>
    <row r="2395" ht="15.2" customHeight="1"/>
    <row r="2396" ht="15.2" customHeight="1"/>
    <row r="2397" ht="15.2" customHeight="1"/>
    <row r="2398" ht="15.2" customHeight="1"/>
    <row r="2399" ht="15.2" customHeight="1"/>
    <row r="2400" ht="15.2" customHeight="1"/>
    <row r="2401" ht="15.2" customHeight="1"/>
    <row r="2402" ht="15.2" customHeight="1"/>
    <row r="2403" ht="15.2" customHeight="1"/>
    <row r="2404" ht="15.2" customHeight="1"/>
    <row r="2405" ht="15.2" customHeight="1"/>
    <row r="2406" ht="15.2" customHeight="1"/>
    <row r="2407" ht="15.2" customHeight="1"/>
    <row r="2408" ht="15.2" customHeight="1"/>
    <row r="2409" ht="15.2" customHeight="1"/>
    <row r="2410" ht="15.2" customHeight="1"/>
    <row r="2411" ht="15.2" customHeight="1"/>
    <row r="2412" ht="15.2" customHeight="1"/>
    <row r="2413" ht="15.2" customHeight="1"/>
    <row r="2414" ht="15.2" customHeight="1"/>
    <row r="2415" ht="15.2" customHeight="1"/>
    <row r="2416" ht="15.2" customHeight="1"/>
    <row r="2417" ht="15.2" customHeight="1"/>
    <row r="2418" ht="15.2" customHeight="1"/>
    <row r="2419" ht="15.2" customHeight="1"/>
    <row r="2420" ht="15.2" customHeight="1"/>
    <row r="2421" ht="15.2" customHeight="1"/>
    <row r="2422" ht="15.2" customHeight="1"/>
    <row r="2423" ht="15.2" customHeight="1"/>
    <row r="2424" ht="15.2" customHeight="1"/>
    <row r="2425" ht="15.2" customHeight="1"/>
    <row r="2426" ht="15.2" customHeight="1"/>
    <row r="2427" ht="15.2" customHeight="1"/>
    <row r="2428" ht="15.2" customHeight="1"/>
    <row r="2429" ht="15.2" customHeight="1"/>
    <row r="2430" ht="15.2" customHeight="1"/>
    <row r="2431" ht="15.2" customHeight="1"/>
    <row r="2432" ht="15.2" customHeight="1"/>
    <row r="2433" ht="15.2" customHeight="1"/>
    <row r="2434" ht="15.2" customHeight="1"/>
    <row r="2435" ht="15.2" customHeight="1"/>
    <row r="2436" ht="15.2" customHeight="1"/>
    <row r="2437" ht="15.2" customHeight="1"/>
    <row r="2438" ht="15.2" customHeight="1"/>
    <row r="2439" ht="15.2" customHeight="1"/>
    <row r="2440" ht="15.2" customHeight="1"/>
    <row r="2441" ht="15.2" customHeight="1"/>
    <row r="2442" ht="15.2" customHeight="1"/>
    <row r="2443" ht="15.2" customHeight="1"/>
    <row r="2444" ht="15.2" customHeight="1"/>
    <row r="2445" ht="15.2" customHeight="1"/>
    <row r="2446" ht="15.2" customHeight="1"/>
    <row r="2447" ht="15.2" customHeight="1"/>
    <row r="2448" ht="15.2" customHeight="1"/>
    <row r="2449" ht="15.2" customHeight="1"/>
    <row r="2450" ht="15.2" customHeight="1"/>
    <row r="2451" ht="15.2" customHeight="1"/>
    <row r="2452" ht="15.2" customHeight="1"/>
    <row r="2453" ht="15.2" customHeight="1"/>
    <row r="2454" ht="15.2" customHeight="1"/>
    <row r="2455" ht="15.2" customHeight="1"/>
    <row r="2456" ht="15.2" customHeight="1"/>
    <row r="2457" ht="15.2" customHeight="1"/>
    <row r="2458" ht="15.2" customHeight="1"/>
    <row r="2459" ht="15.2" customHeight="1"/>
    <row r="2460" ht="15.2" customHeight="1"/>
    <row r="2461" ht="15.2" customHeight="1"/>
    <row r="2462" ht="15.2" customHeight="1"/>
    <row r="2463" ht="15.2" customHeight="1"/>
    <row r="2464" ht="15.2" customHeight="1"/>
    <row r="2465" ht="15.2" customHeight="1"/>
    <row r="2466" ht="15.2" customHeight="1"/>
    <row r="2467" ht="15.2" customHeight="1"/>
    <row r="2468" ht="15.2" customHeight="1"/>
    <row r="2469" ht="15.2" customHeight="1"/>
    <row r="2470" ht="15.2" customHeight="1"/>
    <row r="2471" ht="15.2" customHeight="1"/>
    <row r="2472" ht="15.2" customHeight="1"/>
    <row r="2473" ht="15.2" customHeight="1"/>
    <row r="2474" ht="15.2" customHeight="1"/>
    <row r="2475" ht="15.2" customHeight="1"/>
    <row r="2476" ht="15.2" customHeight="1"/>
    <row r="2477" ht="15.2" customHeight="1"/>
    <row r="2478" ht="15.2" customHeight="1"/>
    <row r="2479" ht="15.2" customHeight="1"/>
    <row r="2480" ht="15.2" customHeight="1"/>
    <row r="2481" ht="15.2" customHeight="1"/>
    <row r="2482" ht="15.2" customHeight="1"/>
    <row r="2483" ht="15.2" customHeight="1"/>
    <row r="2484" ht="15.2" customHeight="1"/>
    <row r="2485" ht="15.2" customHeight="1"/>
    <row r="2486" ht="15.2" customHeight="1"/>
    <row r="2487" ht="15.2" customHeight="1"/>
    <row r="2488" ht="15.2" customHeight="1"/>
    <row r="2489" ht="15.2" customHeight="1"/>
    <row r="2490" ht="15.2" customHeight="1"/>
    <row r="2491" ht="15.2" customHeight="1"/>
    <row r="2492" ht="15.2" customHeight="1"/>
    <row r="2493" ht="15.2" customHeight="1"/>
    <row r="2494" ht="15.2" customHeight="1"/>
    <row r="2495" ht="15.2" customHeight="1"/>
    <row r="2496" ht="15.2" customHeight="1"/>
    <row r="2497" ht="15.2" customHeight="1"/>
    <row r="2498" ht="15.2" customHeight="1"/>
    <row r="2499" ht="15.2" customHeight="1"/>
    <row r="2500" ht="15.2" customHeight="1"/>
    <row r="2501" ht="15.2" customHeight="1"/>
    <row r="2502" ht="15.2" customHeight="1"/>
    <row r="2503" ht="15.2" customHeight="1"/>
    <row r="2504" ht="15.2" customHeight="1"/>
    <row r="2505" ht="15.2" customHeight="1"/>
    <row r="2506" ht="15.2" customHeight="1"/>
    <row r="2507" ht="15.2" customHeight="1"/>
    <row r="2508" ht="15.2" customHeight="1"/>
    <row r="2509" ht="15.2" customHeight="1"/>
    <row r="2510" ht="15.2" customHeight="1"/>
    <row r="2511" ht="15.2" customHeight="1"/>
    <row r="2512" ht="15.2" customHeight="1"/>
    <row r="2513" ht="15.2" customHeight="1"/>
    <row r="2514" ht="15.2" customHeight="1"/>
    <row r="2515" ht="15.2" customHeight="1"/>
    <row r="2516" ht="15.2" customHeight="1"/>
    <row r="2517" ht="15.2" customHeight="1"/>
    <row r="2518" ht="15.2" customHeight="1"/>
    <row r="2519" ht="15.2" customHeight="1"/>
    <row r="2520" ht="15.2" customHeight="1"/>
    <row r="2521" ht="15.2" customHeight="1"/>
    <row r="2522" ht="15.2" customHeight="1"/>
    <row r="2523" ht="15.2" customHeight="1"/>
    <row r="2524" ht="15.2" customHeight="1"/>
    <row r="2525" ht="15.2" customHeight="1"/>
    <row r="2526" ht="15.2" customHeight="1"/>
    <row r="2527" ht="15.2" customHeight="1"/>
    <row r="2528" ht="15.2" customHeight="1"/>
    <row r="2529" ht="15.2" customHeight="1"/>
    <row r="2530" ht="15.2" customHeight="1"/>
    <row r="2531" ht="15.2" customHeight="1"/>
    <row r="2532" ht="15.2" customHeight="1"/>
    <row r="2533" ht="15.2" customHeight="1"/>
    <row r="2534" ht="15.2" customHeight="1"/>
    <row r="2535" ht="15.2" customHeight="1"/>
    <row r="2536" ht="15.2" customHeight="1"/>
    <row r="2537" ht="15.2" customHeight="1"/>
    <row r="2538" ht="15.2" customHeight="1"/>
    <row r="2539" ht="15.2" customHeight="1"/>
    <row r="2540" ht="15.2" customHeight="1"/>
    <row r="2541" ht="15.2" customHeight="1"/>
    <row r="2542" ht="15.2" customHeight="1"/>
    <row r="2543" ht="15.2" customHeight="1"/>
    <row r="2544" ht="15.2" customHeight="1"/>
    <row r="2545" ht="15.2" customHeight="1"/>
    <row r="2546" ht="15.2" customHeight="1"/>
    <row r="2547" ht="15.2" customHeight="1"/>
    <row r="2548" ht="15.2" customHeight="1"/>
    <row r="2549" ht="15.2" customHeight="1"/>
    <row r="2550" ht="15.2" customHeight="1"/>
    <row r="2551" ht="15.2" customHeight="1"/>
    <row r="2552" ht="15.2" customHeight="1"/>
    <row r="2553" ht="15.2" customHeight="1"/>
    <row r="2554" ht="15.2" customHeight="1"/>
    <row r="2555" ht="15.2" customHeight="1"/>
    <row r="2556" ht="15.2" customHeight="1"/>
    <row r="2557" ht="15.2" customHeight="1"/>
    <row r="2558" ht="15.2" customHeight="1"/>
    <row r="2559" ht="15.2" customHeight="1"/>
    <row r="2560" ht="15.2" customHeight="1"/>
    <row r="2561" ht="15.2" customHeight="1"/>
    <row r="2562" ht="15.2" customHeight="1"/>
    <row r="2563" ht="15.2" customHeight="1"/>
    <row r="2564" ht="15.2" customHeight="1"/>
    <row r="2565" ht="15.2" customHeight="1"/>
    <row r="2566" ht="15.2" customHeight="1"/>
    <row r="2567" ht="15.2" customHeight="1"/>
    <row r="2568" ht="15.2" customHeight="1"/>
    <row r="2569" ht="15.2" customHeight="1"/>
    <row r="2570" ht="15.2" customHeight="1"/>
    <row r="2571" ht="15.2" customHeight="1"/>
    <row r="2572" ht="15.2" customHeight="1"/>
    <row r="2573" ht="15.2" customHeight="1"/>
    <row r="2574" ht="15.2" customHeight="1"/>
    <row r="2575" ht="15.2" customHeight="1"/>
    <row r="2576" ht="15.2" customHeight="1"/>
    <row r="2577" ht="15.2" customHeight="1"/>
    <row r="2578" ht="15.2" customHeight="1"/>
    <row r="2579" ht="15.2" customHeight="1"/>
    <row r="2580" ht="15.2" customHeight="1"/>
    <row r="2581" ht="15.2" customHeight="1"/>
    <row r="2582" ht="15.2" customHeight="1"/>
    <row r="2583" ht="15.2" customHeight="1"/>
    <row r="2584" ht="15.2" customHeight="1"/>
    <row r="2585" ht="15.2" customHeight="1"/>
    <row r="2586" ht="15.2" customHeight="1"/>
    <row r="2587" ht="15.2" customHeight="1"/>
    <row r="2588" ht="15.2" customHeight="1"/>
    <row r="2589" ht="15.2" customHeight="1"/>
    <row r="2590" ht="15.2" customHeight="1"/>
    <row r="2591" ht="15.2" customHeight="1"/>
    <row r="2592" ht="15.2" customHeight="1"/>
    <row r="2593" ht="15.2" customHeight="1"/>
    <row r="2594" ht="15.2" customHeight="1"/>
    <row r="2595" ht="15.2" customHeight="1"/>
    <row r="2596" ht="15.2" customHeight="1"/>
    <row r="2597" ht="15.2" customHeight="1"/>
    <row r="2598" ht="15.2" customHeight="1"/>
    <row r="2599" ht="15.2" customHeight="1"/>
    <row r="2600" ht="15.2" customHeight="1"/>
    <row r="2601" ht="15.2" customHeight="1"/>
    <row r="2602" ht="15.2" customHeight="1"/>
    <row r="2603" ht="15.2" customHeight="1"/>
    <row r="2604" ht="15.2" customHeight="1"/>
    <row r="2605" ht="15.2" customHeight="1"/>
    <row r="2606" ht="15.2" customHeight="1"/>
    <row r="2607" ht="15.2" customHeight="1"/>
    <row r="2608" ht="15.2" customHeight="1"/>
    <row r="2609" ht="15.2" customHeight="1"/>
    <row r="2610" ht="15.2" customHeight="1"/>
    <row r="2611" ht="15.2" customHeight="1"/>
    <row r="2612" ht="15.2" customHeight="1"/>
    <row r="2613" ht="15.2" customHeight="1"/>
    <row r="2614" ht="15.2" customHeight="1"/>
    <row r="2615" ht="15.2" customHeight="1"/>
    <row r="2616" ht="15.2" customHeight="1"/>
    <row r="2617" ht="15.2" customHeight="1"/>
    <row r="2618" ht="15.2" customHeight="1"/>
    <row r="2619" ht="15.2" customHeight="1"/>
    <row r="2620" ht="15.2" customHeight="1"/>
    <row r="2621" ht="15.2" customHeight="1"/>
    <row r="2622" ht="15.2" customHeight="1"/>
    <row r="2623" ht="15.2" customHeight="1"/>
    <row r="2624" ht="15.2" customHeight="1"/>
    <row r="2625" ht="15.2" customHeight="1"/>
    <row r="2626" ht="15.2" customHeight="1"/>
    <row r="2627" ht="15.2" customHeight="1"/>
    <row r="2628" ht="15.2" customHeight="1"/>
    <row r="2629" ht="15.2" customHeight="1"/>
    <row r="2630" ht="15.2" customHeight="1"/>
    <row r="2631" ht="15.2" customHeight="1"/>
    <row r="2632" ht="15.2" customHeight="1"/>
    <row r="2633" ht="15.2" customHeight="1"/>
    <row r="2634" ht="15.2" customHeight="1"/>
    <row r="2635" ht="15.2" customHeight="1"/>
    <row r="2636" ht="15.2" customHeight="1"/>
    <row r="2637" ht="15.2" customHeight="1"/>
    <row r="2638" ht="15.2" customHeight="1"/>
    <row r="2639" ht="15.2" customHeight="1"/>
    <row r="2640" ht="15.2" customHeight="1"/>
    <row r="2641" ht="15.2" customHeight="1"/>
    <row r="2642" ht="15.2" customHeight="1"/>
    <row r="2643" ht="15.2" customHeight="1"/>
    <row r="2644" ht="15.2" customHeight="1"/>
    <row r="2645" ht="15.2" customHeight="1"/>
    <row r="2646" ht="15.2" customHeight="1"/>
    <row r="2647" ht="15.2" customHeight="1"/>
    <row r="2648" ht="15.2" customHeight="1"/>
    <row r="2649" ht="15.2" customHeight="1"/>
    <row r="2650" ht="15.2" customHeight="1"/>
    <row r="2651" ht="15.2" customHeight="1"/>
    <row r="2652" ht="15.2" customHeight="1"/>
    <row r="2653" ht="15.2" customHeight="1"/>
    <row r="2654" ht="15.2" customHeight="1"/>
    <row r="2655" ht="15.2" customHeight="1"/>
    <row r="2656" ht="15.2" customHeight="1"/>
    <row r="2657" ht="15.2" customHeight="1"/>
    <row r="2658" ht="15.2" customHeight="1"/>
    <row r="2659" ht="15.2" customHeight="1"/>
    <row r="2660" ht="15.2" customHeight="1"/>
    <row r="2661" ht="15.2" customHeight="1"/>
    <row r="2662" ht="15.2" customHeight="1"/>
    <row r="2663" ht="15.2" customHeight="1"/>
    <row r="2664" ht="15.2" customHeight="1"/>
    <row r="2665" ht="15.2" customHeight="1"/>
    <row r="2666" ht="15.2" customHeight="1"/>
    <row r="2667" ht="15.2" customHeight="1"/>
    <row r="2668" ht="15.2" customHeight="1"/>
    <row r="2669" ht="15.2" customHeight="1"/>
    <row r="2670" ht="15.2" customHeight="1"/>
    <row r="2671" ht="15.2" customHeight="1"/>
    <row r="2672" ht="15.2" customHeight="1"/>
    <row r="2673" ht="15.2" customHeight="1"/>
    <row r="2674" ht="15.2" customHeight="1"/>
    <row r="2675" ht="15.2" customHeight="1"/>
    <row r="2676" ht="15.2" customHeight="1"/>
    <row r="2677" ht="15.2" customHeight="1"/>
    <row r="2678" ht="15.2" customHeight="1"/>
    <row r="2679" ht="15.2" customHeight="1"/>
    <row r="2680" ht="15.2" customHeight="1"/>
    <row r="2681" ht="15.2" customHeight="1"/>
    <row r="2682" ht="15.2" customHeight="1"/>
    <row r="2683" ht="15.2" customHeight="1"/>
    <row r="2684" ht="15.2" customHeight="1"/>
    <row r="2685" ht="15.2" customHeight="1"/>
    <row r="2686" ht="15.2" customHeight="1"/>
    <row r="2687" ht="15.2" customHeight="1"/>
    <row r="2688" ht="15.2" customHeight="1"/>
    <row r="2689" ht="15.2" customHeight="1"/>
    <row r="2690" ht="15.2" customHeight="1"/>
    <row r="2691" ht="15.2" customHeight="1"/>
    <row r="2692" ht="15.2" customHeight="1"/>
    <row r="2693" ht="15.2" customHeight="1"/>
    <row r="2694" ht="15.2" customHeight="1"/>
    <row r="2695" ht="15.2" customHeight="1"/>
    <row r="2696" ht="15.2" customHeight="1"/>
    <row r="2697" ht="15.2" customHeight="1"/>
    <row r="2698" ht="15.2" customHeight="1"/>
    <row r="2699" ht="15.2" customHeight="1"/>
    <row r="2700" ht="15.2" customHeight="1"/>
    <row r="2701" ht="15.2" customHeight="1"/>
    <row r="2702" ht="15.2" customHeight="1"/>
    <row r="2703" ht="15.2" customHeight="1"/>
    <row r="2704" ht="15.2" customHeight="1"/>
    <row r="2705" ht="15.2" customHeight="1"/>
    <row r="2706" ht="15.2" customHeight="1"/>
    <row r="2707" ht="15.2" customHeight="1"/>
    <row r="2708" ht="15.2" customHeight="1"/>
    <row r="2709" ht="15.2" customHeight="1"/>
    <row r="2710" ht="15.2" customHeight="1"/>
    <row r="2711" ht="15.2" customHeight="1"/>
    <row r="2712" ht="15.2" customHeight="1"/>
    <row r="2713" ht="15.2" customHeight="1"/>
    <row r="2714" ht="15.2" customHeight="1"/>
    <row r="2715" ht="15.2" customHeight="1"/>
    <row r="2716" ht="15.2" customHeight="1"/>
    <row r="2717" ht="15.2" customHeight="1"/>
    <row r="2718" ht="15.2" customHeight="1"/>
    <row r="2719" ht="15.2" customHeight="1"/>
    <row r="2720" ht="15.2" customHeight="1"/>
    <row r="2721" ht="15.2" customHeight="1"/>
    <row r="2722" ht="15.2" customHeight="1"/>
    <row r="2723" ht="15.2" customHeight="1"/>
    <row r="2724" ht="15.2" customHeight="1"/>
    <row r="2725" ht="15.2" customHeight="1"/>
    <row r="2726" ht="15.2" customHeight="1"/>
    <row r="2727" ht="15.2" customHeight="1"/>
    <row r="2728" ht="15.2" customHeight="1"/>
    <row r="2729" ht="15.2" customHeight="1"/>
    <row r="2730" ht="15.2" customHeight="1"/>
    <row r="2731" ht="15.2" customHeight="1"/>
    <row r="2732" ht="15.2" customHeight="1"/>
    <row r="2733" ht="15.2" customHeight="1"/>
    <row r="2734" ht="15.2" customHeight="1"/>
    <row r="2735" ht="15.2" customHeight="1"/>
    <row r="2736" ht="15.2" customHeight="1"/>
    <row r="2737" ht="15.2" customHeight="1"/>
    <row r="2738" ht="15.2" customHeight="1"/>
    <row r="2739" ht="15.2" customHeight="1"/>
    <row r="2740" ht="15.2" customHeight="1"/>
    <row r="2741" ht="15.2" customHeight="1"/>
    <row r="2742" ht="15.2" customHeight="1"/>
    <row r="2743" ht="15.2" customHeight="1"/>
    <row r="2744" ht="15.2" customHeight="1"/>
    <row r="2745" ht="15.2" customHeight="1"/>
    <row r="2746" ht="15.2" customHeight="1"/>
    <row r="2747" ht="15.2" customHeight="1"/>
    <row r="2748" ht="15.2" customHeight="1"/>
    <row r="2749" ht="15.2" customHeight="1"/>
    <row r="2750" ht="15.2" customHeight="1"/>
    <row r="2751" ht="15.2" customHeight="1"/>
    <row r="2752" ht="15.2" customHeight="1"/>
    <row r="2753" ht="15.2" customHeight="1"/>
    <row r="2754" ht="15.2" customHeight="1"/>
    <row r="2755" ht="15.2" customHeight="1"/>
    <row r="2756" ht="15.2" customHeight="1"/>
    <row r="2757" ht="15.2" customHeight="1"/>
    <row r="2758" ht="15.2" customHeight="1"/>
    <row r="2759" ht="15.2" customHeight="1"/>
    <row r="2760" ht="15.2" customHeight="1"/>
    <row r="2761" ht="15.2" customHeight="1"/>
    <row r="2762" ht="15.2" customHeight="1"/>
    <row r="2763" ht="15.2" customHeight="1"/>
    <row r="2764" ht="15.2" customHeight="1"/>
    <row r="2765" ht="15.2" customHeight="1"/>
    <row r="2766" ht="15.2" customHeight="1"/>
    <row r="2767" ht="15.2" customHeight="1"/>
    <row r="2768" ht="15.2" customHeight="1"/>
    <row r="2769" ht="15.2" customHeight="1"/>
    <row r="2770" ht="15.2" customHeight="1"/>
    <row r="2771" ht="15.2" customHeight="1"/>
    <row r="2772" ht="15.2" customHeight="1"/>
    <row r="2773" ht="15.2" customHeight="1"/>
    <row r="2774" ht="15.2" customHeight="1"/>
    <row r="2775" ht="15.2" customHeight="1"/>
    <row r="2776" ht="15.2" customHeight="1"/>
    <row r="2777" ht="15.2" customHeight="1"/>
    <row r="2778" ht="15.2" customHeight="1"/>
    <row r="2779" ht="15.2" customHeight="1"/>
    <row r="2780" ht="15.2" customHeight="1"/>
    <row r="2781" ht="15.2" customHeight="1"/>
    <row r="2782" ht="15.2" customHeight="1"/>
    <row r="2783" ht="15.2" customHeight="1"/>
    <row r="2784" ht="15.2" customHeight="1"/>
    <row r="2785" ht="15.2" customHeight="1"/>
    <row r="2786" ht="15.2" customHeight="1"/>
    <row r="2787" ht="15.2" customHeight="1"/>
    <row r="2788" ht="15.2" customHeight="1"/>
    <row r="2789" ht="15.2" customHeight="1"/>
    <row r="2790" ht="15.2" customHeight="1"/>
    <row r="2791" ht="15.2" customHeight="1"/>
    <row r="2792" ht="15.2" customHeight="1"/>
    <row r="2793" ht="15.2" customHeight="1"/>
    <row r="2794" ht="15.2" customHeight="1"/>
    <row r="2795" ht="15.2" customHeight="1"/>
    <row r="2796" ht="15.2" customHeight="1"/>
    <row r="2797" ht="15.2" customHeight="1"/>
    <row r="2798" ht="15.2" customHeight="1"/>
    <row r="2799" ht="15.2" customHeight="1"/>
    <row r="2800" ht="15.2" customHeight="1"/>
    <row r="2801" ht="15.2" customHeight="1"/>
    <row r="2802" ht="15.2" customHeight="1"/>
    <row r="2803" ht="15.2" customHeight="1"/>
    <row r="2804" ht="15.2" customHeight="1"/>
    <row r="2805" ht="15.2" customHeight="1"/>
    <row r="2806" ht="15.2" customHeight="1"/>
    <row r="2807" ht="15.2" customHeight="1"/>
    <row r="2808" ht="15.2" customHeight="1"/>
    <row r="2809" ht="15.2" customHeight="1"/>
    <row r="2810" ht="15.2" customHeight="1"/>
    <row r="2811" ht="15.2" customHeight="1"/>
    <row r="2812" ht="15.2" customHeight="1"/>
    <row r="2813" ht="15.2" customHeight="1"/>
    <row r="2814" ht="15.2" customHeight="1"/>
    <row r="2815" ht="15.2" customHeight="1"/>
    <row r="2816" ht="15.2" customHeight="1"/>
    <row r="2817" ht="15.2" customHeight="1"/>
    <row r="2818" ht="15.2" customHeight="1"/>
    <row r="2819" ht="15.2" customHeight="1"/>
    <row r="2820" ht="15.2" customHeight="1"/>
    <row r="2821" ht="15.2" customHeight="1"/>
    <row r="2822" ht="15.2" customHeight="1"/>
    <row r="2823" ht="15.2" customHeight="1"/>
    <row r="2824" ht="15.2" customHeight="1"/>
    <row r="2825" ht="15.2" customHeight="1"/>
    <row r="2826" ht="15.2" customHeight="1"/>
    <row r="2827" ht="15.2" customHeight="1"/>
    <row r="2828" ht="15.2" customHeight="1"/>
    <row r="2829" ht="15.2" customHeight="1"/>
    <row r="2830" ht="15.2" customHeight="1"/>
    <row r="2831" ht="15.2" customHeight="1"/>
    <row r="2832" ht="15.2" customHeight="1"/>
    <row r="2833" ht="15.2" customHeight="1"/>
    <row r="2834" ht="15.2" customHeight="1"/>
    <row r="2835" ht="15.2" customHeight="1"/>
    <row r="2836" ht="15.2" customHeight="1"/>
    <row r="2837" ht="15.2" customHeight="1"/>
    <row r="2838" ht="15.2" customHeight="1"/>
    <row r="2839" ht="15.2" customHeight="1"/>
    <row r="2840" ht="15.2" customHeight="1"/>
    <row r="2841" ht="15.2" customHeight="1"/>
    <row r="2842" ht="15.2" customHeight="1"/>
    <row r="2843" ht="15.2" customHeight="1"/>
    <row r="2844" ht="15.2" customHeight="1"/>
    <row r="2845" ht="15.2" customHeight="1"/>
    <row r="2846" ht="15.2" customHeight="1"/>
    <row r="2847" ht="15.2" customHeight="1"/>
    <row r="2848" ht="15.2" customHeight="1"/>
    <row r="2849" ht="15.2" customHeight="1"/>
    <row r="2850" ht="15.2" customHeight="1"/>
    <row r="2851" ht="15.2" customHeight="1"/>
    <row r="2852" ht="15.2" customHeight="1"/>
    <row r="2853" ht="15.2" customHeight="1"/>
    <row r="2854" ht="15.2" customHeight="1"/>
    <row r="2855" ht="15.2" customHeight="1"/>
    <row r="2856" ht="15.2" customHeight="1"/>
    <row r="2857" ht="15.2" customHeight="1"/>
    <row r="2858" ht="15.2" customHeight="1"/>
    <row r="2859" ht="15.2" customHeight="1"/>
    <row r="2860" ht="15.2" customHeight="1"/>
    <row r="2861" ht="15.2" customHeight="1"/>
    <row r="2862" ht="15.2" customHeight="1"/>
    <row r="2863" ht="15.2" customHeight="1"/>
    <row r="2864" ht="15.2" customHeight="1"/>
    <row r="2865" ht="15.2" customHeight="1"/>
    <row r="2866" ht="15.2" customHeight="1"/>
    <row r="2867" ht="15.2" customHeight="1"/>
    <row r="2868" ht="15.2" customHeight="1"/>
    <row r="2869" ht="15.2" customHeight="1"/>
    <row r="2870" ht="15.2" customHeight="1"/>
    <row r="2871" ht="15.2" customHeight="1"/>
    <row r="2872" ht="15.2" customHeight="1"/>
    <row r="2873" ht="15.2" customHeight="1"/>
    <row r="2874" ht="15.2" customHeight="1"/>
    <row r="2875" ht="15.2" customHeight="1"/>
    <row r="2876" ht="15.2" customHeight="1"/>
    <row r="2877" ht="15.2" customHeight="1"/>
    <row r="2878" ht="15.2" customHeight="1"/>
    <row r="2879" ht="15.2" customHeight="1"/>
    <row r="2880" ht="15.2" customHeight="1"/>
    <row r="2881" ht="15.2" customHeight="1"/>
    <row r="2882" ht="15.2" customHeight="1"/>
    <row r="2883" ht="15.2" customHeight="1"/>
    <row r="2884" ht="15.2" customHeight="1"/>
    <row r="2885" ht="15.2" customHeight="1"/>
    <row r="2886" ht="15.2" customHeight="1"/>
    <row r="2887" ht="15.2" customHeight="1"/>
    <row r="2888" ht="15.2" customHeight="1"/>
    <row r="2889" ht="15.2" customHeight="1"/>
    <row r="2890" ht="15.2" customHeight="1"/>
    <row r="2891" ht="15.2" customHeight="1"/>
    <row r="2892" ht="15.2" customHeight="1"/>
    <row r="2893" ht="15.2" customHeight="1"/>
    <row r="2894" ht="15.2" customHeight="1"/>
    <row r="2895" ht="15.2" customHeight="1"/>
    <row r="2896" ht="15.2" customHeight="1"/>
    <row r="2897" ht="15.2" customHeight="1"/>
    <row r="2898" ht="15.2" customHeight="1"/>
    <row r="2899" ht="15.2" customHeight="1"/>
    <row r="2900" ht="15.2" customHeight="1"/>
    <row r="2901" ht="15.2" customHeight="1"/>
    <row r="2902" ht="15.2" customHeight="1"/>
    <row r="2903" ht="15.2" customHeight="1"/>
    <row r="2904" ht="15.2" customHeight="1"/>
    <row r="2905" ht="15.2" customHeight="1"/>
    <row r="2906" ht="15.2" customHeight="1"/>
    <row r="2907" ht="15.2" customHeight="1"/>
    <row r="2908" ht="15.2" customHeight="1"/>
    <row r="2909" ht="15.2" customHeight="1"/>
    <row r="2910" ht="15.2" customHeight="1"/>
    <row r="2911" ht="15.2" customHeight="1"/>
    <row r="2912" ht="15.2" customHeight="1"/>
    <row r="2913" ht="15.2" customHeight="1"/>
    <row r="2914" ht="15.2" customHeight="1"/>
    <row r="2915" ht="15.2" customHeight="1"/>
    <row r="2916" ht="15.2" customHeight="1"/>
    <row r="2917" ht="15.2" customHeight="1"/>
    <row r="2918" ht="15.2" customHeight="1"/>
    <row r="2919" ht="15.2" customHeight="1"/>
    <row r="2920" ht="15.2" customHeight="1"/>
    <row r="2921" ht="15.2" customHeight="1"/>
    <row r="2922" ht="15.2" customHeight="1"/>
    <row r="2923" ht="15.2" customHeight="1"/>
    <row r="2924" ht="15.2" customHeight="1"/>
    <row r="2925" ht="15.2" customHeight="1"/>
    <row r="2926" ht="15.2" customHeight="1"/>
    <row r="2927" ht="15.2" customHeight="1"/>
    <row r="2928" ht="15.2" customHeight="1"/>
    <row r="2929" ht="15.2" customHeight="1"/>
    <row r="2930" ht="15.2" customHeight="1"/>
    <row r="2931" ht="15.2" customHeight="1"/>
    <row r="2932" ht="15.2" customHeight="1"/>
    <row r="2933" ht="15.2" customHeight="1"/>
    <row r="2934" ht="15.2" customHeight="1"/>
    <row r="2935" ht="15.2" customHeight="1"/>
    <row r="2936" ht="15.2" customHeight="1"/>
    <row r="2937" ht="15.2" customHeight="1"/>
    <row r="2938" ht="15.2" customHeight="1"/>
    <row r="2939" ht="15.2" customHeight="1"/>
    <row r="2940" ht="15.2" customHeight="1"/>
    <row r="2941" ht="15.2" customHeight="1"/>
    <row r="2942" ht="15.2" customHeight="1"/>
    <row r="2943" ht="15.2" customHeight="1"/>
    <row r="2944" ht="15.2" customHeight="1"/>
    <row r="2945" ht="15.2" customHeight="1"/>
    <row r="2946" ht="15.2" customHeight="1"/>
    <row r="2947" ht="15.2" customHeight="1"/>
    <row r="2948" ht="15.2" customHeight="1"/>
    <row r="2949" ht="15.2" customHeight="1"/>
    <row r="2950" ht="15.2" customHeight="1"/>
    <row r="2951" ht="15.2" customHeight="1"/>
    <row r="2952" ht="15.2" customHeight="1"/>
    <row r="2953" ht="15.2" customHeight="1"/>
    <row r="2954" ht="15.2" customHeight="1"/>
    <row r="2955" ht="15.2" customHeight="1"/>
    <row r="2956" ht="15.2" customHeight="1"/>
    <row r="2957" ht="15.2" customHeight="1"/>
    <row r="2958" ht="15.2" customHeight="1"/>
    <row r="2959" ht="15.2" customHeight="1"/>
    <row r="2960" ht="15.2" customHeight="1"/>
    <row r="2961" ht="15.2" customHeight="1"/>
    <row r="2962" ht="15.2" customHeight="1"/>
    <row r="2963" ht="15.2" customHeight="1"/>
    <row r="2964" ht="15.2" customHeight="1"/>
    <row r="2965" ht="15.2" customHeight="1"/>
    <row r="2966" ht="15.2" customHeight="1"/>
    <row r="2967" ht="15.2" customHeight="1"/>
    <row r="2968" ht="15.2" customHeight="1"/>
    <row r="2969" ht="15.2" customHeight="1"/>
    <row r="2970" ht="15.2" customHeight="1"/>
    <row r="2971" ht="15.2" customHeight="1"/>
    <row r="2972" ht="15.2" customHeight="1"/>
    <row r="2973" ht="15.2" customHeight="1"/>
    <row r="2974" ht="15.2" customHeight="1"/>
    <row r="2975" ht="15.2" customHeight="1"/>
    <row r="2976" ht="15.2" customHeight="1"/>
    <row r="2977" ht="15.2" customHeight="1"/>
    <row r="2978" ht="15.2" customHeight="1"/>
    <row r="2979" ht="15.2" customHeight="1"/>
    <row r="2980" ht="15.2" customHeight="1"/>
    <row r="2981" ht="15.2" customHeight="1"/>
    <row r="2982" ht="15.2" customHeight="1"/>
    <row r="2983" ht="15.2" customHeight="1"/>
    <row r="2984" ht="15.2" customHeight="1"/>
    <row r="2985" ht="15.2" customHeight="1"/>
    <row r="2986" ht="15.2" customHeight="1"/>
    <row r="2987" ht="15.2" customHeight="1"/>
    <row r="2988" ht="15.2" customHeight="1"/>
    <row r="2989" ht="15.2" customHeight="1"/>
    <row r="2990" ht="15.2" customHeight="1"/>
    <row r="2991" ht="15.2" customHeight="1"/>
    <row r="2992" ht="15.2" customHeight="1"/>
    <row r="2993" ht="15.2" customHeight="1"/>
    <row r="2994" ht="15.2" customHeight="1"/>
    <row r="2995" ht="15.2" customHeight="1"/>
    <row r="2996" ht="15.2" customHeight="1"/>
    <row r="2997" ht="15.2" customHeight="1"/>
    <row r="2998" ht="15.2" customHeight="1"/>
    <row r="2999" ht="15.2" customHeight="1"/>
    <row r="3000" ht="15.2" customHeight="1"/>
    <row r="3001" ht="15.2" customHeight="1"/>
    <row r="3002" ht="15.2" customHeight="1"/>
    <row r="3003" ht="15.2" customHeight="1"/>
    <row r="3004" ht="15.2" customHeight="1"/>
    <row r="3005" ht="15.2" customHeight="1"/>
    <row r="3006" ht="15.2" customHeight="1"/>
    <row r="3007" ht="15.2" customHeight="1"/>
    <row r="3008" ht="15.2" customHeight="1"/>
    <row r="3009" ht="15.2" customHeight="1"/>
    <row r="3010" ht="15.2" customHeight="1"/>
    <row r="3011" ht="15.2" customHeight="1"/>
    <row r="3012" ht="15.2" customHeight="1"/>
    <row r="3013" ht="15.2" customHeight="1"/>
    <row r="3014" ht="15.2" customHeight="1"/>
    <row r="3015" ht="15.2" customHeight="1"/>
    <row r="3016" ht="15.2" customHeight="1"/>
    <row r="3017" ht="15.2" customHeight="1"/>
    <row r="3018" ht="15.2" customHeight="1"/>
    <row r="3019" ht="15.2" customHeight="1"/>
    <row r="3020" ht="15.2" customHeight="1"/>
    <row r="3021" ht="15.2" customHeight="1"/>
    <row r="3022" ht="15.2" customHeight="1"/>
    <row r="3023" ht="15.2" customHeight="1"/>
    <row r="3024" ht="15.2" customHeight="1"/>
    <row r="3025" ht="15.2" customHeight="1"/>
    <row r="3026" ht="15.2" customHeight="1"/>
    <row r="3027" ht="15.2" customHeight="1"/>
    <row r="3028" ht="15.2" customHeight="1"/>
    <row r="3029" ht="15.2" customHeight="1"/>
    <row r="3030" ht="15.2" customHeight="1"/>
    <row r="3031" ht="15.2" customHeight="1"/>
    <row r="3032" ht="15.2" customHeight="1"/>
    <row r="3033" ht="15.2" customHeight="1"/>
    <row r="3034" ht="15.2" customHeight="1"/>
    <row r="3035" ht="15.2" customHeight="1"/>
    <row r="3036" ht="15.2" customHeight="1"/>
    <row r="3037" ht="15.2" customHeight="1"/>
    <row r="3038" ht="15.2" customHeight="1"/>
    <row r="3039" ht="15.2" customHeight="1"/>
    <row r="3040" ht="15.2" customHeight="1"/>
    <row r="3041" ht="15.2" customHeight="1"/>
    <row r="3042" ht="15.2" customHeight="1"/>
    <row r="3043" ht="15.2" customHeight="1"/>
    <row r="3044" ht="15.2" customHeight="1"/>
    <row r="3045" ht="15.2" customHeight="1"/>
    <row r="3046" ht="15.2" customHeight="1"/>
    <row r="3047" ht="15.2" customHeight="1"/>
    <row r="3048" ht="15.2" customHeight="1"/>
    <row r="3049" ht="15.2" customHeight="1"/>
    <row r="3050" ht="15.2" customHeight="1"/>
    <row r="3051" ht="15.2" customHeight="1"/>
    <row r="3052" ht="15.2" customHeight="1"/>
    <row r="3053" ht="15.2" customHeight="1"/>
    <row r="3054" ht="15.2" customHeight="1"/>
    <row r="3055" ht="15.2" customHeight="1"/>
    <row r="3056" ht="15.2" customHeight="1"/>
    <row r="3057" ht="15.2" customHeight="1"/>
    <row r="3058" ht="15.2" customHeight="1"/>
    <row r="3059" ht="15.2" customHeight="1"/>
    <row r="3060" ht="15.2" customHeight="1"/>
    <row r="3061" ht="15.2" customHeight="1"/>
    <row r="3062" ht="15.2" customHeight="1"/>
    <row r="3063" ht="15.2" customHeight="1"/>
    <row r="3064" ht="15.2" customHeight="1"/>
    <row r="3065" ht="15.2" customHeight="1"/>
    <row r="3066" ht="15.2" customHeight="1"/>
    <row r="3067" ht="15.2" customHeight="1"/>
    <row r="3068" ht="15.2" customHeight="1"/>
    <row r="3069" ht="15.2" customHeight="1"/>
    <row r="3070" ht="15.2" customHeight="1"/>
    <row r="3071" ht="15.2" customHeight="1"/>
    <row r="3072" ht="15.2" customHeight="1"/>
    <row r="3073" ht="15.2" customHeight="1"/>
    <row r="3074" ht="15.2" customHeight="1"/>
    <row r="3075" ht="15.2" customHeight="1"/>
    <row r="3076" ht="15.2" customHeight="1"/>
    <row r="3077" ht="15.2" customHeight="1"/>
    <row r="3078" ht="15.2" customHeight="1"/>
    <row r="3079" ht="15.2" customHeight="1"/>
    <row r="3080" ht="15.2" customHeight="1"/>
    <row r="3081" ht="15.2" customHeight="1"/>
    <row r="3082" ht="15.2" customHeight="1"/>
    <row r="3083" ht="15.2" customHeight="1"/>
    <row r="3084" ht="15.2" customHeight="1"/>
    <row r="3085" ht="15.2" customHeight="1"/>
    <row r="3086" ht="15.2" customHeight="1"/>
    <row r="3087" ht="15.2" customHeight="1"/>
    <row r="3088" ht="15.2" customHeight="1"/>
    <row r="3089" ht="15.2" customHeight="1"/>
    <row r="3090" ht="15.2" customHeight="1"/>
    <row r="3091" ht="15.2" customHeight="1"/>
    <row r="3092" ht="15.2" customHeight="1"/>
    <row r="3093" ht="15.2" customHeight="1"/>
    <row r="3094" ht="15.2" customHeight="1"/>
    <row r="3095" ht="15.2" customHeight="1"/>
    <row r="3096" ht="15.2" customHeight="1"/>
    <row r="3097" ht="15.2" customHeight="1"/>
    <row r="3098" ht="15.2" customHeight="1"/>
    <row r="3099" ht="15.2" customHeight="1"/>
    <row r="3100" ht="15.2" customHeight="1"/>
    <row r="3101" ht="15.2" customHeight="1"/>
    <row r="3102" ht="15.2" customHeight="1"/>
    <row r="3103" ht="15.2" customHeight="1"/>
    <row r="3104" ht="15.2" customHeight="1"/>
    <row r="3105" ht="15.2" customHeight="1"/>
    <row r="3106" ht="15.2" customHeight="1"/>
    <row r="3107" ht="15.2" customHeight="1"/>
    <row r="3108" ht="15.2" customHeight="1"/>
    <row r="3109" ht="15.2" customHeight="1"/>
    <row r="3110" ht="15.2" customHeight="1"/>
    <row r="3111" ht="15.2" customHeight="1"/>
    <row r="3112" ht="15.2" customHeight="1"/>
    <row r="3113" ht="15.2" customHeight="1"/>
    <row r="3114" ht="15.2" customHeight="1"/>
    <row r="3115" ht="15.2" customHeight="1"/>
    <row r="3116" ht="15.2" customHeight="1"/>
    <row r="3117" ht="15.2" customHeight="1"/>
    <row r="3118" ht="15.2" customHeight="1"/>
    <row r="3119" ht="15.2" customHeight="1"/>
    <row r="3120" ht="15.2" customHeight="1"/>
    <row r="3121" ht="15.2" customHeight="1"/>
    <row r="3122" ht="15.2" customHeight="1"/>
    <row r="3123" ht="15.2" customHeight="1"/>
    <row r="3124" ht="15.2" customHeight="1"/>
    <row r="3125" ht="15.2" customHeight="1"/>
    <row r="3126" ht="15.2" customHeight="1"/>
    <row r="3127" ht="15.2" customHeight="1"/>
    <row r="3128" ht="15.2" customHeight="1"/>
    <row r="3129" ht="15.2" customHeight="1"/>
    <row r="3130" ht="15.2" customHeight="1"/>
    <row r="3131" ht="15.2" customHeight="1"/>
    <row r="3132" ht="15.2" customHeight="1"/>
    <row r="3133" ht="15.2" customHeight="1"/>
    <row r="3134" ht="15.2" customHeight="1"/>
    <row r="3135" ht="15.2" customHeight="1"/>
    <row r="3136" ht="15.2" customHeight="1"/>
    <row r="3137" ht="15.2" customHeight="1"/>
    <row r="3138" ht="15.2" customHeight="1"/>
    <row r="3139" ht="15.2" customHeight="1"/>
    <row r="3140" ht="15.2" customHeight="1"/>
    <row r="3141" ht="15.2" customHeight="1"/>
    <row r="3142" ht="15.2" customHeight="1"/>
    <row r="3143" ht="15.2" customHeight="1"/>
    <row r="3144" ht="15.2" customHeight="1"/>
    <row r="3145" ht="15.2" customHeight="1"/>
    <row r="3146" ht="15.2" customHeight="1"/>
    <row r="3147" ht="15.2" customHeight="1"/>
    <row r="3148" ht="15.2" customHeight="1"/>
    <row r="3149" ht="15.2" customHeight="1"/>
    <row r="3150" ht="15.2" customHeight="1"/>
    <row r="3151" ht="15.2" customHeight="1"/>
    <row r="3152" ht="15.2" customHeight="1"/>
    <row r="3153" ht="15.2" customHeight="1"/>
    <row r="3154" ht="15.2" customHeight="1"/>
    <row r="3155" ht="15.2" customHeight="1"/>
    <row r="3156" ht="15.2" customHeight="1"/>
    <row r="3157" ht="15.2" customHeight="1"/>
    <row r="3158" ht="15.2" customHeight="1"/>
    <row r="3159" ht="15.2" customHeight="1"/>
    <row r="3160" ht="15.2" customHeight="1"/>
    <row r="3161" ht="15.2" customHeight="1"/>
    <row r="3162" ht="15.2" customHeight="1"/>
    <row r="3163" ht="15.2" customHeight="1"/>
    <row r="3164" ht="15.2" customHeight="1"/>
    <row r="3165" ht="15.2" customHeight="1"/>
    <row r="3166" ht="15.2" customHeight="1"/>
    <row r="3167" ht="15.2" customHeight="1"/>
    <row r="3168" ht="15.2" customHeight="1"/>
    <row r="3169" ht="15.2" customHeight="1"/>
    <row r="3170" ht="15.2" customHeight="1"/>
    <row r="3171" ht="15.2" customHeight="1"/>
    <row r="3172" ht="15.2" customHeight="1"/>
    <row r="3173" ht="15.2" customHeight="1"/>
    <row r="3174" ht="15.2" customHeight="1"/>
    <row r="3175" ht="15.2" customHeight="1"/>
    <row r="3176" ht="15.2" customHeight="1"/>
    <row r="3177" ht="15.2" customHeight="1"/>
    <row r="3178" ht="15.2" customHeight="1"/>
    <row r="3179" ht="15.2" customHeight="1"/>
    <row r="3180" ht="15.2" customHeight="1"/>
    <row r="3181" ht="15.2" customHeight="1"/>
    <row r="3182" ht="15.2" customHeight="1"/>
    <row r="3183" ht="15.2" customHeight="1"/>
    <row r="3184" ht="15.2" customHeight="1"/>
    <row r="3185" ht="15.2" customHeight="1"/>
    <row r="3186" ht="15.2" customHeight="1"/>
    <row r="3187" ht="15.2" customHeight="1"/>
    <row r="3188" ht="15.2" customHeight="1"/>
    <row r="3189" ht="15.2" customHeight="1"/>
    <row r="3190" ht="15.2" customHeight="1"/>
    <row r="3191" ht="15.2" customHeight="1"/>
    <row r="3192" ht="15.2" customHeight="1"/>
    <row r="3193" ht="15.2" customHeight="1"/>
    <row r="3194" ht="15.2" customHeight="1"/>
    <row r="3195" ht="15.2" customHeight="1"/>
    <row r="3196" ht="15.2" customHeight="1"/>
    <row r="3197" ht="15.2" customHeight="1"/>
    <row r="3198" ht="15.2" customHeight="1"/>
    <row r="3199" ht="15.2" customHeight="1"/>
    <row r="3200" ht="15.2" customHeight="1"/>
    <row r="3201" ht="15.2" customHeight="1"/>
    <row r="3202" ht="15.2" customHeight="1"/>
    <row r="3203" ht="15.2" customHeight="1"/>
    <row r="3204" ht="15.2" customHeight="1"/>
    <row r="3205" ht="15.2" customHeight="1"/>
    <row r="3206" ht="15.2" customHeight="1"/>
    <row r="3207" ht="15.2" customHeight="1"/>
    <row r="3208" ht="15.2" customHeight="1"/>
    <row r="3209" ht="15.2" customHeight="1"/>
    <row r="3210" ht="15.2" customHeight="1"/>
    <row r="3211" ht="15.2" customHeight="1"/>
    <row r="3212" ht="15.2" customHeight="1"/>
    <row r="3213" ht="15.2" customHeight="1"/>
    <row r="3214" ht="15.2" customHeight="1"/>
    <row r="3215" ht="15.2" customHeight="1"/>
    <row r="3216" ht="15.2" customHeight="1"/>
    <row r="3217" ht="15.2" customHeight="1"/>
    <row r="3218" ht="15.2" customHeight="1"/>
    <row r="3219" ht="15.2" customHeight="1"/>
    <row r="3220" ht="15.2" customHeight="1"/>
    <row r="3221" ht="15.2" customHeight="1"/>
    <row r="3222" ht="15.2" customHeight="1"/>
    <row r="3223" ht="15.2" customHeight="1"/>
    <row r="3224" ht="15.2" customHeight="1"/>
    <row r="3225" ht="15.2" customHeight="1"/>
    <row r="3226" ht="15.2" customHeight="1"/>
    <row r="3227" ht="15.2" customHeight="1"/>
    <row r="3228" ht="15.2" customHeight="1"/>
    <row r="3229" ht="15.2" customHeight="1"/>
    <row r="3230" ht="15.2" customHeight="1"/>
    <row r="3231" ht="15.2" customHeight="1"/>
    <row r="3232" ht="15.2" customHeight="1"/>
    <row r="3233" ht="15.2" customHeight="1"/>
    <row r="3234" ht="15.2" customHeight="1"/>
    <row r="3235" ht="15.2" customHeight="1"/>
    <row r="3236" ht="15.2" customHeight="1"/>
    <row r="3237" ht="15.2" customHeight="1"/>
    <row r="3238" ht="15.2" customHeight="1"/>
    <row r="3239" ht="15.2" customHeight="1"/>
    <row r="3240" ht="15.2" customHeight="1"/>
    <row r="3241" ht="15.2" customHeight="1"/>
    <row r="3242" ht="15.2" customHeight="1"/>
    <row r="3243" ht="15.2" customHeight="1"/>
    <row r="3244" ht="15.2" customHeight="1"/>
    <row r="3245" ht="15.2" customHeight="1"/>
    <row r="3246" ht="15.2" customHeight="1"/>
    <row r="3247" ht="15.2" customHeight="1"/>
    <row r="3248" ht="15.2" customHeight="1"/>
    <row r="3249" ht="15.2" customHeight="1"/>
    <row r="3250" ht="15.2" customHeight="1"/>
    <row r="3251" ht="15.2" customHeight="1"/>
    <row r="3252" ht="15.2" customHeight="1"/>
    <row r="3253" ht="15.2" customHeight="1"/>
    <row r="3254" ht="15.2" customHeight="1"/>
    <row r="3255" ht="15.2" customHeight="1"/>
    <row r="3256" ht="15.2" customHeight="1"/>
    <row r="3257" ht="15.2" customHeight="1"/>
    <row r="3258" ht="15.2" customHeight="1"/>
    <row r="3259" ht="15.2" customHeight="1"/>
    <row r="3260" ht="15.2" customHeight="1"/>
    <row r="3261" ht="15.2" customHeight="1"/>
    <row r="3262" ht="15.2" customHeight="1"/>
    <row r="3263" ht="15.2" customHeight="1"/>
    <row r="3264" ht="15.2" customHeight="1"/>
    <row r="3265" ht="15.2" customHeight="1"/>
    <row r="3266" ht="15.2" customHeight="1"/>
    <row r="3267" ht="15.2" customHeight="1"/>
    <row r="3268" ht="15.2" customHeight="1"/>
    <row r="3269" ht="15.2" customHeight="1"/>
    <row r="3270" ht="15.2" customHeight="1"/>
    <row r="3271" ht="15.2" customHeight="1"/>
    <row r="3272" ht="15.2" customHeight="1"/>
    <row r="3273" ht="15.2" customHeight="1"/>
    <row r="3274" ht="15.2" customHeight="1"/>
    <row r="3275" ht="15.2" customHeight="1"/>
    <row r="3276" ht="15.2" customHeight="1"/>
    <row r="3277" ht="15.2" customHeight="1"/>
    <row r="3278" ht="15.2" customHeight="1"/>
    <row r="3279" ht="15.2" customHeight="1"/>
    <row r="3280" ht="15.2" customHeight="1"/>
    <row r="3281" ht="15.2" customHeight="1"/>
    <row r="3282" ht="15.2" customHeight="1"/>
    <row r="3283" ht="15.2" customHeight="1"/>
    <row r="3284" ht="15.2" customHeight="1"/>
    <row r="3285" ht="15.2" customHeight="1"/>
    <row r="3286" ht="15.2" customHeight="1"/>
    <row r="3287" ht="15.2" customHeight="1"/>
    <row r="3288" ht="15.2" customHeight="1"/>
    <row r="3289" ht="15.2" customHeight="1"/>
    <row r="3290" ht="15.2" customHeight="1"/>
    <row r="3291" ht="15.2" customHeight="1"/>
    <row r="3292" ht="15.2" customHeight="1"/>
    <row r="3293" ht="15.2" customHeight="1"/>
    <row r="3294" ht="15.2" customHeight="1"/>
    <row r="3295" ht="15.2" customHeight="1"/>
    <row r="3296" ht="15.2" customHeight="1"/>
    <row r="3297" ht="15.2" customHeight="1"/>
    <row r="3298" ht="15.2" customHeight="1"/>
    <row r="3299" ht="15.2" customHeight="1"/>
    <row r="3300" ht="15.2" customHeight="1"/>
    <row r="3301" ht="15.2" customHeight="1"/>
    <row r="3302" ht="15.2" customHeight="1"/>
    <row r="3303" ht="15.2" customHeight="1"/>
    <row r="3304" ht="15.2" customHeight="1"/>
    <row r="3305" ht="15.2" customHeight="1"/>
    <row r="3306" ht="15.2" customHeight="1"/>
    <row r="3307" ht="15.2" customHeight="1"/>
    <row r="3308" ht="15.2" customHeight="1"/>
    <row r="3309" ht="15.2" customHeight="1"/>
    <row r="3310" ht="15.2" customHeight="1"/>
    <row r="3311" ht="15.2" customHeight="1"/>
    <row r="3312" ht="15.2" customHeight="1"/>
    <row r="3313" ht="15.2" customHeight="1"/>
    <row r="3314" ht="15.2" customHeight="1"/>
    <row r="3315" ht="15.2" customHeight="1"/>
    <row r="3316" ht="15.2" customHeight="1"/>
    <row r="3317" ht="15.2" customHeight="1"/>
    <row r="3318" ht="15.2" customHeight="1"/>
    <row r="3319" ht="15.2" customHeight="1"/>
    <row r="3320" ht="15.2" customHeight="1"/>
    <row r="3321" ht="15.2" customHeight="1"/>
    <row r="3322" ht="15.2" customHeight="1"/>
    <row r="3323" ht="15.2" customHeight="1"/>
    <row r="3324" ht="15.2" customHeight="1"/>
    <row r="3325" ht="15.2" customHeight="1"/>
    <row r="3326" ht="15.2" customHeight="1"/>
    <row r="3327" ht="15.2" customHeight="1"/>
    <row r="3328" ht="15.2" customHeight="1"/>
    <row r="3329" ht="15.2" customHeight="1"/>
    <row r="3330" ht="15.2" customHeight="1"/>
    <row r="3331" ht="15.2" customHeight="1"/>
    <row r="3332" ht="15.2" customHeight="1"/>
    <row r="3333" ht="15.2" customHeight="1"/>
    <row r="3334" ht="15.2" customHeight="1"/>
    <row r="3335" ht="15.2" customHeight="1"/>
    <row r="3336" ht="15.2" customHeight="1"/>
    <row r="3337" ht="15.2" customHeight="1"/>
    <row r="3338" ht="15.2" customHeight="1"/>
    <row r="3339" ht="15.2" customHeight="1"/>
    <row r="3340" ht="15.2" customHeight="1"/>
    <row r="3341" ht="15.2" customHeight="1"/>
    <row r="3342" ht="15.2" customHeight="1"/>
    <row r="3343" ht="15.2" customHeight="1"/>
    <row r="3344" ht="15.2" customHeight="1"/>
    <row r="3345" ht="15.2" customHeight="1"/>
    <row r="3346" ht="15.2" customHeight="1"/>
    <row r="3347" ht="15.2" customHeight="1"/>
    <row r="3348" ht="15.2" customHeight="1"/>
    <row r="3349" ht="15.2" customHeight="1"/>
    <row r="3350" ht="15.2" customHeight="1"/>
    <row r="3351" ht="15.2" customHeight="1"/>
    <row r="3352" ht="15.2" customHeight="1"/>
    <row r="3353" ht="15.2" customHeight="1"/>
    <row r="3354" ht="15.2" customHeight="1"/>
    <row r="3355" ht="15.2" customHeight="1"/>
    <row r="3356" ht="15.2" customHeight="1"/>
    <row r="3357" ht="15.2" customHeight="1"/>
    <row r="3358" ht="15.2" customHeight="1"/>
    <row r="3359" ht="15.2" customHeight="1"/>
    <row r="3360" ht="15.2" customHeight="1"/>
    <row r="3361" ht="15.2" customHeight="1"/>
    <row r="3362" ht="15.2" customHeight="1"/>
    <row r="3363" ht="15.2" customHeight="1"/>
    <row r="3364" ht="15.2" customHeight="1"/>
    <row r="3365" ht="15.2" customHeight="1"/>
    <row r="3366" ht="15.2" customHeight="1"/>
    <row r="3367" ht="15.2" customHeight="1"/>
    <row r="3368" ht="15.2" customHeight="1"/>
    <row r="3369" ht="15.2" customHeight="1"/>
    <row r="3370" ht="15.2" customHeight="1"/>
    <row r="3371" ht="15.2" customHeight="1"/>
    <row r="3372" ht="15.2" customHeight="1"/>
    <row r="3373" ht="15.2" customHeight="1"/>
    <row r="3374" ht="15.2" customHeight="1"/>
    <row r="3375" ht="15.2" customHeight="1"/>
    <row r="3376" ht="15.2" customHeight="1"/>
    <row r="3377" ht="15.2" customHeight="1"/>
    <row r="3378" ht="15.2" customHeight="1"/>
    <row r="3379" ht="15.2" customHeight="1"/>
    <row r="3380" ht="15.2" customHeight="1"/>
    <row r="3381" ht="15.2" customHeight="1"/>
    <row r="3382" ht="15.2" customHeight="1"/>
    <row r="3383" ht="15.2" customHeight="1"/>
    <row r="3384" ht="15.2" customHeight="1"/>
    <row r="3385" ht="15.2" customHeight="1"/>
    <row r="3386" ht="15.2" customHeight="1"/>
    <row r="3387" ht="15.2" customHeight="1"/>
    <row r="3388" ht="15.2" customHeight="1"/>
    <row r="3389" ht="15.2" customHeight="1"/>
    <row r="3390" ht="15.2" customHeight="1"/>
    <row r="3391" ht="15.2" customHeight="1"/>
    <row r="3392" ht="15.2" customHeight="1"/>
    <row r="3393" ht="15.2" customHeight="1"/>
    <row r="3394" ht="15.2" customHeight="1"/>
    <row r="3395" ht="15.2" customHeight="1"/>
    <row r="3396" ht="15.2" customHeight="1"/>
    <row r="3397" ht="15.2" customHeight="1"/>
    <row r="3398" ht="15.2" customHeight="1"/>
    <row r="3399" ht="15.2" customHeight="1"/>
    <row r="3400" ht="15.2" customHeight="1"/>
    <row r="3401" ht="15.2" customHeight="1"/>
    <row r="3402" ht="15.2" customHeight="1"/>
    <row r="3403" ht="15.2" customHeight="1"/>
    <row r="3404" ht="15.2" customHeight="1"/>
    <row r="3405" ht="15.2" customHeight="1"/>
    <row r="3406" ht="15.2" customHeight="1"/>
    <row r="3407" ht="15.2" customHeight="1"/>
    <row r="3408" ht="15.2" customHeight="1"/>
    <row r="3409" ht="15.2" customHeight="1"/>
    <row r="3410" ht="15.2" customHeight="1"/>
    <row r="3411" ht="15.2" customHeight="1"/>
    <row r="3412" ht="15.2" customHeight="1"/>
    <row r="3413" ht="15.2" customHeight="1"/>
    <row r="3414" ht="15.2" customHeight="1"/>
    <row r="3415" ht="15.2" customHeight="1"/>
    <row r="3416" ht="15.2" customHeight="1"/>
    <row r="3417" ht="15.2" customHeight="1"/>
    <row r="3418" ht="15.2" customHeight="1"/>
    <row r="3419" ht="15.2" customHeight="1"/>
    <row r="3420" ht="15.2" customHeight="1"/>
    <row r="3421" ht="15.2" customHeight="1"/>
    <row r="3422" ht="15.2" customHeight="1"/>
    <row r="3423" ht="15.2" customHeight="1"/>
    <row r="3424" ht="15.2" customHeight="1"/>
    <row r="3425" ht="15.2" customHeight="1"/>
    <row r="3426" ht="15.2" customHeight="1"/>
    <row r="3427" ht="15.2" customHeight="1"/>
    <row r="3428" ht="15.2" customHeight="1"/>
    <row r="3429" ht="15.2" customHeight="1"/>
    <row r="3430" ht="15.2" customHeight="1"/>
    <row r="3431" ht="15.2" customHeight="1"/>
    <row r="3432" ht="15.2" customHeight="1"/>
    <row r="3433" ht="15.2" customHeight="1"/>
    <row r="3434" ht="15.2" customHeight="1"/>
    <row r="3435" ht="15.2" customHeight="1"/>
    <row r="3436" ht="15.2" customHeight="1"/>
    <row r="3437" ht="15.2" customHeight="1"/>
    <row r="3438" ht="15.2" customHeight="1"/>
    <row r="3439" ht="15.2" customHeight="1"/>
    <row r="3440" ht="15.2" customHeight="1"/>
    <row r="3441" ht="15.2" customHeight="1"/>
    <row r="3442" ht="15.2" customHeight="1"/>
    <row r="3443" ht="15.2" customHeight="1"/>
    <row r="3444" ht="15.2" customHeight="1"/>
    <row r="3445" ht="15.2" customHeight="1"/>
    <row r="3446" ht="15.2" customHeight="1"/>
    <row r="3447" ht="15.2" customHeight="1"/>
    <row r="3448" ht="15.2" customHeight="1"/>
    <row r="3449" ht="15.2" customHeight="1"/>
    <row r="3450" ht="15.2" customHeight="1"/>
    <row r="3451" ht="15.2" customHeight="1"/>
    <row r="3452" ht="15.2" customHeight="1"/>
    <row r="3453" ht="15.2" customHeight="1"/>
    <row r="3454" ht="15.2" customHeight="1"/>
    <row r="3455" ht="15.2" customHeight="1"/>
    <row r="3456" ht="15.2" customHeight="1"/>
    <row r="3457" ht="15.2" customHeight="1"/>
    <row r="3458" ht="15.2" customHeight="1"/>
    <row r="3459" ht="15.2" customHeight="1"/>
    <row r="3460" ht="15.2" customHeight="1"/>
    <row r="3461" ht="15.2" customHeight="1"/>
    <row r="3462" ht="15.2" customHeight="1"/>
    <row r="3463" ht="15.2" customHeight="1"/>
    <row r="3464" ht="15.2" customHeight="1"/>
    <row r="3465" ht="15.2" customHeight="1"/>
    <row r="3466" ht="15.2" customHeight="1"/>
    <row r="3467" ht="15.2" customHeight="1"/>
    <row r="3468" ht="15.2" customHeight="1"/>
    <row r="3469" ht="15.2" customHeight="1"/>
    <row r="3470" ht="15.2" customHeight="1"/>
    <row r="3471" ht="15.2" customHeight="1"/>
    <row r="3472" ht="15.2" customHeight="1"/>
    <row r="3473" ht="15.2" customHeight="1"/>
    <row r="3474" ht="15.2" customHeight="1"/>
    <row r="3475" ht="15.2" customHeight="1"/>
    <row r="3476" ht="15.2" customHeight="1"/>
    <row r="3477" ht="15.2" customHeight="1"/>
    <row r="3478" ht="15.2" customHeight="1"/>
    <row r="3479" ht="15.2" customHeight="1"/>
    <row r="3480" ht="15.2" customHeight="1"/>
    <row r="3481" ht="15.2" customHeight="1"/>
    <row r="3482" ht="15.2" customHeight="1"/>
    <row r="3483" ht="15.2" customHeight="1"/>
    <row r="3484" ht="15.2" customHeight="1"/>
    <row r="3485" ht="15.2" customHeight="1"/>
    <row r="3486" ht="15.2" customHeight="1"/>
    <row r="3487" ht="15.2" customHeight="1"/>
    <row r="3488" ht="15.2" customHeight="1"/>
    <row r="3489" ht="15.2" customHeight="1"/>
    <row r="3490" ht="15.2" customHeight="1"/>
    <row r="3491" ht="15.2" customHeight="1"/>
    <row r="3492" ht="15.2" customHeight="1"/>
    <row r="3493" ht="15.2" customHeight="1"/>
    <row r="3494" ht="15.2" customHeight="1"/>
    <row r="3495" ht="15.2" customHeight="1"/>
    <row r="3496" ht="15.2" customHeight="1"/>
    <row r="3497" ht="15.2" customHeight="1"/>
    <row r="3498" ht="15.2" customHeight="1"/>
    <row r="3499" ht="15.2" customHeight="1"/>
    <row r="3500" ht="15.2" customHeight="1"/>
    <row r="3501" ht="15.2" customHeight="1"/>
    <row r="3502" ht="15.2" customHeight="1"/>
    <row r="3503" ht="15.2" customHeight="1"/>
    <row r="3504" ht="15.2" customHeight="1"/>
    <row r="3505" ht="15.2" customHeight="1"/>
    <row r="3506" ht="15.2" customHeight="1"/>
    <row r="3507" ht="15.2" customHeight="1"/>
    <row r="3508" ht="15.2" customHeight="1"/>
    <row r="3509" ht="15.2" customHeight="1"/>
    <row r="3510" ht="15.2" customHeight="1"/>
    <row r="3511" ht="15.2" customHeight="1"/>
    <row r="3512" ht="15.2" customHeight="1"/>
    <row r="3513" ht="15.2" customHeight="1"/>
    <row r="3514" ht="15.2" customHeight="1"/>
    <row r="3515" ht="15.2" customHeight="1"/>
    <row r="3516" ht="15.2" customHeight="1"/>
    <row r="3517" ht="15.2" customHeight="1"/>
    <row r="3518" ht="15.2" customHeight="1"/>
    <row r="3519" ht="15.2" customHeight="1"/>
    <row r="3520" ht="15.2" customHeight="1"/>
    <row r="3521" ht="15.2" customHeight="1"/>
    <row r="3522" ht="15.2" customHeight="1"/>
    <row r="3523" ht="15.2" customHeight="1"/>
    <row r="3524" ht="15.2" customHeight="1"/>
    <row r="3525" ht="15.2" customHeight="1"/>
    <row r="3526" ht="15.2" customHeight="1"/>
    <row r="3527" ht="15.2" customHeight="1"/>
    <row r="3528" ht="15.2" customHeight="1"/>
    <row r="3529" ht="15.2" customHeight="1"/>
    <row r="3530" ht="15.2" customHeight="1"/>
    <row r="3531" ht="15.2" customHeight="1"/>
    <row r="3532" ht="15.2" customHeight="1"/>
    <row r="3533" ht="15.2" customHeight="1"/>
    <row r="3534" ht="15.2" customHeight="1"/>
    <row r="3535" ht="15.2" customHeight="1"/>
    <row r="3536" ht="15.2" customHeight="1"/>
    <row r="3537" ht="15.2" customHeight="1"/>
    <row r="3538" ht="15.2" customHeight="1"/>
    <row r="3539" ht="15.2" customHeight="1"/>
    <row r="3540" ht="15.2" customHeight="1"/>
    <row r="3541" ht="15.2" customHeight="1"/>
    <row r="3542" ht="15.2" customHeight="1"/>
    <row r="3543" ht="15.2" customHeight="1"/>
    <row r="3544" ht="15.2" customHeight="1"/>
    <row r="3545" ht="15.2" customHeight="1"/>
    <row r="3546" ht="15.2" customHeight="1"/>
    <row r="3547" ht="15.2" customHeight="1"/>
    <row r="3548" ht="15.2" customHeight="1"/>
    <row r="3549" ht="15.2" customHeight="1"/>
    <row r="3550" ht="15.2" customHeight="1"/>
    <row r="3551" ht="15.2" customHeight="1"/>
    <row r="3552" ht="15.2" customHeight="1"/>
    <row r="3553" ht="15.2" customHeight="1"/>
    <row r="3554" ht="15.2" customHeight="1"/>
    <row r="3555" ht="15.2" customHeight="1"/>
    <row r="3556" ht="15.2" customHeight="1"/>
    <row r="3557" ht="15.2" customHeight="1"/>
    <row r="3558" ht="15.2" customHeight="1"/>
    <row r="3559" ht="15.2" customHeight="1"/>
    <row r="3560" ht="15.2" customHeight="1"/>
    <row r="3561" ht="15.2" customHeight="1"/>
    <row r="3562" ht="15.2" customHeight="1"/>
    <row r="3563" ht="15.2" customHeight="1"/>
    <row r="3564" ht="15.2" customHeight="1"/>
    <row r="3565" ht="15.2" customHeight="1"/>
    <row r="3566" ht="15.2" customHeight="1"/>
    <row r="3567" ht="15.2" customHeight="1"/>
    <row r="3568" ht="15.2" customHeight="1"/>
    <row r="3569" ht="15.2" customHeight="1"/>
    <row r="3570" ht="15.2" customHeight="1"/>
    <row r="3571" ht="15.2" customHeight="1"/>
    <row r="3572" ht="15.2" customHeight="1"/>
    <row r="3573" ht="15.2" customHeight="1"/>
    <row r="3574" ht="15.2" customHeight="1"/>
    <row r="3575" ht="15.2" customHeight="1"/>
    <row r="3576" ht="15.2" customHeight="1"/>
    <row r="3577" ht="15.2" customHeight="1"/>
    <row r="3578" ht="15.2" customHeight="1"/>
    <row r="3579" ht="15.2" customHeight="1"/>
    <row r="3580" ht="15.2" customHeight="1"/>
    <row r="3581" ht="15.2" customHeight="1"/>
    <row r="3582" ht="15.2" customHeight="1"/>
    <row r="3583" ht="15.2" customHeight="1"/>
    <row r="3584" ht="15.2" customHeight="1"/>
    <row r="3585" ht="15.2" customHeight="1"/>
    <row r="3586" ht="15.2" customHeight="1"/>
    <row r="3587" ht="15.2" customHeight="1"/>
    <row r="3588" ht="15.2" customHeight="1"/>
    <row r="3589" ht="15.2" customHeight="1"/>
    <row r="3590" ht="15.2" customHeight="1"/>
    <row r="3591" ht="15.2" customHeight="1"/>
    <row r="3592" ht="15.2" customHeight="1"/>
    <row r="3593" ht="15.2" customHeight="1"/>
    <row r="3594" ht="15.2" customHeight="1"/>
    <row r="3595" ht="15.2" customHeight="1"/>
    <row r="3596" ht="15.2" customHeight="1"/>
    <row r="3597" ht="15.2" customHeight="1"/>
    <row r="3598" ht="15.2" customHeight="1"/>
    <row r="3599" ht="15.2" customHeight="1"/>
    <row r="3600" ht="15.2" customHeight="1"/>
    <row r="3601" ht="15.2" customHeight="1"/>
    <row r="3602" ht="15.2" customHeight="1"/>
    <row r="3603" ht="15.2" customHeight="1"/>
    <row r="3604" ht="15.2" customHeight="1"/>
    <row r="3605" ht="15.2" customHeight="1"/>
    <row r="3606" ht="15.2" customHeight="1"/>
    <row r="3607" ht="15.2" customHeight="1"/>
    <row r="3608" ht="15.2" customHeight="1"/>
    <row r="3609" ht="15.2" customHeight="1"/>
    <row r="3610" ht="15.2" customHeight="1"/>
    <row r="3611" ht="15.2" customHeight="1"/>
    <row r="3612" ht="15.2" customHeight="1"/>
    <row r="3613" ht="15.2" customHeight="1"/>
    <row r="3614" ht="15.2" customHeight="1"/>
    <row r="3615" ht="15.2" customHeight="1"/>
    <row r="3616" ht="15.2" customHeight="1"/>
    <row r="3617" ht="15.2" customHeight="1"/>
    <row r="3618" ht="15.2" customHeight="1"/>
    <row r="3619" ht="15.2" customHeight="1"/>
    <row r="3620" ht="15.2" customHeight="1"/>
    <row r="3621" ht="15.2" customHeight="1"/>
    <row r="3622" ht="15.2" customHeight="1"/>
    <row r="3623" ht="15.2" customHeight="1"/>
    <row r="3624" ht="15.2" customHeight="1"/>
    <row r="3625" ht="15.2" customHeight="1"/>
    <row r="3626" ht="15.2" customHeight="1"/>
    <row r="3627" ht="15.2" customHeight="1"/>
    <row r="3628" ht="15.2" customHeight="1"/>
    <row r="3629" ht="15.2" customHeight="1"/>
    <row r="3630" ht="15.2" customHeight="1"/>
    <row r="3631" ht="15.2" customHeight="1"/>
    <row r="3632" ht="15.2" customHeight="1"/>
    <row r="3633" ht="15.2" customHeight="1"/>
    <row r="3634" ht="15.2" customHeight="1"/>
    <row r="3635" ht="15.2" customHeight="1"/>
    <row r="3636" ht="15.2" customHeight="1"/>
    <row r="3637" ht="15.2" customHeight="1"/>
    <row r="3638" ht="15.2" customHeight="1"/>
    <row r="3639" ht="15.2" customHeight="1"/>
    <row r="3640" ht="15.2" customHeight="1"/>
    <row r="3641" ht="15.2" customHeight="1"/>
    <row r="3642" ht="15.2" customHeight="1"/>
    <row r="3643" ht="15.2" customHeight="1"/>
    <row r="3644" ht="15.2" customHeight="1"/>
    <row r="3645" ht="15.2" customHeight="1"/>
    <row r="3646" ht="15.2" customHeight="1"/>
    <row r="3647" ht="15.2" customHeight="1"/>
    <row r="3648" ht="15.2" customHeight="1"/>
    <row r="3649" ht="15.2" customHeight="1"/>
    <row r="3650" ht="15.2" customHeight="1"/>
    <row r="3651" ht="15.2" customHeight="1"/>
    <row r="3652" ht="15.2" customHeight="1"/>
    <row r="3653" ht="15.2" customHeight="1"/>
    <row r="3654" ht="15.2" customHeight="1"/>
    <row r="3655" ht="15.2" customHeight="1"/>
    <row r="3656" ht="15.2" customHeight="1"/>
    <row r="3657" ht="15.2" customHeight="1"/>
    <row r="3658" ht="15.2" customHeight="1"/>
    <row r="3659" ht="15.2" customHeight="1"/>
    <row r="3660" ht="15.2" customHeight="1"/>
    <row r="3661" ht="15.2" customHeight="1"/>
    <row r="3662" ht="15.2" customHeight="1"/>
    <row r="3663" ht="15.2" customHeight="1"/>
    <row r="3664" ht="15.2" customHeight="1"/>
    <row r="3665" ht="15.2" customHeight="1"/>
    <row r="3666" ht="15.2" customHeight="1"/>
    <row r="3667" ht="15.2" customHeight="1"/>
    <row r="3668" ht="15.2" customHeight="1"/>
    <row r="3669" ht="15.2" customHeight="1"/>
    <row r="3670" ht="15.2" customHeight="1"/>
    <row r="3671" ht="15.2" customHeight="1"/>
    <row r="3672" ht="15.2" customHeight="1"/>
    <row r="3673" ht="15.2" customHeight="1"/>
    <row r="3674" ht="15.2" customHeight="1"/>
    <row r="3675" ht="15.2" customHeight="1"/>
    <row r="3676" ht="15.2" customHeight="1"/>
    <row r="3677" ht="15.2" customHeight="1"/>
    <row r="3678" ht="15.2" customHeight="1"/>
    <row r="3679" ht="15.2" customHeight="1"/>
    <row r="3680" ht="15.2" customHeight="1"/>
    <row r="3681" ht="15.2" customHeight="1"/>
    <row r="3682" ht="15.2" customHeight="1"/>
    <row r="3683" ht="15.2" customHeight="1"/>
    <row r="3684" ht="15.2" customHeight="1"/>
    <row r="3685" ht="15.2" customHeight="1"/>
    <row r="3686" ht="15.2" customHeight="1"/>
    <row r="3687" ht="15.2" customHeight="1"/>
    <row r="3688" ht="15.2" customHeight="1"/>
    <row r="3689" ht="15.2" customHeight="1"/>
    <row r="3690" ht="15.2" customHeight="1"/>
    <row r="3691" ht="15.2" customHeight="1"/>
    <row r="3692" ht="15.2" customHeight="1"/>
    <row r="3693" ht="15.2" customHeight="1"/>
    <row r="3694" ht="15.2" customHeight="1"/>
    <row r="3695" ht="15.2" customHeight="1"/>
    <row r="3696" ht="15.2" customHeight="1"/>
    <row r="3697" ht="15.2" customHeight="1"/>
    <row r="3698" ht="15.2" customHeight="1"/>
    <row r="3699" ht="15.2" customHeight="1"/>
    <row r="3700" ht="15.2" customHeight="1"/>
    <row r="3701" ht="15.2" customHeight="1"/>
    <row r="3702" ht="15.2" customHeight="1"/>
    <row r="3703" ht="15.2" customHeight="1"/>
    <row r="3704" ht="15.2" customHeight="1"/>
    <row r="3705" ht="15.2" customHeight="1"/>
    <row r="3706" ht="15.2" customHeight="1"/>
    <row r="3707" ht="15.2" customHeight="1"/>
    <row r="3708" ht="15.2" customHeight="1"/>
    <row r="3709" ht="15.2" customHeight="1"/>
    <row r="3710" ht="15.2" customHeight="1"/>
    <row r="3711" ht="15.2" customHeight="1"/>
    <row r="3712" ht="15.2" customHeight="1"/>
    <row r="3713" ht="15.2" customHeight="1"/>
    <row r="3714" ht="15.2" customHeight="1"/>
    <row r="3715" ht="15.2" customHeight="1"/>
    <row r="3716" ht="15.2" customHeight="1"/>
    <row r="3717" ht="15.2" customHeight="1"/>
    <row r="3718" ht="15.2" customHeight="1"/>
    <row r="3719" ht="15.2" customHeight="1"/>
    <row r="3720" ht="15.2" customHeight="1"/>
    <row r="3721" ht="15.2" customHeight="1"/>
    <row r="3722" ht="15.2" customHeight="1"/>
    <row r="3723" ht="15.2" customHeight="1"/>
    <row r="3724" ht="15.2" customHeight="1"/>
    <row r="3725" ht="15.2" customHeight="1"/>
    <row r="3726" ht="15.2" customHeight="1"/>
    <row r="3727" ht="15.2" customHeight="1"/>
    <row r="3728" ht="15.2" customHeight="1"/>
    <row r="3729" ht="15.2" customHeight="1"/>
    <row r="3730" ht="15.2" customHeight="1"/>
    <row r="3731" ht="15.2" customHeight="1"/>
    <row r="3732" ht="15.2" customHeight="1"/>
    <row r="3733" ht="15.2" customHeight="1"/>
    <row r="3734" ht="15.2" customHeight="1"/>
    <row r="3735" ht="15.2" customHeight="1"/>
    <row r="3736" ht="15.2" customHeight="1"/>
    <row r="3737" ht="15.2" customHeight="1"/>
    <row r="3738" ht="15.2" customHeight="1"/>
    <row r="3739" ht="15.2" customHeight="1"/>
    <row r="3740" ht="15.2" customHeight="1"/>
    <row r="3741" ht="15.2" customHeight="1"/>
    <row r="3742" ht="15.2" customHeight="1"/>
    <row r="3743" ht="15.2" customHeight="1"/>
    <row r="3744" ht="15.2" customHeight="1"/>
    <row r="3745" ht="15.2" customHeight="1"/>
    <row r="3746" ht="15.2" customHeight="1"/>
    <row r="3747" ht="15.2" customHeight="1"/>
    <row r="3748" ht="15.2" customHeight="1"/>
    <row r="3749" ht="15.2" customHeight="1"/>
    <row r="3750" ht="15.2" customHeight="1"/>
    <row r="3751" ht="15.2" customHeight="1"/>
    <row r="3752" ht="15.2" customHeight="1"/>
    <row r="3753" ht="15.2" customHeight="1"/>
    <row r="3754" ht="15.2" customHeight="1"/>
    <row r="3755" ht="15.2" customHeight="1"/>
    <row r="3756" ht="15.2" customHeight="1"/>
    <row r="3757" ht="15.2" customHeight="1"/>
    <row r="3758" ht="15.2" customHeight="1"/>
    <row r="3759" ht="15.2" customHeight="1"/>
    <row r="3760" ht="15.2" customHeight="1"/>
    <row r="3761" ht="15.2" customHeight="1"/>
    <row r="3762" ht="15.2" customHeight="1"/>
    <row r="3763" ht="15.2" customHeight="1"/>
    <row r="3764" ht="15.2" customHeight="1"/>
    <row r="3765" ht="15.2" customHeight="1"/>
    <row r="3766" ht="15.2" customHeight="1"/>
    <row r="3767" ht="15.2" customHeight="1"/>
    <row r="3768" ht="15.2" customHeight="1"/>
    <row r="3769" ht="15.2" customHeight="1"/>
    <row r="3770" ht="15.2" customHeight="1"/>
    <row r="3771" ht="15.2" customHeight="1"/>
    <row r="3772" ht="15.2" customHeight="1"/>
    <row r="3773" ht="15.2" customHeight="1"/>
    <row r="3774" ht="15.2" customHeight="1"/>
    <row r="3775" ht="15.2" customHeight="1"/>
    <row r="3776" ht="15.2" customHeight="1"/>
    <row r="3777" ht="15.2" customHeight="1"/>
    <row r="3778" ht="15.2" customHeight="1"/>
    <row r="3779" ht="15.2" customHeight="1"/>
    <row r="3780" ht="15.2" customHeight="1"/>
    <row r="3781" ht="15.2" customHeight="1"/>
    <row r="3782" ht="15.2" customHeight="1"/>
    <row r="3783" ht="15.2" customHeight="1"/>
    <row r="3784" ht="15.2" customHeight="1"/>
    <row r="3785" ht="15.2" customHeight="1"/>
    <row r="3786" ht="15.2" customHeight="1"/>
    <row r="3787" ht="15.2" customHeight="1"/>
    <row r="3788" ht="15.2" customHeight="1"/>
    <row r="3789" ht="15.2" customHeight="1"/>
    <row r="3790" ht="15.2" customHeight="1"/>
    <row r="3791" ht="15.2" customHeight="1"/>
    <row r="3792" ht="15.2" customHeight="1"/>
    <row r="3793" ht="15.2" customHeight="1"/>
    <row r="3794" ht="15.2" customHeight="1"/>
    <row r="3795" ht="15.2" customHeight="1"/>
    <row r="3796" ht="15.2" customHeight="1"/>
    <row r="3797" ht="15.2" customHeight="1"/>
    <row r="3798" ht="15.2" customHeight="1"/>
    <row r="3799" ht="15.2" customHeight="1"/>
    <row r="3800" ht="15.2" customHeight="1"/>
    <row r="3801" ht="15.2" customHeight="1"/>
    <row r="3802" ht="15.2" customHeight="1"/>
    <row r="3803" ht="15.2" customHeight="1"/>
    <row r="3804" ht="15.2" customHeight="1"/>
    <row r="3805" ht="15.2" customHeight="1"/>
    <row r="3806" ht="15.2" customHeight="1"/>
    <row r="3807" ht="15.2" customHeight="1"/>
    <row r="3808" ht="15.2" customHeight="1"/>
    <row r="3809" ht="15.2" customHeight="1"/>
    <row r="3810" ht="15.2" customHeight="1"/>
    <row r="3811" ht="15.2" customHeight="1"/>
    <row r="3812" ht="15.2" customHeight="1"/>
    <row r="3813" ht="15.2" customHeight="1"/>
    <row r="3814" ht="15.2" customHeight="1"/>
    <row r="3815" ht="15.2" customHeight="1"/>
    <row r="3816" ht="15.2" customHeight="1"/>
    <row r="3817" ht="15.2" customHeight="1"/>
    <row r="3818" ht="15.2" customHeight="1"/>
    <row r="3819" ht="15.2" customHeight="1"/>
    <row r="3820" ht="15.2" customHeight="1"/>
    <row r="3821" ht="15.2" customHeight="1"/>
    <row r="3822" ht="15.2" customHeight="1"/>
    <row r="3823" ht="15.2" customHeight="1"/>
    <row r="3824" ht="15.2" customHeight="1"/>
    <row r="3825" ht="15.2" customHeight="1"/>
    <row r="3826" ht="15.2" customHeight="1"/>
    <row r="3827" ht="15.2" customHeight="1"/>
    <row r="3828" ht="15.2" customHeight="1"/>
    <row r="3829" ht="15.2" customHeight="1"/>
    <row r="3830" ht="15.2" customHeight="1"/>
    <row r="3831" ht="15.2" customHeight="1"/>
    <row r="3832" ht="15.2" customHeight="1"/>
    <row r="3833" ht="15.2" customHeight="1"/>
    <row r="3834" ht="15.2" customHeight="1"/>
    <row r="3835" ht="15.2" customHeight="1"/>
    <row r="3836" ht="15.2" customHeight="1"/>
    <row r="3837" ht="15.2" customHeight="1"/>
    <row r="3838" ht="15.2" customHeight="1"/>
    <row r="3839" ht="15.2" customHeight="1"/>
    <row r="3840" ht="15.2" customHeight="1"/>
    <row r="3841" ht="15.2" customHeight="1"/>
    <row r="3842" ht="15.2" customHeight="1"/>
    <row r="3843" ht="15.2" customHeight="1"/>
    <row r="3844" ht="15.2" customHeight="1"/>
    <row r="3845" ht="15.2" customHeight="1"/>
    <row r="3846" ht="15.2" customHeight="1"/>
    <row r="3847" ht="15.2" customHeight="1"/>
    <row r="3848" ht="15.2" customHeight="1"/>
    <row r="3849" ht="15.2" customHeight="1"/>
    <row r="3850" ht="15.2" customHeight="1"/>
    <row r="3851" ht="15.2" customHeight="1"/>
    <row r="3852" ht="15.2" customHeight="1"/>
    <row r="3853" ht="15.2" customHeight="1"/>
    <row r="3854" ht="15.2" customHeight="1"/>
    <row r="3855" ht="15.2" customHeight="1"/>
    <row r="3856" ht="15.2" customHeight="1"/>
    <row r="3857" ht="15.2" customHeight="1"/>
    <row r="3858" ht="15.2" customHeight="1"/>
    <row r="3859" ht="15.2" customHeight="1"/>
    <row r="3860" ht="15.2" customHeight="1"/>
    <row r="3861" ht="15.2" customHeight="1"/>
    <row r="3862" ht="15.2" customHeight="1"/>
    <row r="3863" ht="15.2" customHeight="1"/>
    <row r="3864" ht="15.2" customHeight="1"/>
    <row r="3865" ht="15.2" customHeight="1"/>
    <row r="3866" ht="15.2" customHeight="1"/>
    <row r="3867" ht="15.2" customHeight="1"/>
    <row r="3868" ht="15.2" customHeight="1"/>
    <row r="3869" ht="15.2" customHeight="1"/>
    <row r="3870" ht="15.2" customHeight="1"/>
    <row r="3871" ht="15.2" customHeight="1"/>
    <row r="3872" ht="15.2" customHeight="1"/>
    <row r="3873" ht="15.2" customHeight="1"/>
    <row r="3874" ht="15.2" customHeight="1"/>
    <row r="3875" ht="15.2" customHeight="1"/>
    <row r="3876" ht="15.2" customHeight="1"/>
    <row r="3877" ht="15.2" customHeight="1"/>
    <row r="3878" ht="15.2" customHeight="1"/>
    <row r="3879" ht="15.2" customHeight="1"/>
    <row r="3880" ht="15.2" customHeight="1"/>
    <row r="3881" ht="15.2" customHeight="1"/>
    <row r="3882" ht="15.2" customHeight="1"/>
    <row r="3883" ht="15.2" customHeight="1"/>
    <row r="3884" ht="15.2" customHeight="1"/>
    <row r="3885" ht="15.2" customHeight="1"/>
    <row r="3886" ht="15.2" customHeight="1"/>
    <row r="3887" ht="15.2" customHeight="1"/>
    <row r="3888" ht="15.2" customHeight="1"/>
    <row r="3889" ht="15.2" customHeight="1"/>
    <row r="3890" ht="15.2" customHeight="1"/>
    <row r="3891" ht="15.2" customHeight="1"/>
    <row r="3892" ht="15.2" customHeight="1"/>
    <row r="3893" ht="15.2" customHeight="1"/>
    <row r="3894" ht="15.2" customHeight="1"/>
    <row r="3895" ht="15.2" customHeight="1"/>
    <row r="3896" ht="15.2" customHeight="1"/>
    <row r="3897" ht="15.2" customHeight="1"/>
    <row r="3898" ht="15.2" customHeight="1"/>
    <row r="3899" ht="15.2" customHeight="1"/>
    <row r="3900" ht="15.2" customHeight="1"/>
    <row r="3901" ht="15.2" customHeight="1"/>
    <row r="3902" ht="15.2" customHeight="1"/>
    <row r="3903" ht="15.2" customHeight="1"/>
    <row r="3904" ht="15.2" customHeight="1"/>
    <row r="3905" ht="15.2" customHeight="1"/>
    <row r="3906" ht="15.2" customHeight="1"/>
    <row r="3907" ht="15.2" customHeight="1"/>
    <row r="3908" ht="15.2" customHeight="1"/>
    <row r="3909" ht="15.2" customHeight="1"/>
    <row r="3910" ht="15.2" customHeight="1"/>
    <row r="3911" ht="15.2" customHeight="1"/>
    <row r="3912" ht="15.2" customHeight="1"/>
    <row r="3913" ht="15.2" customHeight="1"/>
    <row r="3914" ht="15.2" customHeight="1"/>
    <row r="3915" ht="15.2" customHeight="1"/>
    <row r="3916" ht="15.2" customHeight="1"/>
    <row r="3917" ht="15.2" customHeight="1"/>
    <row r="3918" ht="15.2" customHeight="1"/>
    <row r="3919" ht="15.2" customHeight="1"/>
    <row r="3920" ht="15.2" customHeight="1"/>
    <row r="3921" ht="15.2" customHeight="1"/>
    <row r="3922" ht="15.2" customHeight="1"/>
    <row r="3923" ht="15.2" customHeight="1"/>
    <row r="3924" ht="15.2" customHeight="1"/>
    <row r="3925" ht="15.2" customHeight="1"/>
    <row r="3926" ht="15.2" customHeight="1"/>
    <row r="3927" ht="15.2" customHeight="1"/>
    <row r="3928" ht="15.2" customHeight="1"/>
    <row r="3929" ht="15.2" customHeight="1"/>
    <row r="3930" ht="15.2" customHeight="1"/>
    <row r="3931" ht="15.2" customHeight="1"/>
    <row r="3932" ht="15.2" customHeight="1"/>
    <row r="3933" ht="15.2" customHeight="1"/>
    <row r="3934" ht="15.2" customHeight="1"/>
    <row r="3935" ht="15.2" customHeight="1"/>
    <row r="3936" ht="15.2" customHeight="1"/>
    <row r="3937" ht="15.2" customHeight="1"/>
    <row r="3938" ht="15.2" customHeight="1"/>
    <row r="3939" ht="15.2" customHeight="1"/>
    <row r="3940" ht="15.2" customHeight="1"/>
    <row r="3941" ht="15.2" customHeight="1"/>
    <row r="3942" ht="15.2" customHeight="1"/>
    <row r="3943" ht="15.2" customHeight="1"/>
    <row r="3944" ht="15.2" customHeight="1"/>
    <row r="3945" ht="15.2" customHeight="1"/>
    <row r="3946" ht="15.2" customHeight="1"/>
    <row r="3947" ht="15.2" customHeight="1"/>
    <row r="3948" ht="15.2" customHeight="1"/>
    <row r="3949" ht="15.2" customHeight="1"/>
    <row r="3950" ht="15.2" customHeight="1"/>
    <row r="3951" ht="15.2" customHeight="1"/>
    <row r="3952" ht="15.2" customHeight="1"/>
    <row r="3953" ht="15.2" customHeight="1"/>
    <row r="3954" ht="15.2" customHeight="1"/>
    <row r="3955" ht="15.2" customHeight="1"/>
    <row r="3956" ht="15.2" customHeight="1"/>
    <row r="3957" ht="15.2" customHeight="1"/>
    <row r="3958" ht="15.2" customHeight="1"/>
    <row r="3959" ht="15.2" customHeight="1"/>
    <row r="3960" ht="15.2" customHeight="1"/>
    <row r="3961" ht="15.2" customHeight="1"/>
    <row r="3962" ht="15.2" customHeight="1"/>
    <row r="3963" ht="15.2" customHeight="1"/>
    <row r="3964" ht="15.2" customHeight="1"/>
    <row r="3965" ht="15.2" customHeight="1"/>
    <row r="3966" ht="15.2" customHeight="1"/>
    <row r="3967" ht="15.2" customHeight="1"/>
    <row r="3968" ht="15.2" customHeight="1"/>
    <row r="3969" ht="15.2" customHeight="1"/>
    <row r="3970" ht="15.2" customHeight="1"/>
    <row r="3971" ht="15.2" customHeight="1"/>
    <row r="3972" ht="15.2" customHeight="1"/>
    <row r="3973" ht="15.2" customHeight="1"/>
    <row r="3974" ht="15.2" customHeight="1"/>
    <row r="3975" ht="15.2" customHeight="1"/>
    <row r="3976" ht="15.2" customHeight="1"/>
    <row r="3977" ht="15.2" customHeight="1"/>
    <row r="3978" ht="15.2" customHeight="1"/>
    <row r="3979" ht="15.2" customHeight="1"/>
    <row r="3980" ht="15.2" customHeight="1"/>
    <row r="3981" ht="15.2" customHeight="1"/>
    <row r="3982" ht="15.2" customHeight="1"/>
    <row r="3983" ht="15.2" customHeight="1"/>
    <row r="3984" ht="15.2" customHeight="1"/>
    <row r="3985" ht="15.2" customHeight="1"/>
    <row r="3986" ht="15.2" customHeight="1"/>
    <row r="3987" ht="15.2" customHeight="1"/>
    <row r="3988" ht="15.2" customHeight="1"/>
    <row r="3989" ht="15.2" customHeight="1"/>
    <row r="3990" ht="15.2" customHeight="1"/>
    <row r="3991" ht="15.2" customHeight="1"/>
    <row r="3992" ht="15.2" customHeight="1"/>
    <row r="3993" ht="15.2" customHeight="1"/>
    <row r="3994" ht="15.2" customHeight="1"/>
    <row r="3995" ht="15.2" customHeight="1"/>
    <row r="3996" ht="15.2" customHeight="1"/>
    <row r="3997" ht="15.2" customHeight="1"/>
    <row r="3998" ht="15.2" customHeight="1"/>
    <row r="3999" ht="15.2" customHeight="1"/>
    <row r="4000" ht="15.2" customHeight="1"/>
    <row r="4001" ht="15.2" customHeight="1"/>
    <row r="4002" ht="15.2" customHeight="1"/>
    <row r="4003" ht="15.2" customHeight="1"/>
    <row r="4004" ht="15.2" customHeight="1"/>
    <row r="4005" ht="15.2" customHeight="1"/>
    <row r="4006" ht="15.2" customHeight="1"/>
    <row r="4007" ht="15.2" customHeight="1"/>
    <row r="4008" ht="15.2" customHeight="1"/>
    <row r="4009" ht="15.2" customHeight="1"/>
    <row r="4010" ht="15.2" customHeight="1"/>
    <row r="4011" ht="15.2" customHeight="1"/>
    <row r="4012" ht="15.2" customHeight="1"/>
    <row r="4013" ht="15.2" customHeight="1"/>
    <row r="4014" ht="15.2" customHeight="1"/>
    <row r="4015" ht="15.2" customHeight="1"/>
    <row r="4016" ht="15.2" customHeight="1"/>
    <row r="4017" ht="15.2" customHeight="1"/>
    <row r="4018" ht="15.2" customHeight="1"/>
    <row r="4019" ht="15.2" customHeight="1"/>
    <row r="4020" ht="15.2" customHeight="1"/>
    <row r="4021" ht="15.2" customHeight="1"/>
    <row r="4022" ht="15.2" customHeight="1"/>
    <row r="4023" ht="15.2" customHeight="1"/>
    <row r="4024" ht="15.2" customHeight="1"/>
    <row r="4025" ht="15.2" customHeight="1"/>
    <row r="4026" ht="15.2" customHeight="1"/>
    <row r="4027" ht="15.2" customHeight="1"/>
    <row r="4028" ht="15.2" customHeight="1"/>
    <row r="4029" ht="15.2" customHeight="1"/>
    <row r="4030" ht="15.2" customHeight="1"/>
    <row r="4031" ht="15.2" customHeight="1"/>
    <row r="4032" ht="15.2" customHeight="1"/>
    <row r="4033" ht="15.2" customHeight="1"/>
    <row r="4034" ht="15.2" customHeight="1"/>
    <row r="4035" ht="15.2" customHeight="1"/>
    <row r="4036" ht="15.2" customHeight="1"/>
    <row r="4037" ht="15.2" customHeight="1"/>
    <row r="4038" ht="15.2" customHeight="1"/>
    <row r="4039" ht="15.2" customHeight="1"/>
    <row r="4040" ht="15.2" customHeight="1"/>
    <row r="4041" ht="15.2" customHeight="1"/>
    <row r="4042" ht="15.2" customHeight="1"/>
    <row r="4043" ht="15.2" customHeight="1"/>
    <row r="4044" ht="15.2" customHeight="1"/>
    <row r="4045" ht="15.2" customHeight="1"/>
    <row r="4046" ht="15.2" customHeight="1"/>
    <row r="4047" ht="15.2" customHeight="1"/>
    <row r="4048" ht="15.2" customHeight="1"/>
    <row r="4049" ht="15.2" customHeight="1"/>
    <row r="4050" ht="15.2" customHeight="1"/>
    <row r="4051" ht="15.2" customHeight="1"/>
    <row r="4052" ht="15.2" customHeight="1"/>
    <row r="4053" ht="15.2" customHeight="1"/>
    <row r="4054" ht="15.2" customHeight="1"/>
    <row r="4055" ht="15.2" customHeight="1"/>
    <row r="4056" ht="15.2" customHeight="1"/>
    <row r="4057" ht="15.2" customHeight="1"/>
    <row r="4058" ht="15.2" customHeight="1"/>
    <row r="4059" ht="15.2" customHeight="1"/>
    <row r="4060" ht="15.2" customHeight="1"/>
    <row r="4061" ht="15.2" customHeight="1"/>
    <row r="4062" ht="15.2" customHeight="1"/>
    <row r="4063" ht="15.2" customHeight="1"/>
    <row r="4064" ht="15.2" customHeight="1"/>
    <row r="4065" ht="15.2" customHeight="1"/>
    <row r="4066" ht="15.2" customHeight="1"/>
    <row r="4067" ht="15.2" customHeight="1"/>
    <row r="4068" ht="15.2" customHeight="1"/>
    <row r="4069" ht="15.2" customHeight="1"/>
    <row r="4070" ht="15.2" customHeight="1"/>
    <row r="4071" ht="15.2" customHeight="1"/>
    <row r="4072" ht="15.2" customHeight="1"/>
    <row r="4073" ht="15.2" customHeight="1"/>
    <row r="4074" ht="15.2" customHeight="1"/>
    <row r="4075" ht="15.2" customHeight="1"/>
    <row r="4076" ht="15.2" customHeight="1"/>
    <row r="4077" ht="15.2" customHeight="1"/>
    <row r="4078" ht="15.2" customHeight="1"/>
    <row r="4079" ht="15.2" customHeight="1"/>
  </sheetData>
  <sheetProtection selectLockedCells="1"/>
  <mergeCells count="8">
    <mergeCell ref="A1:S1"/>
    <mergeCell ref="T6:T7"/>
    <mergeCell ref="D4:R4"/>
    <mergeCell ref="D5:R5"/>
    <mergeCell ref="A6:C6"/>
    <mergeCell ref="D6:H6"/>
    <mergeCell ref="I6:M6"/>
    <mergeCell ref="N6:R6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/>
  <dimension ref="A1:U4079"/>
  <sheetViews>
    <sheetView zoomScale="85" zoomScaleNormal="85" workbookViewId="0">
      <selection activeCell="C41" sqref="C41"/>
    </sheetView>
  </sheetViews>
  <sheetFormatPr baseColWidth="10" defaultColWidth="11.42578125" defaultRowHeight="18.75"/>
  <cols>
    <col min="1" max="1" width="5.28515625" style="9" bestFit="1" customWidth="1"/>
    <col min="2" max="2" width="70" style="9" bestFit="1" customWidth="1"/>
    <col min="3" max="3" width="25.7109375" style="9" bestFit="1" customWidth="1"/>
    <col min="4" max="18" width="2.7109375" style="9" customWidth="1"/>
    <col min="19" max="19" width="12.140625" style="9" customWidth="1"/>
    <col min="20" max="20" width="36.85546875" style="9" customWidth="1"/>
    <col min="21" max="21" width="3.85546875" style="12" customWidth="1"/>
    <col min="22" max="268" width="12.140625" style="9" customWidth="1"/>
    <col min="269" max="16384" width="11.42578125" style="9"/>
  </cols>
  <sheetData>
    <row r="1" spans="1:21" ht="51.75" customHeight="1">
      <c r="A1" s="121" t="str">
        <f>+Vorlage!A1</f>
        <v>Anwenderbewertung - OP-Tische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2"/>
    </row>
    <row r="2" spans="1:21" ht="15.2" customHeight="1" thickBot="1">
      <c r="A2" s="5" t="str">
        <f>+Vorlage!A2</f>
        <v>EU-AUS-028/2026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</row>
    <row r="3" spans="1:21" ht="15.2" customHeight="1">
      <c r="A3" s="45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2"/>
      <c r="T3" s="42"/>
    </row>
    <row r="4" spans="1:21" ht="16.5" customHeight="1">
      <c r="A4" s="34" t="s">
        <v>0</v>
      </c>
      <c r="B4" s="35"/>
      <c r="C4" s="35" t="s">
        <v>10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20"/>
      <c r="S4" s="45" t="s">
        <v>1</v>
      </c>
      <c r="T4" s="80"/>
    </row>
    <row r="5" spans="1:21" ht="16.5" customHeight="1" thickBot="1">
      <c r="A5" s="36"/>
      <c r="B5" s="37"/>
      <c r="C5" s="37" t="s">
        <v>11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20"/>
      <c r="S5" s="46" t="s">
        <v>2</v>
      </c>
      <c r="T5" s="81"/>
    </row>
    <row r="6" spans="1:21" ht="16.5" customHeight="1" thickBot="1">
      <c r="A6" s="101" t="s">
        <v>14</v>
      </c>
      <c r="B6" s="102"/>
      <c r="C6" s="103"/>
      <c r="D6" s="104" t="s">
        <v>7</v>
      </c>
      <c r="E6" s="105"/>
      <c r="F6" s="105"/>
      <c r="G6" s="105"/>
      <c r="H6" s="106"/>
      <c r="I6" s="107" t="s">
        <v>8</v>
      </c>
      <c r="J6" s="105"/>
      <c r="K6" s="105"/>
      <c r="L6" s="105"/>
      <c r="M6" s="106"/>
      <c r="N6" s="107" t="s">
        <v>9</v>
      </c>
      <c r="O6" s="105"/>
      <c r="P6" s="105"/>
      <c r="Q6" s="105"/>
      <c r="R6" s="106"/>
      <c r="S6" s="79"/>
      <c r="T6" s="117" t="s">
        <v>4</v>
      </c>
    </row>
    <row r="7" spans="1:21" s="10" customFormat="1" ht="19.5" thickBot="1">
      <c r="A7" s="43" t="s">
        <v>3</v>
      </c>
      <c r="B7" s="31"/>
      <c r="C7" s="30"/>
      <c r="D7" s="25"/>
      <c r="E7" s="25">
        <v>1</v>
      </c>
      <c r="F7" s="25"/>
      <c r="G7" s="25">
        <v>2</v>
      </c>
      <c r="H7" s="25"/>
      <c r="I7" s="26"/>
      <c r="J7" s="25">
        <v>3</v>
      </c>
      <c r="K7" s="25"/>
      <c r="L7" s="25">
        <v>4</v>
      </c>
      <c r="M7" s="25"/>
      <c r="N7" s="26"/>
      <c r="O7" s="25">
        <v>5</v>
      </c>
      <c r="P7" s="25"/>
      <c r="Q7" s="25">
        <v>6</v>
      </c>
      <c r="R7" s="25"/>
      <c r="S7" s="48"/>
      <c r="T7" s="118"/>
      <c r="U7" s="13"/>
    </row>
    <row r="8" spans="1:21" ht="17.850000000000001" customHeight="1">
      <c r="A8" s="44" t="str">
        <f>+Vorlage!A8</f>
        <v>Gesamt-System</v>
      </c>
      <c r="B8" s="33"/>
      <c r="C8" s="33"/>
      <c r="D8" s="67"/>
      <c r="E8" s="68"/>
      <c r="F8" s="68"/>
      <c r="G8" s="68"/>
      <c r="H8" s="68"/>
      <c r="I8" s="56"/>
      <c r="J8" s="57"/>
      <c r="K8" s="57"/>
      <c r="L8" s="57"/>
      <c r="M8" s="58"/>
      <c r="N8" s="75"/>
      <c r="O8" s="68"/>
      <c r="P8" s="68"/>
      <c r="Q8" s="68"/>
      <c r="R8" s="76"/>
      <c r="S8" s="33"/>
      <c r="T8" s="42"/>
    </row>
    <row r="9" spans="1:21" ht="15.2" customHeight="1">
      <c r="A9" s="45"/>
      <c r="B9" s="38" t="str">
        <f>IF(Vorlage!B9&lt;&gt;"",Vorlage!B9,"")</f>
        <v>Optische Verarbeitung der Oberflächen</v>
      </c>
      <c r="C9" s="38"/>
      <c r="D9" s="69"/>
      <c r="E9" s="70"/>
      <c r="F9" s="71"/>
      <c r="G9" s="70"/>
      <c r="H9" s="71"/>
      <c r="I9" s="59"/>
      <c r="J9" s="60"/>
      <c r="K9" s="61"/>
      <c r="L9" s="60"/>
      <c r="M9" s="62"/>
      <c r="N9" s="71"/>
      <c r="O9" s="70"/>
      <c r="P9" s="71"/>
      <c r="Q9" s="70"/>
      <c r="R9" s="77"/>
      <c r="S9" s="38" t="str">
        <f>IF(Vorlage!S9&lt;&gt;0,Vorlage!S9,"")</f>
        <v/>
      </c>
      <c r="T9" s="39"/>
      <c r="U9" s="14" t="str">
        <f>IF(COUNTIF((E9:Q9),"x")&gt;1,"Bitte nur ein Kreuz setzen!","")</f>
        <v/>
      </c>
    </row>
    <row r="10" spans="1:21" ht="15.2" customHeight="1">
      <c r="A10" s="45"/>
      <c r="B10" s="38" t="str">
        <f>IF(Vorlage!B10&lt;&gt;"",Vorlage!B10,"")</f>
        <v>Anzahl der möglichen Positionierungen des Patienten</v>
      </c>
      <c r="C10" s="38"/>
      <c r="D10" s="69"/>
      <c r="E10" s="70"/>
      <c r="F10" s="71"/>
      <c r="G10" s="70"/>
      <c r="H10" s="71"/>
      <c r="I10" s="59"/>
      <c r="J10" s="60"/>
      <c r="K10" s="61"/>
      <c r="L10" s="60"/>
      <c r="M10" s="62"/>
      <c r="N10" s="71"/>
      <c r="O10" s="70"/>
      <c r="P10" s="71"/>
      <c r="Q10" s="70"/>
      <c r="R10" s="77"/>
      <c r="S10" s="38" t="str">
        <f>IF(Vorlage!S10&lt;&gt;0,Vorlage!S10,"")</f>
        <v/>
      </c>
      <c r="T10" s="39"/>
      <c r="U10" s="14" t="str">
        <f t="shared" ref="U10:U18" si="0">IF(COUNTIF((E10:Q10),"x")&gt;1,"Bitte nur ein Kreuz setzen!","")</f>
        <v/>
      </c>
    </row>
    <row r="11" spans="1:21" ht="15.2" customHeight="1">
      <c r="A11" s="45"/>
      <c r="B11" s="38" t="str">
        <f>IF(Vorlage!B11&lt;&gt;"",Vorlage!B11,"")</f>
        <v>Eindruck des Bedienkonzeptes (intraoperativ)</v>
      </c>
      <c r="C11" s="38"/>
      <c r="D11" s="69"/>
      <c r="E11" s="70"/>
      <c r="F11" s="71"/>
      <c r="G11" s="70"/>
      <c r="H11" s="71"/>
      <c r="I11" s="59"/>
      <c r="J11" s="60"/>
      <c r="K11" s="61"/>
      <c r="L11" s="60"/>
      <c r="M11" s="62"/>
      <c r="N11" s="71"/>
      <c r="O11" s="70"/>
      <c r="P11" s="71"/>
      <c r="Q11" s="70"/>
      <c r="R11" s="77"/>
      <c r="S11" s="38" t="str">
        <f>IF(Vorlage!S11&lt;&gt;0,Vorlage!S11,"")</f>
        <v/>
      </c>
      <c r="T11" s="39"/>
      <c r="U11" s="14" t="str">
        <f t="shared" si="0"/>
        <v/>
      </c>
    </row>
    <row r="12" spans="1:21" ht="15.2" hidden="1" customHeight="1">
      <c r="A12" s="45"/>
      <c r="B12" s="38" t="str">
        <f>IF(Vorlage!B12&lt;&gt;"",Vorlage!B12,"")</f>
        <v/>
      </c>
      <c r="C12" s="38"/>
      <c r="D12" s="69"/>
      <c r="E12" s="70"/>
      <c r="F12" s="71"/>
      <c r="G12" s="70"/>
      <c r="H12" s="71"/>
      <c r="I12" s="59"/>
      <c r="J12" s="60"/>
      <c r="K12" s="61"/>
      <c r="L12" s="60"/>
      <c r="M12" s="62"/>
      <c r="N12" s="71"/>
      <c r="O12" s="70"/>
      <c r="P12" s="71"/>
      <c r="Q12" s="70"/>
      <c r="R12" s="77"/>
      <c r="S12" s="38" t="str">
        <f>IF(Vorlage!S12&lt;&gt;0,Vorlage!S12,"")</f>
        <v/>
      </c>
      <c r="T12" s="39"/>
      <c r="U12" s="14" t="str">
        <f t="shared" si="0"/>
        <v/>
      </c>
    </row>
    <row r="13" spans="1:21" ht="15.2" hidden="1" customHeight="1">
      <c r="A13" s="45"/>
      <c r="B13" s="38" t="str">
        <f>IF(Vorlage!B13&lt;&gt;"",Vorlage!B13,"")</f>
        <v/>
      </c>
      <c r="C13" s="38"/>
      <c r="D13" s="69"/>
      <c r="E13" s="70"/>
      <c r="F13" s="71"/>
      <c r="G13" s="70"/>
      <c r="H13" s="71"/>
      <c r="I13" s="59"/>
      <c r="J13" s="60"/>
      <c r="K13" s="61"/>
      <c r="L13" s="60"/>
      <c r="M13" s="62"/>
      <c r="N13" s="71"/>
      <c r="O13" s="70"/>
      <c r="P13" s="71"/>
      <c r="Q13" s="70"/>
      <c r="R13" s="77"/>
      <c r="S13" s="38" t="str">
        <f>IF(Vorlage!S13&lt;&gt;0,Vorlage!S13,"")</f>
        <v/>
      </c>
      <c r="T13" s="39"/>
      <c r="U13" s="14" t="str">
        <f t="shared" si="0"/>
        <v/>
      </c>
    </row>
    <row r="14" spans="1:21" ht="15.2" hidden="1" customHeight="1">
      <c r="A14" s="45"/>
      <c r="B14" s="49" t="str">
        <f>IF(Vorlage!B14&lt;&gt;"",Vorlage!B14,"")</f>
        <v/>
      </c>
      <c r="C14" s="38"/>
      <c r="D14" s="69"/>
      <c r="E14" s="70"/>
      <c r="F14" s="71"/>
      <c r="G14" s="70"/>
      <c r="H14" s="71"/>
      <c r="I14" s="59"/>
      <c r="J14" s="60"/>
      <c r="K14" s="61"/>
      <c r="L14" s="60"/>
      <c r="M14" s="62"/>
      <c r="N14" s="71"/>
      <c r="O14" s="70"/>
      <c r="P14" s="71"/>
      <c r="Q14" s="70"/>
      <c r="R14" s="77"/>
      <c r="S14" s="38" t="str">
        <f>IF(Vorlage!S14&lt;&gt;0,Vorlage!S14,"")</f>
        <v/>
      </c>
      <c r="T14" s="39"/>
      <c r="U14" s="14" t="str">
        <f t="shared" si="0"/>
        <v/>
      </c>
    </row>
    <row r="15" spans="1:21" ht="15.2" hidden="1" customHeight="1">
      <c r="A15" s="45"/>
      <c r="B15" s="49" t="str">
        <f>IF(Vorlage!B15&lt;&gt;"",Vorlage!B15,"")</f>
        <v/>
      </c>
      <c r="C15" s="38"/>
      <c r="D15" s="69"/>
      <c r="E15" s="70"/>
      <c r="F15" s="71"/>
      <c r="G15" s="70"/>
      <c r="H15" s="71"/>
      <c r="I15" s="59"/>
      <c r="J15" s="60"/>
      <c r="K15" s="61"/>
      <c r="L15" s="60"/>
      <c r="M15" s="62"/>
      <c r="N15" s="71"/>
      <c r="O15" s="70"/>
      <c r="P15" s="71"/>
      <c r="Q15" s="70"/>
      <c r="R15" s="77"/>
      <c r="S15" s="38" t="str">
        <f>IF(Vorlage!S15&lt;&gt;0,Vorlage!S15,"")</f>
        <v/>
      </c>
      <c r="T15" s="39"/>
      <c r="U15" s="14" t="str">
        <f t="shared" si="0"/>
        <v/>
      </c>
    </row>
    <row r="16" spans="1:21" ht="15.2" hidden="1" customHeight="1">
      <c r="A16" s="45"/>
      <c r="B16" s="49" t="str">
        <f>IF(Vorlage!B16&lt;&gt;"",Vorlage!B16,"")</f>
        <v/>
      </c>
      <c r="C16" s="38"/>
      <c r="D16" s="69"/>
      <c r="E16" s="70"/>
      <c r="F16" s="71"/>
      <c r="G16" s="70"/>
      <c r="H16" s="71"/>
      <c r="I16" s="59"/>
      <c r="J16" s="60"/>
      <c r="K16" s="61"/>
      <c r="L16" s="60"/>
      <c r="M16" s="62"/>
      <c r="N16" s="71"/>
      <c r="O16" s="70"/>
      <c r="P16" s="71"/>
      <c r="Q16" s="70"/>
      <c r="R16" s="77"/>
      <c r="S16" s="38" t="str">
        <f>IF(Vorlage!S16&lt;&gt;0,Vorlage!S16,"")</f>
        <v/>
      </c>
      <c r="T16" s="39"/>
      <c r="U16" s="14" t="str">
        <f t="shared" si="0"/>
        <v/>
      </c>
    </row>
    <row r="17" spans="1:21" ht="15.2" hidden="1" customHeight="1">
      <c r="A17" s="45"/>
      <c r="B17" s="49" t="str">
        <f>IF(Vorlage!B17&lt;&gt;"",Vorlage!B17,"")</f>
        <v/>
      </c>
      <c r="C17" s="38"/>
      <c r="D17" s="69"/>
      <c r="E17" s="70"/>
      <c r="F17" s="71"/>
      <c r="G17" s="70"/>
      <c r="H17" s="71"/>
      <c r="I17" s="59"/>
      <c r="J17" s="60"/>
      <c r="K17" s="61"/>
      <c r="L17" s="60"/>
      <c r="M17" s="62"/>
      <c r="N17" s="71"/>
      <c r="O17" s="70"/>
      <c r="P17" s="71"/>
      <c r="Q17" s="70"/>
      <c r="R17" s="77"/>
      <c r="S17" s="38" t="str">
        <f>IF(Vorlage!S17&lt;&gt;0,Vorlage!S17,"")</f>
        <v/>
      </c>
      <c r="T17" s="39"/>
      <c r="U17" s="14" t="str">
        <f t="shared" si="0"/>
        <v/>
      </c>
    </row>
    <row r="18" spans="1:21" ht="15.2" hidden="1" customHeight="1">
      <c r="A18" s="45"/>
      <c r="B18" s="49" t="str">
        <f>IF(Vorlage!B18&lt;&gt;"",Vorlage!B18,"")</f>
        <v/>
      </c>
      <c r="C18" s="38"/>
      <c r="D18" s="69"/>
      <c r="E18" s="70"/>
      <c r="F18" s="71"/>
      <c r="G18" s="70"/>
      <c r="H18" s="71"/>
      <c r="I18" s="59"/>
      <c r="J18" s="60"/>
      <c r="K18" s="61"/>
      <c r="L18" s="60"/>
      <c r="M18" s="62"/>
      <c r="N18" s="71"/>
      <c r="O18" s="70"/>
      <c r="P18" s="71"/>
      <c r="Q18" s="70"/>
      <c r="R18" s="77"/>
      <c r="S18" s="38" t="str">
        <f>IF(Vorlage!S18&lt;&gt;0,Vorlage!S18,"")</f>
        <v/>
      </c>
      <c r="T18" s="39"/>
      <c r="U18" s="14" t="str">
        <f t="shared" si="0"/>
        <v/>
      </c>
    </row>
    <row r="19" spans="1:21" ht="15.2" customHeight="1" thickBot="1">
      <c r="A19" s="46"/>
      <c r="B19" s="47"/>
      <c r="C19" s="40"/>
      <c r="D19" s="72"/>
      <c r="E19" s="73"/>
      <c r="F19" s="73"/>
      <c r="G19" s="73"/>
      <c r="H19" s="73"/>
      <c r="I19" s="63"/>
      <c r="J19" s="64"/>
      <c r="K19" s="64"/>
      <c r="L19" s="64"/>
      <c r="M19" s="65"/>
      <c r="N19" s="73"/>
      <c r="O19" s="73"/>
      <c r="P19" s="73"/>
      <c r="Q19" s="73"/>
      <c r="R19" s="78"/>
      <c r="S19" s="40"/>
      <c r="T19" s="41"/>
      <c r="U19" s="15"/>
    </row>
    <row r="20" spans="1:21" ht="17.850000000000001" customHeight="1">
      <c r="A20" s="50" t="str">
        <f>+Vorlage!A20</f>
        <v>OP- Tisch Säule</v>
      </c>
      <c r="B20" s="38"/>
      <c r="C20" s="38"/>
      <c r="D20" s="69"/>
      <c r="E20" s="71"/>
      <c r="F20" s="71"/>
      <c r="G20" s="71"/>
      <c r="H20" s="71"/>
      <c r="I20" s="59"/>
      <c r="J20" s="61"/>
      <c r="K20" s="61"/>
      <c r="L20" s="61"/>
      <c r="M20" s="62"/>
      <c r="N20" s="71"/>
      <c r="O20" s="71"/>
      <c r="P20" s="71"/>
      <c r="Q20" s="71"/>
      <c r="R20" s="77"/>
      <c r="S20" s="38"/>
      <c r="T20" s="39"/>
      <c r="U20" s="15"/>
    </row>
    <row r="21" spans="1:21" ht="15.2" customHeight="1">
      <c r="A21" s="50"/>
      <c r="B21" s="38" t="str">
        <f>IF(Vorlage!B21&lt;&gt;"",Vorlage!B21,"")</f>
        <v>Drehbereich, Bedienkonzept für die Drehung</v>
      </c>
      <c r="C21" s="38"/>
      <c r="D21" s="69"/>
      <c r="E21" s="70"/>
      <c r="F21" s="71"/>
      <c r="G21" s="70"/>
      <c r="H21" s="71"/>
      <c r="I21" s="59"/>
      <c r="J21" s="60"/>
      <c r="K21" s="61"/>
      <c r="L21" s="60"/>
      <c r="M21" s="62"/>
      <c r="N21" s="71"/>
      <c r="O21" s="70"/>
      <c r="P21" s="71"/>
      <c r="Q21" s="70"/>
      <c r="R21" s="77"/>
      <c r="S21" s="38" t="str">
        <f>IF(Vorlage!S21&lt;&gt;0,Vorlage!S21,"")</f>
        <v/>
      </c>
      <c r="T21" s="39"/>
      <c r="U21" s="14" t="str">
        <f t="shared" ref="U21:U30" si="1">IF(COUNTIF((E21:Q21),"x")&gt;1,"Bitte nur ein Kreuz setzen!","")</f>
        <v/>
      </c>
    </row>
    <row r="22" spans="1:21" ht="15.2" customHeight="1">
      <c r="A22" s="50"/>
      <c r="B22" s="38" t="str">
        <f>IF(Vorlage!B22&lt;&gt;"",Vorlage!B22,"")</f>
        <v>Gesamteindruck zur motorischen Verstellung</v>
      </c>
      <c r="C22" s="38"/>
      <c r="D22" s="69"/>
      <c r="E22" s="70"/>
      <c r="F22" s="71"/>
      <c r="G22" s="70"/>
      <c r="H22" s="71"/>
      <c r="I22" s="59"/>
      <c r="J22" s="60"/>
      <c r="K22" s="61"/>
      <c r="L22" s="60"/>
      <c r="M22" s="62"/>
      <c r="N22" s="71"/>
      <c r="O22" s="70"/>
      <c r="P22" s="71"/>
      <c r="Q22" s="70"/>
      <c r="R22" s="77"/>
      <c r="S22" s="38" t="str">
        <f>IF(Vorlage!S22&lt;&gt;0,Vorlage!S22,"")</f>
        <v/>
      </c>
      <c r="T22" s="39"/>
      <c r="U22" s="14" t="str">
        <f t="shared" si="1"/>
        <v/>
      </c>
    </row>
    <row r="23" spans="1:21" ht="15.2" customHeight="1">
      <c r="A23" s="50"/>
      <c r="B23" s="38" t="str">
        <f>IF(Vorlage!B23&lt;&gt;"",Vorlage!B23,"")</f>
        <v>Anlaufverhalten</v>
      </c>
      <c r="C23" s="38"/>
      <c r="D23" s="69"/>
      <c r="E23" s="70"/>
      <c r="F23" s="71"/>
      <c r="G23" s="70"/>
      <c r="H23" s="71"/>
      <c r="I23" s="59"/>
      <c r="J23" s="60"/>
      <c r="K23" s="61"/>
      <c r="L23" s="60"/>
      <c r="M23" s="62"/>
      <c r="N23" s="71"/>
      <c r="O23" s="70"/>
      <c r="P23" s="71"/>
      <c r="Q23" s="70"/>
      <c r="R23" s="77"/>
      <c r="S23" s="38" t="str">
        <f>IF(Vorlage!S23&lt;&gt;0,Vorlage!S23,"")</f>
        <v/>
      </c>
      <c r="T23" s="39"/>
      <c r="U23" s="14" t="str">
        <f t="shared" si="1"/>
        <v/>
      </c>
    </row>
    <row r="24" spans="1:21" ht="15.2" customHeight="1">
      <c r="A24" s="50"/>
      <c r="B24" s="38" t="str">
        <f>IF(Vorlage!B24&lt;&gt;"",Vorlage!B24,"")</f>
        <v>Verstellmöglichkeiten, Präzision</v>
      </c>
      <c r="C24" s="38"/>
      <c r="D24" s="69"/>
      <c r="E24" s="70"/>
      <c r="F24" s="71"/>
      <c r="G24" s="70"/>
      <c r="H24" s="71"/>
      <c r="I24" s="59"/>
      <c r="J24" s="60"/>
      <c r="K24" s="61"/>
      <c r="L24" s="60"/>
      <c r="M24" s="62"/>
      <c r="N24" s="71"/>
      <c r="O24" s="70"/>
      <c r="P24" s="71"/>
      <c r="Q24" s="70"/>
      <c r="R24" s="77"/>
      <c r="S24" s="38" t="str">
        <f>IF(Vorlage!S24&lt;&gt;0,Vorlage!S24,"")</f>
        <v/>
      </c>
      <c r="T24" s="39"/>
      <c r="U24" s="14" t="str">
        <f t="shared" si="1"/>
        <v/>
      </c>
    </row>
    <row r="25" spans="1:21" ht="15.2" customHeight="1">
      <c r="A25" s="50"/>
      <c r="B25" s="38" t="str">
        <f>IF(Vorlage!B25&lt;&gt;"",Vorlage!B25,"")</f>
        <v>Kollisionsschutz</v>
      </c>
      <c r="C25" s="38"/>
      <c r="D25" s="69"/>
      <c r="E25" s="70"/>
      <c r="F25" s="71"/>
      <c r="G25" s="70"/>
      <c r="H25" s="71"/>
      <c r="I25" s="59"/>
      <c r="J25" s="60"/>
      <c r="K25" s="61"/>
      <c r="L25" s="60"/>
      <c r="M25" s="62"/>
      <c r="N25" s="71"/>
      <c r="O25" s="70"/>
      <c r="P25" s="71"/>
      <c r="Q25" s="70"/>
      <c r="R25" s="77"/>
      <c r="S25" s="38" t="str">
        <f>IF(Vorlage!S25&lt;&gt;0,Vorlage!S25,"")</f>
        <v/>
      </c>
      <c r="T25" s="39"/>
      <c r="U25" s="14" t="str">
        <f t="shared" si="1"/>
        <v/>
      </c>
    </row>
    <row r="26" spans="1:21" ht="15.2" customHeight="1">
      <c r="A26" s="50"/>
      <c r="B26" s="38" t="str">
        <f>IF(Vorlage!B26&lt;&gt;"",Vorlage!B26,"")</f>
        <v>Automatische 0-Stellung</v>
      </c>
      <c r="C26" s="38"/>
      <c r="D26" s="69"/>
      <c r="E26" s="70"/>
      <c r="F26" s="71"/>
      <c r="G26" s="70"/>
      <c r="H26" s="71"/>
      <c r="I26" s="59"/>
      <c r="J26" s="60"/>
      <c r="K26" s="61"/>
      <c r="L26" s="60"/>
      <c r="M26" s="62"/>
      <c r="N26" s="71"/>
      <c r="O26" s="70"/>
      <c r="P26" s="71"/>
      <c r="Q26" s="70"/>
      <c r="R26" s="77"/>
      <c r="S26" s="38" t="str">
        <f>IF(Vorlage!S26&lt;&gt;0,Vorlage!S26,"")</f>
        <v/>
      </c>
      <c r="T26" s="39"/>
      <c r="U26" s="14" t="str">
        <f t="shared" si="1"/>
        <v/>
      </c>
    </row>
    <row r="27" spans="1:21" ht="15.2" customHeight="1">
      <c r="A27" s="50"/>
      <c r="B27" s="38" t="str">
        <f>IF(Vorlage!B27&lt;&gt;"",Vorlage!B27,"")</f>
        <v>Sicherheitskonzept für unbeabsichtigte Verstellung</v>
      </c>
      <c r="C27" s="38"/>
      <c r="D27" s="69"/>
      <c r="E27" s="70"/>
      <c r="F27" s="71"/>
      <c r="G27" s="70"/>
      <c r="H27" s="71"/>
      <c r="I27" s="59"/>
      <c r="J27" s="60"/>
      <c r="K27" s="61"/>
      <c r="L27" s="60"/>
      <c r="M27" s="62"/>
      <c r="N27" s="71"/>
      <c r="O27" s="70"/>
      <c r="P27" s="71"/>
      <c r="Q27" s="70"/>
      <c r="R27" s="77"/>
      <c r="S27" s="38" t="str">
        <f>IF(Vorlage!S27&lt;&gt;0,Vorlage!S27,"")</f>
        <v/>
      </c>
      <c r="T27" s="39"/>
      <c r="U27" s="14" t="str">
        <f t="shared" si="1"/>
        <v/>
      </c>
    </row>
    <row r="28" spans="1:21" ht="15.2" customHeight="1">
      <c r="A28" s="50"/>
      <c r="B28" s="38" t="str">
        <f>IF(Vorlage!B28&lt;&gt;"",Vorlage!B28,"")</f>
        <v>Kombinierte Neigungs- und Kantungsfunktion</v>
      </c>
      <c r="C28" s="38"/>
      <c r="D28" s="69"/>
      <c r="E28" s="70"/>
      <c r="F28" s="71"/>
      <c r="G28" s="70"/>
      <c r="H28" s="71"/>
      <c r="I28" s="59"/>
      <c r="J28" s="60"/>
      <c r="K28" s="61"/>
      <c r="L28" s="60"/>
      <c r="M28" s="62"/>
      <c r="N28" s="71"/>
      <c r="O28" s="70"/>
      <c r="P28" s="71"/>
      <c r="Q28" s="70"/>
      <c r="R28" s="77"/>
      <c r="S28" s="38" t="str">
        <f>IF(Vorlage!S28&lt;&gt;0,Vorlage!S28,"")</f>
        <v/>
      </c>
      <c r="T28" s="39"/>
      <c r="U28" s="14" t="str">
        <f t="shared" si="1"/>
        <v/>
      </c>
    </row>
    <row r="29" spans="1:21" ht="15.2" customHeight="1">
      <c r="A29" s="50"/>
      <c r="B29" s="38" t="str">
        <f>IF(Vorlage!B29&lt;&gt;"",Vorlage!B29,"")</f>
        <v>Akkukapazität (nur bei mobile Säulen)</v>
      </c>
      <c r="C29" s="38"/>
      <c r="D29" s="69"/>
      <c r="E29" s="70"/>
      <c r="F29" s="71"/>
      <c r="G29" s="70"/>
      <c r="H29" s="71"/>
      <c r="I29" s="59"/>
      <c r="J29" s="60"/>
      <c r="K29" s="61"/>
      <c r="L29" s="60"/>
      <c r="M29" s="62"/>
      <c r="N29" s="71"/>
      <c r="O29" s="70"/>
      <c r="P29" s="71"/>
      <c r="Q29" s="70"/>
      <c r="R29" s="77"/>
      <c r="S29" s="38" t="str">
        <f>IF(Vorlage!S29&lt;&gt;0,Vorlage!S29,"")</f>
        <v/>
      </c>
      <c r="T29" s="39"/>
      <c r="U29" s="14" t="str">
        <f t="shared" si="1"/>
        <v/>
      </c>
    </row>
    <row r="30" spans="1:21" ht="15.2" customHeight="1">
      <c r="A30" s="50"/>
      <c r="B30" s="38" t="str">
        <f>IF(Vorlage!B30&lt;&gt;"",Vorlage!B30,"")</f>
        <v>Standfestigkeit (nur bei mobile Säulen)</v>
      </c>
      <c r="C30" s="38"/>
      <c r="D30" s="69"/>
      <c r="E30" s="70"/>
      <c r="F30" s="71"/>
      <c r="G30" s="70"/>
      <c r="H30" s="71"/>
      <c r="I30" s="59"/>
      <c r="J30" s="60"/>
      <c r="K30" s="61"/>
      <c r="L30" s="60"/>
      <c r="M30" s="62"/>
      <c r="N30" s="71"/>
      <c r="O30" s="70"/>
      <c r="P30" s="71"/>
      <c r="Q30" s="70"/>
      <c r="R30" s="77"/>
      <c r="S30" s="38" t="str">
        <f>IF(Vorlage!S30&lt;&gt;0,Vorlage!S30,"")</f>
        <v/>
      </c>
      <c r="T30" s="39"/>
      <c r="U30" s="14" t="str">
        <f t="shared" si="1"/>
        <v/>
      </c>
    </row>
    <row r="31" spans="1:21" ht="15.2" customHeight="1" thickBot="1">
      <c r="A31" s="51"/>
      <c r="B31" s="52" t="s">
        <v>6</v>
      </c>
      <c r="C31" s="40"/>
      <c r="D31" s="72"/>
      <c r="E31" s="73"/>
      <c r="F31" s="73"/>
      <c r="G31" s="73"/>
      <c r="H31" s="73"/>
      <c r="I31" s="63"/>
      <c r="J31" s="64"/>
      <c r="K31" s="64"/>
      <c r="L31" s="64"/>
      <c r="M31" s="65"/>
      <c r="N31" s="73"/>
      <c r="O31" s="73"/>
      <c r="P31" s="73"/>
      <c r="Q31" s="73"/>
      <c r="R31" s="78"/>
      <c r="S31" s="40"/>
      <c r="T31" s="41"/>
      <c r="U31" s="15"/>
    </row>
    <row r="32" spans="1:21" ht="18.75" customHeight="1">
      <c r="A32" s="53" t="str">
        <f>+Vorlage!A32</f>
        <v>OP-Tischplatten</v>
      </c>
      <c r="B32" s="54"/>
      <c r="C32" s="38"/>
      <c r="D32" s="69"/>
      <c r="E32" s="71"/>
      <c r="F32" s="71"/>
      <c r="G32" s="71"/>
      <c r="H32" s="71"/>
      <c r="I32" s="59"/>
      <c r="J32" s="61"/>
      <c r="K32" s="61"/>
      <c r="L32" s="61"/>
      <c r="M32" s="62"/>
      <c r="N32" s="71"/>
      <c r="O32" s="71"/>
      <c r="P32" s="71"/>
      <c r="Q32" s="71"/>
      <c r="R32" s="77"/>
      <c r="S32" s="38"/>
      <c r="T32" s="39"/>
      <c r="U32" s="15"/>
    </row>
    <row r="33" spans="1:21" ht="17.850000000000001" customHeight="1">
      <c r="A33" s="50"/>
      <c r="B33" s="38" t="str">
        <f>IF(Vorlage!B33&lt;&gt;"",Vorlage!B33,"")</f>
        <v>Gesamteindruck (Konzept / Funktionalität)</v>
      </c>
      <c r="C33" s="38"/>
      <c r="D33" s="69"/>
      <c r="E33" s="70"/>
      <c r="F33" s="71"/>
      <c r="G33" s="70"/>
      <c r="H33" s="71"/>
      <c r="I33" s="59"/>
      <c r="J33" s="60"/>
      <c r="K33" s="61"/>
      <c r="L33" s="60"/>
      <c r="M33" s="62"/>
      <c r="N33" s="71"/>
      <c r="O33" s="70"/>
      <c r="P33" s="71"/>
      <c r="Q33" s="70"/>
      <c r="R33" s="77"/>
      <c r="S33" s="38" t="str">
        <f>IF(Vorlage!S33&lt;&gt;0,Vorlage!S33,"")</f>
        <v/>
      </c>
      <c r="T33" s="39"/>
      <c r="U33" s="14" t="str">
        <f t="shared" ref="U33:U42" si="2">IF(COUNTIF((E33:Q33),"x")&gt;1,"Bitte nur ein Kreuz setzen!","")</f>
        <v/>
      </c>
    </row>
    <row r="34" spans="1:21" ht="17.850000000000001" customHeight="1">
      <c r="A34" s="50"/>
      <c r="B34" s="38" t="str">
        <f>IF(Vorlage!B34&lt;&gt;"",Vorlage!B34,"")</f>
        <v>Gesamteindruck zur motorischen Verstellung</v>
      </c>
      <c r="C34" s="38"/>
      <c r="D34" s="69"/>
      <c r="E34" s="70"/>
      <c r="F34" s="71"/>
      <c r="G34" s="70"/>
      <c r="H34" s="71"/>
      <c r="I34" s="59"/>
      <c r="J34" s="60"/>
      <c r="K34" s="61"/>
      <c r="L34" s="60"/>
      <c r="M34" s="62"/>
      <c r="N34" s="71"/>
      <c r="O34" s="70"/>
      <c r="P34" s="71"/>
      <c r="Q34" s="70"/>
      <c r="R34" s="77"/>
      <c r="S34" s="38" t="str">
        <f>IF(Vorlage!S34&lt;&gt;0,Vorlage!S34,"")</f>
        <v/>
      </c>
      <c r="T34" s="39"/>
      <c r="U34" s="14" t="str">
        <f t="shared" si="2"/>
        <v/>
      </c>
    </row>
    <row r="35" spans="1:21" ht="17.850000000000001" customHeight="1">
      <c r="A35" s="50"/>
      <c r="B35" s="38" t="str">
        <f>IF(Vorlage!B35&lt;&gt;"",Vorlage!B35,"")</f>
        <v>Anlaufverhalten</v>
      </c>
      <c r="C35" s="38"/>
      <c r="D35" s="69"/>
      <c r="E35" s="70"/>
      <c r="F35" s="71"/>
      <c r="G35" s="70"/>
      <c r="H35" s="71"/>
      <c r="I35" s="59"/>
      <c r="J35" s="60"/>
      <c r="K35" s="61"/>
      <c r="L35" s="60"/>
      <c r="M35" s="62"/>
      <c r="N35" s="71"/>
      <c r="O35" s="70"/>
      <c r="P35" s="71"/>
      <c r="Q35" s="70"/>
      <c r="R35" s="77"/>
      <c r="S35" s="38" t="str">
        <f>IF(Vorlage!S35&lt;&gt;0,Vorlage!S35,"")</f>
        <v/>
      </c>
      <c r="T35" s="39"/>
      <c r="U35" s="14" t="str">
        <f t="shared" si="2"/>
        <v/>
      </c>
    </row>
    <row r="36" spans="1:21" ht="17.850000000000001" customHeight="1">
      <c r="A36" s="50"/>
      <c r="B36" s="38" t="str">
        <f>IF(Vorlage!B36&lt;&gt;"",Vorlage!B36,"")</f>
        <v>Verstellmöglichkeiten, Präzision</v>
      </c>
      <c r="C36" s="38"/>
      <c r="D36" s="69"/>
      <c r="E36" s="70"/>
      <c r="F36" s="71"/>
      <c r="G36" s="70"/>
      <c r="H36" s="71"/>
      <c r="I36" s="59"/>
      <c r="J36" s="60"/>
      <c r="K36" s="61"/>
      <c r="L36" s="60"/>
      <c r="M36" s="62"/>
      <c r="N36" s="71"/>
      <c r="O36" s="70"/>
      <c r="P36" s="71"/>
      <c r="Q36" s="70"/>
      <c r="R36" s="77"/>
      <c r="S36" s="38" t="str">
        <f>IF(Vorlage!S36&lt;&gt;0,Vorlage!S36,"")</f>
        <v/>
      </c>
      <c r="T36" s="39"/>
      <c r="U36" s="14" t="str">
        <f t="shared" si="2"/>
        <v/>
      </c>
    </row>
    <row r="37" spans="1:21" ht="17.850000000000001" customHeight="1">
      <c r="A37" s="50"/>
      <c r="B37" s="38" t="str">
        <f>IF(Vorlage!B37&lt;&gt;"",Vorlage!B37,"")</f>
        <v>Kollisionsschutz</v>
      </c>
      <c r="C37" s="38"/>
      <c r="D37" s="69"/>
      <c r="E37" s="70"/>
      <c r="F37" s="71"/>
      <c r="G37" s="70"/>
      <c r="H37" s="71"/>
      <c r="I37" s="59"/>
      <c r="J37" s="60"/>
      <c r="K37" s="61"/>
      <c r="L37" s="60"/>
      <c r="M37" s="62"/>
      <c r="N37" s="71"/>
      <c r="O37" s="70"/>
      <c r="P37" s="71"/>
      <c r="Q37" s="70"/>
      <c r="R37" s="77"/>
      <c r="S37" s="38" t="str">
        <f>IF(Vorlage!S37&lt;&gt;0,Vorlage!S37,"")</f>
        <v/>
      </c>
      <c r="T37" s="39"/>
      <c r="U37" s="14" t="str">
        <f t="shared" si="2"/>
        <v/>
      </c>
    </row>
    <row r="38" spans="1:21" ht="17.850000000000001" customHeight="1">
      <c r="A38" s="50"/>
      <c r="B38" s="38" t="str">
        <f>IF(Vorlage!B38&lt;&gt;"",Vorlage!B38,"")</f>
        <v>Automatische 0-Stellung</v>
      </c>
      <c r="C38" s="38"/>
      <c r="D38" s="69"/>
      <c r="E38" s="70"/>
      <c r="F38" s="71"/>
      <c r="G38" s="70"/>
      <c r="H38" s="71"/>
      <c r="I38" s="59"/>
      <c r="J38" s="60"/>
      <c r="K38" s="61"/>
      <c r="L38" s="60"/>
      <c r="M38" s="62"/>
      <c r="N38" s="71"/>
      <c r="O38" s="70"/>
      <c r="P38" s="71"/>
      <c r="Q38" s="70"/>
      <c r="R38" s="77"/>
      <c r="S38" s="38" t="str">
        <f>IF(Vorlage!S38&lt;&gt;0,Vorlage!S38,"")</f>
        <v/>
      </c>
      <c r="T38" s="39"/>
      <c r="U38" s="14" t="str">
        <f t="shared" si="2"/>
        <v/>
      </c>
    </row>
    <row r="39" spans="1:21" ht="17.850000000000001" customHeight="1">
      <c r="A39" s="50"/>
      <c r="B39" s="55" t="str">
        <f>IF(Vorlage!B39&lt;&gt;"",Vorlage!B39,"")</f>
        <v>Sicherheitskonzept für unbeabsichtigte Verstellung</v>
      </c>
      <c r="C39" s="38"/>
      <c r="D39" s="69"/>
      <c r="E39" s="70"/>
      <c r="F39" s="71"/>
      <c r="G39" s="70"/>
      <c r="H39" s="71"/>
      <c r="I39" s="59"/>
      <c r="J39" s="60"/>
      <c r="K39" s="61"/>
      <c r="L39" s="60"/>
      <c r="M39" s="62"/>
      <c r="N39" s="71"/>
      <c r="O39" s="70"/>
      <c r="P39" s="71"/>
      <c r="Q39" s="70"/>
      <c r="R39" s="77"/>
      <c r="S39" s="38" t="str">
        <f>IF(Vorlage!S39&lt;&gt;0,Vorlage!S39,"")</f>
        <v/>
      </c>
      <c r="T39" s="39"/>
      <c r="U39" s="14" t="str">
        <f t="shared" si="2"/>
        <v/>
      </c>
    </row>
    <row r="40" spans="1:21" ht="17.850000000000001" customHeight="1">
      <c r="A40" s="50"/>
      <c r="B40" s="55" t="str">
        <f>IF(Vorlage!B40&lt;&gt;"",Vorlage!B40,"")</f>
        <v>Verstellgeschwindigkeit</v>
      </c>
      <c r="C40" s="38"/>
      <c r="D40" s="69"/>
      <c r="E40" s="70"/>
      <c r="F40" s="71"/>
      <c r="G40" s="70"/>
      <c r="H40" s="71"/>
      <c r="I40" s="59"/>
      <c r="J40" s="60"/>
      <c r="K40" s="61"/>
      <c r="L40" s="60"/>
      <c r="M40" s="62"/>
      <c r="N40" s="71"/>
      <c r="O40" s="70"/>
      <c r="P40" s="71"/>
      <c r="Q40" s="70"/>
      <c r="R40" s="77"/>
      <c r="S40" s="38" t="str">
        <f>IF(Vorlage!S40&lt;&gt;0,Vorlage!S40,"")</f>
        <v/>
      </c>
      <c r="T40" s="39"/>
      <c r="U40" s="14" t="str">
        <f t="shared" si="2"/>
        <v/>
      </c>
    </row>
    <row r="41" spans="1:21" ht="17.850000000000001" customHeight="1">
      <c r="A41" s="50"/>
      <c r="B41" s="55" t="str">
        <f>IF(Vorlage!B41&lt;&gt;"",Vorlage!B41,"")</f>
        <v>Sicherheitskonzept für unmögliche Teilkombinationen</v>
      </c>
      <c r="C41" s="38"/>
      <c r="D41" s="69"/>
      <c r="E41" s="70"/>
      <c r="F41" s="71"/>
      <c r="G41" s="70"/>
      <c r="H41" s="71"/>
      <c r="I41" s="59"/>
      <c r="J41" s="60"/>
      <c r="K41" s="61"/>
      <c r="L41" s="60"/>
      <c r="M41" s="62"/>
      <c r="N41" s="71"/>
      <c r="O41" s="70"/>
      <c r="P41" s="71"/>
      <c r="Q41" s="70"/>
      <c r="R41" s="77"/>
      <c r="S41" s="38" t="str">
        <f>IF(Vorlage!S41&lt;&gt;0,Vorlage!S41,"")</f>
        <v/>
      </c>
      <c r="T41" s="39"/>
      <c r="U41" s="14" t="str">
        <f t="shared" si="2"/>
        <v/>
      </c>
    </row>
    <row r="42" spans="1:21" ht="17.850000000000001" customHeight="1">
      <c r="A42" s="50"/>
      <c r="B42" s="55" t="str">
        <f>IF(Vorlage!B42&lt;&gt;"",Vorlage!B42,"")</f>
        <v>Gesamteindruck zur Röntgendurchlässigkeit</v>
      </c>
      <c r="C42" s="38"/>
      <c r="D42" s="69"/>
      <c r="E42" s="70"/>
      <c r="F42" s="71"/>
      <c r="G42" s="70"/>
      <c r="H42" s="71"/>
      <c r="I42" s="59"/>
      <c r="J42" s="60"/>
      <c r="K42" s="61"/>
      <c r="L42" s="60"/>
      <c r="M42" s="62"/>
      <c r="N42" s="71"/>
      <c r="O42" s="70"/>
      <c r="P42" s="71"/>
      <c r="Q42" s="70"/>
      <c r="R42" s="77"/>
      <c r="S42" s="38" t="str">
        <f>IF(Vorlage!S42&lt;&gt;0,Vorlage!S42,"")</f>
        <v/>
      </c>
      <c r="T42" s="39"/>
      <c r="U42" s="14" t="str">
        <f t="shared" si="2"/>
        <v/>
      </c>
    </row>
    <row r="43" spans="1:21" ht="15.2" customHeight="1" thickBot="1">
      <c r="A43" s="51"/>
      <c r="B43" s="52" t="s">
        <v>6</v>
      </c>
      <c r="C43" s="40"/>
      <c r="D43" s="69"/>
      <c r="E43" s="71"/>
      <c r="F43" s="71"/>
      <c r="G43" s="71"/>
      <c r="H43" s="71"/>
      <c r="I43" s="59"/>
      <c r="J43" s="61"/>
      <c r="K43" s="61"/>
      <c r="L43" s="61"/>
      <c r="M43" s="62"/>
      <c r="N43" s="71"/>
      <c r="O43" s="71"/>
      <c r="P43" s="71"/>
      <c r="Q43" s="71"/>
      <c r="R43" s="77"/>
      <c r="S43" s="40"/>
      <c r="T43" s="41"/>
      <c r="U43" s="15"/>
    </row>
    <row r="44" spans="1:21" ht="17.850000000000001" customHeight="1">
      <c r="A44" s="50" t="str">
        <f>+Vorlage!A44</f>
        <v>Polster der OP-Tische</v>
      </c>
      <c r="B44" s="38"/>
      <c r="C44" s="38"/>
      <c r="D44" s="74"/>
      <c r="E44" s="68"/>
      <c r="F44" s="68"/>
      <c r="G44" s="68"/>
      <c r="H44" s="68"/>
      <c r="I44" s="66"/>
      <c r="J44" s="57"/>
      <c r="K44" s="57"/>
      <c r="L44" s="57"/>
      <c r="M44" s="58"/>
      <c r="N44" s="68"/>
      <c r="O44" s="68"/>
      <c r="P44" s="68"/>
      <c r="Q44" s="68"/>
      <c r="R44" s="76"/>
      <c r="S44" s="38" t="str">
        <f>IF(Vorlage!S44&lt;&gt;0,Vorlage!S44,"")</f>
        <v/>
      </c>
      <c r="T44" s="39"/>
      <c r="U44" s="15"/>
    </row>
    <row r="45" spans="1:21" ht="17.850000000000001" customHeight="1">
      <c r="A45" s="50"/>
      <c r="B45" s="38" t="str">
        <f>IF(Vorlage!B45&lt;&gt;"",Vorlage!B45,"")</f>
        <v>Oberfläche und Verarbeitung</v>
      </c>
      <c r="C45" s="38"/>
      <c r="D45" s="69"/>
      <c r="E45" s="70"/>
      <c r="F45" s="71"/>
      <c r="G45" s="70"/>
      <c r="H45" s="71"/>
      <c r="I45" s="59"/>
      <c r="J45" s="60"/>
      <c r="K45" s="61"/>
      <c r="L45" s="60"/>
      <c r="M45" s="62"/>
      <c r="N45" s="71"/>
      <c r="O45" s="70"/>
      <c r="P45" s="71"/>
      <c r="Q45" s="70"/>
      <c r="R45" s="77"/>
      <c r="S45" s="38" t="str">
        <f>IF(Vorlage!S45&lt;&gt;0,Vorlage!S45,"")</f>
        <v/>
      </c>
      <c r="T45" s="39"/>
      <c r="U45" s="14" t="str">
        <f t="shared" ref="U45:U54" si="3">IF(COUNTIF((E45:Q45),"x")&gt;1,"Bitte nur ein Kreuz setzen!","")</f>
        <v/>
      </c>
    </row>
    <row r="46" spans="1:21" ht="17.850000000000001" customHeight="1">
      <c r="A46" s="50"/>
      <c r="B46" s="38" t="str">
        <f>IF(Vorlage!B46&lt;&gt;"",Vorlage!B46,"")</f>
        <v>Antidekubitus-Prophylaxe</v>
      </c>
      <c r="C46" s="38"/>
      <c r="D46" s="69"/>
      <c r="E46" s="70"/>
      <c r="F46" s="71"/>
      <c r="G46" s="70"/>
      <c r="H46" s="71"/>
      <c r="I46" s="59"/>
      <c r="J46" s="60"/>
      <c r="K46" s="61"/>
      <c r="L46" s="60"/>
      <c r="M46" s="62"/>
      <c r="N46" s="71"/>
      <c r="O46" s="70"/>
      <c r="P46" s="71"/>
      <c r="Q46" s="70"/>
      <c r="R46" s="77"/>
      <c r="S46" s="38" t="str">
        <f>IF(Vorlage!S46&lt;&gt;0,Vorlage!S46,"")</f>
        <v/>
      </c>
      <c r="T46" s="39"/>
      <c r="U46" s="14" t="str">
        <f t="shared" si="3"/>
        <v/>
      </c>
    </row>
    <row r="47" spans="1:21" ht="17.850000000000001" customHeight="1">
      <c r="A47" s="50"/>
      <c r="B47" s="38" t="str">
        <f>IF(Vorlage!B47&lt;&gt;"",Vorlage!B47,"")</f>
        <v>Wärmeleitfähigkeit</v>
      </c>
      <c r="C47" s="38"/>
      <c r="D47" s="69"/>
      <c r="E47" s="70"/>
      <c r="F47" s="71"/>
      <c r="G47" s="70"/>
      <c r="H47" s="71"/>
      <c r="I47" s="59"/>
      <c r="J47" s="60"/>
      <c r="K47" s="61"/>
      <c r="L47" s="60"/>
      <c r="M47" s="62"/>
      <c r="N47" s="71"/>
      <c r="O47" s="70"/>
      <c r="P47" s="71"/>
      <c r="Q47" s="70"/>
      <c r="R47" s="77"/>
      <c r="S47" s="38" t="str">
        <f>IF(Vorlage!S47&lt;&gt;0,Vorlage!S47,"")</f>
        <v/>
      </c>
      <c r="T47" s="39"/>
      <c r="U47" s="14" t="str">
        <f t="shared" si="3"/>
        <v/>
      </c>
    </row>
    <row r="48" spans="1:21" ht="17.850000000000001" customHeight="1">
      <c r="A48" s="50"/>
      <c r="B48" s="38" t="str">
        <f>IF(Vorlage!B48&lt;&gt;"",Vorlage!B48,"")</f>
        <v>Lagerungskomfort</v>
      </c>
      <c r="C48" s="38"/>
      <c r="D48" s="69"/>
      <c r="E48" s="70"/>
      <c r="F48" s="71"/>
      <c r="G48" s="70"/>
      <c r="H48" s="71"/>
      <c r="I48" s="59"/>
      <c r="J48" s="60"/>
      <c r="K48" s="61"/>
      <c r="L48" s="60"/>
      <c r="M48" s="62"/>
      <c r="N48" s="71"/>
      <c r="O48" s="70"/>
      <c r="P48" s="71"/>
      <c r="Q48" s="70"/>
      <c r="R48" s="77"/>
      <c r="S48" s="38" t="str">
        <f>IF(Vorlage!S48&lt;&gt;0,Vorlage!S48,"")</f>
        <v/>
      </c>
      <c r="T48" s="39"/>
      <c r="U48" s="14" t="str">
        <f t="shared" si="3"/>
        <v/>
      </c>
    </row>
    <row r="49" spans="1:21" ht="17.850000000000001" hidden="1" customHeight="1">
      <c r="A49" s="50"/>
      <c r="B49" s="38" t="str">
        <f>IF(Vorlage!B49&lt;&gt;"",Vorlage!B49,"")</f>
        <v/>
      </c>
      <c r="C49" s="38"/>
      <c r="D49" s="69"/>
      <c r="E49" s="70"/>
      <c r="F49" s="71"/>
      <c r="G49" s="70"/>
      <c r="H49" s="71"/>
      <c r="I49" s="59"/>
      <c r="J49" s="60"/>
      <c r="K49" s="61"/>
      <c r="L49" s="60"/>
      <c r="M49" s="62"/>
      <c r="N49" s="71"/>
      <c r="O49" s="70"/>
      <c r="P49" s="71"/>
      <c r="Q49" s="70"/>
      <c r="R49" s="77"/>
      <c r="S49" s="38" t="str">
        <f>IF(Vorlage!S49&lt;&gt;0,Vorlage!S49,"")</f>
        <v/>
      </c>
      <c r="T49" s="39"/>
      <c r="U49" s="14" t="str">
        <f t="shared" si="3"/>
        <v/>
      </c>
    </row>
    <row r="50" spans="1:21" ht="17.850000000000001" hidden="1" customHeight="1">
      <c r="A50" s="50"/>
      <c r="B50" s="38" t="str">
        <f>IF(Vorlage!B50&lt;&gt;"",Vorlage!B50,"")</f>
        <v/>
      </c>
      <c r="C50" s="38"/>
      <c r="D50" s="69"/>
      <c r="E50" s="70"/>
      <c r="F50" s="71"/>
      <c r="G50" s="70"/>
      <c r="H50" s="71"/>
      <c r="I50" s="59"/>
      <c r="J50" s="60"/>
      <c r="K50" s="61"/>
      <c r="L50" s="60"/>
      <c r="M50" s="62"/>
      <c r="N50" s="71"/>
      <c r="O50" s="70"/>
      <c r="P50" s="71"/>
      <c r="Q50" s="70"/>
      <c r="R50" s="77"/>
      <c r="S50" s="38" t="str">
        <f>IF(Vorlage!S50&lt;&gt;0,Vorlage!S50,"")</f>
        <v/>
      </c>
      <c r="T50" s="39"/>
      <c r="U50" s="14" t="str">
        <f t="shared" si="3"/>
        <v/>
      </c>
    </row>
    <row r="51" spans="1:21" ht="17.850000000000001" hidden="1" customHeight="1">
      <c r="A51" s="50"/>
      <c r="B51" s="38" t="str">
        <f>IF(Vorlage!B51&lt;&gt;"",Vorlage!B51,"")</f>
        <v/>
      </c>
      <c r="C51" s="38"/>
      <c r="D51" s="69"/>
      <c r="E51" s="70"/>
      <c r="F51" s="71"/>
      <c r="G51" s="70"/>
      <c r="H51" s="71"/>
      <c r="I51" s="59"/>
      <c r="J51" s="60"/>
      <c r="K51" s="61"/>
      <c r="L51" s="60"/>
      <c r="M51" s="62"/>
      <c r="N51" s="71"/>
      <c r="O51" s="70"/>
      <c r="P51" s="71"/>
      <c r="Q51" s="70"/>
      <c r="R51" s="77"/>
      <c r="S51" s="38" t="str">
        <f>IF(Vorlage!S51&lt;&gt;0,Vorlage!S51,"")</f>
        <v/>
      </c>
      <c r="T51" s="39"/>
      <c r="U51" s="14" t="str">
        <f t="shared" si="3"/>
        <v/>
      </c>
    </row>
    <row r="52" spans="1:21" ht="17.850000000000001" hidden="1" customHeight="1">
      <c r="A52" s="50"/>
      <c r="B52" s="38" t="str">
        <f>IF(Vorlage!B52&lt;&gt;"",Vorlage!B52,"")</f>
        <v/>
      </c>
      <c r="C52" s="38"/>
      <c r="D52" s="69"/>
      <c r="E52" s="70"/>
      <c r="F52" s="71"/>
      <c r="G52" s="70"/>
      <c r="H52" s="71"/>
      <c r="I52" s="59"/>
      <c r="J52" s="60"/>
      <c r="K52" s="61"/>
      <c r="L52" s="60"/>
      <c r="M52" s="62"/>
      <c r="N52" s="71"/>
      <c r="O52" s="70"/>
      <c r="P52" s="71"/>
      <c r="Q52" s="70"/>
      <c r="R52" s="77"/>
      <c r="S52" s="38" t="str">
        <f>IF(Vorlage!S52&lt;&gt;0,Vorlage!S52,"")</f>
        <v/>
      </c>
      <c r="T52" s="39"/>
      <c r="U52" s="14" t="str">
        <f t="shared" si="3"/>
        <v/>
      </c>
    </row>
    <row r="53" spans="1:21" ht="17.850000000000001" hidden="1" customHeight="1">
      <c r="A53" s="50"/>
      <c r="B53" s="55" t="str">
        <f>IF(Vorlage!B53&lt;&gt;"",Vorlage!B53,"")</f>
        <v/>
      </c>
      <c r="C53" s="38"/>
      <c r="D53" s="69"/>
      <c r="E53" s="70"/>
      <c r="F53" s="71"/>
      <c r="G53" s="70"/>
      <c r="H53" s="71"/>
      <c r="I53" s="59"/>
      <c r="J53" s="60"/>
      <c r="K53" s="61"/>
      <c r="L53" s="60"/>
      <c r="M53" s="62"/>
      <c r="N53" s="71"/>
      <c r="O53" s="70"/>
      <c r="P53" s="71"/>
      <c r="Q53" s="70"/>
      <c r="R53" s="77"/>
      <c r="S53" s="38" t="str">
        <f>IF(Vorlage!S53&lt;&gt;0,Vorlage!S53,"")</f>
        <v/>
      </c>
      <c r="T53" s="39"/>
      <c r="U53" s="14" t="str">
        <f t="shared" si="3"/>
        <v/>
      </c>
    </row>
    <row r="54" spans="1:21" ht="17.850000000000001" hidden="1" customHeight="1">
      <c r="A54" s="50"/>
      <c r="B54" s="55" t="str">
        <f>IF(Vorlage!B54&lt;&gt;"",Vorlage!B54,"")</f>
        <v/>
      </c>
      <c r="C54" s="38"/>
      <c r="D54" s="69"/>
      <c r="E54" s="70"/>
      <c r="F54" s="71"/>
      <c r="G54" s="70"/>
      <c r="H54" s="71"/>
      <c r="I54" s="59"/>
      <c r="J54" s="60"/>
      <c r="K54" s="61"/>
      <c r="L54" s="60"/>
      <c r="M54" s="62"/>
      <c r="N54" s="71"/>
      <c r="O54" s="70"/>
      <c r="P54" s="71"/>
      <c r="Q54" s="70"/>
      <c r="R54" s="77"/>
      <c r="S54" s="38" t="str">
        <f>IF(Vorlage!S54&lt;&gt;0,Vorlage!S54,"")</f>
        <v/>
      </c>
      <c r="T54" s="39"/>
      <c r="U54" s="14" t="str">
        <f t="shared" si="3"/>
        <v/>
      </c>
    </row>
    <row r="55" spans="1:21" ht="15.2" customHeight="1" thickBot="1">
      <c r="A55" s="51"/>
      <c r="B55" s="52" t="s">
        <v>6</v>
      </c>
      <c r="C55" s="52"/>
      <c r="D55" s="72"/>
      <c r="E55" s="73"/>
      <c r="F55" s="73"/>
      <c r="G55" s="73"/>
      <c r="H55" s="73"/>
      <c r="I55" s="63"/>
      <c r="J55" s="64"/>
      <c r="K55" s="64"/>
      <c r="L55" s="64"/>
      <c r="M55" s="65"/>
      <c r="N55" s="73"/>
      <c r="O55" s="73"/>
      <c r="P55" s="73"/>
      <c r="Q55" s="73"/>
      <c r="R55" s="78"/>
      <c r="S55" s="40"/>
      <c r="T55" s="41"/>
      <c r="U55" s="15"/>
    </row>
    <row r="56" spans="1:21" ht="17.850000000000001" customHeight="1">
      <c r="A56" s="50" t="str">
        <f>+Vorlage!A56</f>
        <v>OP-Tischplatten-Transporter bzw. Fahrbarkeit</v>
      </c>
      <c r="B56" s="38"/>
      <c r="C56" s="38"/>
      <c r="D56" s="69"/>
      <c r="E56" s="71"/>
      <c r="F56" s="71"/>
      <c r="G56" s="71"/>
      <c r="H56" s="71"/>
      <c r="I56" s="59"/>
      <c r="J56" s="61"/>
      <c r="K56" s="61"/>
      <c r="L56" s="61"/>
      <c r="M56" s="62"/>
      <c r="N56" s="71"/>
      <c r="O56" s="71"/>
      <c r="P56" s="71"/>
      <c r="Q56" s="71"/>
      <c r="R56" s="77"/>
      <c r="S56" s="38"/>
      <c r="T56" s="39"/>
      <c r="U56" s="15"/>
    </row>
    <row r="57" spans="1:21" ht="15.2" customHeight="1">
      <c r="A57" s="45"/>
      <c r="B57" s="38" t="str">
        <f>IF(Vorlage!B57&lt;&gt;"",Vorlage!B57,"")</f>
        <v>Gesamteindruck zur Wendigkeit</v>
      </c>
      <c r="C57" s="38"/>
      <c r="D57" s="69"/>
      <c r="E57" s="70"/>
      <c r="F57" s="71"/>
      <c r="G57" s="70"/>
      <c r="H57" s="71"/>
      <c r="I57" s="59"/>
      <c r="J57" s="60"/>
      <c r="K57" s="61"/>
      <c r="L57" s="60"/>
      <c r="M57" s="62"/>
      <c r="N57" s="71"/>
      <c r="O57" s="70"/>
      <c r="P57" s="71"/>
      <c r="Q57" s="70"/>
      <c r="R57" s="77"/>
      <c r="S57" s="38" t="str">
        <f>IF(Vorlage!S57&lt;&gt;0,Vorlage!S57,"")</f>
        <v/>
      </c>
      <c r="T57" s="39"/>
      <c r="U57" s="14" t="str">
        <f t="shared" ref="U57:U66" si="4">IF(COUNTIF((E57:Q57),"x")&gt;1,"Bitte nur ein Kreuz setzen!","")</f>
        <v/>
      </c>
    </row>
    <row r="58" spans="1:21" ht="15.2" customHeight="1">
      <c r="A58" s="45"/>
      <c r="B58" s="38" t="str">
        <f>IF(Vorlage!B58&lt;&gt;"",Vorlage!B58,"")</f>
        <v>Anordnung der Bedienelemente</v>
      </c>
      <c r="C58" s="38"/>
      <c r="D58" s="69"/>
      <c r="E58" s="70"/>
      <c r="F58" s="71"/>
      <c r="G58" s="70"/>
      <c r="H58" s="71"/>
      <c r="I58" s="59"/>
      <c r="J58" s="60"/>
      <c r="K58" s="61"/>
      <c r="L58" s="60"/>
      <c r="M58" s="62"/>
      <c r="N58" s="71"/>
      <c r="O58" s="70"/>
      <c r="P58" s="71"/>
      <c r="Q58" s="70"/>
      <c r="R58" s="77"/>
      <c r="S58" s="38" t="str">
        <f>IF(Vorlage!S58&lt;&gt;0,Vorlage!S58,"")</f>
        <v/>
      </c>
      <c r="T58" s="39"/>
      <c r="U58" s="14" t="str">
        <f t="shared" si="4"/>
        <v/>
      </c>
    </row>
    <row r="59" spans="1:21" ht="15.2" customHeight="1">
      <c r="A59" s="45"/>
      <c r="B59" s="38" t="str">
        <f>IF(Vorlage!B59&lt;&gt;"",Vorlage!B59,"")</f>
        <v>Verstellmöglichkeiten der OP-Tischplatte auf dem Transporter</v>
      </c>
      <c r="C59" s="38"/>
      <c r="D59" s="69"/>
      <c r="E59" s="70"/>
      <c r="F59" s="71"/>
      <c r="G59" s="70"/>
      <c r="H59" s="71"/>
      <c r="I59" s="59"/>
      <c r="J59" s="60"/>
      <c r="K59" s="61"/>
      <c r="L59" s="60"/>
      <c r="M59" s="62"/>
      <c r="N59" s="71"/>
      <c r="O59" s="70"/>
      <c r="P59" s="71"/>
      <c r="Q59" s="70"/>
      <c r="R59" s="77"/>
      <c r="S59" s="38" t="str">
        <f>IF(Vorlage!S59&lt;&gt;0,Vorlage!S59,"")</f>
        <v/>
      </c>
      <c r="T59" s="39"/>
      <c r="U59" s="14" t="str">
        <f t="shared" si="4"/>
        <v/>
      </c>
    </row>
    <row r="60" spans="1:21" ht="15.2" customHeight="1">
      <c r="A60" s="45"/>
      <c r="B60" s="38" t="str">
        <f>IF(Vorlage!B60&lt;&gt;"",Vorlage!B60,"")</f>
        <v>Schocklagerungsposition auf dem Transporter</v>
      </c>
      <c r="C60" s="38"/>
      <c r="D60" s="69"/>
      <c r="E60" s="70"/>
      <c r="F60" s="71"/>
      <c r="G60" s="70"/>
      <c r="H60" s="71"/>
      <c r="I60" s="59"/>
      <c r="J60" s="60"/>
      <c r="K60" s="61"/>
      <c r="L60" s="60"/>
      <c r="M60" s="62"/>
      <c r="N60" s="71"/>
      <c r="O60" s="70"/>
      <c r="P60" s="71"/>
      <c r="Q60" s="70"/>
      <c r="R60" s="77"/>
      <c r="S60" s="38" t="str">
        <f>IF(Vorlage!S60&lt;&gt;0,Vorlage!S60,"")</f>
        <v/>
      </c>
      <c r="T60" s="39"/>
      <c r="U60" s="14" t="str">
        <f t="shared" si="4"/>
        <v/>
      </c>
    </row>
    <row r="61" spans="1:21" ht="15.2" hidden="1" customHeight="1">
      <c r="A61" s="45"/>
      <c r="B61" s="38" t="str">
        <f>IF(Vorlage!B61&lt;&gt;"",Vorlage!B61,"")</f>
        <v/>
      </c>
      <c r="C61" s="38"/>
      <c r="D61" s="69"/>
      <c r="E61" s="70"/>
      <c r="F61" s="71"/>
      <c r="G61" s="70"/>
      <c r="H61" s="71"/>
      <c r="I61" s="59"/>
      <c r="J61" s="60"/>
      <c r="K61" s="61"/>
      <c r="L61" s="60"/>
      <c r="M61" s="62"/>
      <c r="N61" s="71"/>
      <c r="O61" s="70"/>
      <c r="P61" s="71"/>
      <c r="Q61" s="70"/>
      <c r="R61" s="77"/>
      <c r="S61" s="38" t="str">
        <f>IF(Vorlage!S61&lt;&gt;0,Vorlage!S61,"")</f>
        <v/>
      </c>
      <c r="T61" s="39"/>
      <c r="U61" s="14" t="str">
        <f t="shared" si="4"/>
        <v/>
      </c>
    </row>
    <row r="62" spans="1:21" ht="15" hidden="1" customHeight="1">
      <c r="A62" s="45"/>
      <c r="B62" s="38" t="str">
        <f>IF(Vorlage!B62&lt;&gt;"",Vorlage!B62,"")</f>
        <v/>
      </c>
      <c r="C62" s="38"/>
      <c r="D62" s="69"/>
      <c r="E62" s="70"/>
      <c r="F62" s="71"/>
      <c r="G62" s="70"/>
      <c r="H62" s="71"/>
      <c r="I62" s="59"/>
      <c r="J62" s="60"/>
      <c r="K62" s="61"/>
      <c r="L62" s="60"/>
      <c r="M62" s="62"/>
      <c r="N62" s="71"/>
      <c r="O62" s="70"/>
      <c r="P62" s="71"/>
      <c r="Q62" s="70"/>
      <c r="R62" s="77"/>
      <c r="S62" s="38" t="str">
        <f>IF(Vorlage!S62&lt;&gt;0,Vorlage!S62,"")</f>
        <v/>
      </c>
      <c r="T62" s="39"/>
      <c r="U62" s="14" t="str">
        <f t="shared" si="4"/>
        <v/>
      </c>
    </row>
    <row r="63" spans="1:21" ht="15" hidden="1" customHeight="1">
      <c r="A63" s="45"/>
      <c r="B63" s="38" t="str">
        <f>IF(Vorlage!B63&lt;&gt;"",Vorlage!B63,"")</f>
        <v/>
      </c>
      <c r="C63" s="38"/>
      <c r="D63" s="69"/>
      <c r="E63" s="70"/>
      <c r="F63" s="71"/>
      <c r="G63" s="70"/>
      <c r="H63" s="71"/>
      <c r="I63" s="59"/>
      <c r="J63" s="60"/>
      <c r="K63" s="61"/>
      <c r="L63" s="60"/>
      <c r="M63" s="62"/>
      <c r="N63" s="71"/>
      <c r="O63" s="70"/>
      <c r="P63" s="71"/>
      <c r="Q63" s="70"/>
      <c r="R63" s="77"/>
      <c r="S63" s="38" t="str">
        <f>IF(Vorlage!S63&lt;&gt;0,Vorlage!S63,"")</f>
        <v/>
      </c>
      <c r="T63" s="39"/>
      <c r="U63" s="14" t="str">
        <f t="shared" si="4"/>
        <v/>
      </c>
    </row>
    <row r="64" spans="1:21" ht="15" hidden="1" customHeight="1">
      <c r="A64" s="45"/>
      <c r="B64" s="38" t="str">
        <f>IF(Vorlage!B64&lt;&gt;"",Vorlage!B64,"")</f>
        <v/>
      </c>
      <c r="C64" s="38"/>
      <c r="D64" s="69"/>
      <c r="E64" s="70"/>
      <c r="F64" s="71"/>
      <c r="G64" s="70"/>
      <c r="H64" s="71"/>
      <c r="I64" s="59"/>
      <c r="J64" s="60"/>
      <c r="K64" s="61"/>
      <c r="L64" s="60"/>
      <c r="M64" s="62"/>
      <c r="N64" s="71"/>
      <c r="O64" s="70"/>
      <c r="P64" s="71"/>
      <c r="Q64" s="70"/>
      <c r="R64" s="77"/>
      <c r="S64" s="38" t="str">
        <f>IF(Vorlage!S64&lt;&gt;0,Vorlage!S64,"")</f>
        <v/>
      </c>
      <c r="T64" s="39"/>
      <c r="U64" s="14" t="str">
        <f t="shared" si="4"/>
        <v/>
      </c>
    </row>
    <row r="65" spans="1:21" ht="15" hidden="1" customHeight="1">
      <c r="A65" s="45"/>
      <c r="B65" s="38" t="str">
        <f>IF(Vorlage!B65&lt;&gt;"",Vorlage!B65,"")</f>
        <v/>
      </c>
      <c r="C65" s="38"/>
      <c r="D65" s="69"/>
      <c r="E65" s="70"/>
      <c r="F65" s="71"/>
      <c r="G65" s="70"/>
      <c r="H65" s="71"/>
      <c r="I65" s="59"/>
      <c r="J65" s="60"/>
      <c r="K65" s="61"/>
      <c r="L65" s="60"/>
      <c r="M65" s="62"/>
      <c r="N65" s="71"/>
      <c r="O65" s="70"/>
      <c r="P65" s="71"/>
      <c r="Q65" s="70"/>
      <c r="R65" s="77"/>
      <c r="S65" s="38" t="str">
        <f>IF(Vorlage!S65&lt;&gt;0,Vorlage!S65,"")</f>
        <v/>
      </c>
      <c r="T65" s="39"/>
      <c r="U65" s="14" t="str">
        <f t="shared" si="4"/>
        <v/>
      </c>
    </row>
    <row r="66" spans="1:21" ht="15" hidden="1" customHeight="1">
      <c r="A66" s="45"/>
      <c r="B66" s="38" t="str">
        <f>IF(Vorlage!B66&lt;&gt;"",Vorlage!B66,"")</f>
        <v/>
      </c>
      <c r="C66" s="38"/>
      <c r="D66" s="69"/>
      <c r="E66" s="70"/>
      <c r="F66" s="71"/>
      <c r="G66" s="70"/>
      <c r="H66" s="71"/>
      <c r="I66" s="59"/>
      <c r="J66" s="60"/>
      <c r="K66" s="61"/>
      <c r="L66" s="60"/>
      <c r="M66" s="62"/>
      <c r="N66" s="71"/>
      <c r="O66" s="70"/>
      <c r="P66" s="71"/>
      <c r="Q66" s="70"/>
      <c r="R66" s="77"/>
      <c r="S66" s="38" t="str">
        <f>IF(Vorlage!S66&lt;&gt;0,Vorlage!S66,"")</f>
        <v/>
      </c>
      <c r="T66" s="39"/>
      <c r="U66" s="14" t="str">
        <f t="shared" si="4"/>
        <v/>
      </c>
    </row>
    <row r="67" spans="1:21" ht="15.2" customHeight="1" thickBot="1">
      <c r="A67" s="46"/>
      <c r="B67" s="40"/>
      <c r="C67" s="40"/>
      <c r="D67" s="72"/>
      <c r="E67" s="73"/>
      <c r="F67" s="73"/>
      <c r="G67" s="73"/>
      <c r="H67" s="73"/>
      <c r="I67" s="63"/>
      <c r="J67" s="64"/>
      <c r="K67" s="64"/>
      <c r="L67" s="64"/>
      <c r="M67" s="65"/>
      <c r="N67" s="73"/>
      <c r="O67" s="73"/>
      <c r="P67" s="73"/>
      <c r="Q67" s="73"/>
      <c r="R67" s="78"/>
      <c r="S67" s="40"/>
      <c r="T67" s="41"/>
    </row>
    <row r="68" spans="1:21" ht="17.850000000000001" customHeight="1">
      <c r="A68" s="50" t="str">
        <f>+Vorlage!A68</f>
        <v>Einzelbewertung - Szenario</v>
      </c>
      <c r="B68" s="38"/>
      <c r="C68" s="38"/>
      <c r="D68" s="69"/>
      <c r="E68" s="71"/>
      <c r="F68" s="71"/>
      <c r="G68" s="71"/>
      <c r="H68" s="71"/>
      <c r="I68" s="59"/>
      <c r="J68" s="61"/>
      <c r="K68" s="61"/>
      <c r="L68" s="61"/>
      <c r="M68" s="62"/>
      <c r="N68" s="71"/>
      <c r="O68" s="71"/>
      <c r="P68" s="71"/>
      <c r="Q68" s="71"/>
      <c r="R68" s="77"/>
      <c r="S68" s="38"/>
      <c r="T68" s="39"/>
      <c r="U68" s="15"/>
    </row>
    <row r="69" spans="1:21" ht="15.2" customHeight="1">
      <c r="A69" s="45"/>
      <c r="B69" s="38" t="str">
        <f>IF(Vorlage!B69&lt;&gt;"",Vorlage!B69,"")</f>
        <v>Bewertung der erforderlichen Schritte zur Vorbereitung</v>
      </c>
      <c r="C69" s="38"/>
      <c r="D69" s="69"/>
      <c r="E69" s="70"/>
      <c r="F69" s="71"/>
      <c r="G69" s="70"/>
      <c r="H69" s="71"/>
      <c r="I69" s="59"/>
      <c r="J69" s="60"/>
      <c r="K69" s="61"/>
      <c r="L69" s="60"/>
      <c r="M69" s="62"/>
      <c r="N69" s="71"/>
      <c r="O69" s="70"/>
      <c r="P69" s="71"/>
      <c r="Q69" s="70"/>
      <c r="R69" s="77"/>
      <c r="S69" s="38" t="str">
        <f>IF(Vorlage!S69&lt;&gt;0,Vorlage!S69,"")</f>
        <v/>
      </c>
      <c r="T69" s="39"/>
      <c r="U69" s="14" t="str">
        <f t="shared" ref="U69:U78" si="5">IF(COUNTIF((E69:Q69),"x")&gt;1,"Bitte nur ein Kreuz setzen!","")</f>
        <v/>
      </c>
    </row>
    <row r="70" spans="1:21" ht="15.2" customHeight="1">
      <c r="A70" s="45"/>
      <c r="B70" s="38" t="str">
        <f>IF(Vorlage!B70&lt;&gt;"",Vorlage!B70,"")</f>
        <v>Bewertung der Beweglichkeit und des Verfahrens</v>
      </c>
      <c r="C70" s="38"/>
      <c r="D70" s="69"/>
      <c r="E70" s="70"/>
      <c r="F70" s="71"/>
      <c r="G70" s="70"/>
      <c r="H70" s="71"/>
      <c r="I70" s="59"/>
      <c r="J70" s="60"/>
      <c r="K70" s="61"/>
      <c r="L70" s="60"/>
      <c r="M70" s="62"/>
      <c r="N70" s="71"/>
      <c r="O70" s="70"/>
      <c r="P70" s="71"/>
      <c r="Q70" s="70"/>
      <c r="R70" s="77"/>
      <c r="S70" s="38" t="str">
        <f>IF(Vorlage!S70&lt;&gt;0,Vorlage!S70,"")</f>
        <v/>
      </c>
      <c r="T70" s="39"/>
      <c r="U70" s="14" t="str">
        <f t="shared" si="5"/>
        <v/>
      </c>
    </row>
    <row r="71" spans="1:21" ht="15.2" customHeight="1">
      <c r="A71" s="45"/>
      <c r="B71" s="38" t="str">
        <f>IF(Vorlage!B71&lt;&gt;"",Vorlage!B71,"")</f>
        <v>Abrüstung und manuelle Reinigung</v>
      </c>
      <c r="C71" s="38"/>
      <c r="D71" s="69"/>
      <c r="E71" s="70"/>
      <c r="F71" s="71"/>
      <c r="G71" s="70"/>
      <c r="H71" s="71"/>
      <c r="I71" s="59"/>
      <c r="J71" s="60"/>
      <c r="K71" s="61"/>
      <c r="L71" s="60"/>
      <c r="M71" s="62"/>
      <c r="N71" s="71"/>
      <c r="O71" s="70"/>
      <c r="P71" s="71"/>
      <c r="Q71" s="70"/>
      <c r="R71" s="77"/>
      <c r="S71" s="38" t="str">
        <f>IF(Vorlage!S71&lt;&gt;0,Vorlage!S71,"")</f>
        <v/>
      </c>
      <c r="T71" s="39"/>
      <c r="U71" s="14" t="str">
        <f t="shared" si="5"/>
        <v/>
      </c>
    </row>
    <row r="72" spans="1:21" ht="15.2" customHeight="1">
      <c r="A72" s="45"/>
      <c r="B72" s="38" t="str">
        <f>IF(Vorlage!B72&lt;&gt;"",Vorlage!B72,"")</f>
        <v/>
      </c>
      <c r="C72" s="38"/>
      <c r="D72" s="69"/>
      <c r="E72" s="70"/>
      <c r="F72" s="71"/>
      <c r="G72" s="70"/>
      <c r="H72" s="71"/>
      <c r="I72" s="59"/>
      <c r="J72" s="60"/>
      <c r="K72" s="61"/>
      <c r="L72" s="60"/>
      <c r="M72" s="62"/>
      <c r="N72" s="71"/>
      <c r="O72" s="70"/>
      <c r="P72" s="71"/>
      <c r="Q72" s="70"/>
      <c r="R72" s="77"/>
      <c r="S72" s="38" t="str">
        <f>IF(Vorlage!S72&lt;&gt;0,Vorlage!S72,"")</f>
        <v/>
      </c>
      <c r="T72" s="39"/>
      <c r="U72" s="14" t="str">
        <f t="shared" si="5"/>
        <v/>
      </c>
    </row>
    <row r="73" spans="1:21" ht="15.2" hidden="1" customHeight="1">
      <c r="A73" s="45"/>
      <c r="B73" s="38" t="str">
        <f>IF(Vorlage!B73&lt;&gt;"",Vorlage!B73,"")</f>
        <v/>
      </c>
      <c r="C73" s="38"/>
      <c r="D73" s="69"/>
      <c r="E73" s="70"/>
      <c r="F73" s="71"/>
      <c r="G73" s="70"/>
      <c r="H73" s="71"/>
      <c r="I73" s="59"/>
      <c r="J73" s="60"/>
      <c r="K73" s="61"/>
      <c r="L73" s="60"/>
      <c r="M73" s="62"/>
      <c r="N73" s="71"/>
      <c r="O73" s="70"/>
      <c r="P73" s="71"/>
      <c r="Q73" s="70"/>
      <c r="R73" s="77"/>
      <c r="S73" s="38" t="str">
        <f>IF(Vorlage!S73&lt;&gt;0,Vorlage!S73,"")</f>
        <v/>
      </c>
      <c r="T73" s="39"/>
      <c r="U73" s="14" t="str">
        <f t="shared" si="5"/>
        <v/>
      </c>
    </row>
    <row r="74" spans="1:21" ht="15" hidden="1" customHeight="1">
      <c r="A74" s="45"/>
      <c r="B74" s="38" t="str">
        <f>IF(Vorlage!B74&lt;&gt;"",Vorlage!B74,"")</f>
        <v/>
      </c>
      <c r="C74" s="38"/>
      <c r="D74" s="69"/>
      <c r="E74" s="70"/>
      <c r="F74" s="71"/>
      <c r="G74" s="70"/>
      <c r="H74" s="71"/>
      <c r="I74" s="59"/>
      <c r="J74" s="60"/>
      <c r="K74" s="61"/>
      <c r="L74" s="60"/>
      <c r="M74" s="62"/>
      <c r="N74" s="71"/>
      <c r="O74" s="70"/>
      <c r="P74" s="71"/>
      <c r="Q74" s="70"/>
      <c r="R74" s="77"/>
      <c r="S74" s="38" t="str">
        <f>IF(Vorlage!S74&lt;&gt;0,Vorlage!S74,"")</f>
        <v/>
      </c>
      <c r="T74" s="39"/>
      <c r="U74" s="14" t="str">
        <f t="shared" si="5"/>
        <v/>
      </c>
    </row>
    <row r="75" spans="1:21" ht="15" hidden="1" customHeight="1">
      <c r="A75" s="45"/>
      <c r="B75" s="38" t="str">
        <f>IF(Vorlage!B75&lt;&gt;"",Vorlage!B75,"")</f>
        <v/>
      </c>
      <c r="C75" s="38"/>
      <c r="D75" s="69"/>
      <c r="E75" s="70"/>
      <c r="F75" s="71"/>
      <c r="G75" s="70"/>
      <c r="H75" s="71"/>
      <c r="I75" s="59"/>
      <c r="J75" s="60"/>
      <c r="K75" s="61"/>
      <c r="L75" s="60"/>
      <c r="M75" s="62"/>
      <c r="N75" s="71"/>
      <c r="O75" s="70"/>
      <c r="P75" s="71"/>
      <c r="Q75" s="70"/>
      <c r="R75" s="77"/>
      <c r="S75" s="38" t="str">
        <f>IF(Vorlage!S75&lt;&gt;0,Vorlage!S75,"")</f>
        <v/>
      </c>
      <c r="T75" s="39"/>
      <c r="U75" s="14" t="str">
        <f t="shared" si="5"/>
        <v/>
      </c>
    </row>
    <row r="76" spans="1:21" ht="15" hidden="1" customHeight="1">
      <c r="A76" s="45"/>
      <c r="B76" s="38" t="str">
        <f>IF(Vorlage!B76&lt;&gt;"",Vorlage!B76,"")</f>
        <v/>
      </c>
      <c r="C76" s="38"/>
      <c r="D76" s="69"/>
      <c r="E76" s="70"/>
      <c r="F76" s="71"/>
      <c r="G76" s="70"/>
      <c r="H76" s="71"/>
      <c r="I76" s="59"/>
      <c r="J76" s="60"/>
      <c r="K76" s="61"/>
      <c r="L76" s="60"/>
      <c r="M76" s="62"/>
      <c r="N76" s="71"/>
      <c r="O76" s="70"/>
      <c r="P76" s="71"/>
      <c r="Q76" s="70"/>
      <c r="R76" s="77"/>
      <c r="S76" s="38" t="str">
        <f>IF(Vorlage!S76&lt;&gt;0,Vorlage!S76,"")</f>
        <v/>
      </c>
      <c r="T76" s="39"/>
      <c r="U76" s="14" t="str">
        <f t="shared" si="5"/>
        <v/>
      </c>
    </row>
    <row r="77" spans="1:21" ht="15" hidden="1" customHeight="1">
      <c r="A77" s="45"/>
      <c r="B77" s="38" t="str">
        <f>IF(Vorlage!B77&lt;&gt;"",Vorlage!B77,"")</f>
        <v/>
      </c>
      <c r="C77" s="38"/>
      <c r="D77" s="69"/>
      <c r="E77" s="70"/>
      <c r="F77" s="71"/>
      <c r="G77" s="70"/>
      <c r="H77" s="71"/>
      <c r="I77" s="59"/>
      <c r="J77" s="60"/>
      <c r="K77" s="61"/>
      <c r="L77" s="60"/>
      <c r="M77" s="62"/>
      <c r="N77" s="71"/>
      <c r="O77" s="70"/>
      <c r="P77" s="71"/>
      <c r="Q77" s="70"/>
      <c r="R77" s="77"/>
      <c r="S77" s="38" t="str">
        <f>IF(Vorlage!S77&lt;&gt;0,Vorlage!S77,"")</f>
        <v/>
      </c>
      <c r="T77" s="39"/>
      <c r="U77" s="14" t="str">
        <f t="shared" si="5"/>
        <v/>
      </c>
    </row>
    <row r="78" spans="1:21" ht="15" hidden="1" customHeight="1">
      <c r="A78" s="45"/>
      <c r="B78" s="38" t="str">
        <f>IF(Vorlage!B78&lt;&gt;"",Vorlage!B78,"")</f>
        <v/>
      </c>
      <c r="C78" s="38"/>
      <c r="D78" s="69"/>
      <c r="E78" s="70"/>
      <c r="F78" s="71"/>
      <c r="G78" s="70"/>
      <c r="H78" s="71"/>
      <c r="I78" s="59"/>
      <c r="J78" s="60"/>
      <c r="K78" s="61"/>
      <c r="L78" s="60"/>
      <c r="M78" s="62"/>
      <c r="N78" s="71"/>
      <c r="O78" s="70"/>
      <c r="P78" s="71"/>
      <c r="Q78" s="70"/>
      <c r="R78" s="77"/>
      <c r="S78" s="38" t="str">
        <f>IF(Vorlage!S78&lt;&gt;0,Vorlage!S78,"")</f>
        <v/>
      </c>
      <c r="T78" s="39"/>
      <c r="U78" s="14" t="str">
        <f t="shared" si="5"/>
        <v/>
      </c>
    </row>
    <row r="79" spans="1:21" ht="15.2" customHeight="1" thickBot="1">
      <c r="A79" s="46"/>
      <c r="B79" s="40"/>
      <c r="C79" s="40"/>
      <c r="D79" s="72"/>
      <c r="E79" s="73"/>
      <c r="F79" s="73"/>
      <c r="G79" s="73"/>
      <c r="H79" s="73"/>
      <c r="I79" s="63"/>
      <c r="J79" s="64"/>
      <c r="K79" s="64"/>
      <c r="L79" s="64"/>
      <c r="M79" s="65"/>
      <c r="N79" s="73"/>
      <c r="O79" s="73"/>
      <c r="P79" s="73"/>
      <c r="Q79" s="73"/>
      <c r="R79" s="78"/>
      <c r="S79" s="40"/>
      <c r="T79" s="41"/>
    </row>
    <row r="80" spans="1:21" ht="17.850000000000001" customHeight="1">
      <c r="A80" s="50" t="str">
        <f>+Vorlage!A80</f>
        <v>OP-Tisch-Fernbedienung</v>
      </c>
      <c r="B80" s="38"/>
      <c r="C80" s="38"/>
      <c r="D80" s="69"/>
      <c r="E80" s="71"/>
      <c r="F80" s="71"/>
      <c r="G80" s="71"/>
      <c r="H80" s="71"/>
      <c r="I80" s="59"/>
      <c r="J80" s="61"/>
      <c r="K80" s="61"/>
      <c r="L80" s="61"/>
      <c r="M80" s="62"/>
      <c r="N80" s="71"/>
      <c r="O80" s="71"/>
      <c r="P80" s="71"/>
      <c r="Q80" s="71"/>
      <c r="R80" s="77"/>
      <c r="S80" s="38"/>
      <c r="T80" s="39"/>
      <c r="U80" s="15"/>
    </row>
    <row r="81" spans="1:21" ht="15.2" customHeight="1">
      <c r="A81" s="45"/>
      <c r="B81" s="38" t="str">
        <f>IF(Vorlage!B81&lt;&gt;"",Vorlage!B81,"")</f>
        <v>Gesamteindruck der Verarbeitung</v>
      </c>
      <c r="C81" s="38"/>
      <c r="D81" s="69"/>
      <c r="E81" s="70"/>
      <c r="F81" s="71"/>
      <c r="G81" s="70"/>
      <c r="H81" s="71"/>
      <c r="I81" s="59"/>
      <c r="J81" s="60"/>
      <c r="K81" s="61"/>
      <c r="L81" s="60"/>
      <c r="M81" s="62"/>
      <c r="N81" s="71"/>
      <c r="O81" s="70"/>
      <c r="P81" s="71"/>
      <c r="Q81" s="70"/>
      <c r="R81" s="77"/>
      <c r="S81" s="38" t="str">
        <f>IF(Vorlage!S81&lt;&gt;0,Vorlage!S81,"")</f>
        <v/>
      </c>
      <c r="T81" s="39"/>
      <c r="U81" s="14" t="str">
        <f t="shared" ref="U81:U90" si="6">IF(COUNTIF((E81:Q81),"x")&gt;1,"Bitte nur ein Kreuz setzen!","")</f>
        <v/>
      </c>
    </row>
    <row r="82" spans="1:21" ht="15.2" customHeight="1">
      <c r="A82" s="45"/>
      <c r="B82" s="38" t="str">
        <f>IF(Vorlage!B82&lt;&gt;"",Vorlage!B82,"")</f>
        <v>Eindruck des Bedienkonzeptes (intraoperativ)</v>
      </c>
      <c r="C82" s="38"/>
      <c r="D82" s="69"/>
      <c r="E82" s="70"/>
      <c r="F82" s="71"/>
      <c r="G82" s="70"/>
      <c r="H82" s="71"/>
      <c r="I82" s="59"/>
      <c r="J82" s="60"/>
      <c r="K82" s="61"/>
      <c r="L82" s="60"/>
      <c r="M82" s="62"/>
      <c r="N82" s="71"/>
      <c r="O82" s="70"/>
      <c r="P82" s="71"/>
      <c r="Q82" s="70"/>
      <c r="R82" s="77"/>
      <c r="S82" s="38" t="str">
        <f>IF(Vorlage!S82&lt;&gt;0,Vorlage!S82,"")</f>
        <v/>
      </c>
      <c r="T82" s="39"/>
      <c r="U82" s="14" t="str">
        <f t="shared" si="6"/>
        <v/>
      </c>
    </row>
    <row r="83" spans="1:21" ht="15.2" customHeight="1">
      <c r="A83" s="45"/>
      <c r="B83" s="38" t="str">
        <f>IF(Vorlage!B83&lt;&gt;"",Vorlage!B83,"")</f>
        <v>Umfang der Verstellmöglichkeiten</v>
      </c>
      <c r="C83" s="38"/>
      <c r="D83" s="69"/>
      <c r="E83" s="70"/>
      <c r="F83" s="71"/>
      <c r="G83" s="70"/>
      <c r="H83" s="71"/>
      <c r="I83" s="59"/>
      <c r="J83" s="60"/>
      <c r="K83" s="61"/>
      <c r="L83" s="60"/>
      <c r="M83" s="62"/>
      <c r="N83" s="71"/>
      <c r="O83" s="70"/>
      <c r="P83" s="71"/>
      <c r="Q83" s="70"/>
      <c r="R83" s="77"/>
      <c r="S83" s="38" t="str">
        <f>IF(Vorlage!S83&lt;&gt;0,Vorlage!S83,"")</f>
        <v/>
      </c>
      <c r="T83" s="39"/>
      <c r="U83" s="14" t="str">
        <f t="shared" si="6"/>
        <v/>
      </c>
    </row>
    <row r="84" spans="1:21" ht="15.2" customHeight="1">
      <c r="A84" s="45"/>
      <c r="B84" s="38" t="str">
        <f>IF(Vorlage!B84&lt;&gt;"",Vorlage!B84,"")</f>
        <v>Art und Umfang der optischen Informationen</v>
      </c>
      <c r="C84" s="38"/>
      <c r="D84" s="69"/>
      <c r="E84" s="70"/>
      <c r="F84" s="71"/>
      <c r="G84" s="70"/>
      <c r="H84" s="71"/>
      <c r="I84" s="59"/>
      <c r="J84" s="60"/>
      <c r="K84" s="61"/>
      <c r="L84" s="60"/>
      <c r="M84" s="62"/>
      <c r="N84" s="71"/>
      <c r="O84" s="70"/>
      <c r="P84" s="71"/>
      <c r="Q84" s="70"/>
      <c r="R84" s="77"/>
      <c r="S84" s="38" t="str">
        <f>IF(Vorlage!S84&lt;&gt;0,Vorlage!S84,"")</f>
        <v/>
      </c>
      <c r="T84" s="39"/>
      <c r="U84" s="14" t="str">
        <f t="shared" si="6"/>
        <v/>
      </c>
    </row>
    <row r="85" spans="1:21" ht="15.2" hidden="1" customHeight="1">
      <c r="A85" s="45"/>
      <c r="B85" s="38" t="str">
        <f>IF(Vorlage!B85&lt;&gt;"",Vorlage!B85,"")</f>
        <v/>
      </c>
      <c r="C85" s="38"/>
      <c r="D85" s="69"/>
      <c r="E85" s="70"/>
      <c r="F85" s="71"/>
      <c r="G85" s="70"/>
      <c r="H85" s="71"/>
      <c r="I85" s="59"/>
      <c r="J85" s="60"/>
      <c r="K85" s="61"/>
      <c r="L85" s="60"/>
      <c r="M85" s="62"/>
      <c r="N85" s="71"/>
      <c r="O85" s="70"/>
      <c r="P85" s="71"/>
      <c r="Q85" s="70"/>
      <c r="R85" s="77"/>
      <c r="S85" s="38" t="str">
        <f>IF(Vorlage!S85&lt;&gt;0,Vorlage!S85,"")</f>
        <v/>
      </c>
      <c r="T85" s="39"/>
      <c r="U85" s="14" t="str">
        <f t="shared" si="6"/>
        <v/>
      </c>
    </row>
    <row r="86" spans="1:21" ht="15" hidden="1" customHeight="1">
      <c r="A86" s="45"/>
      <c r="B86" s="38" t="str">
        <f>IF(Vorlage!B86&lt;&gt;"",Vorlage!B86,"")</f>
        <v/>
      </c>
      <c r="C86" s="38"/>
      <c r="D86" s="69"/>
      <c r="E86" s="70"/>
      <c r="F86" s="71"/>
      <c r="G86" s="70"/>
      <c r="H86" s="71"/>
      <c r="I86" s="59"/>
      <c r="J86" s="60"/>
      <c r="K86" s="61"/>
      <c r="L86" s="60"/>
      <c r="M86" s="62"/>
      <c r="N86" s="71"/>
      <c r="O86" s="70"/>
      <c r="P86" s="71"/>
      <c r="Q86" s="70"/>
      <c r="R86" s="77"/>
      <c r="S86" s="38" t="str">
        <f>IF(Vorlage!S86&lt;&gt;0,Vorlage!S86,"")</f>
        <v/>
      </c>
      <c r="T86" s="39"/>
      <c r="U86" s="14" t="str">
        <f t="shared" si="6"/>
        <v/>
      </c>
    </row>
    <row r="87" spans="1:21" ht="15" hidden="1" customHeight="1">
      <c r="A87" s="45"/>
      <c r="B87" s="38" t="str">
        <f>IF(Vorlage!B87&lt;&gt;"",Vorlage!B87,"")</f>
        <v/>
      </c>
      <c r="C87" s="38"/>
      <c r="D87" s="69"/>
      <c r="E87" s="70"/>
      <c r="F87" s="71"/>
      <c r="G87" s="70"/>
      <c r="H87" s="71"/>
      <c r="I87" s="59"/>
      <c r="J87" s="60"/>
      <c r="K87" s="61"/>
      <c r="L87" s="60"/>
      <c r="M87" s="62"/>
      <c r="N87" s="71"/>
      <c r="O87" s="70"/>
      <c r="P87" s="71"/>
      <c r="Q87" s="70"/>
      <c r="R87" s="77"/>
      <c r="S87" s="38" t="str">
        <f>IF(Vorlage!S87&lt;&gt;0,Vorlage!S87,"")</f>
        <v/>
      </c>
      <c r="T87" s="39"/>
      <c r="U87" s="14" t="str">
        <f t="shared" si="6"/>
        <v/>
      </c>
    </row>
    <row r="88" spans="1:21" ht="15" hidden="1" customHeight="1">
      <c r="A88" s="45"/>
      <c r="B88" s="38" t="str">
        <f>IF(Vorlage!B88&lt;&gt;"",Vorlage!B88,"")</f>
        <v/>
      </c>
      <c r="C88" s="38"/>
      <c r="D88" s="69"/>
      <c r="E88" s="70"/>
      <c r="F88" s="71"/>
      <c r="G88" s="70"/>
      <c r="H88" s="71"/>
      <c r="I88" s="59"/>
      <c r="J88" s="60"/>
      <c r="K88" s="61"/>
      <c r="L88" s="60"/>
      <c r="M88" s="62"/>
      <c r="N88" s="71"/>
      <c r="O88" s="70"/>
      <c r="P88" s="71"/>
      <c r="Q88" s="70"/>
      <c r="R88" s="77"/>
      <c r="S88" s="38" t="str">
        <f>IF(Vorlage!S88&lt;&gt;0,Vorlage!S88,"")</f>
        <v/>
      </c>
      <c r="T88" s="39"/>
      <c r="U88" s="14" t="str">
        <f t="shared" si="6"/>
        <v/>
      </c>
    </row>
    <row r="89" spans="1:21" ht="15" hidden="1" customHeight="1">
      <c r="A89" s="45"/>
      <c r="B89" s="38" t="str">
        <f>IF(Vorlage!B89&lt;&gt;"",Vorlage!B89,"")</f>
        <v/>
      </c>
      <c r="C89" s="38"/>
      <c r="D89" s="69"/>
      <c r="E89" s="70"/>
      <c r="F89" s="71"/>
      <c r="G89" s="70"/>
      <c r="H89" s="71"/>
      <c r="I89" s="59"/>
      <c r="J89" s="60"/>
      <c r="K89" s="61"/>
      <c r="L89" s="60"/>
      <c r="M89" s="62"/>
      <c r="N89" s="71"/>
      <c r="O89" s="70"/>
      <c r="P89" s="71"/>
      <c r="Q89" s="70"/>
      <c r="R89" s="77"/>
      <c r="S89" s="38" t="str">
        <f>IF(Vorlage!S89&lt;&gt;0,Vorlage!S89,"")</f>
        <v/>
      </c>
      <c r="T89" s="39"/>
      <c r="U89" s="14" t="str">
        <f t="shared" si="6"/>
        <v/>
      </c>
    </row>
    <row r="90" spans="1:21" ht="15" hidden="1" customHeight="1">
      <c r="A90" s="45"/>
      <c r="B90" s="38" t="str">
        <f>IF(Vorlage!B90&lt;&gt;"",Vorlage!B90,"")</f>
        <v/>
      </c>
      <c r="C90" s="38"/>
      <c r="D90" s="69"/>
      <c r="E90" s="70"/>
      <c r="F90" s="71"/>
      <c r="G90" s="70"/>
      <c r="H90" s="71"/>
      <c r="I90" s="59"/>
      <c r="J90" s="60"/>
      <c r="K90" s="61"/>
      <c r="L90" s="60"/>
      <c r="M90" s="62"/>
      <c r="N90" s="71"/>
      <c r="O90" s="70"/>
      <c r="P90" s="71"/>
      <c r="Q90" s="70"/>
      <c r="R90" s="77"/>
      <c r="S90" s="38" t="str">
        <f>IF(Vorlage!S90&lt;&gt;0,Vorlage!S90,"")</f>
        <v/>
      </c>
      <c r="T90" s="39"/>
      <c r="U90" s="14" t="str">
        <f t="shared" si="6"/>
        <v/>
      </c>
    </row>
    <row r="91" spans="1:21" ht="15.2" customHeight="1" thickBot="1">
      <c r="A91" s="46"/>
      <c r="B91" s="40"/>
      <c r="C91" s="40"/>
      <c r="D91" s="72"/>
      <c r="E91" s="73"/>
      <c r="F91" s="73"/>
      <c r="G91" s="73"/>
      <c r="H91" s="73"/>
      <c r="I91" s="63"/>
      <c r="J91" s="64"/>
      <c r="K91" s="64"/>
      <c r="L91" s="64"/>
      <c r="M91" s="65"/>
      <c r="N91" s="73"/>
      <c r="O91" s="73"/>
      <c r="P91" s="73"/>
      <c r="Q91" s="73"/>
      <c r="R91" s="78"/>
      <c r="S91" s="40"/>
      <c r="T91" s="41"/>
    </row>
    <row r="92" spans="1:21" ht="17.850000000000001" customHeight="1">
      <c r="A92" s="50" t="str">
        <f>+Vorlage!A92</f>
        <v>Schulung und Wartung</v>
      </c>
      <c r="B92" s="38"/>
      <c r="C92" s="38"/>
      <c r="D92" s="69"/>
      <c r="E92" s="71"/>
      <c r="F92" s="71"/>
      <c r="G92" s="71"/>
      <c r="H92" s="71"/>
      <c r="I92" s="59"/>
      <c r="J92" s="61"/>
      <c r="K92" s="61"/>
      <c r="L92" s="61"/>
      <c r="M92" s="62"/>
      <c r="N92" s="71"/>
      <c r="O92" s="71"/>
      <c r="P92" s="71"/>
      <c r="Q92" s="71"/>
      <c r="R92" s="77"/>
      <c r="S92" s="38"/>
      <c r="T92" s="39"/>
      <c r="U92" s="15"/>
    </row>
    <row r="93" spans="1:21" ht="15.2" customHeight="1">
      <c r="A93" s="45"/>
      <c r="B93" s="38" t="str">
        <f>IF(Vorlage!B93&lt;&gt;"",Vorlage!B93,"")</f>
        <v>Darstellung des Schulungskonzeptes</v>
      </c>
      <c r="C93" s="38"/>
      <c r="D93" s="69"/>
      <c r="E93" s="70"/>
      <c r="F93" s="71"/>
      <c r="G93" s="70"/>
      <c r="H93" s="71"/>
      <c r="I93" s="59"/>
      <c r="J93" s="60"/>
      <c r="K93" s="61"/>
      <c r="L93" s="60"/>
      <c r="M93" s="62"/>
      <c r="N93" s="71"/>
      <c r="O93" s="70"/>
      <c r="P93" s="71"/>
      <c r="Q93" s="70"/>
      <c r="R93" s="77"/>
      <c r="S93" s="38" t="str">
        <f>IF(Vorlage!S93&lt;&gt;0,Vorlage!S93,"")</f>
        <v/>
      </c>
      <c r="T93" s="39"/>
      <c r="U93" s="14" t="str">
        <f t="shared" ref="U93:U102" si="7">IF(COUNTIF((E93:Q93),"x")&gt;1,"Bitte nur ein Kreuz setzen!","")</f>
        <v/>
      </c>
    </row>
    <row r="94" spans="1:21" ht="15.2" customHeight="1">
      <c r="A94" s="45"/>
      <c r="B94" s="38" t="str">
        <f>IF(Vorlage!B94&lt;&gt;"",Vorlage!B94,"")</f>
        <v>Darstellung des Wartungs- und Betreuungskonzeptes</v>
      </c>
      <c r="C94" s="38"/>
      <c r="D94" s="69"/>
      <c r="E94" s="70"/>
      <c r="F94" s="71"/>
      <c r="G94" s="70"/>
      <c r="H94" s="71"/>
      <c r="I94" s="59"/>
      <c r="J94" s="60"/>
      <c r="K94" s="61"/>
      <c r="L94" s="60"/>
      <c r="M94" s="62"/>
      <c r="N94" s="71"/>
      <c r="O94" s="70"/>
      <c r="P94" s="71"/>
      <c r="Q94" s="70"/>
      <c r="R94" s="77"/>
      <c r="S94" s="38" t="str">
        <f>IF(Vorlage!S94&lt;&gt;0,Vorlage!S94,"")</f>
        <v/>
      </c>
      <c r="T94" s="39"/>
      <c r="U94" s="14" t="str">
        <f t="shared" si="7"/>
        <v/>
      </c>
    </row>
    <row r="95" spans="1:21" ht="15.2" customHeight="1">
      <c r="A95" s="45"/>
      <c r="B95" s="38" t="str">
        <f>IF(Vorlage!B95&lt;&gt;"",Vorlage!B95,"")</f>
        <v>Darstellung des Montage- und Einbringungskonzeptes</v>
      </c>
      <c r="C95" s="38"/>
      <c r="D95" s="69"/>
      <c r="E95" s="70"/>
      <c r="F95" s="71"/>
      <c r="G95" s="70"/>
      <c r="H95" s="71"/>
      <c r="I95" s="59"/>
      <c r="J95" s="60"/>
      <c r="K95" s="61"/>
      <c r="L95" s="60"/>
      <c r="M95" s="62"/>
      <c r="N95" s="71"/>
      <c r="O95" s="70"/>
      <c r="P95" s="71"/>
      <c r="Q95" s="70"/>
      <c r="R95" s="77"/>
      <c r="S95" s="38" t="str">
        <f>IF(Vorlage!S95&lt;&gt;0,Vorlage!S95,"")</f>
        <v/>
      </c>
      <c r="T95" s="39"/>
      <c r="U95" s="14" t="str">
        <f t="shared" si="7"/>
        <v/>
      </c>
    </row>
    <row r="96" spans="1:21" ht="15.2" customHeight="1">
      <c r="A96" s="45"/>
      <c r="B96" s="38" t="str">
        <f>IF(Vorlage!B96&lt;&gt;"",Vorlage!B96,"")</f>
        <v>Verständlichkeit der Gebrauchsanleitungen</v>
      </c>
      <c r="C96" s="38"/>
      <c r="D96" s="69"/>
      <c r="E96" s="70"/>
      <c r="F96" s="71"/>
      <c r="G96" s="70"/>
      <c r="H96" s="71"/>
      <c r="I96" s="59"/>
      <c r="J96" s="60"/>
      <c r="K96" s="61"/>
      <c r="L96" s="60"/>
      <c r="M96" s="62"/>
      <c r="N96" s="71"/>
      <c r="O96" s="70"/>
      <c r="P96" s="71"/>
      <c r="Q96" s="70"/>
      <c r="R96" s="77"/>
      <c r="S96" s="38" t="str">
        <f>IF(Vorlage!S96&lt;&gt;0,Vorlage!S96,"")</f>
        <v/>
      </c>
      <c r="T96" s="39"/>
      <c r="U96" s="14" t="str">
        <f t="shared" si="7"/>
        <v/>
      </c>
    </row>
    <row r="97" spans="1:21" ht="15.2" hidden="1" customHeight="1">
      <c r="A97" s="45"/>
      <c r="B97" s="38" t="str">
        <f>IF(Vorlage!B97&lt;&gt;"",Vorlage!B97,"")</f>
        <v/>
      </c>
      <c r="C97" s="38"/>
      <c r="D97" s="69"/>
      <c r="E97" s="70"/>
      <c r="F97" s="71"/>
      <c r="G97" s="70"/>
      <c r="H97" s="71"/>
      <c r="I97" s="59"/>
      <c r="J97" s="60"/>
      <c r="K97" s="61"/>
      <c r="L97" s="60"/>
      <c r="M97" s="62"/>
      <c r="N97" s="71"/>
      <c r="O97" s="70"/>
      <c r="P97" s="71"/>
      <c r="Q97" s="70"/>
      <c r="R97" s="77"/>
      <c r="S97" s="38" t="str">
        <f>IF(Vorlage!S97&lt;&gt;0,Vorlage!S97,"")</f>
        <v/>
      </c>
      <c r="T97" s="39"/>
      <c r="U97" s="14" t="str">
        <f t="shared" si="7"/>
        <v/>
      </c>
    </row>
    <row r="98" spans="1:21" ht="15" hidden="1" customHeight="1">
      <c r="A98" s="45"/>
      <c r="B98" s="38" t="str">
        <f>IF(Vorlage!B98&lt;&gt;"",Vorlage!B98,"")</f>
        <v/>
      </c>
      <c r="C98" s="38"/>
      <c r="D98" s="69"/>
      <c r="E98" s="70"/>
      <c r="F98" s="71"/>
      <c r="G98" s="70"/>
      <c r="H98" s="71"/>
      <c r="I98" s="59"/>
      <c r="J98" s="60"/>
      <c r="K98" s="61"/>
      <c r="L98" s="60"/>
      <c r="M98" s="62"/>
      <c r="N98" s="71"/>
      <c r="O98" s="70"/>
      <c r="P98" s="71"/>
      <c r="Q98" s="70"/>
      <c r="R98" s="77"/>
      <c r="S98" s="38" t="str">
        <f>IF(Vorlage!S98&lt;&gt;0,Vorlage!S98,"")</f>
        <v/>
      </c>
      <c r="T98" s="39"/>
      <c r="U98" s="14" t="str">
        <f t="shared" si="7"/>
        <v/>
      </c>
    </row>
    <row r="99" spans="1:21" ht="15" hidden="1" customHeight="1">
      <c r="A99" s="45"/>
      <c r="B99" s="38" t="str">
        <f>IF(Vorlage!B99&lt;&gt;"",Vorlage!B99,"")</f>
        <v/>
      </c>
      <c r="C99" s="38"/>
      <c r="D99" s="69"/>
      <c r="E99" s="70"/>
      <c r="F99" s="71"/>
      <c r="G99" s="70"/>
      <c r="H99" s="71"/>
      <c r="I99" s="59"/>
      <c r="J99" s="60"/>
      <c r="K99" s="61"/>
      <c r="L99" s="60"/>
      <c r="M99" s="62"/>
      <c r="N99" s="71"/>
      <c r="O99" s="70"/>
      <c r="P99" s="71"/>
      <c r="Q99" s="70"/>
      <c r="R99" s="77"/>
      <c r="S99" s="38" t="str">
        <f>IF(Vorlage!S99&lt;&gt;0,Vorlage!S99,"")</f>
        <v/>
      </c>
      <c r="T99" s="39"/>
      <c r="U99" s="14" t="str">
        <f t="shared" si="7"/>
        <v/>
      </c>
    </row>
    <row r="100" spans="1:21" ht="15" hidden="1" customHeight="1">
      <c r="A100" s="45"/>
      <c r="B100" s="38" t="str">
        <f>IF(Vorlage!B100&lt;&gt;"",Vorlage!B100,"")</f>
        <v/>
      </c>
      <c r="C100" s="38"/>
      <c r="D100" s="69"/>
      <c r="E100" s="70"/>
      <c r="F100" s="71"/>
      <c r="G100" s="70"/>
      <c r="H100" s="71"/>
      <c r="I100" s="59"/>
      <c r="J100" s="60"/>
      <c r="K100" s="61"/>
      <c r="L100" s="60"/>
      <c r="M100" s="62"/>
      <c r="N100" s="71"/>
      <c r="O100" s="70"/>
      <c r="P100" s="71"/>
      <c r="Q100" s="70"/>
      <c r="R100" s="77"/>
      <c r="S100" s="38" t="str">
        <f>IF(Vorlage!S100&lt;&gt;0,Vorlage!S100,"")</f>
        <v/>
      </c>
      <c r="T100" s="39"/>
      <c r="U100" s="14" t="str">
        <f t="shared" si="7"/>
        <v/>
      </c>
    </row>
    <row r="101" spans="1:21" ht="15" hidden="1" customHeight="1">
      <c r="A101" s="45"/>
      <c r="B101" s="38" t="str">
        <f>IF(Vorlage!B101&lt;&gt;"",Vorlage!B101,"")</f>
        <v/>
      </c>
      <c r="C101" s="38"/>
      <c r="D101" s="69"/>
      <c r="E101" s="70"/>
      <c r="F101" s="71"/>
      <c r="G101" s="70"/>
      <c r="H101" s="71"/>
      <c r="I101" s="59"/>
      <c r="J101" s="60"/>
      <c r="K101" s="61"/>
      <c r="L101" s="60"/>
      <c r="M101" s="62"/>
      <c r="N101" s="71"/>
      <c r="O101" s="70"/>
      <c r="P101" s="71"/>
      <c r="Q101" s="70"/>
      <c r="R101" s="77"/>
      <c r="S101" s="38" t="str">
        <f>IF(Vorlage!S101&lt;&gt;0,Vorlage!S101,"")</f>
        <v/>
      </c>
      <c r="T101" s="39"/>
      <c r="U101" s="14" t="str">
        <f t="shared" si="7"/>
        <v/>
      </c>
    </row>
    <row r="102" spans="1:21" ht="15" hidden="1" customHeight="1">
      <c r="A102" s="45"/>
      <c r="B102" s="38" t="str">
        <f>IF(Vorlage!B102&lt;&gt;"",Vorlage!B102,"")</f>
        <v/>
      </c>
      <c r="C102" s="38"/>
      <c r="D102" s="69"/>
      <c r="E102" s="70"/>
      <c r="F102" s="71"/>
      <c r="G102" s="70"/>
      <c r="H102" s="71"/>
      <c r="I102" s="59"/>
      <c r="J102" s="60"/>
      <c r="K102" s="61"/>
      <c r="L102" s="60"/>
      <c r="M102" s="62"/>
      <c r="N102" s="71"/>
      <c r="O102" s="70"/>
      <c r="P102" s="71"/>
      <c r="Q102" s="70"/>
      <c r="R102" s="77"/>
      <c r="S102" s="38" t="str">
        <f>IF(Vorlage!S102&lt;&gt;0,Vorlage!S102,"")</f>
        <v/>
      </c>
      <c r="T102" s="39"/>
      <c r="U102" s="14" t="str">
        <f t="shared" si="7"/>
        <v/>
      </c>
    </row>
    <row r="103" spans="1:21" ht="15.2" customHeight="1" thickBot="1">
      <c r="A103" s="46"/>
      <c r="B103" s="40"/>
      <c r="C103" s="40"/>
      <c r="D103" s="72"/>
      <c r="E103" s="73"/>
      <c r="F103" s="73"/>
      <c r="G103" s="73"/>
      <c r="H103" s="73"/>
      <c r="I103" s="63"/>
      <c r="J103" s="64"/>
      <c r="K103" s="64"/>
      <c r="L103" s="64"/>
      <c r="M103" s="65"/>
      <c r="N103" s="73"/>
      <c r="O103" s="73"/>
      <c r="P103" s="73"/>
      <c r="Q103" s="73"/>
      <c r="R103" s="78"/>
      <c r="S103" s="40"/>
      <c r="T103" s="41"/>
    </row>
    <row r="104" spans="1:21" ht="17.850000000000001" customHeight="1">
      <c r="A104" s="50" t="str">
        <f>+Vorlage!A104</f>
        <v>IT-Anschluss</v>
      </c>
      <c r="B104" s="38"/>
      <c r="C104" s="38"/>
      <c r="D104" s="69"/>
      <c r="E104" s="71"/>
      <c r="F104" s="71"/>
      <c r="G104" s="71"/>
      <c r="H104" s="71"/>
      <c r="I104" s="59"/>
      <c r="J104" s="61"/>
      <c r="K104" s="61"/>
      <c r="L104" s="61"/>
      <c r="M104" s="62"/>
      <c r="N104" s="71"/>
      <c r="O104" s="71"/>
      <c r="P104" s="71"/>
      <c r="Q104" s="71"/>
      <c r="R104" s="77"/>
      <c r="S104" s="38"/>
      <c r="T104" s="39"/>
      <c r="U104" s="15"/>
    </row>
    <row r="105" spans="1:21" ht="15.2" customHeight="1">
      <c r="A105" s="45"/>
      <c r="B105" s="38" t="str">
        <f>IF(Vorlage!B105&lt;&gt;"",Vorlage!B105,"")</f>
        <v>Direkte Anbindung an das OP-Steuerungssystem</v>
      </c>
      <c r="C105" s="38"/>
      <c r="D105" s="69"/>
      <c r="E105" s="70"/>
      <c r="F105" s="71"/>
      <c r="G105" s="70"/>
      <c r="H105" s="71"/>
      <c r="I105" s="59"/>
      <c r="J105" s="60"/>
      <c r="K105" s="61"/>
      <c r="L105" s="60"/>
      <c r="M105" s="62"/>
      <c r="N105" s="71"/>
      <c r="O105" s="70"/>
      <c r="P105" s="71"/>
      <c r="Q105" s="70"/>
      <c r="R105" s="77"/>
      <c r="S105" s="38" t="str">
        <f>IF(Vorlage!S105&lt;&gt;0,Vorlage!S105,"")</f>
        <v/>
      </c>
      <c r="T105" s="39"/>
      <c r="U105" s="14" t="str">
        <f t="shared" ref="U105:U114" si="8">IF(COUNTIF((E105:Q105),"x")&gt;1,"Bitte nur ein Kreuz setzen!","")</f>
        <v/>
      </c>
    </row>
    <row r="106" spans="1:21" ht="15.2" customHeight="1">
      <c r="A106" s="45"/>
      <c r="B106" s="38" t="str">
        <f>IF(Vorlage!B106&lt;&gt;"",Vorlage!B106,"")</f>
        <v>Remote-Zugriff zur Fernwartung/-diagnose</v>
      </c>
      <c r="C106" s="38"/>
      <c r="D106" s="69"/>
      <c r="E106" s="70"/>
      <c r="F106" s="71"/>
      <c r="G106" s="70"/>
      <c r="H106" s="71"/>
      <c r="I106" s="59"/>
      <c r="J106" s="60"/>
      <c r="K106" s="61"/>
      <c r="L106" s="60"/>
      <c r="M106" s="62"/>
      <c r="N106" s="71"/>
      <c r="O106" s="70"/>
      <c r="P106" s="71"/>
      <c r="Q106" s="70"/>
      <c r="R106" s="77"/>
      <c r="S106" s="38" t="str">
        <f>IF(Vorlage!S106&lt;&gt;0,Vorlage!S106,"")</f>
        <v/>
      </c>
      <c r="T106" s="39"/>
      <c r="U106" s="14" t="str">
        <f t="shared" si="8"/>
        <v/>
      </c>
    </row>
    <row r="107" spans="1:21" ht="15.2" hidden="1" customHeight="1">
      <c r="A107" s="45"/>
      <c r="B107" s="38" t="str">
        <f>IF(Vorlage!B107&lt;&gt;"",Vorlage!B107,"")</f>
        <v/>
      </c>
      <c r="C107" s="38"/>
      <c r="D107" s="69"/>
      <c r="E107" s="70"/>
      <c r="F107" s="71"/>
      <c r="G107" s="70"/>
      <c r="H107" s="71"/>
      <c r="I107" s="59"/>
      <c r="J107" s="60"/>
      <c r="K107" s="61"/>
      <c r="L107" s="60"/>
      <c r="M107" s="62"/>
      <c r="N107" s="71"/>
      <c r="O107" s="70"/>
      <c r="P107" s="71"/>
      <c r="Q107" s="70"/>
      <c r="R107" s="77"/>
      <c r="S107" s="38" t="str">
        <f>IF(Vorlage!S107&lt;&gt;0,Vorlage!S107,"")</f>
        <v/>
      </c>
      <c r="T107" s="39"/>
      <c r="U107" s="14" t="str">
        <f t="shared" si="8"/>
        <v/>
      </c>
    </row>
    <row r="108" spans="1:21" ht="15.2" hidden="1" customHeight="1">
      <c r="A108" s="45"/>
      <c r="B108" s="38" t="str">
        <f>IF(Vorlage!B108&lt;&gt;"",Vorlage!B108,"")</f>
        <v/>
      </c>
      <c r="C108" s="38"/>
      <c r="D108" s="69"/>
      <c r="E108" s="70"/>
      <c r="F108" s="71"/>
      <c r="G108" s="70"/>
      <c r="H108" s="71"/>
      <c r="I108" s="59"/>
      <c r="J108" s="60"/>
      <c r="K108" s="61"/>
      <c r="L108" s="60"/>
      <c r="M108" s="62"/>
      <c r="N108" s="71"/>
      <c r="O108" s="70"/>
      <c r="P108" s="71"/>
      <c r="Q108" s="70"/>
      <c r="R108" s="77"/>
      <c r="S108" s="38" t="str">
        <f>IF(Vorlage!S108&lt;&gt;0,Vorlage!S108,"")</f>
        <v/>
      </c>
      <c r="T108" s="39"/>
      <c r="U108" s="14" t="str">
        <f t="shared" si="8"/>
        <v/>
      </c>
    </row>
    <row r="109" spans="1:21" ht="15.2" hidden="1" customHeight="1">
      <c r="A109" s="45"/>
      <c r="B109" s="38" t="str">
        <f>IF(Vorlage!B109&lt;&gt;"",Vorlage!B109,"")</f>
        <v/>
      </c>
      <c r="C109" s="38"/>
      <c r="D109" s="69"/>
      <c r="E109" s="70"/>
      <c r="F109" s="71"/>
      <c r="G109" s="70"/>
      <c r="H109" s="71"/>
      <c r="I109" s="59"/>
      <c r="J109" s="60"/>
      <c r="K109" s="61"/>
      <c r="L109" s="60"/>
      <c r="M109" s="62"/>
      <c r="N109" s="71"/>
      <c r="O109" s="70"/>
      <c r="P109" s="71"/>
      <c r="Q109" s="70"/>
      <c r="R109" s="77"/>
      <c r="S109" s="38" t="str">
        <f>IF(Vorlage!S109&lt;&gt;0,Vorlage!S109,"")</f>
        <v/>
      </c>
      <c r="T109" s="39"/>
      <c r="U109" s="14" t="str">
        <f t="shared" si="8"/>
        <v/>
      </c>
    </row>
    <row r="110" spans="1:21" ht="15" hidden="1" customHeight="1">
      <c r="A110" s="45"/>
      <c r="B110" s="38" t="str">
        <f>IF(Vorlage!B110&lt;&gt;"",Vorlage!B110,"")</f>
        <v/>
      </c>
      <c r="C110" s="38"/>
      <c r="D110" s="69"/>
      <c r="E110" s="70"/>
      <c r="F110" s="71"/>
      <c r="G110" s="70"/>
      <c r="H110" s="71"/>
      <c r="I110" s="59"/>
      <c r="J110" s="60"/>
      <c r="K110" s="61"/>
      <c r="L110" s="60"/>
      <c r="M110" s="62"/>
      <c r="N110" s="71"/>
      <c r="O110" s="70"/>
      <c r="P110" s="71"/>
      <c r="Q110" s="70"/>
      <c r="R110" s="77"/>
      <c r="S110" s="38" t="str">
        <f>IF(Vorlage!S110&lt;&gt;0,Vorlage!S110,"")</f>
        <v/>
      </c>
      <c r="T110" s="39"/>
      <c r="U110" s="14" t="str">
        <f t="shared" si="8"/>
        <v/>
      </c>
    </row>
    <row r="111" spans="1:21" ht="15" hidden="1" customHeight="1">
      <c r="A111" s="45"/>
      <c r="B111" s="38" t="str">
        <f>IF(Vorlage!B111&lt;&gt;"",Vorlage!B111,"")</f>
        <v/>
      </c>
      <c r="C111" s="38"/>
      <c r="D111" s="69"/>
      <c r="E111" s="70"/>
      <c r="F111" s="71"/>
      <c r="G111" s="70"/>
      <c r="H111" s="71"/>
      <c r="I111" s="59"/>
      <c r="J111" s="60"/>
      <c r="K111" s="61"/>
      <c r="L111" s="60"/>
      <c r="M111" s="62"/>
      <c r="N111" s="71"/>
      <c r="O111" s="70"/>
      <c r="P111" s="71"/>
      <c r="Q111" s="70"/>
      <c r="R111" s="77"/>
      <c r="S111" s="38" t="str">
        <f>IF(Vorlage!S111&lt;&gt;0,Vorlage!S111,"")</f>
        <v/>
      </c>
      <c r="T111" s="39"/>
      <c r="U111" s="14" t="str">
        <f t="shared" si="8"/>
        <v/>
      </c>
    </row>
    <row r="112" spans="1:21" ht="15" hidden="1" customHeight="1">
      <c r="A112" s="45"/>
      <c r="B112" s="38" t="str">
        <f>IF(Vorlage!B112&lt;&gt;"",Vorlage!B112,"")</f>
        <v/>
      </c>
      <c r="C112" s="38"/>
      <c r="D112" s="69"/>
      <c r="E112" s="70"/>
      <c r="F112" s="71"/>
      <c r="G112" s="70"/>
      <c r="H112" s="71"/>
      <c r="I112" s="59"/>
      <c r="J112" s="60"/>
      <c r="K112" s="61"/>
      <c r="L112" s="60"/>
      <c r="M112" s="62"/>
      <c r="N112" s="71"/>
      <c r="O112" s="70"/>
      <c r="P112" s="71"/>
      <c r="Q112" s="70"/>
      <c r="R112" s="77"/>
      <c r="S112" s="38" t="str">
        <f>IF(Vorlage!S112&lt;&gt;0,Vorlage!S112,"")</f>
        <v/>
      </c>
      <c r="T112" s="39"/>
      <c r="U112" s="14" t="str">
        <f t="shared" si="8"/>
        <v/>
      </c>
    </row>
    <row r="113" spans="1:21" ht="15" hidden="1" customHeight="1">
      <c r="A113" s="45"/>
      <c r="B113" s="38" t="str">
        <f>IF(Vorlage!B113&lt;&gt;"",Vorlage!B113,"")</f>
        <v/>
      </c>
      <c r="C113" s="38"/>
      <c r="D113" s="69"/>
      <c r="E113" s="70"/>
      <c r="F113" s="71"/>
      <c r="G113" s="70"/>
      <c r="H113" s="71"/>
      <c r="I113" s="59"/>
      <c r="J113" s="60"/>
      <c r="K113" s="61"/>
      <c r="L113" s="60"/>
      <c r="M113" s="62"/>
      <c r="N113" s="71"/>
      <c r="O113" s="70"/>
      <c r="P113" s="71"/>
      <c r="Q113" s="70"/>
      <c r="R113" s="77"/>
      <c r="S113" s="38" t="str">
        <f>IF(Vorlage!S113&lt;&gt;0,Vorlage!S113,"")</f>
        <v/>
      </c>
      <c r="T113" s="39"/>
      <c r="U113" s="14" t="str">
        <f t="shared" si="8"/>
        <v/>
      </c>
    </row>
    <row r="114" spans="1:21" ht="15" hidden="1" customHeight="1">
      <c r="A114" s="45"/>
      <c r="B114" s="38" t="str">
        <f>IF(Vorlage!B114&lt;&gt;"",Vorlage!B114,"")</f>
        <v/>
      </c>
      <c r="C114" s="38"/>
      <c r="D114" s="69"/>
      <c r="E114" s="70"/>
      <c r="F114" s="71"/>
      <c r="G114" s="70"/>
      <c r="H114" s="71"/>
      <c r="I114" s="59"/>
      <c r="J114" s="60"/>
      <c r="K114" s="61"/>
      <c r="L114" s="60"/>
      <c r="M114" s="62"/>
      <c r="N114" s="71"/>
      <c r="O114" s="70"/>
      <c r="P114" s="71"/>
      <c r="Q114" s="70"/>
      <c r="R114" s="77"/>
      <c r="S114" s="38" t="str">
        <f>IF(Vorlage!S114&lt;&gt;0,Vorlage!S114,"")</f>
        <v/>
      </c>
      <c r="T114" s="39"/>
      <c r="U114" s="14" t="str">
        <f t="shared" si="8"/>
        <v/>
      </c>
    </row>
    <row r="115" spans="1:21" ht="15.2" customHeight="1" thickBot="1">
      <c r="A115" s="46"/>
      <c r="B115" s="40"/>
      <c r="C115" s="40"/>
      <c r="D115" s="72"/>
      <c r="E115" s="73"/>
      <c r="F115" s="73"/>
      <c r="G115" s="73"/>
      <c r="H115" s="73"/>
      <c r="I115" s="63"/>
      <c r="J115" s="64"/>
      <c r="K115" s="64"/>
      <c r="L115" s="64"/>
      <c r="M115" s="65"/>
      <c r="N115" s="73"/>
      <c r="O115" s="73"/>
      <c r="P115" s="73"/>
      <c r="Q115" s="73"/>
      <c r="R115" s="78"/>
      <c r="S115" s="40"/>
      <c r="T115" s="41"/>
    </row>
    <row r="116" spans="1:21" ht="15.2" customHeight="1"/>
    <row r="117" spans="1:21" ht="15.2" customHeight="1"/>
    <row r="118" spans="1:21" ht="15.2" customHeight="1"/>
    <row r="119" spans="1:21" ht="15.2" customHeight="1"/>
    <row r="120" spans="1:21" ht="15.2" customHeight="1"/>
    <row r="121" spans="1:21" ht="15.2" customHeight="1"/>
    <row r="122" spans="1:21" ht="15.2" customHeight="1"/>
    <row r="123" spans="1:21" ht="15.2" customHeight="1"/>
    <row r="124" spans="1:21" ht="15.2" customHeight="1"/>
    <row r="125" spans="1:21" ht="15.2" customHeight="1"/>
    <row r="126" spans="1:21" ht="15.2" customHeight="1"/>
    <row r="127" spans="1:21" ht="15.2" customHeight="1"/>
    <row r="128" spans="1:21" ht="15.2" customHeight="1"/>
    <row r="129" ht="15.2" customHeight="1"/>
    <row r="130" ht="15.2" customHeight="1"/>
    <row r="131" ht="15.2" customHeight="1"/>
    <row r="132" ht="15.2" customHeight="1"/>
    <row r="133" ht="15.2" customHeight="1"/>
    <row r="134" ht="15.2" customHeight="1"/>
    <row r="135" ht="15.2" customHeight="1"/>
    <row r="136" ht="15.2" customHeight="1"/>
    <row r="137" ht="15.2" customHeight="1"/>
    <row r="138" ht="15.2" customHeight="1"/>
    <row r="139" ht="15.2" customHeight="1"/>
    <row r="140" ht="15.2" customHeight="1"/>
    <row r="141" ht="15.2" customHeight="1"/>
    <row r="142" ht="15.2" customHeight="1"/>
    <row r="143" ht="15.2" customHeight="1"/>
    <row r="144" ht="15.2" customHeight="1"/>
    <row r="145" ht="15.2" customHeight="1"/>
    <row r="146" ht="15.2" customHeight="1"/>
    <row r="147" ht="15.2" customHeight="1"/>
    <row r="148" ht="15.2" customHeight="1"/>
    <row r="149" ht="15.2" customHeight="1"/>
    <row r="150" ht="15.2" customHeight="1"/>
    <row r="151" ht="15.2" customHeight="1"/>
    <row r="152" ht="15.2" customHeight="1"/>
    <row r="153" ht="15.2" customHeight="1"/>
    <row r="154" ht="15.2" customHeight="1"/>
    <row r="155" ht="15.2" customHeight="1"/>
    <row r="156" ht="15.2" customHeight="1"/>
    <row r="157" ht="15.2" customHeight="1"/>
    <row r="158" ht="15.2" customHeight="1"/>
    <row r="159" ht="15.2" customHeight="1"/>
    <row r="160" ht="15.2" customHeight="1"/>
    <row r="161" ht="15.2" customHeight="1"/>
    <row r="162" ht="15.2" customHeight="1"/>
    <row r="163" ht="15.2" customHeight="1"/>
    <row r="164" ht="15.2" customHeight="1"/>
    <row r="165" ht="15.2" customHeight="1"/>
    <row r="166" ht="15.2" customHeight="1"/>
    <row r="167" ht="15.2" customHeight="1"/>
    <row r="168" ht="15.2" customHeight="1"/>
    <row r="169" ht="15.2" customHeight="1"/>
    <row r="170" ht="15.2" customHeight="1"/>
    <row r="171" ht="15.2" customHeight="1"/>
    <row r="172" ht="15.2" customHeight="1"/>
    <row r="173" ht="15.2" customHeight="1"/>
    <row r="174" ht="15.2" customHeight="1"/>
    <row r="175" ht="15.2" customHeight="1"/>
    <row r="176" ht="15.2" customHeight="1"/>
    <row r="177" ht="15.2" customHeight="1"/>
    <row r="178" ht="15.2" customHeight="1"/>
    <row r="179" ht="15.2" customHeight="1"/>
    <row r="180" ht="15.2" customHeight="1"/>
    <row r="181" ht="15.2" customHeight="1"/>
    <row r="182" ht="15.2" customHeight="1"/>
    <row r="183" ht="15.2" customHeight="1"/>
    <row r="184" ht="15.2" customHeight="1"/>
    <row r="185" ht="15.2" customHeight="1"/>
    <row r="186" ht="15.2" customHeight="1"/>
    <row r="187" ht="15.2" customHeight="1"/>
    <row r="188" ht="15.2" customHeight="1"/>
    <row r="189" ht="15.2" customHeight="1"/>
    <row r="190" ht="15.2" customHeight="1"/>
    <row r="191" ht="15.2" customHeight="1"/>
    <row r="192" ht="15.2" customHeight="1"/>
    <row r="193" ht="15.2" customHeight="1"/>
    <row r="194" ht="15.2" customHeight="1"/>
    <row r="195" ht="15.2" customHeight="1"/>
    <row r="196" ht="15.2" customHeight="1"/>
    <row r="197" ht="15.2" customHeight="1"/>
    <row r="198" ht="15.2" customHeight="1"/>
    <row r="199" ht="15.2" customHeight="1"/>
    <row r="200" ht="15.2" customHeight="1"/>
    <row r="201" ht="15.2" customHeight="1"/>
    <row r="202" ht="15.2" customHeight="1"/>
    <row r="203" ht="15.2" customHeight="1"/>
    <row r="204" ht="15.2" customHeight="1"/>
    <row r="205" ht="15.2" customHeight="1"/>
    <row r="206" ht="15.2" customHeight="1"/>
    <row r="207" ht="15.2" customHeight="1"/>
    <row r="208" ht="15.2" customHeight="1"/>
    <row r="209" ht="15.2" customHeight="1"/>
    <row r="210" ht="15.2" customHeight="1"/>
    <row r="211" ht="15.2" customHeight="1"/>
    <row r="212" ht="15.2" customHeight="1"/>
    <row r="213" ht="15.2" customHeight="1"/>
    <row r="214" ht="15.2" customHeight="1"/>
    <row r="215" ht="15.2" customHeight="1"/>
    <row r="216" ht="15.2" customHeight="1"/>
    <row r="217" ht="15.2" customHeight="1"/>
    <row r="218" ht="15.2" customHeight="1"/>
    <row r="219" ht="15.2" customHeight="1"/>
    <row r="220" ht="15.2" customHeight="1"/>
    <row r="221" ht="15.2" customHeight="1"/>
    <row r="222" ht="15.2" customHeight="1"/>
    <row r="223" ht="15.2" customHeight="1"/>
    <row r="224" ht="15.2" customHeight="1"/>
    <row r="225" ht="15.2" customHeight="1"/>
    <row r="226" ht="15.2" customHeight="1"/>
    <row r="227" ht="15.2" customHeight="1"/>
    <row r="228" ht="15.2" customHeight="1"/>
    <row r="229" ht="15.2" customHeight="1"/>
    <row r="230" ht="15.2" customHeight="1"/>
    <row r="231" ht="15.2" customHeight="1"/>
    <row r="232" ht="15.2" customHeight="1"/>
    <row r="233" ht="15.2" customHeight="1"/>
    <row r="234" ht="15.2" customHeight="1"/>
    <row r="235" ht="15.2" customHeight="1"/>
    <row r="236" ht="15.2" customHeight="1"/>
    <row r="237" ht="15.2" customHeight="1"/>
    <row r="238" ht="15.2" customHeight="1"/>
    <row r="239" ht="15.2" customHeight="1"/>
    <row r="240" ht="15.2" customHeight="1"/>
    <row r="241" ht="15.2" customHeight="1"/>
    <row r="242" ht="15.2" customHeight="1"/>
    <row r="243" ht="15.2" customHeight="1"/>
    <row r="244" ht="15.2" customHeight="1"/>
    <row r="245" ht="15.2" customHeight="1"/>
    <row r="246" ht="15.2" customHeight="1"/>
    <row r="247" ht="15.2" customHeight="1"/>
    <row r="248" ht="15.2" customHeight="1"/>
    <row r="249" ht="15.2" customHeight="1"/>
    <row r="250" ht="15.2" customHeight="1"/>
    <row r="251" ht="15.2" customHeight="1"/>
    <row r="252" ht="15.2" customHeight="1"/>
    <row r="253" ht="15.2" customHeight="1"/>
    <row r="254" ht="15.2" customHeight="1"/>
    <row r="255" ht="15.2" customHeight="1"/>
    <row r="256" ht="15.2" customHeight="1"/>
    <row r="257" ht="15.2" customHeight="1"/>
    <row r="258" ht="15.2" customHeight="1"/>
    <row r="259" ht="15.2" customHeight="1"/>
    <row r="260" ht="15.2" customHeight="1"/>
    <row r="261" ht="15.2" customHeight="1"/>
    <row r="262" ht="15.2" customHeight="1"/>
    <row r="263" ht="15.2" customHeight="1"/>
    <row r="264" ht="15.2" customHeight="1"/>
    <row r="265" ht="15.2" customHeight="1"/>
    <row r="266" ht="15.2" customHeight="1"/>
    <row r="267" ht="15.2" customHeight="1"/>
    <row r="268" ht="15.2" customHeight="1"/>
    <row r="269" ht="15.2" customHeight="1"/>
    <row r="270" ht="15.2" customHeight="1"/>
    <row r="271" ht="15.2" customHeight="1"/>
    <row r="272" ht="15.2" customHeight="1"/>
    <row r="273" ht="15.2" customHeight="1"/>
    <row r="274" ht="15.2" customHeight="1"/>
    <row r="275" ht="15.2" customHeight="1"/>
    <row r="276" ht="15.2" customHeight="1"/>
    <row r="277" ht="15.2" customHeight="1"/>
    <row r="278" ht="15.2" customHeight="1"/>
    <row r="279" ht="15.2" customHeight="1"/>
    <row r="280" ht="15.2" customHeight="1"/>
    <row r="281" ht="15.2" customHeight="1"/>
    <row r="282" ht="15.2" customHeight="1"/>
    <row r="283" ht="15.2" customHeight="1"/>
    <row r="284" ht="15.2" customHeight="1"/>
    <row r="285" ht="15.2" customHeight="1"/>
    <row r="286" ht="15.2" customHeight="1"/>
    <row r="287" ht="15.2" customHeight="1"/>
    <row r="288" ht="15.2" customHeight="1"/>
    <row r="289" ht="15.2" customHeight="1"/>
    <row r="290" ht="15.2" customHeight="1"/>
    <row r="291" ht="15.2" customHeight="1"/>
    <row r="292" ht="15.2" customHeight="1"/>
    <row r="293" ht="15.2" customHeight="1"/>
    <row r="294" ht="15.2" customHeight="1"/>
    <row r="295" ht="15.2" customHeight="1"/>
    <row r="296" ht="15.2" customHeight="1"/>
    <row r="297" ht="15.2" customHeight="1"/>
    <row r="298" ht="15.2" customHeight="1"/>
    <row r="299" ht="15.2" customHeight="1"/>
    <row r="300" ht="15.2" customHeight="1"/>
    <row r="301" ht="15.2" customHeight="1"/>
    <row r="302" ht="15.2" customHeight="1"/>
    <row r="303" ht="15.2" customHeight="1"/>
    <row r="304" ht="15.2" customHeight="1"/>
    <row r="305" ht="15.2" customHeight="1"/>
    <row r="306" ht="15.2" customHeight="1"/>
    <row r="307" ht="15.2" customHeight="1"/>
    <row r="308" ht="15.2" customHeight="1"/>
    <row r="309" ht="15.2" customHeight="1"/>
    <row r="310" ht="15.2" customHeight="1"/>
    <row r="311" ht="15.2" customHeight="1"/>
    <row r="312" ht="15.2" customHeight="1"/>
    <row r="313" ht="15.2" customHeight="1"/>
    <row r="314" ht="15.2" customHeight="1"/>
    <row r="315" ht="15.2" customHeight="1"/>
    <row r="316" ht="15.2" customHeight="1"/>
    <row r="317" ht="15.2" customHeight="1"/>
    <row r="318" ht="15.2" customHeight="1"/>
    <row r="319" ht="15.2" customHeight="1"/>
    <row r="320" ht="15.2" customHeight="1"/>
    <row r="321" ht="15.2" customHeight="1"/>
    <row r="322" ht="15.2" customHeight="1"/>
    <row r="323" ht="15.2" customHeight="1"/>
    <row r="324" ht="15.2" customHeight="1"/>
    <row r="325" ht="15.2" customHeight="1"/>
    <row r="326" ht="15.2" customHeight="1"/>
    <row r="327" ht="15.2" customHeight="1"/>
    <row r="328" ht="15.2" customHeight="1"/>
    <row r="329" ht="15.2" customHeight="1"/>
    <row r="330" ht="15.2" customHeight="1"/>
    <row r="331" ht="15.2" customHeight="1"/>
    <row r="332" ht="15.2" customHeight="1"/>
    <row r="333" ht="15.2" customHeight="1"/>
    <row r="334" ht="15.2" customHeight="1"/>
    <row r="335" ht="15.2" customHeight="1"/>
    <row r="336" ht="15.2" customHeight="1"/>
    <row r="337" ht="15.2" customHeight="1"/>
    <row r="338" ht="15.2" customHeight="1"/>
    <row r="339" ht="15.2" customHeight="1"/>
    <row r="340" ht="15.2" customHeight="1"/>
    <row r="341" ht="15.2" customHeight="1"/>
    <row r="342" ht="15.2" customHeight="1"/>
    <row r="343" ht="15.2" customHeight="1"/>
    <row r="344" ht="15.2" customHeight="1"/>
    <row r="345" ht="15.2" customHeight="1"/>
    <row r="346" ht="15.2" customHeight="1"/>
    <row r="347" ht="15.2" customHeight="1"/>
    <row r="348" ht="15.2" customHeight="1"/>
    <row r="349" ht="15.2" customHeight="1"/>
    <row r="350" ht="15.2" customHeight="1"/>
    <row r="351" ht="15.2" customHeight="1"/>
    <row r="352" ht="15.2" customHeight="1"/>
    <row r="353" ht="15.2" customHeight="1"/>
    <row r="354" ht="15.2" customHeight="1"/>
    <row r="355" ht="15.2" customHeight="1"/>
    <row r="356" ht="15.2" customHeight="1"/>
    <row r="357" ht="15.2" customHeight="1"/>
    <row r="358" ht="15.2" customHeight="1"/>
    <row r="359" ht="15.2" customHeight="1"/>
    <row r="360" ht="15.2" customHeight="1"/>
    <row r="361" ht="15.2" customHeight="1"/>
    <row r="362" ht="15.2" customHeight="1"/>
    <row r="363" ht="15.2" customHeight="1"/>
    <row r="364" ht="15.2" customHeight="1"/>
    <row r="365" ht="15.2" customHeight="1"/>
    <row r="366" ht="15.2" customHeight="1"/>
    <row r="367" ht="15.2" customHeight="1"/>
    <row r="368" ht="15.2" customHeight="1"/>
    <row r="369" ht="15.2" customHeight="1"/>
    <row r="370" ht="15.2" customHeight="1"/>
    <row r="371" ht="15.2" customHeight="1"/>
    <row r="372" ht="15.2" customHeight="1"/>
    <row r="373" ht="15.2" customHeight="1"/>
    <row r="374" ht="15.2" customHeight="1"/>
    <row r="375" ht="15.2" customHeight="1"/>
    <row r="376" ht="15.2" customHeight="1"/>
    <row r="377" ht="15.2" customHeight="1"/>
    <row r="378" ht="15.2" customHeight="1"/>
    <row r="379" ht="15.2" customHeight="1"/>
    <row r="380" ht="15.2" customHeight="1"/>
    <row r="381" ht="15.2" customHeight="1"/>
    <row r="382" ht="15.2" customHeight="1"/>
    <row r="383" ht="15.2" customHeight="1"/>
    <row r="384" ht="15.2" customHeight="1"/>
    <row r="385" ht="15.2" customHeight="1"/>
    <row r="386" ht="15.2" customHeight="1"/>
    <row r="387" ht="15.2" customHeight="1"/>
    <row r="388" ht="15.2" customHeight="1"/>
    <row r="389" ht="15.2" customHeight="1"/>
    <row r="390" ht="15.2" customHeight="1"/>
    <row r="391" ht="15.2" customHeight="1"/>
    <row r="392" ht="15.2" customHeight="1"/>
    <row r="393" ht="15.2" customHeight="1"/>
    <row r="394" ht="15.2" customHeight="1"/>
    <row r="395" ht="15.2" customHeight="1"/>
    <row r="396" ht="15.2" customHeight="1"/>
    <row r="397" ht="15.2" customHeight="1"/>
    <row r="398" ht="15.2" customHeight="1"/>
    <row r="399" ht="15.2" customHeight="1"/>
    <row r="400" ht="15.2" customHeight="1"/>
    <row r="401" ht="15.2" customHeight="1"/>
    <row r="402" ht="15.2" customHeight="1"/>
    <row r="403" ht="15.2" customHeight="1"/>
    <row r="404" ht="15.2" customHeight="1"/>
    <row r="405" ht="15.2" customHeight="1"/>
    <row r="406" ht="15.2" customHeight="1"/>
    <row r="407" ht="15.2" customHeight="1"/>
    <row r="408" ht="15.2" customHeight="1"/>
    <row r="409" ht="15.2" customHeight="1"/>
    <row r="410" ht="15.2" customHeight="1"/>
    <row r="411" ht="15.2" customHeight="1"/>
    <row r="412" ht="15.2" customHeight="1"/>
    <row r="413" ht="15.2" customHeight="1"/>
    <row r="414" ht="15.2" customHeight="1"/>
    <row r="415" ht="15.2" customHeight="1"/>
    <row r="416" ht="15.2" customHeight="1"/>
    <row r="417" ht="15.2" customHeight="1"/>
    <row r="418" ht="15.2" customHeight="1"/>
    <row r="419" ht="15.2" customHeight="1"/>
    <row r="420" ht="15.2" customHeight="1"/>
    <row r="421" ht="15.2" customHeight="1"/>
    <row r="422" ht="15.2" customHeight="1"/>
    <row r="423" ht="15.2" customHeight="1"/>
    <row r="424" ht="15.2" customHeight="1"/>
    <row r="425" ht="15.2" customHeight="1"/>
    <row r="426" ht="15.2" customHeight="1"/>
    <row r="427" ht="15.2" customHeight="1"/>
    <row r="428" ht="15.2" customHeight="1"/>
    <row r="429" ht="15.2" customHeight="1"/>
    <row r="430" ht="15.2" customHeight="1"/>
    <row r="431" ht="15.2" customHeight="1"/>
    <row r="432" ht="15.2" customHeight="1"/>
    <row r="433" ht="15.2" customHeight="1"/>
    <row r="434" ht="15.2" customHeight="1"/>
    <row r="435" ht="15.2" customHeight="1"/>
    <row r="436" ht="15.2" customHeight="1"/>
    <row r="437" ht="15.2" customHeight="1"/>
    <row r="438" ht="15.2" customHeight="1"/>
    <row r="439" ht="15.2" customHeight="1"/>
    <row r="440" ht="15.2" customHeight="1"/>
    <row r="441" ht="15.2" customHeight="1"/>
    <row r="442" ht="15.2" customHeight="1"/>
    <row r="443" ht="15.2" customHeight="1"/>
    <row r="444" ht="15.2" customHeight="1"/>
    <row r="445" ht="15.2" customHeight="1"/>
    <row r="446" ht="15.2" customHeight="1"/>
    <row r="447" ht="15.2" customHeight="1"/>
    <row r="448" ht="15.2" customHeight="1"/>
    <row r="449" ht="15.2" customHeight="1"/>
    <row r="450" ht="15.2" customHeight="1"/>
    <row r="451" ht="15.2" customHeight="1"/>
    <row r="452" ht="15.2" customHeight="1"/>
    <row r="453" ht="15.2" customHeight="1"/>
    <row r="454" ht="15.2" customHeight="1"/>
    <row r="455" ht="15.2" customHeight="1"/>
    <row r="456" ht="15.2" customHeight="1"/>
    <row r="457" ht="15.2" customHeight="1"/>
    <row r="458" ht="15.2" customHeight="1"/>
    <row r="459" ht="15.2" customHeight="1"/>
    <row r="460" ht="15.2" customHeight="1"/>
    <row r="461" ht="15.2" customHeight="1"/>
    <row r="462" ht="15.2" customHeight="1"/>
    <row r="463" ht="15.2" customHeight="1"/>
    <row r="464" ht="15.2" customHeight="1"/>
    <row r="465" ht="15.2" customHeight="1"/>
    <row r="466" ht="15.2" customHeight="1"/>
    <row r="467" ht="15.2" customHeight="1"/>
    <row r="468" ht="15.2" customHeight="1"/>
    <row r="469" ht="15.2" customHeight="1"/>
    <row r="470" ht="15.2" customHeight="1"/>
    <row r="471" ht="15.2" customHeight="1"/>
    <row r="472" ht="15.2" customHeight="1"/>
    <row r="473" ht="15.2" customHeight="1"/>
    <row r="474" ht="15.2" customHeight="1"/>
    <row r="475" ht="15.2" customHeight="1"/>
    <row r="476" ht="15.2" customHeight="1"/>
    <row r="477" ht="15.2" customHeight="1"/>
    <row r="478" ht="15.2" customHeight="1"/>
    <row r="479" ht="15.2" customHeight="1"/>
    <row r="480" ht="15.2" customHeight="1"/>
    <row r="481" ht="15.2" customHeight="1"/>
    <row r="482" ht="15.2" customHeight="1"/>
    <row r="483" ht="15.2" customHeight="1"/>
    <row r="484" ht="15.2" customHeight="1"/>
    <row r="485" ht="15.2" customHeight="1"/>
    <row r="486" ht="15.2" customHeight="1"/>
    <row r="487" ht="15.2" customHeight="1"/>
    <row r="488" ht="15.2" customHeight="1"/>
    <row r="489" ht="15.2" customHeight="1"/>
    <row r="490" ht="15.2" customHeight="1"/>
    <row r="491" ht="15.2" customHeight="1"/>
    <row r="492" ht="15.2" customHeight="1"/>
    <row r="493" ht="15.2" customHeight="1"/>
    <row r="494" ht="15.2" customHeight="1"/>
    <row r="495" ht="15.2" customHeight="1"/>
    <row r="496" ht="15.2" customHeight="1"/>
    <row r="497" ht="15.2" customHeight="1"/>
    <row r="498" ht="15.2" customHeight="1"/>
    <row r="499" ht="15.2" customHeight="1"/>
    <row r="500" ht="15.2" customHeight="1"/>
    <row r="501" ht="15.2" customHeight="1"/>
    <row r="502" ht="15.2" customHeight="1"/>
    <row r="503" ht="15.2" customHeight="1"/>
    <row r="504" ht="15.2" customHeight="1"/>
    <row r="505" ht="15.2" customHeight="1"/>
    <row r="506" ht="15.2" customHeight="1"/>
    <row r="507" ht="15.2" customHeight="1"/>
    <row r="508" ht="15.2" customHeight="1"/>
    <row r="509" ht="15.2" customHeight="1"/>
    <row r="510" ht="15.2" customHeight="1"/>
    <row r="511" ht="15.2" customHeight="1"/>
    <row r="512" ht="15.2" customHeight="1"/>
    <row r="513" ht="15.2" customHeight="1"/>
    <row r="514" ht="15.2" customHeight="1"/>
    <row r="515" ht="15.2" customHeight="1"/>
    <row r="516" ht="15.2" customHeight="1"/>
    <row r="517" ht="15.2" customHeight="1"/>
    <row r="518" ht="15.2" customHeight="1"/>
    <row r="519" ht="15.2" customHeight="1"/>
    <row r="520" ht="15.2" customHeight="1"/>
    <row r="521" ht="15.2" customHeight="1"/>
    <row r="522" ht="15.2" customHeight="1"/>
    <row r="523" ht="15.2" customHeight="1"/>
    <row r="524" ht="15.2" customHeight="1"/>
    <row r="525" ht="15.2" customHeight="1"/>
    <row r="526" ht="15.2" customHeight="1"/>
    <row r="527" ht="15.2" customHeight="1"/>
    <row r="528" ht="15.2" customHeight="1"/>
    <row r="529" ht="15.2" customHeight="1"/>
    <row r="530" ht="15.2" customHeight="1"/>
    <row r="531" ht="15.2" customHeight="1"/>
    <row r="532" ht="15.2" customHeight="1"/>
    <row r="533" ht="15.2" customHeight="1"/>
    <row r="534" ht="15.2" customHeight="1"/>
    <row r="535" ht="15.2" customHeight="1"/>
    <row r="536" ht="15.2" customHeight="1"/>
    <row r="537" ht="15.2" customHeight="1"/>
    <row r="538" ht="15.2" customHeight="1"/>
    <row r="539" ht="15.2" customHeight="1"/>
    <row r="540" ht="15.2" customHeight="1"/>
    <row r="541" ht="15.2" customHeight="1"/>
    <row r="542" ht="15.2" customHeight="1"/>
    <row r="543" ht="15.2" customHeight="1"/>
    <row r="544" ht="15.2" customHeight="1"/>
    <row r="545" ht="15.2" customHeight="1"/>
    <row r="546" ht="15.2" customHeight="1"/>
    <row r="547" ht="15.2" customHeight="1"/>
    <row r="548" ht="15.2" customHeight="1"/>
    <row r="549" ht="15.2" customHeight="1"/>
    <row r="550" ht="15.2" customHeight="1"/>
    <row r="551" ht="15.2" customHeight="1"/>
    <row r="552" ht="15.2" customHeight="1"/>
    <row r="553" ht="15.2" customHeight="1"/>
    <row r="554" ht="15.2" customHeight="1"/>
    <row r="555" ht="15.2" customHeight="1"/>
    <row r="556" ht="15.2" customHeight="1"/>
    <row r="557" ht="15.2" customHeight="1"/>
    <row r="558" ht="15.2" customHeight="1"/>
    <row r="559" ht="15.2" customHeight="1"/>
    <row r="560" ht="15.2" customHeight="1"/>
    <row r="561" ht="15.2" customHeight="1"/>
    <row r="562" ht="15.2" customHeight="1"/>
    <row r="563" ht="15.2" customHeight="1"/>
    <row r="564" ht="15.2" customHeight="1"/>
    <row r="565" ht="15.2" customHeight="1"/>
    <row r="566" ht="15.2" customHeight="1"/>
    <row r="567" ht="15.2" customHeight="1"/>
    <row r="568" ht="15.2" customHeight="1"/>
    <row r="569" ht="15.2" customHeight="1"/>
    <row r="570" ht="15.2" customHeight="1"/>
    <row r="571" ht="15.2" customHeight="1"/>
    <row r="572" ht="15.2" customHeight="1"/>
    <row r="573" ht="15.2" customHeight="1"/>
    <row r="574" ht="15.2" customHeight="1"/>
    <row r="575" ht="15.2" customHeight="1"/>
    <row r="576" ht="15.2" customHeight="1"/>
    <row r="577" ht="15.2" customHeight="1"/>
    <row r="578" ht="15.2" customHeight="1"/>
    <row r="579" ht="15.2" customHeight="1"/>
    <row r="580" ht="15.2" customHeight="1"/>
    <row r="581" ht="15.2" customHeight="1"/>
    <row r="582" ht="15.2" customHeight="1"/>
    <row r="583" ht="15.2" customHeight="1"/>
    <row r="584" ht="15.2" customHeight="1"/>
    <row r="585" ht="15.2" customHeight="1"/>
    <row r="586" ht="15.2" customHeight="1"/>
    <row r="587" ht="15.2" customHeight="1"/>
    <row r="588" ht="15.2" customHeight="1"/>
    <row r="589" ht="15.2" customHeight="1"/>
    <row r="590" ht="15.2" customHeight="1"/>
    <row r="591" ht="15.2" customHeight="1"/>
    <row r="592" ht="15.2" customHeight="1"/>
    <row r="593" ht="15.2" customHeight="1"/>
    <row r="594" ht="15.2" customHeight="1"/>
    <row r="595" ht="15.2" customHeight="1"/>
    <row r="596" ht="15.2" customHeight="1"/>
    <row r="597" ht="15.2" customHeight="1"/>
    <row r="598" ht="15.2" customHeight="1"/>
    <row r="599" ht="15.2" customHeight="1"/>
    <row r="600" ht="15.2" customHeight="1"/>
    <row r="601" ht="15.2" customHeight="1"/>
    <row r="602" ht="15.2" customHeight="1"/>
    <row r="603" ht="15.2" customHeight="1"/>
    <row r="604" ht="15.2" customHeight="1"/>
    <row r="605" ht="15.2" customHeight="1"/>
    <row r="606" ht="15.2" customHeight="1"/>
    <row r="607" ht="15.2" customHeight="1"/>
    <row r="608" ht="15.2" customHeight="1"/>
    <row r="609" ht="15.2" customHeight="1"/>
    <row r="610" ht="15.2" customHeight="1"/>
    <row r="611" ht="15.2" customHeight="1"/>
    <row r="612" ht="15.2" customHeight="1"/>
    <row r="613" ht="15.2" customHeight="1"/>
    <row r="614" ht="15.2" customHeight="1"/>
    <row r="615" ht="15.2" customHeight="1"/>
    <row r="616" ht="15.2" customHeight="1"/>
    <row r="617" ht="15.2" customHeight="1"/>
    <row r="618" ht="15.2" customHeight="1"/>
    <row r="619" ht="15.2" customHeight="1"/>
    <row r="620" ht="15.2" customHeight="1"/>
    <row r="621" ht="15.2" customHeight="1"/>
    <row r="622" ht="15.2" customHeight="1"/>
    <row r="623" ht="15.2" customHeight="1"/>
    <row r="624" ht="15.2" customHeight="1"/>
    <row r="625" ht="15.2" customHeight="1"/>
    <row r="626" ht="15.2" customHeight="1"/>
    <row r="627" ht="15.2" customHeight="1"/>
    <row r="628" ht="15.2" customHeight="1"/>
    <row r="629" ht="15.2" customHeight="1"/>
    <row r="630" ht="15.2" customHeight="1"/>
    <row r="631" ht="15.2" customHeight="1"/>
    <row r="632" ht="15.2" customHeight="1"/>
    <row r="633" ht="15.2" customHeight="1"/>
    <row r="634" ht="15.2" customHeight="1"/>
    <row r="635" ht="15.2" customHeight="1"/>
    <row r="636" ht="15.2" customHeight="1"/>
    <row r="637" ht="15.2" customHeight="1"/>
    <row r="638" ht="15.2" customHeight="1"/>
    <row r="639" ht="15.2" customHeight="1"/>
    <row r="640" ht="15.2" customHeight="1"/>
    <row r="641" ht="15.2" customHeight="1"/>
    <row r="642" ht="15.2" customHeight="1"/>
    <row r="643" ht="15.2" customHeight="1"/>
    <row r="644" ht="15.2" customHeight="1"/>
    <row r="645" ht="15.2" customHeight="1"/>
    <row r="646" ht="15.2" customHeight="1"/>
    <row r="647" ht="15.2" customHeight="1"/>
    <row r="648" ht="15.2" customHeight="1"/>
    <row r="649" ht="15.2" customHeight="1"/>
    <row r="650" ht="15.2" customHeight="1"/>
    <row r="651" ht="15.2" customHeight="1"/>
    <row r="652" ht="15.2" customHeight="1"/>
    <row r="653" ht="15.2" customHeight="1"/>
    <row r="654" ht="15.2" customHeight="1"/>
    <row r="655" ht="15.2" customHeight="1"/>
    <row r="656" ht="15.2" customHeight="1"/>
    <row r="657" ht="15.2" customHeight="1"/>
    <row r="658" ht="15.2" customHeight="1"/>
    <row r="659" ht="15.2" customHeight="1"/>
    <row r="660" ht="15.2" customHeight="1"/>
    <row r="661" ht="15.2" customHeight="1"/>
    <row r="662" ht="15.2" customHeight="1"/>
    <row r="663" ht="15.2" customHeight="1"/>
    <row r="664" ht="15.2" customHeight="1"/>
    <row r="665" ht="15.2" customHeight="1"/>
    <row r="666" ht="15.2" customHeight="1"/>
    <row r="667" ht="15.2" customHeight="1"/>
    <row r="668" ht="15.2" customHeight="1"/>
    <row r="669" ht="15.2" customHeight="1"/>
    <row r="670" ht="15.2" customHeight="1"/>
    <row r="671" ht="15.2" customHeight="1"/>
    <row r="672" ht="15.2" customHeight="1"/>
    <row r="673" ht="15.2" customHeight="1"/>
    <row r="674" ht="15.2" customHeight="1"/>
    <row r="675" ht="15.2" customHeight="1"/>
    <row r="676" ht="15.2" customHeight="1"/>
    <row r="677" ht="15.2" customHeight="1"/>
    <row r="678" ht="15.2" customHeight="1"/>
    <row r="679" ht="15.2" customHeight="1"/>
    <row r="680" ht="15.2" customHeight="1"/>
    <row r="681" ht="15.2" customHeight="1"/>
    <row r="682" ht="15.2" customHeight="1"/>
    <row r="683" ht="15.2" customHeight="1"/>
    <row r="684" ht="15.2" customHeight="1"/>
    <row r="685" ht="15.2" customHeight="1"/>
    <row r="686" ht="15.2" customHeight="1"/>
    <row r="687" ht="15.2" customHeight="1"/>
    <row r="688" ht="15.2" customHeight="1"/>
    <row r="689" ht="15.2" customHeight="1"/>
    <row r="690" ht="15.2" customHeight="1"/>
    <row r="691" ht="15.2" customHeight="1"/>
    <row r="692" ht="15.2" customHeight="1"/>
    <row r="693" ht="15.2" customHeight="1"/>
    <row r="694" ht="15.2" customHeight="1"/>
    <row r="695" ht="15.2" customHeight="1"/>
    <row r="696" ht="15.2" customHeight="1"/>
    <row r="697" ht="15.2" customHeight="1"/>
    <row r="698" ht="15.2" customHeight="1"/>
    <row r="699" ht="15.2" customHeight="1"/>
    <row r="700" ht="15.2" customHeight="1"/>
    <row r="701" ht="15.2" customHeight="1"/>
    <row r="702" ht="15.2" customHeight="1"/>
    <row r="703" ht="15.2" customHeight="1"/>
    <row r="704" ht="15.2" customHeight="1"/>
    <row r="705" ht="15.2" customHeight="1"/>
    <row r="706" ht="15.2" customHeight="1"/>
    <row r="707" ht="15.2" customHeight="1"/>
    <row r="708" ht="15.2" customHeight="1"/>
    <row r="709" ht="15.2" customHeight="1"/>
    <row r="710" ht="15.2" customHeight="1"/>
    <row r="711" ht="15.2" customHeight="1"/>
    <row r="712" ht="15.2" customHeight="1"/>
    <row r="713" ht="15.2" customHeight="1"/>
    <row r="714" ht="15.2" customHeight="1"/>
    <row r="715" ht="15.2" customHeight="1"/>
    <row r="716" ht="15.2" customHeight="1"/>
    <row r="717" ht="15.2" customHeight="1"/>
    <row r="718" ht="15.2" customHeight="1"/>
    <row r="719" ht="15.2" customHeight="1"/>
    <row r="720" ht="15.2" customHeight="1"/>
    <row r="721" ht="15.2" customHeight="1"/>
    <row r="722" ht="15.2" customHeight="1"/>
    <row r="723" ht="15.2" customHeight="1"/>
    <row r="724" ht="15.2" customHeight="1"/>
    <row r="725" ht="15.2" customHeight="1"/>
    <row r="726" ht="15.2" customHeight="1"/>
    <row r="727" ht="15.2" customHeight="1"/>
    <row r="728" ht="15.2" customHeight="1"/>
    <row r="729" ht="15.2" customHeight="1"/>
    <row r="730" ht="15.2" customHeight="1"/>
    <row r="731" ht="15.2" customHeight="1"/>
    <row r="732" ht="15.2" customHeight="1"/>
    <row r="733" ht="15.2" customHeight="1"/>
    <row r="734" ht="15.2" customHeight="1"/>
    <row r="735" ht="15.2" customHeight="1"/>
    <row r="736" ht="15.2" customHeight="1"/>
    <row r="737" ht="15.2" customHeight="1"/>
    <row r="738" ht="15.2" customHeight="1"/>
    <row r="739" ht="15.2" customHeight="1"/>
    <row r="740" ht="15.2" customHeight="1"/>
    <row r="741" ht="15.2" customHeight="1"/>
    <row r="742" ht="15.2" customHeight="1"/>
    <row r="743" ht="15.2" customHeight="1"/>
    <row r="744" ht="15.2" customHeight="1"/>
    <row r="745" ht="15.2" customHeight="1"/>
    <row r="746" ht="15.2" customHeight="1"/>
    <row r="747" ht="15.2" customHeight="1"/>
    <row r="748" ht="15.2" customHeight="1"/>
    <row r="749" ht="15.2" customHeight="1"/>
    <row r="750" ht="15.2" customHeight="1"/>
    <row r="751" ht="15.2" customHeight="1"/>
    <row r="752" ht="15.2" customHeight="1"/>
    <row r="753" ht="15.2" customHeight="1"/>
    <row r="754" ht="15.2" customHeight="1"/>
    <row r="755" ht="15.2" customHeight="1"/>
    <row r="756" ht="15.2" customHeight="1"/>
    <row r="757" ht="15.2" customHeight="1"/>
    <row r="758" ht="15.2" customHeight="1"/>
    <row r="759" ht="15.2" customHeight="1"/>
    <row r="760" ht="15.2" customHeight="1"/>
    <row r="761" ht="15.2" customHeight="1"/>
    <row r="762" ht="15.2" customHeight="1"/>
    <row r="763" ht="15.2" customHeight="1"/>
    <row r="764" ht="15.2" customHeight="1"/>
    <row r="765" ht="15.2" customHeight="1"/>
    <row r="766" ht="15.2" customHeight="1"/>
    <row r="767" ht="15.2" customHeight="1"/>
    <row r="768" ht="15.2" customHeight="1"/>
    <row r="769" ht="15.2" customHeight="1"/>
    <row r="770" ht="15.2" customHeight="1"/>
    <row r="771" ht="15.2" customHeight="1"/>
    <row r="772" ht="15.2" customHeight="1"/>
    <row r="773" ht="15.2" customHeight="1"/>
    <row r="774" ht="15.2" customHeight="1"/>
    <row r="775" ht="15.2" customHeight="1"/>
    <row r="776" ht="15.2" customHeight="1"/>
    <row r="777" ht="15.2" customHeight="1"/>
    <row r="778" ht="15.2" customHeight="1"/>
    <row r="779" ht="15.2" customHeight="1"/>
    <row r="780" ht="15.2" customHeight="1"/>
    <row r="781" ht="15.2" customHeight="1"/>
    <row r="782" ht="15.2" customHeight="1"/>
    <row r="783" ht="15.2" customHeight="1"/>
    <row r="784" ht="15.2" customHeight="1"/>
    <row r="785" ht="15.2" customHeight="1"/>
    <row r="786" ht="15.2" customHeight="1"/>
    <row r="787" ht="15.2" customHeight="1"/>
    <row r="788" ht="15.2" customHeight="1"/>
    <row r="789" ht="15.2" customHeight="1"/>
    <row r="790" ht="15.2" customHeight="1"/>
    <row r="791" ht="15.2" customHeight="1"/>
    <row r="792" ht="15.2" customHeight="1"/>
    <row r="793" ht="15.2" customHeight="1"/>
    <row r="794" ht="15.2" customHeight="1"/>
    <row r="795" ht="15.2" customHeight="1"/>
    <row r="796" ht="15.2" customHeight="1"/>
    <row r="797" ht="15.2" customHeight="1"/>
    <row r="798" ht="15.2" customHeight="1"/>
    <row r="799" ht="15.2" customHeight="1"/>
    <row r="800" ht="15.2" customHeight="1"/>
    <row r="801" ht="15.2" customHeight="1"/>
    <row r="802" ht="15.2" customHeight="1"/>
    <row r="803" ht="15.2" customHeight="1"/>
    <row r="804" ht="15.2" customHeight="1"/>
    <row r="805" ht="15.2" customHeight="1"/>
    <row r="806" ht="15.2" customHeight="1"/>
    <row r="807" ht="15.2" customHeight="1"/>
    <row r="808" ht="15.2" customHeight="1"/>
    <row r="809" ht="15.2" customHeight="1"/>
    <row r="810" ht="15.2" customHeight="1"/>
    <row r="811" ht="15.2" customHeight="1"/>
    <row r="812" ht="15.2" customHeight="1"/>
    <row r="813" ht="15.2" customHeight="1"/>
    <row r="814" ht="15.2" customHeight="1"/>
    <row r="815" ht="15.2" customHeight="1"/>
    <row r="816" ht="15.2" customHeight="1"/>
    <row r="817" ht="15.2" customHeight="1"/>
    <row r="818" ht="15.2" customHeight="1"/>
    <row r="819" ht="15.2" customHeight="1"/>
    <row r="820" ht="15.2" customHeight="1"/>
    <row r="821" ht="15.2" customHeight="1"/>
    <row r="822" ht="15.2" customHeight="1"/>
    <row r="823" ht="15.2" customHeight="1"/>
    <row r="824" ht="15.2" customHeight="1"/>
    <row r="825" ht="15.2" customHeight="1"/>
    <row r="826" ht="15.2" customHeight="1"/>
    <row r="827" ht="15.2" customHeight="1"/>
    <row r="828" ht="15.2" customHeight="1"/>
    <row r="829" ht="15.2" customHeight="1"/>
    <row r="830" ht="15.2" customHeight="1"/>
    <row r="831" ht="15.2" customHeight="1"/>
    <row r="832" ht="15.2" customHeight="1"/>
    <row r="833" ht="15.2" customHeight="1"/>
    <row r="834" ht="15.2" customHeight="1"/>
    <row r="835" ht="15.2" customHeight="1"/>
    <row r="836" ht="15.2" customHeight="1"/>
    <row r="837" ht="15.2" customHeight="1"/>
    <row r="838" ht="15.2" customHeight="1"/>
    <row r="839" ht="15.2" customHeight="1"/>
    <row r="840" ht="15.2" customHeight="1"/>
    <row r="841" ht="15.2" customHeight="1"/>
    <row r="842" ht="15.2" customHeight="1"/>
    <row r="843" ht="15.2" customHeight="1"/>
    <row r="844" ht="15.2" customHeight="1"/>
    <row r="845" ht="15.2" customHeight="1"/>
    <row r="846" ht="15.2" customHeight="1"/>
    <row r="847" ht="15.2" customHeight="1"/>
    <row r="848" ht="15.2" customHeight="1"/>
    <row r="849" ht="15.2" customHeight="1"/>
    <row r="850" ht="15.2" customHeight="1"/>
    <row r="851" ht="15.2" customHeight="1"/>
    <row r="852" ht="15.2" customHeight="1"/>
    <row r="853" ht="15.2" customHeight="1"/>
    <row r="854" ht="15.2" customHeight="1"/>
    <row r="855" ht="15.2" customHeight="1"/>
    <row r="856" ht="15.2" customHeight="1"/>
    <row r="857" ht="15.2" customHeight="1"/>
    <row r="858" ht="15.2" customHeight="1"/>
    <row r="859" ht="15.2" customHeight="1"/>
    <row r="860" ht="15.2" customHeight="1"/>
    <row r="861" ht="15.2" customHeight="1"/>
    <row r="862" ht="15.2" customHeight="1"/>
    <row r="863" ht="15.2" customHeight="1"/>
    <row r="864" ht="15.2" customHeight="1"/>
    <row r="865" ht="15.2" customHeight="1"/>
    <row r="866" ht="15.2" customHeight="1"/>
    <row r="867" ht="15.2" customHeight="1"/>
    <row r="868" ht="15.2" customHeight="1"/>
    <row r="869" ht="15.2" customHeight="1"/>
    <row r="870" ht="15.2" customHeight="1"/>
    <row r="871" ht="15.2" customHeight="1"/>
    <row r="872" ht="15.2" customHeight="1"/>
    <row r="873" ht="15.2" customHeight="1"/>
    <row r="874" ht="15.2" customHeight="1"/>
    <row r="875" ht="15.2" customHeight="1"/>
    <row r="876" ht="15.2" customHeight="1"/>
    <row r="877" ht="15.2" customHeight="1"/>
    <row r="878" ht="15.2" customHeight="1"/>
    <row r="879" ht="15.2" customHeight="1"/>
    <row r="880" ht="15.2" customHeight="1"/>
    <row r="881" ht="15.2" customHeight="1"/>
    <row r="882" ht="15.2" customHeight="1"/>
    <row r="883" ht="15.2" customHeight="1"/>
    <row r="884" ht="15.2" customHeight="1"/>
    <row r="885" ht="15.2" customHeight="1"/>
    <row r="886" ht="15.2" customHeight="1"/>
    <row r="887" ht="15.2" customHeight="1"/>
    <row r="888" ht="15.2" customHeight="1"/>
    <row r="889" ht="15.2" customHeight="1"/>
    <row r="890" ht="15.2" customHeight="1"/>
    <row r="891" ht="15.2" customHeight="1"/>
    <row r="892" ht="15.2" customHeight="1"/>
    <row r="893" ht="15.2" customHeight="1"/>
    <row r="894" ht="15.2" customHeight="1"/>
    <row r="895" ht="15.2" customHeight="1"/>
    <row r="896" ht="15.2" customHeight="1"/>
    <row r="897" ht="15.2" customHeight="1"/>
    <row r="898" ht="15.2" customHeight="1"/>
    <row r="899" ht="15.2" customHeight="1"/>
    <row r="900" ht="15.2" customHeight="1"/>
    <row r="901" ht="15.2" customHeight="1"/>
    <row r="902" ht="15.2" customHeight="1"/>
    <row r="903" ht="15.2" customHeight="1"/>
    <row r="904" ht="15.2" customHeight="1"/>
    <row r="905" ht="15.2" customHeight="1"/>
    <row r="906" ht="15.2" customHeight="1"/>
    <row r="907" ht="15.2" customHeight="1"/>
    <row r="908" ht="15.2" customHeight="1"/>
    <row r="909" ht="15.2" customHeight="1"/>
    <row r="910" ht="15.2" customHeight="1"/>
    <row r="911" ht="15.2" customHeight="1"/>
    <row r="912" ht="15.2" customHeight="1"/>
    <row r="913" ht="15.2" customHeight="1"/>
    <row r="914" ht="15.2" customHeight="1"/>
    <row r="915" ht="15.2" customHeight="1"/>
    <row r="916" ht="15.2" customHeight="1"/>
    <row r="917" ht="15.2" customHeight="1"/>
    <row r="918" ht="15.2" customHeight="1"/>
    <row r="919" ht="15.2" customHeight="1"/>
    <row r="920" ht="15.2" customHeight="1"/>
    <row r="921" ht="15.2" customHeight="1"/>
    <row r="922" ht="15.2" customHeight="1"/>
    <row r="923" ht="15.2" customHeight="1"/>
    <row r="924" ht="15.2" customHeight="1"/>
    <row r="925" ht="15.2" customHeight="1"/>
    <row r="926" ht="15.2" customHeight="1"/>
    <row r="927" ht="15.2" customHeight="1"/>
    <row r="928" ht="15.2" customHeight="1"/>
    <row r="929" ht="15.2" customHeight="1"/>
    <row r="930" ht="15.2" customHeight="1"/>
    <row r="931" ht="15.2" customHeight="1"/>
    <row r="932" ht="15.2" customHeight="1"/>
    <row r="933" ht="15.2" customHeight="1"/>
    <row r="934" ht="15.2" customHeight="1"/>
    <row r="935" ht="15.2" customHeight="1"/>
    <row r="936" ht="15.2" customHeight="1"/>
    <row r="937" ht="15.2" customHeight="1"/>
    <row r="938" ht="15.2" customHeight="1"/>
    <row r="939" ht="15.2" customHeight="1"/>
    <row r="940" ht="15.2" customHeight="1"/>
    <row r="941" ht="15.2" customHeight="1"/>
    <row r="942" ht="15.2" customHeight="1"/>
    <row r="943" ht="15.2" customHeight="1"/>
    <row r="944" ht="15.2" customHeight="1"/>
    <row r="945" ht="15.2" customHeight="1"/>
    <row r="946" ht="15.2" customHeight="1"/>
    <row r="947" ht="15.2" customHeight="1"/>
    <row r="948" ht="15.2" customHeight="1"/>
    <row r="949" ht="15.2" customHeight="1"/>
    <row r="950" ht="15.2" customHeight="1"/>
    <row r="951" ht="15.2" customHeight="1"/>
    <row r="952" ht="15.2" customHeight="1"/>
    <row r="953" ht="15.2" customHeight="1"/>
    <row r="954" ht="15.2" customHeight="1"/>
    <row r="955" ht="15.2" customHeight="1"/>
    <row r="956" ht="15.2" customHeight="1"/>
    <row r="957" ht="15.2" customHeight="1"/>
    <row r="958" ht="15.2" customHeight="1"/>
    <row r="959" ht="15.2" customHeight="1"/>
    <row r="960" ht="15.2" customHeight="1"/>
    <row r="961" ht="15.2" customHeight="1"/>
    <row r="962" ht="15.2" customHeight="1"/>
    <row r="963" ht="15.2" customHeight="1"/>
    <row r="964" ht="15.2" customHeight="1"/>
    <row r="965" ht="15.2" customHeight="1"/>
    <row r="966" ht="15.2" customHeight="1"/>
    <row r="967" ht="15.2" customHeight="1"/>
    <row r="968" ht="15.2" customHeight="1"/>
    <row r="969" ht="15.2" customHeight="1"/>
    <row r="970" ht="15.2" customHeight="1"/>
    <row r="971" ht="15.2" customHeight="1"/>
    <row r="972" ht="15.2" customHeight="1"/>
    <row r="973" ht="15.2" customHeight="1"/>
    <row r="974" ht="15.2" customHeight="1"/>
    <row r="975" ht="15.2" customHeight="1"/>
    <row r="976" ht="15.2" customHeight="1"/>
    <row r="977" ht="15.2" customHeight="1"/>
    <row r="978" ht="15.2" customHeight="1"/>
    <row r="979" ht="15.2" customHeight="1"/>
    <row r="980" ht="15.2" customHeight="1"/>
    <row r="981" ht="15.2" customHeight="1"/>
    <row r="982" ht="15.2" customHeight="1"/>
    <row r="983" ht="15.2" customHeight="1"/>
    <row r="984" ht="15.2" customHeight="1"/>
    <row r="985" ht="15.2" customHeight="1"/>
    <row r="986" ht="15.2" customHeight="1"/>
    <row r="987" ht="15.2" customHeight="1"/>
    <row r="988" ht="15.2" customHeight="1"/>
    <row r="989" ht="15.2" customHeight="1"/>
    <row r="990" ht="15.2" customHeight="1"/>
    <row r="991" ht="15.2" customHeight="1"/>
    <row r="992" ht="15.2" customHeight="1"/>
    <row r="993" ht="15.2" customHeight="1"/>
    <row r="994" ht="15.2" customHeight="1"/>
    <row r="995" ht="15.2" customHeight="1"/>
    <row r="996" ht="15.2" customHeight="1"/>
    <row r="997" ht="15.2" customHeight="1"/>
    <row r="998" ht="15.2" customHeight="1"/>
    <row r="999" ht="15.2" customHeight="1"/>
    <row r="1000" ht="15.2" customHeight="1"/>
    <row r="1001" ht="15.2" customHeight="1"/>
    <row r="1002" ht="15.2" customHeight="1"/>
    <row r="1003" ht="15.2" customHeight="1"/>
    <row r="1004" ht="15.2" customHeight="1"/>
    <row r="1005" ht="15.2" customHeight="1"/>
    <row r="1006" ht="15.2" customHeight="1"/>
    <row r="1007" ht="15.2" customHeight="1"/>
    <row r="1008" ht="15.2" customHeight="1"/>
    <row r="1009" ht="15.2" customHeight="1"/>
    <row r="1010" ht="15.2" customHeight="1"/>
    <row r="1011" ht="15.2" customHeight="1"/>
    <row r="1012" ht="15.2" customHeight="1"/>
    <row r="1013" ht="15.2" customHeight="1"/>
    <row r="1014" ht="15.2" customHeight="1"/>
    <row r="1015" ht="15.2" customHeight="1"/>
    <row r="1016" ht="15.2" customHeight="1"/>
    <row r="1017" ht="15.2" customHeight="1"/>
    <row r="1018" ht="15.2" customHeight="1"/>
    <row r="1019" ht="15.2" customHeight="1"/>
    <row r="1020" ht="15.2" customHeight="1"/>
    <row r="1021" ht="15.2" customHeight="1"/>
    <row r="1022" ht="15.2" customHeight="1"/>
    <row r="1023" ht="15.2" customHeight="1"/>
    <row r="1024" ht="15.2" customHeight="1"/>
    <row r="1025" ht="15.2" customHeight="1"/>
    <row r="1026" ht="15.2" customHeight="1"/>
    <row r="1027" ht="15.2" customHeight="1"/>
    <row r="1028" ht="15.2" customHeight="1"/>
    <row r="1029" ht="15.2" customHeight="1"/>
    <row r="1030" ht="15.2" customHeight="1"/>
    <row r="1031" ht="15.2" customHeight="1"/>
    <row r="1032" ht="15.2" customHeight="1"/>
    <row r="1033" ht="15.2" customHeight="1"/>
    <row r="1034" ht="15.2" customHeight="1"/>
    <row r="1035" ht="15.2" customHeight="1"/>
    <row r="1036" ht="15.2" customHeight="1"/>
    <row r="1037" ht="15.2" customHeight="1"/>
    <row r="1038" ht="15.2" customHeight="1"/>
    <row r="1039" ht="15.2" customHeight="1"/>
    <row r="1040" ht="15.2" customHeight="1"/>
    <row r="1041" ht="15.2" customHeight="1"/>
    <row r="1042" ht="15.2" customHeight="1"/>
    <row r="1043" ht="15.2" customHeight="1"/>
    <row r="1044" ht="15.2" customHeight="1"/>
    <row r="1045" ht="15.2" customHeight="1"/>
    <row r="1046" ht="15.2" customHeight="1"/>
    <row r="1047" ht="15.2" customHeight="1"/>
    <row r="1048" ht="15.2" customHeight="1"/>
    <row r="1049" ht="15.2" customHeight="1"/>
    <row r="1050" ht="15.2" customHeight="1"/>
    <row r="1051" ht="15.2" customHeight="1"/>
    <row r="1052" ht="15.2" customHeight="1"/>
    <row r="1053" ht="15.2" customHeight="1"/>
    <row r="1054" ht="15.2" customHeight="1"/>
    <row r="1055" ht="15.2" customHeight="1"/>
    <row r="1056" ht="15.2" customHeight="1"/>
    <row r="1057" ht="15.2" customHeight="1"/>
    <row r="1058" ht="15.2" customHeight="1"/>
    <row r="1059" ht="15.2" customHeight="1"/>
    <row r="1060" ht="15.2" customHeight="1"/>
    <row r="1061" ht="15.2" customHeight="1"/>
    <row r="1062" ht="15.2" customHeight="1"/>
    <row r="1063" ht="15.2" customHeight="1"/>
    <row r="1064" ht="15.2" customHeight="1"/>
    <row r="1065" ht="15.2" customHeight="1"/>
    <row r="1066" ht="15.2" customHeight="1"/>
    <row r="1067" ht="15.2" customHeight="1"/>
    <row r="1068" ht="15.2" customHeight="1"/>
    <row r="1069" ht="15.2" customHeight="1"/>
    <row r="1070" ht="15.2" customHeight="1"/>
    <row r="1071" ht="15.2" customHeight="1"/>
    <row r="1072" ht="15.2" customHeight="1"/>
    <row r="1073" ht="15.2" customHeight="1"/>
    <row r="1074" ht="15.2" customHeight="1"/>
    <row r="1075" ht="15.2" customHeight="1"/>
    <row r="1076" ht="15.2" customHeight="1"/>
    <row r="1077" ht="15.2" customHeight="1"/>
    <row r="1078" ht="15.2" customHeight="1"/>
    <row r="1079" ht="15.2" customHeight="1"/>
    <row r="1080" ht="15.2" customHeight="1"/>
    <row r="1081" ht="15.2" customHeight="1"/>
    <row r="1082" ht="15.2" customHeight="1"/>
    <row r="1083" ht="15.2" customHeight="1"/>
    <row r="1084" ht="15.2" customHeight="1"/>
    <row r="1085" ht="15.2" customHeight="1"/>
    <row r="1086" ht="15.2" customHeight="1"/>
    <row r="1087" ht="15.2" customHeight="1"/>
    <row r="1088" ht="15.2" customHeight="1"/>
    <row r="1089" ht="15.2" customHeight="1"/>
    <row r="1090" ht="15.2" customHeight="1"/>
    <row r="1091" ht="15.2" customHeight="1"/>
    <row r="1092" ht="15.2" customHeight="1"/>
    <row r="1093" ht="15.2" customHeight="1"/>
    <row r="1094" ht="15.2" customHeight="1"/>
    <row r="1095" ht="15.2" customHeight="1"/>
    <row r="1096" ht="15.2" customHeight="1"/>
    <row r="1097" ht="15.2" customHeight="1"/>
    <row r="1098" ht="15.2" customHeight="1"/>
    <row r="1099" ht="15.2" customHeight="1"/>
    <row r="1100" ht="15.2" customHeight="1"/>
    <row r="1101" ht="15.2" customHeight="1"/>
    <row r="1102" ht="15.2" customHeight="1"/>
    <row r="1103" ht="15.2" customHeight="1"/>
    <row r="1104" ht="15.2" customHeight="1"/>
    <row r="1105" ht="15.2" customHeight="1"/>
    <row r="1106" ht="15.2" customHeight="1"/>
    <row r="1107" ht="15.2" customHeight="1"/>
    <row r="1108" ht="15.2" customHeight="1"/>
    <row r="1109" ht="15.2" customHeight="1"/>
    <row r="1110" ht="15.2" customHeight="1"/>
    <row r="1111" ht="15.2" customHeight="1"/>
    <row r="1112" ht="15.2" customHeight="1"/>
    <row r="1113" ht="15.2" customHeight="1"/>
    <row r="1114" ht="15.2" customHeight="1"/>
    <row r="1115" ht="15.2" customHeight="1"/>
    <row r="1116" ht="15.2" customHeight="1"/>
    <row r="1117" ht="15.2" customHeight="1"/>
    <row r="1118" ht="15.2" customHeight="1"/>
    <row r="1119" ht="15.2" customHeight="1"/>
    <row r="1120" ht="15.2" customHeight="1"/>
    <row r="1121" ht="15.2" customHeight="1"/>
    <row r="1122" ht="15.2" customHeight="1"/>
    <row r="1123" ht="15.2" customHeight="1"/>
    <row r="1124" ht="15.2" customHeight="1"/>
    <row r="1125" ht="15.2" customHeight="1"/>
    <row r="1126" ht="15.2" customHeight="1"/>
    <row r="1127" ht="15.2" customHeight="1"/>
    <row r="1128" ht="15.2" customHeight="1"/>
    <row r="1129" ht="15.2" customHeight="1"/>
    <row r="1130" ht="15.2" customHeight="1"/>
    <row r="1131" ht="15.2" customHeight="1"/>
    <row r="1132" ht="15.2" customHeight="1"/>
    <row r="1133" ht="15.2" customHeight="1"/>
    <row r="1134" ht="15.2" customHeight="1"/>
    <row r="1135" ht="15.2" customHeight="1"/>
    <row r="1136" ht="15.2" customHeight="1"/>
    <row r="1137" ht="15.2" customHeight="1"/>
    <row r="1138" ht="15.2" customHeight="1"/>
    <row r="1139" ht="15.2" customHeight="1"/>
    <row r="1140" ht="15.2" customHeight="1"/>
    <row r="1141" ht="15.2" customHeight="1"/>
    <row r="1142" ht="15.2" customHeight="1"/>
    <row r="1143" ht="15.2" customHeight="1"/>
    <row r="1144" ht="15.2" customHeight="1"/>
    <row r="1145" ht="15.2" customHeight="1"/>
    <row r="1146" ht="15.2" customHeight="1"/>
    <row r="1147" ht="15.2" customHeight="1"/>
    <row r="1148" ht="15.2" customHeight="1"/>
    <row r="1149" ht="15.2" customHeight="1"/>
    <row r="1150" ht="15.2" customHeight="1"/>
    <row r="1151" ht="15.2" customHeight="1"/>
    <row r="1152" ht="15.2" customHeight="1"/>
    <row r="1153" ht="15.2" customHeight="1"/>
    <row r="1154" ht="15.2" customHeight="1"/>
    <row r="1155" ht="15.2" customHeight="1"/>
    <row r="1156" ht="15.2" customHeight="1"/>
    <row r="1157" ht="15.2" customHeight="1"/>
    <row r="1158" ht="15.2" customHeight="1"/>
    <row r="1159" ht="15.2" customHeight="1"/>
    <row r="1160" ht="15.2" customHeight="1"/>
    <row r="1161" ht="15.2" customHeight="1"/>
    <row r="1162" ht="15.2" customHeight="1"/>
    <row r="1163" ht="15.2" customHeight="1"/>
    <row r="1164" ht="15.2" customHeight="1"/>
    <row r="1165" ht="15.2" customHeight="1"/>
    <row r="1166" ht="15.2" customHeight="1"/>
    <row r="1167" ht="15.2" customHeight="1"/>
    <row r="1168" ht="15.2" customHeight="1"/>
    <row r="1169" ht="15.2" customHeight="1"/>
    <row r="1170" ht="15.2" customHeight="1"/>
    <row r="1171" ht="15.2" customHeight="1"/>
    <row r="1172" ht="15.2" customHeight="1"/>
    <row r="1173" ht="15.2" customHeight="1"/>
    <row r="1174" ht="15.2" customHeight="1"/>
    <row r="1175" ht="15.2" customHeight="1"/>
    <row r="1176" ht="15.2" customHeight="1"/>
    <row r="1177" ht="15.2" customHeight="1"/>
    <row r="1178" ht="15.2" customHeight="1"/>
    <row r="1179" ht="15.2" customHeight="1"/>
    <row r="1180" ht="15.2" customHeight="1"/>
    <row r="1181" ht="15.2" customHeight="1"/>
    <row r="1182" ht="15.2" customHeight="1"/>
    <row r="1183" ht="15.2" customHeight="1"/>
    <row r="1184" ht="15.2" customHeight="1"/>
    <row r="1185" ht="15.2" customHeight="1"/>
    <row r="1186" ht="15.2" customHeight="1"/>
    <row r="1187" ht="15.2" customHeight="1"/>
    <row r="1188" ht="15.2" customHeight="1"/>
    <row r="1189" ht="15.2" customHeight="1"/>
    <row r="1190" ht="15.2" customHeight="1"/>
    <row r="1191" ht="15.2" customHeight="1"/>
    <row r="1192" ht="15.2" customHeight="1"/>
    <row r="1193" ht="15.2" customHeight="1"/>
    <row r="1194" ht="15.2" customHeight="1"/>
    <row r="1195" ht="15.2" customHeight="1"/>
    <row r="1196" ht="15.2" customHeight="1"/>
    <row r="1197" ht="15.2" customHeight="1"/>
    <row r="1198" ht="15.2" customHeight="1"/>
    <row r="1199" ht="15.2" customHeight="1"/>
    <row r="1200" ht="15.2" customHeight="1"/>
    <row r="1201" ht="15.2" customHeight="1"/>
    <row r="1202" ht="15.2" customHeight="1"/>
    <row r="1203" ht="15.2" customHeight="1"/>
    <row r="1204" ht="15.2" customHeight="1"/>
    <row r="1205" ht="15.2" customHeight="1"/>
    <row r="1206" ht="15.2" customHeight="1"/>
    <row r="1207" ht="15.2" customHeight="1"/>
    <row r="1208" ht="15.2" customHeight="1"/>
    <row r="1209" ht="15.2" customHeight="1"/>
    <row r="1210" ht="15.2" customHeight="1"/>
    <row r="1211" ht="15.2" customHeight="1"/>
    <row r="1212" ht="15.2" customHeight="1"/>
    <row r="1213" ht="15.2" customHeight="1"/>
    <row r="1214" ht="15.2" customHeight="1"/>
    <row r="1215" ht="15.2" customHeight="1"/>
    <row r="1216" ht="15.2" customHeight="1"/>
    <row r="1217" ht="15.2" customHeight="1"/>
    <row r="1218" ht="15.2" customHeight="1"/>
    <row r="1219" ht="15.2" customHeight="1"/>
    <row r="1220" ht="15.2" customHeight="1"/>
    <row r="1221" ht="15.2" customHeight="1"/>
    <row r="1222" ht="15.2" customHeight="1"/>
    <row r="1223" ht="15.2" customHeight="1"/>
    <row r="1224" ht="15.2" customHeight="1"/>
    <row r="1225" ht="15.2" customHeight="1"/>
    <row r="1226" ht="15.2" customHeight="1"/>
    <row r="1227" ht="15.2" customHeight="1"/>
    <row r="1228" ht="15.2" customHeight="1"/>
    <row r="1229" ht="15.2" customHeight="1"/>
    <row r="1230" ht="15.2" customHeight="1"/>
    <row r="1231" ht="15.2" customHeight="1"/>
    <row r="1232" ht="15.2" customHeight="1"/>
    <row r="1233" ht="15.2" customHeight="1"/>
    <row r="1234" ht="15.2" customHeight="1"/>
    <row r="1235" ht="15.2" customHeight="1"/>
    <row r="1236" ht="15.2" customHeight="1"/>
    <row r="1237" ht="15.2" customHeight="1"/>
    <row r="1238" ht="15.2" customHeight="1"/>
    <row r="1239" ht="15.2" customHeight="1"/>
    <row r="1240" ht="15.2" customHeight="1"/>
    <row r="1241" ht="15.2" customHeight="1"/>
    <row r="1242" ht="15.2" customHeight="1"/>
    <row r="1243" ht="15.2" customHeight="1"/>
    <row r="1244" ht="15.2" customHeight="1"/>
    <row r="1245" ht="15.2" customHeight="1"/>
    <row r="1246" ht="15.2" customHeight="1"/>
    <row r="1247" ht="15.2" customHeight="1"/>
    <row r="1248" ht="15.2" customHeight="1"/>
    <row r="1249" ht="15.2" customHeight="1"/>
    <row r="1250" ht="15.2" customHeight="1"/>
    <row r="1251" ht="15.2" customHeight="1"/>
    <row r="1252" ht="15.2" customHeight="1"/>
    <row r="1253" ht="15.2" customHeight="1"/>
    <row r="1254" ht="15.2" customHeight="1"/>
    <row r="1255" ht="15.2" customHeight="1"/>
    <row r="1256" ht="15.2" customHeight="1"/>
    <row r="1257" ht="15.2" customHeight="1"/>
    <row r="1258" ht="15.2" customHeight="1"/>
    <row r="1259" ht="15.2" customHeight="1"/>
    <row r="1260" ht="15.2" customHeight="1"/>
    <row r="1261" ht="15.2" customHeight="1"/>
    <row r="1262" ht="15.2" customHeight="1"/>
    <row r="1263" ht="15.2" customHeight="1"/>
    <row r="1264" ht="15.2" customHeight="1"/>
    <row r="1265" ht="15.2" customHeight="1"/>
    <row r="1266" ht="15.2" customHeight="1"/>
    <row r="1267" ht="15.2" customHeight="1"/>
    <row r="1268" ht="15.2" customHeight="1"/>
    <row r="1269" ht="15.2" customHeight="1"/>
    <row r="1270" ht="15.2" customHeight="1"/>
    <row r="1271" ht="15.2" customHeight="1"/>
    <row r="1272" ht="15.2" customHeight="1"/>
    <row r="1273" ht="15.2" customHeight="1"/>
    <row r="1274" ht="15.2" customHeight="1"/>
    <row r="1275" ht="15.2" customHeight="1"/>
    <row r="1276" ht="15.2" customHeight="1"/>
    <row r="1277" ht="15.2" customHeight="1"/>
    <row r="1278" ht="15.2" customHeight="1"/>
    <row r="1279" ht="15.2" customHeight="1"/>
    <row r="1280" ht="15.2" customHeight="1"/>
    <row r="1281" ht="15.2" customHeight="1"/>
    <row r="1282" ht="15.2" customHeight="1"/>
    <row r="1283" ht="15.2" customHeight="1"/>
    <row r="1284" ht="15.2" customHeight="1"/>
    <row r="1285" ht="15.2" customHeight="1"/>
    <row r="1286" ht="15.2" customHeight="1"/>
    <row r="1287" ht="15.2" customHeight="1"/>
    <row r="1288" ht="15.2" customHeight="1"/>
    <row r="1289" ht="15.2" customHeight="1"/>
    <row r="1290" ht="15.2" customHeight="1"/>
    <row r="1291" ht="15.2" customHeight="1"/>
    <row r="1292" ht="15.2" customHeight="1"/>
    <row r="1293" ht="15.2" customHeight="1"/>
    <row r="1294" ht="15.2" customHeight="1"/>
    <row r="1295" ht="15.2" customHeight="1"/>
    <row r="1296" ht="15.2" customHeight="1"/>
    <row r="1297" ht="15.2" customHeight="1"/>
    <row r="1298" ht="15.2" customHeight="1"/>
    <row r="1299" ht="15.2" customHeight="1"/>
    <row r="1300" ht="15.2" customHeight="1"/>
    <row r="1301" ht="15.2" customHeight="1"/>
    <row r="1302" ht="15.2" customHeight="1"/>
    <row r="1303" ht="15.2" customHeight="1"/>
    <row r="1304" ht="15.2" customHeight="1"/>
    <row r="1305" ht="15.2" customHeight="1"/>
    <row r="1306" ht="15.2" customHeight="1"/>
    <row r="1307" ht="15.2" customHeight="1"/>
    <row r="1308" ht="15.2" customHeight="1"/>
    <row r="1309" ht="15.2" customHeight="1"/>
    <row r="1310" ht="15.2" customHeight="1"/>
    <row r="1311" ht="15.2" customHeight="1"/>
    <row r="1312" ht="15.2" customHeight="1"/>
    <row r="1313" ht="15.2" customHeight="1"/>
    <row r="1314" ht="15.2" customHeight="1"/>
    <row r="1315" ht="15.2" customHeight="1"/>
    <row r="1316" ht="15.2" customHeight="1"/>
    <row r="1317" ht="15.2" customHeight="1"/>
    <row r="1318" ht="15.2" customHeight="1"/>
    <row r="1319" ht="15.2" customHeight="1"/>
    <row r="1320" ht="15.2" customHeight="1"/>
    <row r="1321" ht="15.2" customHeight="1"/>
    <row r="1322" ht="15.2" customHeight="1"/>
    <row r="1323" ht="15.2" customHeight="1"/>
    <row r="1324" ht="15.2" customHeight="1"/>
    <row r="1325" ht="15.2" customHeight="1"/>
    <row r="1326" ht="15.2" customHeight="1"/>
    <row r="1327" ht="15.2" customHeight="1"/>
    <row r="1328" ht="15.2" customHeight="1"/>
    <row r="1329" ht="15.2" customHeight="1"/>
    <row r="1330" ht="15.2" customHeight="1"/>
    <row r="1331" ht="15.2" customHeight="1"/>
    <row r="1332" ht="15.2" customHeight="1"/>
    <row r="1333" ht="15.2" customHeight="1"/>
    <row r="1334" ht="15.2" customHeight="1"/>
    <row r="1335" ht="15.2" customHeight="1"/>
    <row r="1336" ht="15.2" customHeight="1"/>
    <row r="1337" ht="15.2" customHeight="1"/>
    <row r="1338" ht="15.2" customHeight="1"/>
    <row r="1339" ht="15.2" customHeight="1"/>
    <row r="1340" ht="15.2" customHeight="1"/>
    <row r="1341" ht="15.2" customHeight="1"/>
    <row r="1342" ht="15.2" customHeight="1"/>
    <row r="1343" ht="15.2" customHeight="1"/>
    <row r="1344" ht="15.2" customHeight="1"/>
    <row r="1345" ht="15.2" customHeight="1"/>
    <row r="1346" ht="15.2" customHeight="1"/>
    <row r="1347" ht="15.2" customHeight="1"/>
    <row r="1348" ht="15.2" customHeight="1"/>
    <row r="1349" ht="15.2" customHeight="1"/>
    <row r="1350" ht="15.2" customHeight="1"/>
    <row r="1351" ht="15.2" customHeight="1"/>
    <row r="1352" ht="15.2" customHeight="1"/>
    <row r="1353" ht="15.2" customHeight="1"/>
    <row r="1354" ht="15.2" customHeight="1"/>
    <row r="1355" ht="15.2" customHeight="1"/>
    <row r="1356" ht="15.2" customHeight="1"/>
    <row r="1357" ht="15.2" customHeight="1"/>
    <row r="1358" ht="15.2" customHeight="1"/>
    <row r="1359" ht="15.2" customHeight="1"/>
    <row r="1360" ht="15.2" customHeight="1"/>
    <row r="1361" ht="15.2" customHeight="1"/>
    <row r="1362" ht="15.2" customHeight="1"/>
    <row r="1363" ht="15.2" customHeight="1"/>
    <row r="1364" ht="15.2" customHeight="1"/>
    <row r="1365" ht="15.2" customHeight="1"/>
    <row r="1366" ht="15.2" customHeight="1"/>
    <row r="1367" ht="15.2" customHeight="1"/>
    <row r="1368" ht="15.2" customHeight="1"/>
    <row r="1369" ht="15.2" customHeight="1"/>
    <row r="1370" ht="15.2" customHeight="1"/>
    <row r="1371" ht="15.2" customHeight="1"/>
    <row r="1372" ht="15.2" customHeight="1"/>
    <row r="1373" ht="15.2" customHeight="1"/>
    <row r="1374" ht="15.2" customHeight="1"/>
    <row r="1375" ht="15.2" customHeight="1"/>
    <row r="1376" ht="15.2" customHeight="1"/>
    <row r="1377" ht="15.2" customHeight="1"/>
    <row r="1378" ht="15.2" customHeight="1"/>
    <row r="1379" ht="15.2" customHeight="1"/>
    <row r="1380" ht="15.2" customHeight="1"/>
    <row r="1381" ht="15.2" customHeight="1"/>
    <row r="1382" ht="15.2" customHeight="1"/>
    <row r="1383" ht="15.2" customHeight="1"/>
    <row r="1384" ht="15.2" customHeight="1"/>
    <row r="1385" ht="15.2" customHeight="1"/>
    <row r="1386" ht="15.2" customHeight="1"/>
    <row r="1387" ht="15.2" customHeight="1"/>
    <row r="1388" ht="15.2" customHeight="1"/>
    <row r="1389" ht="15.2" customHeight="1"/>
    <row r="1390" ht="15.2" customHeight="1"/>
    <row r="1391" ht="15.2" customHeight="1"/>
    <row r="1392" ht="15.2" customHeight="1"/>
    <row r="1393" ht="15.2" customHeight="1"/>
    <row r="1394" ht="15.2" customHeight="1"/>
    <row r="1395" ht="15.2" customHeight="1"/>
    <row r="1396" ht="15.2" customHeight="1"/>
    <row r="1397" ht="15.2" customHeight="1"/>
    <row r="1398" ht="15.2" customHeight="1"/>
    <row r="1399" ht="15.2" customHeight="1"/>
    <row r="1400" ht="15.2" customHeight="1"/>
    <row r="1401" ht="15.2" customHeight="1"/>
    <row r="1402" ht="15.2" customHeight="1"/>
    <row r="1403" ht="15.2" customHeight="1"/>
    <row r="1404" ht="15.2" customHeight="1"/>
    <row r="1405" ht="15.2" customHeight="1"/>
    <row r="1406" ht="15.2" customHeight="1"/>
    <row r="1407" ht="15.2" customHeight="1"/>
    <row r="1408" ht="15.2" customHeight="1"/>
    <row r="1409" ht="15.2" customHeight="1"/>
    <row r="1410" ht="15.2" customHeight="1"/>
    <row r="1411" ht="15.2" customHeight="1"/>
    <row r="1412" ht="15.2" customHeight="1"/>
    <row r="1413" ht="15.2" customHeight="1"/>
    <row r="1414" ht="15.2" customHeight="1"/>
    <row r="1415" ht="15.2" customHeight="1"/>
    <row r="1416" ht="15.2" customHeight="1"/>
    <row r="1417" ht="15.2" customHeight="1"/>
    <row r="1418" ht="15.2" customHeight="1"/>
    <row r="1419" ht="15.2" customHeight="1"/>
    <row r="1420" ht="15.2" customHeight="1"/>
    <row r="1421" ht="15.2" customHeight="1"/>
    <row r="1422" ht="15.2" customHeight="1"/>
    <row r="1423" ht="15.2" customHeight="1"/>
    <row r="1424" ht="15.2" customHeight="1"/>
    <row r="1425" ht="15.2" customHeight="1"/>
    <row r="1426" ht="15.2" customHeight="1"/>
    <row r="1427" ht="15.2" customHeight="1"/>
    <row r="1428" ht="15.2" customHeight="1"/>
    <row r="1429" ht="15.2" customHeight="1"/>
    <row r="1430" ht="15.2" customHeight="1"/>
    <row r="1431" ht="15.2" customHeight="1"/>
    <row r="1432" ht="15.2" customHeight="1"/>
    <row r="1433" ht="15.2" customHeight="1"/>
    <row r="1434" ht="15.2" customHeight="1"/>
    <row r="1435" ht="15.2" customHeight="1"/>
    <row r="1436" ht="15.2" customHeight="1"/>
    <row r="1437" ht="15.2" customHeight="1"/>
    <row r="1438" ht="15.2" customHeight="1"/>
    <row r="1439" ht="15.2" customHeight="1"/>
    <row r="1440" ht="15.2" customHeight="1"/>
    <row r="1441" ht="15.2" customHeight="1"/>
    <row r="1442" ht="15.2" customHeight="1"/>
    <row r="1443" ht="15.2" customHeight="1"/>
    <row r="1444" ht="15.2" customHeight="1"/>
    <row r="1445" ht="15.2" customHeight="1"/>
    <row r="1446" ht="15.2" customHeight="1"/>
    <row r="1447" ht="15.2" customHeight="1"/>
    <row r="1448" ht="15.2" customHeight="1"/>
    <row r="1449" ht="15.2" customHeight="1"/>
    <row r="1450" ht="15.2" customHeight="1"/>
    <row r="1451" ht="15.2" customHeight="1"/>
    <row r="1452" ht="15.2" customHeight="1"/>
    <row r="1453" ht="15.2" customHeight="1"/>
    <row r="1454" ht="15.2" customHeight="1"/>
    <row r="1455" ht="15.2" customHeight="1"/>
    <row r="1456" ht="15.2" customHeight="1"/>
    <row r="1457" ht="15.2" customHeight="1"/>
    <row r="1458" ht="15.2" customHeight="1"/>
    <row r="1459" ht="15.2" customHeight="1"/>
    <row r="1460" ht="15.2" customHeight="1"/>
    <row r="1461" ht="15.2" customHeight="1"/>
    <row r="1462" ht="15.2" customHeight="1"/>
    <row r="1463" ht="15.2" customHeight="1"/>
    <row r="1464" ht="15.2" customHeight="1"/>
    <row r="1465" ht="15.2" customHeight="1"/>
    <row r="1466" ht="15.2" customHeight="1"/>
    <row r="1467" ht="15.2" customHeight="1"/>
    <row r="1468" ht="15.2" customHeight="1"/>
    <row r="1469" ht="15.2" customHeight="1"/>
    <row r="1470" ht="15.2" customHeight="1"/>
    <row r="1471" ht="15.2" customHeight="1"/>
    <row r="1472" ht="15.2" customHeight="1"/>
    <row r="1473" ht="15.2" customHeight="1"/>
    <row r="1474" ht="15.2" customHeight="1"/>
    <row r="1475" ht="15.2" customHeight="1"/>
    <row r="1476" ht="15.2" customHeight="1"/>
    <row r="1477" ht="15.2" customHeight="1"/>
    <row r="1478" ht="15.2" customHeight="1"/>
    <row r="1479" ht="15.2" customHeight="1"/>
    <row r="1480" ht="15.2" customHeight="1"/>
    <row r="1481" ht="15.2" customHeight="1"/>
    <row r="1482" ht="15.2" customHeight="1"/>
    <row r="1483" ht="15.2" customHeight="1"/>
    <row r="1484" ht="15.2" customHeight="1"/>
    <row r="1485" ht="15.2" customHeight="1"/>
    <row r="1486" ht="15.2" customHeight="1"/>
    <row r="1487" ht="15.2" customHeight="1"/>
    <row r="1488" ht="15.2" customHeight="1"/>
    <row r="1489" ht="15.2" customHeight="1"/>
    <row r="1490" ht="15.2" customHeight="1"/>
    <row r="1491" ht="15.2" customHeight="1"/>
    <row r="1492" ht="15.2" customHeight="1"/>
    <row r="1493" ht="15.2" customHeight="1"/>
    <row r="1494" ht="15.2" customHeight="1"/>
    <row r="1495" ht="15.2" customHeight="1"/>
    <row r="1496" ht="15.2" customHeight="1"/>
    <row r="1497" ht="15.2" customHeight="1"/>
    <row r="1498" ht="15.2" customHeight="1"/>
    <row r="1499" ht="15.2" customHeight="1"/>
    <row r="1500" ht="15.2" customHeight="1"/>
    <row r="1501" ht="15.2" customHeight="1"/>
    <row r="1502" ht="15.2" customHeight="1"/>
    <row r="1503" ht="15.2" customHeight="1"/>
    <row r="1504" ht="15.2" customHeight="1"/>
    <row r="1505" ht="15.2" customHeight="1"/>
    <row r="1506" ht="15.2" customHeight="1"/>
    <row r="1507" ht="15.2" customHeight="1"/>
    <row r="1508" ht="15.2" customHeight="1"/>
    <row r="1509" ht="15.2" customHeight="1"/>
    <row r="1510" ht="15.2" customHeight="1"/>
    <row r="1511" ht="15.2" customHeight="1"/>
    <row r="1512" ht="15.2" customHeight="1"/>
    <row r="1513" ht="15.2" customHeight="1"/>
    <row r="1514" ht="15.2" customHeight="1"/>
    <row r="1515" ht="15.2" customHeight="1"/>
    <row r="1516" ht="15.2" customHeight="1"/>
    <row r="1517" ht="15.2" customHeight="1"/>
    <row r="1518" ht="15.2" customHeight="1"/>
    <row r="1519" ht="15.2" customHeight="1"/>
    <row r="1520" ht="15.2" customHeight="1"/>
    <row r="1521" ht="15.2" customHeight="1"/>
    <row r="1522" ht="15.2" customHeight="1"/>
    <row r="1523" ht="15.2" customHeight="1"/>
    <row r="1524" ht="15.2" customHeight="1"/>
    <row r="1525" ht="15.2" customHeight="1"/>
    <row r="1526" ht="15.2" customHeight="1"/>
    <row r="1527" ht="15.2" customHeight="1"/>
    <row r="1528" ht="15.2" customHeight="1"/>
    <row r="1529" ht="15.2" customHeight="1"/>
    <row r="1530" ht="15.2" customHeight="1"/>
    <row r="1531" ht="15.2" customHeight="1"/>
    <row r="1532" ht="15.2" customHeight="1"/>
    <row r="1533" ht="15.2" customHeight="1"/>
    <row r="1534" ht="15.2" customHeight="1"/>
    <row r="1535" ht="15.2" customHeight="1"/>
    <row r="1536" ht="15.2" customHeight="1"/>
    <row r="1537" ht="15.2" customHeight="1"/>
    <row r="1538" ht="15.2" customHeight="1"/>
    <row r="1539" ht="15.2" customHeight="1"/>
    <row r="1540" ht="15.2" customHeight="1"/>
    <row r="1541" ht="15.2" customHeight="1"/>
    <row r="1542" ht="15.2" customHeight="1"/>
    <row r="1543" ht="15.2" customHeight="1"/>
    <row r="1544" ht="15.2" customHeight="1"/>
    <row r="1545" ht="15.2" customHeight="1"/>
    <row r="1546" ht="15.2" customHeight="1"/>
    <row r="1547" ht="15.2" customHeight="1"/>
    <row r="1548" ht="15.2" customHeight="1"/>
    <row r="1549" ht="15.2" customHeight="1"/>
    <row r="1550" ht="15.2" customHeight="1"/>
    <row r="1551" ht="15.2" customHeight="1"/>
    <row r="1552" ht="15.2" customHeight="1"/>
    <row r="1553" ht="15.2" customHeight="1"/>
    <row r="1554" ht="15.2" customHeight="1"/>
    <row r="1555" ht="15.2" customHeight="1"/>
    <row r="1556" ht="15.2" customHeight="1"/>
    <row r="1557" ht="15.2" customHeight="1"/>
    <row r="1558" ht="15.2" customHeight="1"/>
    <row r="1559" ht="15.2" customHeight="1"/>
    <row r="1560" ht="15.2" customHeight="1"/>
    <row r="1561" ht="15.2" customHeight="1"/>
    <row r="1562" ht="15.2" customHeight="1"/>
    <row r="1563" ht="15.2" customHeight="1"/>
    <row r="1564" ht="15.2" customHeight="1"/>
    <row r="1565" ht="15.2" customHeight="1"/>
    <row r="1566" ht="15.2" customHeight="1"/>
    <row r="1567" ht="15.2" customHeight="1"/>
    <row r="1568" ht="15.2" customHeight="1"/>
    <row r="1569" ht="15.2" customHeight="1"/>
    <row r="1570" ht="15.2" customHeight="1"/>
    <row r="1571" ht="15.2" customHeight="1"/>
    <row r="1572" ht="15.2" customHeight="1"/>
    <row r="1573" ht="15.2" customHeight="1"/>
    <row r="1574" ht="15.2" customHeight="1"/>
    <row r="1575" ht="15.2" customHeight="1"/>
    <row r="1576" ht="15.2" customHeight="1"/>
    <row r="1577" ht="15.2" customHeight="1"/>
    <row r="1578" ht="15.2" customHeight="1"/>
    <row r="1579" ht="15.2" customHeight="1"/>
    <row r="1580" ht="15.2" customHeight="1"/>
    <row r="1581" ht="15.2" customHeight="1"/>
    <row r="1582" ht="15.2" customHeight="1"/>
    <row r="1583" ht="15.2" customHeight="1"/>
    <row r="1584" ht="15.2" customHeight="1"/>
    <row r="1585" ht="15.2" customHeight="1"/>
    <row r="1586" ht="15.2" customHeight="1"/>
    <row r="1587" ht="15.2" customHeight="1"/>
    <row r="1588" ht="15.2" customHeight="1"/>
    <row r="1589" ht="15.2" customHeight="1"/>
    <row r="1590" ht="15.2" customHeight="1"/>
    <row r="1591" ht="15.2" customHeight="1"/>
    <row r="1592" ht="15.2" customHeight="1"/>
    <row r="1593" ht="15.2" customHeight="1"/>
    <row r="1594" ht="15.2" customHeight="1"/>
    <row r="1595" ht="15.2" customHeight="1"/>
    <row r="1596" ht="15.2" customHeight="1"/>
    <row r="1597" ht="15.2" customHeight="1"/>
    <row r="1598" ht="15.2" customHeight="1"/>
    <row r="1599" ht="15.2" customHeight="1"/>
    <row r="1600" ht="15.2" customHeight="1"/>
    <row r="1601" ht="15.2" customHeight="1"/>
    <row r="1602" ht="15.2" customHeight="1"/>
    <row r="1603" ht="15.2" customHeight="1"/>
    <row r="1604" ht="15.2" customHeight="1"/>
    <row r="1605" ht="15.2" customHeight="1"/>
    <row r="1606" ht="15.2" customHeight="1"/>
    <row r="1607" ht="15.2" customHeight="1"/>
    <row r="1608" ht="15.2" customHeight="1"/>
    <row r="1609" ht="15.2" customHeight="1"/>
    <row r="1610" ht="15.2" customHeight="1"/>
    <row r="1611" ht="15.2" customHeight="1"/>
    <row r="1612" ht="15.2" customHeight="1"/>
    <row r="1613" ht="15.2" customHeight="1"/>
    <row r="1614" ht="15.2" customHeight="1"/>
    <row r="1615" ht="15.2" customHeight="1"/>
    <row r="1616" ht="15.2" customHeight="1"/>
    <row r="1617" ht="15.2" customHeight="1"/>
    <row r="1618" ht="15.2" customHeight="1"/>
    <row r="1619" ht="15.2" customHeight="1"/>
    <row r="1620" ht="15.2" customHeight="1"/>
    <row r="1621" ht="15.2" customHeight="1"/>
    <row r="1622" ht="15.2" customHeight="1"/>
    <row r="1623" ht="15.2" customHeight="1"/>
    <row r="1624" ht="15.2" customHeight="1"/>
    <row r="1625" ht="15.2" customHeight="1"/>
    <row r="1626" ht="15.2" customHeight="1"/>
    <row r="1627" ht="15.2" customHeight="1"/>
    <row r="1628" ht="15.2" customHeight="1"/>
    <row r="1629" ht="15.2" customHeight="1"/>
    <row r="1630" ht="15.2" customHeight="1"/>
    <row r="1631" ht="15.2" customHeight="1"/>
    <row r="1632" ht="15.2" customHeight="1"/>
    <row r="1633" ht="15.2" customHeight="1"/>
    <row r="1634" ht="15.2" customHeight="1"/>
    <row r="1635" ht="15.2" customHeight="1"/>
    <row r="1636" ht="15.2" customHeight="1"/>
    <row r="1637" ht="15.2" customHeight="1"/>
    <row r="1638" ht="15.2" customHeight="1"/>
    <row r="1639" ht="15.2" customHeight="1"/>
    <row r="1640" ht="15.2" customHeight="1"/>
    <row r="1641" ht="15.2" customHeight="1"/>
    <row r="1642" ht="15.2" customHeight="1"/>
    <row r="1643" ht="15.2" customHeight="1"/>
    <row r="1644" ht="15.2" customHeight="1"/>
    <row r="1645" ht="15.2" customHeight="1"/>
    <row r="1646" ht="15.2" customHeight="1"/>
    <row r="1647" ht="15.2" customHeight="1"/>
    <row r="1648" ht="15.2" customHeight="1"/>
    <row r="1649" ht="15.2" customHeight="1"/>
    <row r="1650" ht="15.2" customHeight="1"/>
    <row r="1651" ht="15.2" customHeight="1"/>
    <row r="1652" ht="15.2" customHeight="1"/>
    <row r="1653" ht="15.2" customHeight="1"/>
    <row r="1654" ht="15.2" customHeight="1"/>
    <row r="1655" ht="15.2" customHeight="1"/>
    <row r="1656" ht="15.2" customHeight="1"/>
    <row r="1657" ht="15.2" customHeight="1"/>
    <row r="1658" ht="15.2" customHeight="1"/>
    <row r="1659" ht="15.2" customHeight="1"/>
    <row r="1660" ht="15.2" customHeight="1"/>
    <row r="1661" ht="15.2" customHeight="1"/>
    <row r="1662" ht="15.2" customHeight="1"/>
    <row r="1663" ht="15.2" customHeight="1"/>
    <row r="1664" ht="15.2" customHeight="1"/>
    <row r="1665" ht="15.2" customHeight="1"/>
    <row r="1666" ht="15.2" customHeight="1"/>
    <row r="1667" ht="15.2" customHeight="1"/>
    <row r="1668" ht="15.2" customHeight="1"/>
    <row r="1669" ht="15.2" customHeight="1"/>
    <row r="1670" ht="15.2" customHeight="1"/>
    <row r="1671" ht="15.2" customHeight="1"/>
    <row r="1672" ht="15.2" customHeight="1"/>
    <row r="1673" ht="15.2" customHeight="1"/>
    <row r="1674" ht="15.2" customHeight="1"/>
    <row r="1675" ht="15.2" customHeight="1"/>
    <row r="1676" ht="15.2" customHeight="1"/>
    <row r="1677" ht="15.2" customHeight="1"/>
    <row r="1678" ht="15.2" customHeight="1"/>
    <row r="1679" ht="15.2" customHeight="1"/>
    <row r="1680" ht="15.2" customHeight="1"/>
    <row r="1681" ht="15.2" customHeight="1"/>
    <row r="1682" ht="15.2" customHeight="1"/>
    <row r="1683" ht="15.2" customHeight="1"/>
    <row r="1684" ht="15.2" customHeight="1"/>
    <row r="1685" ht="15.2" customHeight="1"/>
    <row r="1686" ht="15.2" customHeight="1"/>
    <row r="1687" ht="15.2" customHeight="1"/>
    <row r="1688" ht="15.2" customHeight="1"/>
    <row r="1689" ht="15.2" customHeight="1"/>
    <row r="1690" ht="15.2" customHeight="1"/>
    <row r="1691" ht="15.2" customHeight="1"/>
    <row r="1692" ht="15.2" customHeight="1"/>
    <row r="1693" ht="15.2" customHeight="1"/>
    <row r="1694" ht="15.2" customHeight="1"/>
    <row r="1695" ht="15.2" customHeight="1"/>
    <row r="1696" ht="15.2" customHeight="1"/>
    <row r="1697" ht="15.2" customHeight="1"/>
    <row r="1698" ht="15.2" customHeight="1"/>
    <row r="1699" ht="15.2" customHeight="1"/>
    <row r="1700" ht="15.2" customHeight="1"/>
    <row r="1701" ht="15.2" customHeight="1"/>
    <row r="1702" ht="15.2" customHeight="1"/>
    <row r="1703" ht="15.2" customHeight="1"/>
    <row r="1704" ht="15.2" customHeight="1"/>
    <row r="1705" ht="15.2" customHeight="1"/>
    <row r="1706" ht="15.2" customHeight="1"/>
    <row r="1707" ht="15.2" customHeight="1"/>
    <row r="1708" ht="15.2" customHeight="1"/>
    <row r="1709" ht="15.2" customHeight="1"/>
    <row r="1710" ht="15.2" customHeight="1"/>
    <row r="1711" ht="15.2" customHeight="1"/>
    <row r="1712" ht="15.2" customHeight="1"/>
    <row r="1713" ht="15.2" customHeight="1"/>
    <row r="1714" ht="15.2" customHeight="1"/>
    <row r="1715" ht="15.2" customHeight="1"/>
    <row r="1716" ht="15.2" customHeight="1"/>
    <row r="1717" ht="15.2" customHeight="1"/>
    <row r="1718" ht="15.2" customHeight="1"/>
    <row r="1719" ht="15.2" customHeight="1"/>
    <row r="1720" ht="15.2" customHeight="1"/>
    <row r="1721" ht="15.2" customHeight="1"/>
    <row r="1722" ht="15.2" customHeight="1"/>
    <row r="1723" ht="15.2" customHeight="1"/>
    <row r="1724" ht="15.2" customHeight="1"/>
    <row r="1725" ht="15.2" customHeight="1"/>
    <row r="1726" ht="15.2" customHeight="1"/>
    <row r="1727" ht="15.2" customHeight="1"/>
    <row r="1728" ht="15.2" customHeight="1"/>
    <row r="1729" ht="15.2" customHeight="1"/>
    <row r="1730" ht="15.2" customHeight="1"/>
    <row r="1731" ht="15.2" customHeight="1"/>
    <row r="1732" ht="15.2" customHeight="1"/>
    <row r="1733" ht="15.2" customHeight="1"/>
    <row r="1734" ht="15.2" customHeight="1"/>
    <row r="1735" ht="15.2" customHeight="1"/>
    <row r="1736" ht="15.2" customHeight="1"/>
    <row r="1737" ht="15.2" customHeight="1"/>
    <row r="1738" ht="15.2" customHeight="1"/>
    <row r="1739" ht="15.2" customHeight="1"/>
    <row r="1740" ht="15.2" customHeight="1"/>
    <row r="1741" ht="15.2" customHeight="1"/>
    <row r="1742" ht="15.2" customHeight="1"/>
    <row r="1743" ht="15.2" customHeight="1"/>
    <row r="1744" ht="15.2" customHeight="1"/>
    <row r="1745" ht="15.2" customHeight="1"/>
    <row r="1746" ht="15.2" customHeight="1"/>
    <row r="1747" ht="15.2" customHeight="1"/>
    <row r="1748" ht="15.2" customHeight="1"/>
    <row r="1749" ht="15.2" customHeight="1"/>
    <row r="1750" ht="15.2" customHeight="1"/>
    <row r="1751" ht="15.2" customHeight="1"/>
    <row r="1752" ht="15.2" customHeight="1"/>
    <row r="1753" ht="15.2" customHeight="1"/>
    <row r="1754" ht="15.2" customHeight="1"/>
    <row r="1755" ht="15.2" customHeight="1"/>
    <row r="1756" ht="15.2" customHeight="1"/>
    <row r="1757" ht="15.2" customHeight="1"/>
    <row r="1758" ht="15.2" customHeight="1"/>
    <row r="1759" ht="15.2" customHeight="1"/>
    <row r="1760" ht="15.2" customHeight="1"/>
    <row r="1761" ht="15.2" customHeight="1"/>
    <row r="1762" ht="15.2" customHeight="1"/>
    <row r="1763" ht="15.2" customHeight="1"/>
    <row r="1764" ht="15.2" customHeight="1"/>
    <row r="1765" ht="15.2" customHeight="1"/>
    <row r="1766" ht="15.2" customHeight="1"/>
    <row r="1767" ht="15.2" customHeight="1"/>
    <row r="1768" ht="15.2" customHeight="1"/>
    <row r="1769" ht="15.2" customHeight="1"/>
    <row r="1770" ht="15.2" customHeight="1"/>
    <row r="1771" ht="15.2" customHeight="1"/>
    <row r="1772" ht="15.2" customHeight="1"/>
    <row r="1773" ht="15.2" customHeight="1"/>
    <row r="1774" ht="15.2" customHeight="1"/>
    <row r="1775" ht="15.2" customHeight="1"/>
    <row r="1776" ht="15.2" customHeight="1"/>
    <row r="1777" ht="15.2" customHeight="1"/>
    <row r="1778" ht="15.2" customHeight="1"/>
    <row r="1779" ht="15.2" customHeight="1"/>
    <row r="1780" ht="15.2" customHeight="1"/>
    <row r="1781" ht="15.2" customHeight="1"/>
    <row r="1782" ht="15.2" customHeight="1"/>
    <row r="1783" ht="15.2" customHeight="1"/>
    <row r="1784" ht="15.2" customHeight="1"/>
    <row r="1785" ht="15.2" customHeight="1"/>
    <row r="1786" ht="15.2" customHeight="1"/>
    <row r="1787" ht="15.2" customHeight="1"/>
    <row r="1788" ht="15.2" customHeight="1"/>
    <row r="1789" ht="15.2" customHeight="1"/>
    <row r="1790" ht="15.2" customHeight="1"/>
    <row r="1791" ht="15.2" customHeight="1"/>
    <row r="1792" ht="15.2" customHeight="1"/>
    <row r="1793" ht="15.2" customHeight="1"/>
    <row r="1794" ht="15.2" customHeight="1"/>
    <row r="1795" ht="15.2" customHeight="1"/>
    <row r="1796" ht="15.2" customHeight="1"/>
    <row r="1797" ht="15.2" customHeight="1"/>
    <row r="1798" ht="15.2" customHeight="1"/>
    <row r="1799" ht="15.2" customHeight="1"/>
    <row r="1800" ht="15.2" customHeight="1"/>
    <row r="1801" ht="15.2" customHeight="1"/>
    <row r="1802" ht="15.2" customHeight="1"/>
    <row r="1803" ht="15.2" customHeight="1"/>
    <row r="1804" ht="15.2" customHeight="1"/>
    <row r="1805" ht="15.2" customHeight="1"/>
    <row r="1806" ht="15.2" customHeight="1"/>
    <row r="1807" ht="15.2" customHeight="1"/>
    <row r="1808" ht="15.2" customHeight="1"/>
    <row r="1809" ht="15.2" customHeight="1"/>
    <row r="1810" ht="15.2" customHeight="1"/>
    <row r="1811" ht="15.2" customHeight="1"/>
    <row r="1812" ht="15.2" customHeight="1"/>
    <row r="1813" ht="15.2" customHeight="1"/>
    <row r="1814" ht="15.2" customHeight="1"/>
    <row r="1815" ht="15.2" customHeight="1"/>
    <row r="1816" ht="15.2" customHeight="1"/>
    <row r="1817" ht="15.2" customHeight="1"/>
    <row r="1818" ht="15.2" customHeight="1"/>
    <row r="1819" ht="15.2" customHeight="1"/>
    <row r="1820" ht="15.2" customHeight="1"/>
    <row r="1821" ht="15.2" customHeight="1"/>
    <row r="1822" ht="15.2" customHeight="1"/>
    <row r="1823" ht="15.2" customHeight="1"/>
    <row r="1824" ht="15.2" customHeight="1"/>
    <row r="1825" ht="15.2" customHeight="1"/>
    <row r="1826" ht="15.2" customHeight="1"/>
    <row r="1827" ht="15.2" customHeight="1"/>
    <row r="1828" ht="15.2" customHeight="1"/>
    <row r="1829" ht="15.2" customHeight="1"/>
    <row r="1830" ht="15.2" customHeight="1"/>
    <row r="1831" ht="15.2" customHeight="1"/>
    <row r="1832" ht="15.2" customHeight="1"/>
    <row r="1833" ht="15.2" customHeight="1"/>
    <row r="1834" ht="15.2" customHeight="1"/>
    <row r="1835" ht="15.2" customHeight="1"/>
    <row r="1836" ht="15.2" customHeight="1"/>
    <row r="1837" ht="15.2" customHeight="1"/>
    <row r="1838" ht="15.2" customHeight="1"/>
    <row r="1839" ht="15.2" customHeight="1"/>
    <row r="1840" ht="15.2" customHeight="1"/>
    <row r="1841" ht="15.2" customHeight="1"/>
    <row r="1842" ht="15.2" customHeight="1"/>
    <row r="1843" ht="15.2" customHeight="1"/>
    <row r="1844" ht="15.2" customHeight="1"/>
    <row r="1845" ht="15.2" customHeight="1"/>
    <row r="1846" ht="15.2" customHeight="1"/>
    <row r="1847" ht="15.2" customHeight="1"/>
    <row r="1848" ht="15.2" customHeight="1"/>
    <row r="1849" ht="15.2" customHeight="1"/>
    <row r="1850" ht="15.2" customHeight="1"/>
    <row r="1851" ht="15.2" customHeight="1"/>
    <row r="1852" ht="15.2" customHeight="1"/>
    <row r="1853" ht="15.2" customHeight="1"/>
    <row r="1854" ht="15.2" customHeight="1"/>
    <row r="1855" ht="15.2" customHeight="1"/>
    <row r="1856" ht="15.2" customHeight="1"/>
    <row r="1857" ht="15.2" customHeight="1"/>
    <row r="1858" ht="15.2" customHeight="1"/>
    <row r="1859" ht="15.2" customHeight="1"/>
    <row r="1860" ht="15.2" customHeight="1"/>
    <row r="1861" ht="15.2" customHeight="1"/>
    <row r="1862" ht="15.2" customHeight="1"/>
    <row r="1863" ht="15.2" customHeight="1"/>
    <row r="1864" ht="15.2" customHeight="1"/>
    <row r="1865" ht="15.2" customHeight="1"/>
    <row r="1866" ht="15.2" customHeight="1"/>
    <row r="1867" ht="15.2" customHeight="1"/>
    <row r="1868" ht="15.2" customHeight="1"/>
    <row r="1869" ht="15.2" customHeight="1"/>
    <row r="1870" ht="15.2" customHeight="1"/>
    <row r="1871" ht="15.2" customHeight="1"/>
    <row r="1872" ht="15.2" customHeight="1"/>
    <row r="1873" ht="15.2" customHeight="1"/>
    <row r="1874" ht="15.2" customHeight="1"/>
    <row r="1875" ht="15.2" customHeight="1"/>
    <row r="1876" ht="15.2" customHeight="1"/>
    <row r="1877" ht="15.2" customHeight="1"/>
    <row r="1878" ht="15.2" customHeight="1"/>
    <row r="1879" ht="15.2" customHeight="1"/>
    <row r="1880" ht="15.2" customHeight="1"/>
    <row r="1881" ht="15.2" customHeight="1"/>
    <row r="1882" ht="15.2" customHeight="1"/>
    <row r="1883" ht="15.2" customHeight="1"/>
    <row r="1884" ht="15.2" customHeight="1"/>
    <row r="1885" ht="15.2" customHeight="1"/>
    <row r="1886" ht="15.2" customHeight="1"/>
    <row r="1887" ht="15.2" customHeight="1"/>
    <row r="1888" ht="15.2" customHeight="1"/>
    <row r="1889" ht="15.2" customHeight="1"/>
    <row r="1890" ht="15.2" customHeight="1"/>
    <row r="1891" ht="15.2" customHeight="1"/>
    <row r="1892" ht="15.2" customHeight="1"/>
    <row r="1893" ht="15.2" customHeight="1"/>
    <row r="1894" ht="15.2" customHeight="1"/>
    <row r="1895" ht="15.2" customHeight="1"/>
    <row r="1896" ht="15.2" customHeight="1"/>
    <row r="1897" ht="15.2" customHeight="1"/>
    <row r="1898" ht="15.2" customHeight="1"/>
    <row r="1899" ht="15.2" customHeight="1"/>
    <row r="1900" ht="15.2" customHeight="1"/>
    <row r="1901" ht="15.2" customHeight="1"/>
    <row r="1902" ht="15.2" customHeight="1"/>
    <row r="1903" ht="15.2" customHeight="1"/>
    <row r="1904" ht="15.2" customHeight="1"/>
    <row r="1905" ht="15.2" customHeight="1"/>
    <row r="1906" ht="15.2" customHeight="1"/>
    <row r="1907" ht="15.2" customHeight="1"/>
    <row r="1908" ht="15.2" customHeight="1"/>
    <row r="1909" ht="15.2" customHeight="1"/>
    <row r="1910" ht="15.2" customHeight="1"/>
    <row r="1911" ht="15.2" customHeight="1"/>
    <row r="1912" ht="15.2" customHeight="1"/>
    <row r="1913" ht="15.2" customHeight="1"/>
    <row r="1914" ht="15.2" customHeight="1"/>
    <row r="1915" ht="15.2" customHeight="1"/>
    <row r="1916" ht="15.2" customHeight="1"/>
    <row r="1917" ht="15.2" customHeight="1"/>
    <row r="1918" ht="15.2" customHeight="1"/>
    <row r="1919" ht="15.2" customHeight="1"/>
    <row r="1920" ht="15.2" customHeight="1"/>
    <row r="1921" ht="15.2" customHeight="1"/>
    <row r="1922" ht="15.2" customHeight="1"/>
    <row r="1923" ht="15.2" customHeight="1"/>
    <row r="1924" ht="15.2" customHeight="1"/>
    <row r="1925" ht="15.2" customHeight="1"/>
    <row r="1926" ht="15.2" customHeight="1"/>
    <row r="1927" ht="15.2" customHeight="1"/>
    <row r="1928" ht="15.2" customHeight="1"/>
    <row r="1929" ht="15.2" customHeight="1"/>
    <row r="1930" ht="15.2" customHeight="1"/>
    <row r="1931" ht="15.2" customHeight="1"/>
    <row r="1932" ht="15.2" customHeight="1"/>
    <row r="1933" ht="15.2" customHeight="1"/>
    <row r="1934" ht="15.2" customHeight="1"/>
    <row r="1935" ht="15.2" customHeight="1"/>
    <row r="1936" ht="15.2" customHeight="1"/>
    <row r="1937" ht="15.2" customHeight="1"/>
    <row r="1938" ht="15.2" customHeight="1"/>
    <row r="1939" ht="15.2" customHeight="1"/>
    <row r="1940" ht="15.2" customHeight="1"/>
    <row r="1941" ht="15.2" customHeight="1"/>
    <row r="1942" ht="15.2" customHeight="1"/>
    <row r="1943" ht="15.2" customHeight="1"/>
    <row r="1944" ht="15.2" customHeight="1"/>
    <row r="1945" ht="15.2" customHeight="1"/>
    <row r="1946" ht="15.2" customHeight="1"/>
    <row r="1947" ht="15.2" customHeight="1"/>
    <row r="1948" ht="15.2" customHeight="1"/>
    <row r="1949" ht="15.2" customHeight="1"/>
    <row r="1950" ht="15.2" customHeight="1"/>
    <row r="1951" ht="15.2" customHeight="1"/>
    <row r="1952" ht="15.2" customHeight="1"/>
    <row r="1953" ht="15.2" customHeight="1"/>
    <row r="1954" ht="15.2" customHeight="1"/>
    <row r="1955" ht="15.2" customHeight="1"/>
    <row r="1956" ht="15.2" customHeight="1"/>
    <row r="1957" ht="15.2" customHeight="1"/>
    <row r="1958" ht="15.2" customHeight="1"/>
    <row r="1959" ht="15.2" customHeight="1"/>
    <row r="1960" ht="15.2" customHeight="1"/>
    <row r="1961" ht="15.2" customHeight="1"/>
    <row r="1962" ht="15.2" customHeight="1"/>
    <row r="1963" ht="15.2" customHeight="1"/>
    <row r="1964" ht="15.2" customHeight="1"/>
    <row r="1965" ht="15.2" customHeight="1"/>
    <row r="1966" ht="15.2" customHeight="1"/>
    <row r="1967" ht="15.2" customHeight="1"/>
    <row r="1968" ht="15.2" customHeight="1"/>
    <row r="1969" ht="15.2" customHeight="1"/>
    <row r="1970" ht="15.2" customHeight="1"/>
    <row r="1971" ht="15.2" customHeight="1"/>
    <row r="1972" ht="15.2" customHeight="1"/>
    <row r="1973" ht="15.2" customHeight="1"/>
    <row r="1974" ht="15.2" customHeight="1"/>
    <row r="1975" ht="15.2" customHeight="1"/>
    <row r="1976" ht="15.2" customHeight="1"/>
    <row r="1977" ht="15.2" customHeight="1"/>
    <row r="1978" ht="15.2" customHeight="1"/>
    <row r="1979" ht="15.2" customHeight="1"/>
    <row r="1980" ht="15.2" customHeight="1"/>
    <row r="1981" ht="15.2" customHeight="1"/>
    <row r="1982" ht="15.2" customHeight="1"/>
    <row r="1983" ht="15.2" customHeight="1"/>
    <row r="1984" ht="15.2" customHeight="1"/>
    <row r="1985" ht="15.2" customHeight="1"/>
    <row r="1986" ht="15.2" customHeight="1"/>
    <row r="1987" ht="15.2" customHeight="1"/>
    <row r="1988" ht="15.2" customHeight="1"/>
    <row r="1989" ht="15.2" customHeight="1"/>
    <row r="1990" ht="15.2" customHeight="1"/>
    <row r="1991" ht="15.2" customHeight="1"/>
    <row r="1992" ht="15.2" customHeight="1"/>
    <row r="1993" ht="15.2" customHeight="1"/>
    <row r="1994" ht="15.2" customHeight="1"/>
    <row r="1995" ht="15.2" customHeight="1"/>
    <row r="1996" ht="15.2" customHeight="1"/>
    <row r="1997" ht="15.2" customHeight="1"/>
    <row r="1998" ht="15.2" customHeight="1"/>
    <row r="1999" ht="15.2" customHeight="1"/>
    <row r="2000" ht="15.2" customHeight="1"/>
    <row r="2001" ht="15.2" customHeight="1"/>
    <row r="2002" ht="15.2" customHeight="1"/>
    <row r="2003" ht="15.2" customHeight="1"/>
    <row r="2004" ht="15.2" customHeight="1"/>
    <row r="2005" ht="15.2" customHeight="1"/>
    <row r="2006" ht="15.2" customHeight="1"/>
    <row r="2007" ht="15.2" customHeight="1"/>
    <row r="2008" ht="15.2" customHeight="1"/>
    <row r="2009" ht="15.2" customHeight="1"/>
    <row r="2010" ht="15.2" customHeight="1"/>
    <row r="2011" ht="15.2" customHeight="1"/>
    <row r="2012" ht="15.2" customHeight="1"/>
    <row r="2013" ht="15.2" customHeight="1"/>
    <row r="2014" ht="15.2" customHeight="1"/>
    <row r="2015" ht="15.2" customHeight="1"/>
    <row r="2016" ht="15.2" customHeight="1"/>
    <row r="2017" ht="15.2" customHeight="1"/>
    <row r="2018" ht="15.2" customHeight="1"/>
    <row r="2019" ht="15.2" customHeight="1"/>
    <row r="2020" ht="15.2" customHeight="1"/>
    <row r="2021" ht="15.2" customHeight="1"/>
    <row r="2022" ht="15.2" customHeight="1"/>
    <row r="2023" ht="15.2" customHeight="1"/>
    <row r="2024" ht="15.2" customHeight="1"/>
    <row r="2025" ht="15.2" customHeight="1"/>
    <row r="2026" ht="15.2" customHeight="1"/>
    <row r="2027" ht="15.2" customHeight="1"/>
    <row r="2028" ht="15.2" customHeight="1"/>
    <row r="2029" ht="15.2" customHeight="1"/>
    <row r="2030" ht="15.2" customHeight="1"/>
    <row r="2031" ht="15.2" customHeight="1"/>
    <row r="2032" ht="15.2" customHeight="1"/>
    <row r="2033" ht="15.2" customHeight="1"/>
    <row r="2034" ht="15.2" customHeight="1"/>
    <row r="2035" ht="15.2" customHeight="1"/>
    <row r="2036" ht="15.2" customHeight="1"/>
    <row r="2037" ht="15.2" customHeight="1"/>
    <row r="2038" ht="15.2" customHeight="1"/>
    <row r="2039" ht="15.2" customHeight="1"/>
    <row r="2040" ht="15.2" customHeight="1"/>
    <row r="2041" ht="15.2" customHeight="1"/>
    <row r="2042" ht="15.2" customHeight="1"/>
    <row r="2043" ht="15.2" customHeight="1"/>
    <row r="2044" ht="15.2" customHeight="1"/>
    <row r="2045" ht="15.2" customHeight="1"/>
    <row r="2046" ht="15.2" customHeight="1"/>
    <row r="2047" ht="15.2" customHeight="1"/>
    <row r="2048" ht="15.2" customHeight="1"/>
    <row r="2049" ht="15.2" customHeight="1"/>
    <row r="2050" ht="15.2" customHeight="1"/>
    <row r="2051" ht="15.2" customHeight="1"/>
    <row r="2052" ht="15.2" customHeight="1"/>
    <row r="2053" ht="15.2" customHeight="1"/>
    <row r="2054" ht="15.2" customHeight="1"/>
    <row r="2055" ht="15.2" customHeight="1"/>
    <row r="2056" ht="15.2" customHeight="1"/>
    <row r="2057" ht="15.2" customHeight="1"/>
    <row r="2058" ht="15.2" customHeight="1"/>
    <row r="2059" ht="15.2" customHeight="1"/>
    <row r="2060" ht="15.2" customHeight="1"/>
    <row r="2061" ht="15.2" customHeight="1"/>
    <row r="2062" ht="15.2" customHeight="1"/>
    <row r="2063" ht="15.2" customHeight="1"/>
    <row r="2064" ht="15.2" customHeight="1"/>
    <row r="2065" ht="15.2" customHeight="1"/>
    <row r="2066" ht="15.2" customHeight="1"/>
    <row r="2067" ht="15.2" customHeight="1"/>
    <row r="2068" ht="15.2" customHeight="1"/>
    <row r="2069" ht="15.2" customHeight="1"/>
    <row r="2070" ht="15.2" customHeight="1"/>
    <row r="2071" ht="15.2" customHeight="1"/>
    <row r="2072" ht="15.2" customHeight="1"/>
    <row r="2073" ht="15.2" customHeight="1"/>
    <row r="2074" ht="15.2" customHeight="1"/>
    <row r="2075" ht="15.2" customHeight="1"/>
    <row r="2076" ht="15.2" customHeight="1"/>
    <row r="2077" ht="15.2" customHeight="1"/>
    <row r="2078" ht="15.2" customHeight="1"/>
    <row r="2079" ht="15.2" customHeight="1"/>
    <row r="2080" ht="15.2" customHeight="1"/>
    <row r="2081" ht="15.2" customHeight="1"/>
    <row r="2082" ht="15.2" customHeight="1"/>
    <row r="2083" ht="15.2" customHeight="1"/>
    <row r="2084" ht="15.2" customHeight="1"/>
    <row r="2085" ht="15.2" customHeight="1"/>
    <row r="2086" ht="15.2" customHeight="1"/>
    <row r="2087" ht="15.2" customHeight="1"/>
    <row r="2088" ht="15.2" customHeight="1"/>
    <row r="2089" ht="15.2" customHeight="1"/>
    <row r="2090" ht="15.2" customHeight="1"/>
    <row r="2091" ht="15.2" customHeight="1"/>
    <row r="2092" ht="15.2" customHeight="1"/>
    <row r="2093" ht="15.2" customHeight="1"/>
    <row r="2094" ht="15.2" customHeight="1"/>
    <row r="2095" ht="15.2" customHeight="1"/>
    <row r="2096" ht="15.2" customHeight="1"/>
    <row r="2097" ht="15.2" customHeight="1"/>
    <row r="2098" ht="15.2" customHeight="1"/>
    <row r="2099" ht="15.2" customHeight="1"/>
    <row r="2100" ht="15.2" customHeight="1"/>
    <row r="2101" ht="15.2" customHeight="1"/>
    <row r="2102" ht="15.2" customHeight="1"/>
    <row r="2103" ht="15.2" customHeight="1"/>
    <row r="2104" ht="15.2" customHeight="1"/>
    <row r="2105" ht="15.2" customHeight="1"/>
    <row r="2106" ht="15.2" customHeight="1"/>
    <row r="2107" ht="15.2" customHeight="1"/>
    <row r="2108" ht="15.2" customHeight="1"/>
    <row r="2109" ht="15.2" customHeight="1"/>
    <row r="2110" ht="15.2" customHeight="1"/>
    <row r="2111" ht="15.2" customHeight="1"/>
    <row r="2112" ht="15.2" customHeight="1"/>
    <row r="2113" ht="15.2" customHeight="1"/>
    <row r="2114" ht="15.2" customHeight="1"/>
    <row r="2115" ht="15.2" customHeight="1"/>
    <row r="2116" ht="15.2" customHeight="1"/>
    <row r="2117" ht="15.2" customHeight="1"/>
    <row r="2118" ht="15.2" customHeight="1"/>
    <row r="2119" ht="15.2" customHeight="1"/>
    <row r="2120" ht="15.2" customHeight="1"/>
    <row r="2121" ht="15.2" customHeight="1"/>
    <row r="2122" ht="15.2" customHeight="1"/>
    <row r="2123" ht="15.2" customHeight="1"/>
    <row r="2124" ht="15.2" customHeight="1"/>
    <row r="2125" ht="15.2" customHeight="1"/>
    <row r="2126" ht="15.2" customHeight="1"/>
    <row r="2127" ht="15.2" customHeight="1"/>
    <row r="2128" ht="15.2" customHeight="1"/>
    <row r="2129" ht="15.2" customHeight="1"/>
    <row r="2130" ht="15.2" customHeight="1"/>
    <row r="2131" ht="15.2" customHeight="1"/>
    <row r="2132" ht="15.2" customHeight="1"/>
    <row r="2133" ht="15.2" customHeight="1"/>
    <row r="2134" ht="15.2" customHeight="1"/>
    <row r="2135" ht="15.2" customHeight="1"/>
    <row r="2136" ht="15.2" customHeight="1"/>
    <row r="2137" ht="15.2" customHeight="1"/>
    <row r="2138" ht="15.2" customHeight="1"/>
    <row r="2139" ht="15.2" customHeight="1"/>
    <row r="2140" ht="15.2" customHeight="1"/>
    <row r="2141" ht="15.2" customHeight="1"/>
    <row r="2142" ht="15.2" customHeight="1"/>
    <row r="2143" ht="15.2" customHeight="1"/>
    <row r="2144" ht="15.2" customHeight="1"/>
    <row r="2145" ht="15.2" customHeight="1"/>
    <row r="2146" ht="15.2" customHeight="1"/>
    <row r="2147" ht="15.2" customHeight="1"/>
    <row r="2148" ht="15.2" customHeight="1"/>
    <row r="2149" ht="15.2" customHeight="1"/>
    <row r="2150" ht="15.2" customHeight="1"/>
    <row r="2151" ht="15.2" customHeight="1"/>
    <row r="2152" ht="15.2" customHeight="1"/>
    <row r="2153" ht="15.2" customHeight="1"/>
    <row r="2154" ht="15.2" customHeight="1"/>
    <row r="2155" ht="15.2" customHeight="1"/>
    <row r="2156" ht="15.2" customHeight="1"/>
    <row r="2157" ht="15.2" customHeight="1"/>
    <row r="2158" ht="15.2" customHeight="1"/>
    <row r="2159" ht="15.2" customHeight="1"/>
    <row r="2160" ht="15.2" customHeight="1"/>
    <row r="2161" ht="15.2" customHeight="1"/>
    <row r="2162" ht="15.2" customHeight="1"/>
    <row r="2163" ht="15.2" customHeight="1"/>
    <row r="2164" ht="15.2" customHeight="1"/>
    <row r="2165" ht="15.2" customHeight="1"/>
    <row r="2166" ht="15.2" customHeight="1"/>
    <row r="2167" ht="15.2" customHeight="1"/>
    <row r="2168" ht="15.2" customHeight="1"/>
    <row r="2169" ht="15.2" customHeight="1"/>
    <row r="2170" ht="15.2" customHeight="1"/>
    <row r="2171" ht="15.2" customHeight="1"/>
    <row r="2172" ht="15.2" customHeight="1"/>
    <row r="2173" ht="15.2" customHeight="1"/>
    <row r="2174" ht="15.2" customHeight="1"/>
    <row r="2175" ht="15.2" customHeight="1"/>
    <row r="2176" ht="15.2" customHeight="1"/>
    <row r="2177" ht="15.2" customHeight="1"/>
    <row r="2178" ht="15.2" customHeight="1"/>
    <row r="2179" ht="15.2" customHeight="1"/>
    <row r="2180" ht="15.2" customHeight="1"/>
    <row r="2181" ht="15.2" customHeight="1"/>
    <row r="2182" ht="15.2" customHeight="1"/>
    <row r="2183" ht="15.2" customHeight="1"/>
    <row r="2184" ht="15.2" customHeight="1"/>
    <row r="2185" ht="15.2" customHeight="1"/>
    <row r="2186" ht="15.2" customHeight="1"/>
    <row r="2187" ht="15.2" customHeight="1"/>
    <row r="2188" ht="15.2" customHeight="1"/>
    <row r="2189" ht="15.2" customHeight="1"/>
    <row r="2190" ht="15.2" customHeight="1"/>
    <row r="2191" ht="15.2" customHeight="1"/>
    <row r="2192" ht="15.2" customHeight="1"/>
    <row r="2193" ht="15.2" customHeight="1"/>
    <row r="2194" ht="15.2" customHeight="1"/>
    <row r="2195" ht="15.2" customHeight="1"/>
    <row r="2196" ht="15.2" customHeight="1"/>
    <row r="2197" ht="15.2" customHeight="1"/>
    <row r="2198" ht="15.2" customHeight="1"/>
    <row r="2199" ht="15.2" customHeight="1"/>
    <row r="2200" ht="15.2" customHeight="1"/>
    <row r="2201" ht="15.2" customHeight="1"/>
    <row r="2202" ht="15.2" customHeight="1"/>
    <row r="2203" ht="15.2" customHeight="1"/>
    <row r="2204" ht="15.2" customHeight="1"/>
    <row r="2205" ht="15.2" customHeight="1"/>
    <row r="2206" ht="15.2" customHeight="1"/>
    <row r="2207" ht="15.2" customHeight="1"/>
    <row r="2208" ht="15.2" customHeight="1"/>
    <row r="2209" ht="15.2" customHeight="1"/>
    <row r="2210" ht="15.2" customHeight="1"/>
    <row r="2211" ht="15.2" customHeight="1"/>
    <row r="2212" ht="15.2" customHeight="1"/>
    <row r="2213" ht="15.2" customHeight="1"/>
    <row r="2214" ht="15.2" customHeight="1"/>
    <row r="2215" ht="15.2" customHeight="1"/>
    <row r="2216" ht="15.2" customHeight="1"/>
    <row r="2217" ht="15.2" customHeight="1"/>
    <row r="2218" ht="15.2" customHeight="1"/>
    <row r="2219" ht="15.2" customHeight="1"/>
    <row r="2220" ht="15.2" customHeight="1"/>
    <row r="2221" ht="15.2" customHeight="1"/>
    <row r="2222" ht="15.2" customHeight="1"/>
    <row r="2223" ht="15.2" customHeight="1"/>
    <row r="2224" ht="15.2" customHeight="1"/>
    <row r="2225" ht="15.2" customHeight="1"/>
    <row r="2226" ht="15.2" customHeight="1"/>
    <row r="2227" ht="15.2" customHeight="1"/>
    <row r="2228" ht="15.2" customHeight="1"/>
    <row r="2229" ht="15.2" customHeight="1"/>
    <row r="2230" ht="15.2" customHeight="1"/>
    <row r="2231" ht="15.2" customHeight="1"/>
    <row r="2232" ht="15.2" customHeight="1"/>
    <row r="2233" ht="15.2" customHeight="1"/>
    <row r="2234" ht="15.2" customHeight="1"/>
    <row r="2235" ht="15.2" customHeight="1"/>
    <row r="2236" ht="15.2" customHeight="1"/>
    <row r="2237" ht="15.2" customHeight="1"/>
    <row r="2238" ht="15.2" customHeight="1"/>
    <row r="2239" ht="15.2" customHeight="1"/>
    <row r="2240" ht="15.2" customHeight="1"/>
    <row r="2241" ht="15.2" customHeight="1"/>
    <row r="2242" ht="15.2" customHeight="1"/>
    <row r="2243" ht="15.2" customHeight="1"/>
    <row r="2244" ht="15.2" customHeight="1"/>
    <row r="2245" ht="15.2" customHeight="1"/>
    <row r="2246" ht="15.2" customHeight="1"/>
    <row r="2247" ht="15.2" customHeight="1"/>
    <row r="2248" ht="15.2" customHeight="1"/>
    <row r="2249" ht="15.2" customHeight="1"/>
    <row r="2250" ht="15.2" customHeight="1"/>
    <row r="2251" ht="15.2" customHeight="1"/>
    <row r="2252" ht="15.2" customHeight="1"/>
    <row r="2253" ht="15.2" customHeight="1"/>
    <row r="2254" ht="15.2" customHeight="1"/>
    <row r="2255" ht="15.2" customHeight="1"/>
    <row r="2256" ht="15.2" customHeight="1"/>
    <row r="2257" ht="15.2" customHeight="1"/>
    <row r="2258" ht="15.2" customHeight="1"/>
    <row r="2259" ht="15.2" customHeight="1"/>
    <row r="2260" ht="15.2" customHeight="1"/>
    <row r="2261" ht="15.2" customHeight="1"/>
    <row r="2262" ht="15.2" customHeight="1"/>
    <row r="2263" ht="15.2" customHeight="1"/>
    <row r="2264" ht="15.2" customHeight="1"/>
    <row r="2265" ht="15.2" customHeight="1"/>
    <row r="2266" ht="15.2" customHeight="1"/>
    <row r="2267" ht="15.2" customHeight="1"/>
    <row r="2268" ht="15.2" customHeight="1"/>
    <row r="2269" ht="15.2" customHeight="1"/>
    <row r="2270" ht="15.2" customHeight="1"/>
    <row r="2271" ht="15.2" customHeight="1"/>
    <row r="2272" ht="15.2" customHeight="1"/>
    <row r="2273" ht="15.2" customHeight="1"/>
    <row r="2274" ht="15.2" customHeight="1"/>
    <row r="2275" ht="15.2" customHeight="1"/>
    <row r="2276" ht="15.2" customHeight="1"/>
    <row r="2277" ht="15.2" customHeight="1"/>
    <row r="2278" ht="15.2" customHeight="1"/>
    <row r="2279" ht="15.2" customHeight="1"/>
    <row r="2280" ht="15.2" customHeight="1"/>
    <row r="2281" ht="15.2" customHeight="1"/>
    <row r="2282" ht="15.2" customHeight="1"/>
    <row r="2283" ht="15.2" customHeight="1"/>
    <row r="2284" ht="15.2" customHeight="1"/>
    <row r="2285" ht="15.2" customHeight="1"/>
    <row r="2286" ht="15.2" customHeight="1"/>
    <row r="2287" ht="15.2" customHeight="1"/>
    <row r="2288" ht="15.2" customHeight="1"/>
    <row r="2289" ht="15.2" customHeight="1"/>
    <row r="2290" ht="15.2" customHeight="1"/>
    <row r="2291" ht="15.2" customHeight="1"/>
    <row r="2292" ht="15.2" customHeight="1"/>
    <row r="2293" ht="15.2" customHeight="1"/>
    <row r="2294" ht="15.2" customHeight="1"/>
    <row r="2295" ht="15.2" customHeight="1"/>
    <row r="2296" ht="15.2" customHeight="1"/>
    <row r="2297" ht="15.2" customHeight="1"/>
    <row r="2298" ht="15.2" customHeight="1"/>
    <row r="2299" ht="15.2" customHeight="1"/>
    <row r="2300" ht="15.2" customHeight="1"/>
    <row r="2301" ht="15.2" customHeight="1"/>
    <row r="2302" ht="15.2" customHeight="1"/>
    <row r="2303" ht="15.2" customHeight="1"/>
    <row r="2304" ht="15.2" customHeight="1"/>
    <row r="2305" ht="15.2" customHeight="1"/>
    <row r="2306" ht="15.2" customHeight="1"/>
    <row r="2307" ht="15.2" customHeight="1"/>
    <row r="2308" ht="15.2" customHeight="1"/>
    <row r="2309" ht="15.2" customHeight="1"/>
    <row r="2310" ht="15.2" customHeight="1"/>
    <row r="2311" ht="15.2" customHeight="1"/>
    <row r="2312" ht="15.2" customHeight="1"/>
    <row r="2313" ht="15.2" customHeight="1"/>
    <row r="2314" ht="15.2" customHeight="1"/>
    <row r="2315" ht="15.2" customHeight="1"/>
    <row r="2316" ht="15.2" customHeight="1"/>
    <row r="2317" ht="15.2" customHeight="1"/>
    <row r="2318" ht="15.2" customHeight="1"/>
    <row r="2319" ht="15.2" customHeight="1"/>
    <row r="2320" ht="15.2" customHeight="1"/>
    <row r="2321" ht="15.2" customHeight="1"/>
    <row r="2322" ht="15.2" customHeight="1"/>
    <row r="2323" ht="15.2" customHeight="1"/>
    <row r="2324" ht="15.2" customHeight="1"/>
    <row r="2325" ht="15.2" customHeight="1"/>
    <row r="2326" ht="15.2" customHeight="1"/>
    <row r="2327" ht="15.2" customHeight="1"/>
    <row r="2328" ht="15.2" customHeight="1"/>
    <row r="2329" ht="15.2" customHeight="1"/>
    <row r="2330" ht="15.2" customHeight="1"/>
    <row r="2331" ht="15.2" customHeight="1"/>
    <row r="2332" ht="15.2" customHeight="1"/>
    <row r="2333" ht="15.2" customHeight="1"/>
    <row r="2334" ht="15.2" customHeight="1"/>
    <row r="2335" ht="15.2" customHeight="1"/>
    <row r="2336" ht="15.2" customHeight="1"/>
    <row r="2337" ht="15.2" customHeight="1"/>
    <row r="2338" ht="15.2" customHeight="1"/>
    <row r="2339" ht="15.2" customHeight="1"/>
    <row r="2340" ht="15.2" customHeight="1"/>
    <row r="2341" ht="15.2" customHeight="1"/>
    <row r="2342" ht="15.2" customHeight="1"/>
    <row r="2343" ht="15.2" customHeight="1"/>
    <row r="2344" ht="15.2" customHeight="1"/>
    <row r="2345" ht="15.2" customHeight="1"/>
    <row r="2346" ht="15.2" customHeight="1"/>
    <row r="2347" ht="15.2" customHeight="1"/>
    <row r="2348" ht="15.2" customHeight="1"/>
    <row r="2349" ht="15.2" customHeight="1"/>
    <row r="2350" ht="15.2" customHeight="1"/>
    <row r="2351" ht="15.2" customHeight="1"/>
    <row r="2352" ht="15.2" customHeight="1"/>
    <row r="2353" ht="15.2" customHeight="1"/>
    <row r="2354" ht="15.2" customHeight="1"/>
    <row r="2355" ht="15.2" customHeight="1"/>
    <row r="2356" ht="15.2" customHeight="1"/>
    <row r="2357" ht="15.2" customHeight="1"/>
    <row r="2358" ht="15.2" customHeight="1"/>
    <row r="2359" ht="15.2" customHeight="1"/>
    <row r="2360" ht="15.2" customHeight="1"/>
    <row r="2361" ht="15.2" customHeight="1"/>
    <row r="2362" ht="15.2" customHeight="1"/>
    <row r="2363" ht="15.2" customHeight="1"/>
    <row r="2364" ht="15.2" customHeight="1"/>
    <row r="2365" ht="15.2" customHeight="1"/>
    <row r="2366" ht="15.2" customHeight="1"/>
    <row r="2367" ht="15.2" customHeight="1"/>
    <row r="2368" ht="15.2" customHeight="1"/>
    <row r="2369" ht="15.2" customHeight="1"/>
    <row r="2370" ht="15.2" customHeight="1"/>
    <row r="2371" ht="15.2" customHeight="1"/>
    <row r="2372" ht="15.2" customHeight="1"/>
    <row r="2373" ht="15.2" customHeight="1"/>
    <row r="2374" ht="15.2" customHeight="1"/>
    <row r="2375" ht="15.2" customHeight="1"/>
    <row r="2376" ht="15.2" customHeight="1"/>
    <row r="2377" ht="15.2" customHeight="1"/>
    <row r="2378" ht="15.2" customHeight="1"/>
    <row r="2379" ht="15.2" customHeight="1"/>
    <row r="2380" ht="15.2" customHeight="1"/>
    <row r="2381" ht="15.2" customHeight="1"/>
    <row r="2382" ht="15.2" customHeight="1"/>
    <row r="2383" ht="15.2" customHeight="1"/>
    <row r="2384" ht="15.2" customHeight="1"/>
    <row r="2385" ht="15.2" customHeight="1"/>
    <row r="2386" ht="15.2" customHeight="1"/>
    <row r="2387" ht="15.2" customHeight="1"/>
    <row r="2388" ht="15.2" customHeight="1"/>
    <row r="2389" ht="15.2" customHeight="1"/>
    <row r="2390" ht="15.2" customHeight="1"/>
    <row r="2391" ht="15.2" customHeight="1"/>
    <row r="2392" ht="15.2" customHeight="1"/>
    <row r="2393" ht="15.2" customHeight="1"/>
    <row r="2394" ht="15.2" customHeight="1"/>
    <row r="2395" ht="15.2" customHeight="1"/>
    <row r="2396" ht="15.2" customHeight="1"/>
    <row r="2397" ht="15.2" customHeight="1"/>
    <row r="2398" ht="15.2" customHeight="1"/>
    <row r="2399" ht="15.2" customHeight="1"/>
    <row r="2400" ht="15.2" customHeight="1"/>
    <row r="2401" ht="15.2" customHeight="1"/>
    <row r="2402" ht="15.2" customHeight="1"/>
    <row r="2403" ht="15.2" customHeight="1"/>
    <row r="2404" ht="15.2" customHeight="1"/>
    <row r="2405" ht="15.2" customHeight="1"/>
    <row r="2406" ht="15.2" customHeight="1"/>
    <row r="2407" ht="15.2" customHeight="1"/>
    <row r="2408" ht="15.2" customHeight="1"/>
    <row r="2409" ht="15.2" customHeight="1"/>
    <row r="2410" ht="15.2" customHeight="1"/>
    <row r="2411" ht="15.2" customHeight="1"/>
    <row r="2412" ht="15.2" customHeight="1"/>
    <row r="2413" ht="15.2" customHeight="1"/>
    <row r="2414" ht="15.2" customHeight="1"/>
    <row r="2415" ht="15.2" customHeight="1"/>
    <row r="2416" ht="15.2" customHeight="1"/>
    <row r="2417" ht="15.2" customHeight="1"/>
    <row r="2418" ht="15.2" customHeight="1"/>
    <row r="2419" ht="15.2" customHeight="1"/>
    <row r="2420" ht="15.2" customHeight="1"/>
    <row r="2421" ht="15.2" customHeight="1"/>
    <row r="2422" ht="15.2" customHeight="1"/>
    <row r="2423" ht="15.2" customHeight="1"/>
    <row r="2424" ht="15.2" customHeight="1"/>
    <row r="2425" ht="15.2" customHeight="1"/>
    <row r="2426" ht="15.2" customHeight="1"/>
    <row r="2427" ht="15.2" customHeight="1"/>
    <row r="2428" ht="15.2" customHeight="1"/>
    <row r="2429" ht="15.2" customHeight="1"/>
    <row r="2430" ht="15.2" customHeight="1"/>
    <row r="2431" ht="15.2" customHeight="1"/>
    <row r="2432" ht="15.2" customHeight="1"/>
    <row r="2433" ht="15.2" customHeight="1"/>
    <row r="2434" ht="15.2" customHeight="1"/>
    <row r="2435" ht="15.2" customHeight="1"/>
    <row r="2436" ht="15.2" customHeight="1"/>
    <row r="2437" ht="15.2" customHeight="1"/>
    <row r="2438" ht="15.2" customHeight="1"/>
    <row r="2439" ht="15.2" customHeight="1"/>
    <row r="2440" ht="15.2" customHeight="1"/>
    <row r="2441" ht="15.2" customHeight="1"/>
    <row r="2442" ht="15.2" customHeight="1"/>
    <row r="2443" ht="15.2" customHeight="1"/>
    <row r="2444" ht="15.2" customHeight="1"/>
    <row r="2445" ht="15.2" customHeight="1"/>
    <row r="2446" ht="15.2" customHeight="1"/>
    <row r="2447" ht="15.2" customHeight="1"/>
    <row r="2448" ht="15.2" customHeight="1"/>
    <row r="2449" ht="15.2" customHeight="1"/>
    <row r="2450" ht="15.2" customHeight="1"/>
    <row r="2451" ht="15.2" customHeight="1"/>
    <row r="2452" ht="15.2" customHeight="1"/>
    <row r="2453" ht="15.2" customHeight="1"/>
    <row r="2454" ht="15.2" customHeight="1"/>
    <row r="2455" ht="15.2" customHeight="1"/>
    <row r="2456" ht="15.2" customHeight="1"/>
    <row r="2457" ht="15.2" customHeight="1"/>
    <row r="2458" ht="15.2" customHeight="1"/>
    <row r="2459" ht="15.2" customHeight="1"/>
    <row r="2460" ht="15.2" customHeight="1"/>
    <row r="2461" ht="15.2" customHeight="1"/>
    <row r="2462" ht="15.2" customHeight="1"/>
    <row r="2463" ht="15.2" customHeight="1"/>
    <row r="2464" ht="15.2" customHeight="1"/>
    <row r="2465" ht="15.2" customHeight="1"/>
    <row r="2466" ht="15.2" customHeight="1"/>
    <row r="2467" ht="15.2" customHeight="1"/>
    <row r="2468" ht="15.2" customHeight="1"/>
    <row r="2469" ht="15.2" customHeight="1"/>
    <row r="2470" ht="15.2" customHeight="1"/>
    <row r="2471" ht="15.2" customHeight="1"/>
    <row r="2472" ht="15.2" customHeight="1"/>
    <row r="2473" ht="15.2" customHeight="1"/>
    <row r="2474" ht="15.2" customHeight="1"/>
    <row r="2475" ht="15.2" customHeight="1"/>
    <row r="2476" ht="15.2" customHeight="1"/>
    <row r="2477" ht="15.2" customHeight="1"/>
    <row r="2478" ht="15.2" customHeight="1"/>
    <row r="2479" ht="15.2" customHeight="1"/>
    <row r="2480" ht="15.2" customHeight="1"/>
    <row r="2481" ht="15.2" customHeight="1"/>
    <row r="2482" ht="15.2" customHeight="1"/>
    <row r="2483" ht="15.2" customHeight="1"/>
    <row r="2484" ht="15.2" customHeight="1"/>
    <row r="2485" ht="15.2" customHeight="1"/>
    <row r="2486" ht="15.2" customHeight="1"/>
    <row r="2487" ht="15.2" customHeight="1"/>
    <row r="2488" ht="15.2" customHeight="1"/>
    <row r="2489" ht="15.2" customHeight="1"/>
    <row r="2490" ht="15.2" customHeight="1"/>
    <row r="2491" ht="15.2" customHeight="1"/>
    <row r="2492" ht="15.2" customHeight="1"/>
    <row r="2493" ht="15.2" customHeight="1"/>
    <row r="2494" ht="15.2" customHeight="1"/>
    <row r="2495" ht="15.2" customHeight="1"/>
    <row r="2496" ht="15.2" customHeight="1"/>
    <row r="2497" ht="15.2" customHeight="1"/>
    <row r="2498" ht="15.2" customHeight="1"/>
    <row r="2499" ht="15.2" customHeight="1"/>
    <row r="2500" ht="15.2" customHeight="1"/>
    <row r="2501" ht="15.2" customHeight="1"/>
    <row r="2502" ht="15.2" customHeight="1"/>
    <row r="2503" ht="15.2" customHeight="1"/>
    <row r="2504" ht="15.2" customHeight="1"/>
    <row r="2505" ht="15.2" customHeight="1"/>
    <row r="2506" ht="15.2" customHeight="1"/>
    <row r="2507" ht="15.2" customHeight="1"/>
    <row r="2508" ht="15.2" customHeight="1"/>
    <row r="2509" ht="15.2" customHeight="1"/>
    <row r="2510" ht="15.2" customHeight="1"/>
    <row r="2511" ht="15.2" customHeight="1"/>
    <row r="2512" ht="15.2" customHeight="1"/>
    <row r="2513" ht="15.2" customHeight="1"/>
    <row r="2514" ht="15.2" customHeight="1"/>
    <row r="2515" ht="15.2" customHeight="1"/>
    <row r="2516" ht="15.2" customHeight="1"/>
    <row r="2517" ht="15.2" customHeight="1"/>
    <row r="2518" ht="15.2" customHeight="1"/>
    <row r="2519" ht="15.2" customHeight="1"/>
    <row r="2520" ht="15.2" customHeight="1"/>
    <row r="2521" ht="15.2" customHeight="1"/>
    <row r="2522" ht="15.2" customHeight="1"/>
    <row r="2523" ht="15.2" customHeight="1"/>
    <row r="2524" ht="15.2" customHeight="1"/>
    <row r="2525" ht="15.2" customHeight="1"/>
    <row r="2526" ht="15.2" customHeight="1"/>
    <row r="2527" ht="15.2" customHeight="1"/>
    <row r="2528" ht="15.2" customHeight="1"/>
    <row r="2529" ht="15.2" customHeight="1"/>
    <row r="2530" ht="15.2" customHeight="1"/>
    <row r="2531" ht="15.2" customHeight="1"/>
    <row r="2532" ht="15.2" customHeight="1"/>
    <row r="2533" ht="15.2" customHeight="1"/>
    <row r="2534" ht="15.2" customHeight="1"/>
    <row r="2535" ht="15.2" customHeight="1"/>
    <row r="2536" ht="15.2" customHeight="1"/>
    <row r="2537" ht="15.2" customHeight="1"/>
    <row r="2538" ht="15.2" customHeight="1"/>
    <row r="2539" ht="15.2" customHeight="1"/>
    <row r="2540" ht="15.2" customHeight="1"/>
    <row r="2541" ht="15.2" customHeight="1"/>
    <row r="2542" ht="15.2" customHeight="1"/>
    <row r="2543" ht="15.2" customHeight="1"/>
    <row r="2544" ht="15.2" customHeight="1"/>
    <row r="2545" ht="15.2" customHeight="1"/>
    <row r="2546" ht="15.2" customHeight="1"/>
    <row r="2547" ht="15.2" customHeight="1"/>
    <row r="2548" ht="15.2" customHeight="1"/>
    <row r="2549" ht="15.2" customHeight="1"/>
    <row r="2550" ht="15.2" customHeight="1"/>
    <row r="2551" ht="15.2" customHeight="1"/>
    <row r="2552" ht="15.2" customHeight="1"/>
    <row r="2553" ht="15.2" customHeight="1"/>
    <row r="2554" ht="15.2" customHeight="1"/>
    <row r="2555" ht="15.2" customHeight="1"/>
    <row r="2556" ht="15.2" customHeight="1"/>
    <row r="2557" ht="15.2" customHeight="1"/>
    <row r="2558" ht="15.2" customHeight="1"/>
    <row r="2559" ht="15.2" customHeight="1"/>
    <row r="2560" ht="15.2" customHeight="1"/>
    <row r="2561" ht="15.2" customHeight="1"/>
    <row r="2562" ht="15.2" customHeight="1"/>
    <row r="2563" ht="15.2" customHeight="1"/>
    <row r="2564" ht="15.2" customHeight="1"/>
    <row r="2565" ht="15.2" customHeight="1"/>
    <row r="2566" ht="15.2" customHeight="1"/>
    <row r="2567" ht="15.2" customHeight="1"/>
    <row r="2568" ht="15.2" customHeight="1"/>
    <row r="2569" ht="15.2" customHeight="1"/>
    <row r="2570" ht="15.2" customHeight="1"/>
    <row r="2571" ht="15.2" customHeight="1"/>
    <row r="2572" ht="15.2" customHeight="1"/>
    <row r="2573" ht="15.2" customHeight="1"/>
    <row r="2574" ht="15.2" customHeight="1"/>
    <row r="2575" ht="15.2" customHeight="1"/>
    <row r="2576" ht="15.2" customHeight="1"/>
    <row r="2577" ht="15.2" customHeight="1"/>
    <row r="2578" ht="15.2" customHeight="1"/>
    <row r="2579" ht="15.2" customHeight="1"/>
    <row r="2580" ht="15.2" customHeight="1"/>
    <row r="2581" ht="15.2" customHeight="1"/>
    <row r="2582" ht="15.2" customHeight="1"/>
    <row r="2583" ht="15.2" customHeight="1"/>
    <row r="2584" ht="15.2" customHeight="1"/>
    <row r="2585" ht="15.2" customHeight="1"/>
    <row r="2586" ht="15.2" customHeight="1"/>
    <row r="2587" ht="15.2" customHeight="1"/>
    <row r="2588" ht="15.2" customHeight="1"/>
    <row r="2589" ht="15.2" customHeight="1"/>
    <row r="2590" ht="15.2" customHeight="1"/>
    <row r="2591" ht="15.2" customHeight="1"/>
    <row r="2592" ht="15.2" customHeight="1"/>
    <row r="2593" ht="15.2" customHeight="1"/>
    <row r="2594" ht="15.2" customHeight="1"/>
    <row r="2595" ht="15.2" customHeight="1"/>
    <row r="2596" ht="15.2" customHeight="1"/>
    <row r="2597" ht="15.2" customHeight="1"/>
    <row r="2598" ht="15.2" customHeight="1"/>
    <row r="2599" ht="15.2" customHeight="1"/>
    <row r="2600" ht="15.2" customHeight="1"/>
    <row r="2601" ht="15.2" customHeight="1"/>
    <row r="2602" ht="15.2" customHeight="1"/>
    <row r="2603" ht="15.2" customHeight="1"/>
    <row r="2604" ht="15.2" customHeight="1"/>
    <row r="2605" ht="15.2" customHeight="1"/>
    <row r="2606" ht="15.2" customHeight="1"/>
    <row r="2607" ht="15.2" customHeight="1"/>
    <row r="2608" ht="15.2" customHeight="1"/>
    <row r="2609" ht="15.2" customHeight="1"/>
    <row r="2610" ht="15.2" customHeight="1"/>
    <row r="2611" ht="15.2" customHeight="1"/>
    <row r="2612" ht="15.2" customHeight="1"/>
    <row r="2613" ht="15.2" customHeight="1"/>
    <row r="2614" ht="15.2" customHeight="1"/>
    <row r="2615" ht="15.2" customHeight="1"/>
    <row r="2616" ht="15.2" customHeight="1"/>
    <row r="2617" ht="15.2" customHeight="1"/>
    <row r="2618" ht="15.2" customHeight="1"/>
    <row r="2619" ht="15.2" customHeight="1"/>
    <row r="2620" ht="15.2" customHeight="1"/>
    <row r="2621" ht="15.2" customHeight="1"/>
    <row r="2622" ht="15.2" customHeight="1"/>
    <row r="2623" ht="15.2" customHeight="1"/>
    <row r="2624" ht="15.2" customHeight="1"/>
    <row r="2625" ht="15.2" customHeight="1"/>
    <row r="2626" ht="15.2" customHeight="1"/>
    <row r="2627" ht="15.2" customHeight="1"/>
    <row r="2628" ht="15.2" customHeight="1"/>
    <row r="2629" ht="15.2" customHeight="1"/>
    <row r="2630" ht="15.2" customHeight="1"/>
    <row r="2631" ht="15.2" customHeight="1"/>
    <row r="2632" ht="15.2" customHeight="1"/>
    <row r="2633" ht="15.2" customHeight="1"/>
    <row r="2634" ht="15.2" customHeight="1"/>
    <row r="2635" ht="15.2" customHeight="1"/>
    <row r="2636" ht="15.2" customHeight="1"/>
    <row r="2637" ht="15.2" customHeight="1"/>
    <row r="2638" ht="15.2" customHeight="1"/>
    <row r="2639" ht="15.2" customHeight="1"/>
    <row r="2640" ht="15.2" customHeight="1"/>
    <row r="2641" ht="15.2" customHeight="1"/>
    <row r="2642" ht="15.2" customHeight="1"/>
    <row r="2643" ht="15.2" customHeight="1"/>
    <row r="2644" ht="15.2" customHeight="1"/>
    <row r="2645" ht="15.2" customHeight="1"/>
    <row r="2646" ht="15.2" customHeight="1"/>
    <row r="2647" ht="15.2" customHeight="1"/>
    <row r="2648" ht="15.2" customHeight="1"/>
    <row r="2649" ht="15.2" customHeight="1"/>
    <row r="2650" ht="15.2" customHeight="1"/>
    <row r="2651" ht="15.2" customHeight="1"/>
    <row r="2652" ht="15.2" customHeight="1"/>
    <row r="2653" ht="15.2" customHeight="1"/>
    <row r="2654" ht="15.2" customHeight="1"/>
    <row r="2655" ht="15.2" customHeight="1"/>
    <row r="2656" ht="15.2" customHeight="1"/>
    <row r="2657" ht="15.2" customHeight="1"/>
    <row r="2658" ht="15.2" customHeight="1"/>
    <row r="2659" ht="15.2" customHeight="1"/>
    <row r="2660" ht="15.2" customHeight="1"/>
    <row r="2661" ht="15.2" customHeight="1"/>
    <row r="2662" ht="15.2" customHeight="1"/>
    <row r="2663" ht="15.2" customHeight="1"/>
    <row r="2664" ht="15.2" customHeight="1"/>
    <row r="2665" ht="15.2" customHeight="1"/>
    <row r="2666" ht="15.2" customHeight="1"/>
    <row r="2667" ht="15.2" customHeight="1"/>
    <row r="2668" ht="15.2" customHeight="1"/>
    <row r="2669" ht="15.2" customHeight="1"/>
    <row r="2670" ht="15.2" customHeight="1"/>
    <row r="2671" ht="15.2" customHeight="1"/>
    <row r="2672" ht="15.2" customHeight="1"/>
    <row r="2673" ht="15.2" customHeight="1"/>
    <row r="2674" ht="15.2" customHeight="1"/>
    <row r="2675" ht="15.2" customHeight="1"/>
    <row r="2676" ht="15.2" customHeight="1"/>
    <row r="2677" ht="15.2" customHeight="1"/>
    <row r="2678" ht="15.2" customHeight="1"/>
    <row r="2679" ht="15.2" customHeight="1"/>
    <row r="2680" ht="15.2" customHeight="1"/>
    <row r="2681" ht="15.2" customHeight="1"/>
    <row r="2682" ht="15.2" customHeight="1"/>
    <row r="2683" ht="15.2" customHeight="1"/>
    <row r="2684" ht="15.2" customHeight="1"/>
    <row r="2685" ht="15.2" customHeight="1"/>
    <row r="2686" ht="15.2" customHeight="1"/>
    <row r="2687" ht="15.2" customHeight="1"/>
    <row r="2688" ht="15.2" customHeight="1"/>
    <row r="2689" ht="15.2" customHeight="1"/>
    <row r="2690" ht="15.2" customHeight="1"/>
    <row r="2691" ht="15.2" customHeight="1"/>
    <row r="2692" ht="15.2" customHeight="1"/>
    <row r="2693" ht="15.2" customHeight="1"/>
    <row r="2694" ht="15.2" customHeight="1"/>
    <row r="2695" ht="15.2" customHeight="1"/>
    <row r="2696" ht="15.2" customHeight="1"/>
    <row r="2697" ht="15.2" customHeight="1"/>
    <row r="2698" ht="15.2" customHeight="1"/>
    <row r="2699" ht="15.2" customHeight="1"/>
    <row r="2700" ht="15.2" customHeight="1"/>
    <row r="2701" ht="15.2" customHeight="1"/>
    <row r="2702" ht="15.2" customHeight="1"/>
    <row r="2703" ht="15.2" customHeight="1"/>
    <row r="2704" ht="15.2" customHeight="1"/>
    <row r="2705" ht="15.2" customHeight="1"/>
    <row r="2706" ht="15.2" customHeight="1"/>
    <row r="2707" ht="15.2" customHeight="1"/>
    <row r="2708" ht="15.2" customHeight="1"/>
    <row r="2709" ht="15.2" customHeight="1"/>
    <row r="2710" ht="15.2" customHeight="1"/>
    <row r="2711" ht="15.2" customHeight="1"/>
    <row r="2712" ht="15.2" customHeight="1"/>
    <row r="2713" ht="15.2" customHeight="1"/>
    <row r="2714" ht="15.2" customHeight="1"/>
    <row r="2715" ht="15.2" customHeight="1"/>
    <row r="2716" ht="15.2" customHeight="1"/>
    <row r="2717" ht="15.2" customHeight="1"/>
    <row r="2718" ht="15.2" customHeight="1"/>
    <row r="2719" ht="15.2" customHeight="1"/>
    <row r="2720" ht="15.2" customHeight="1"/>
    <row r="2721" ht="15.2" customHeight="1"/>
    <row r="2722" ht="15.2" customHeight="1"/>
    <row r="2723" ht="15.2" customHeight="1"/>
    <row r="2724" ht="15.2" customHeight="1"/>
    <row r="2725" ht="15.2" customHeight="1"/>
    <row r="2726" ht="15.2" customHeight="1"/>
    <row r="2727" ht="15.2" customHeight="1"/>
    <row r="2728" ht="15.2" customHeight="1"/>
    <row r="2729" ht="15.2" customHeight="1"/>
    <row r="2730" ht="15.2" customHeight="1"/>
    <row r="2731" ht="15.2" customHeight="1"/>
    <row r="2732" ht="15.2" customHeight="1"/>
    <row r="2733" ht="15.2" customHeight="1"/>
    <row r="2734" ht="15.2" customHeight="1"/>
    <row r="2735" ht="15.2" customHeight="1"/>
    <row r="2736" ht="15.2" customHeight="1"/>
    <row r="2737" ht="15.2" customHeight="1"/>
    <row r="2738" ht="15.2" customHeight="1"/>
    <row r="2739" ht="15.2" customHeight="1"/>
    <row r="2740" ht="15.2" customHeight="1"/>
    <row r="2741" ht="15.2" customHeight="1"/>
    <row r="2742" ht="15.2" customHeight="1"/>
    <row r="2743" ht="15.2" customHeight="1"/>
    <row r="2744" ht="15.2" customHeight="1"/>
    <row r="2745" ht="15.2" customHeight="1"/>
    <row r="2746" ht="15.2" customHeight="1"/>
    <row r="2747" ht="15.2" customHeight="1"/>
    <row r="2748" ht="15.2" customHeight="1"/>
    <row r="2749" ht="15.2" customHeight="1"/>
    <row r="2750" ht="15.2" customHeight="1"/>
    <row r="2751" ht="15.2" customHeight="1"/>
    <row r="2752" ht="15.2" customHeight="1"/>
    <row r="2753" ht="15.2" customHeight="1"/>
    <row r="2754" ht="15.2" customHeight="1"/>
    <row r="2755" ht="15.2" customHeight="1"/>
    <row r="2756" ht="15.2" customHeight="1"/>
    <row r="2757" ht="15.2" customHeight="1"/>
    <row r="2758" ht="15.2" customHeight="1"/>
    <row r="2759" ht="15.2" customHeight="1"/>
    <row r="2760" ht="15.2" customHeight="1"/>
    <row r="2761" ht="15.2" customHeight="1"/>
    <row r="2762" ht="15.2" customHeight="1"/>
    <row r="2763" ht="15.2" customHeight="1"/>
    <row r="2764" ht="15.2" customHeight="1"/>
    <row r="2765" ht="15.2" customHeight="1"/>
    <row r="2766" ht="15.2" customHeight="1"/>
    <row r="2767" ht="15.2" customHeight="1"/>
    <row r="2768" ht="15.2" customHeight="1"/>
    <row r="2769" ht="15.2" customHeight="1"/>
    <row r="2770" ht="15.2" customHeight="1"/>
    <row r="2771" ht="15.2" customHeight="1"/>
    <row r="2772" ht="15.2" customHeight="1"/>
    <row r="2773" ht="15.2" customHeight="1"/>
    <row r="2774" ht="15.2" customHeight="1"/>
    <row r="2775" ht="15.2" customHeight="1"/>
    <row r="2776" ht="15.2" customHeight="1"/>
    <row r="2777" ht="15.2" customHeight="1"/>
    <row r="2778" ht="15.2" customHeight="1"/>
    <row r="2779" ht="15.2" customHeight="1"/>
    <row r="2780" ht="15.2" customHeight="1"/>
    <row r="2781" ht="15.2" customHeight="1"/>
    <row r="2782" ht="15.2" customHeight="1"/>
    <row r="2783" ht="15.2" customHeight="1"/>
    <row r="2784" ht="15.2" customHeight="1"/>
    <row r="2785" ht="15.2" customHeight="1"/>
    <row r="2786" ht="15.2" customHeight="1"/>
    <row r="2787" ht="15.2" customHeight="1"/>
    <row r="2788" ht="15.2" customHeight="1"/>
    <row r="2789" ht="15.2" customHeight="1"/>
    <row r="2790" ht="15.2" customHeight="1"/>
    <row r="2791" ht="15.2" customHeight="1"/>
    <row r="2792" ht="15.2" customHeight="1"/>
    <row r="2793" ht="15.2" customHeight="1"/>
    <row r="2794" ht="15.2" customHeight="1"/>
    <row r="2795" ht="15.2" customHeight="1"/>
    <row r="2796" ht="15.2" customHeight="1"/>
    <row r="2797" ht="15.2" customHeight="1"/>
    <row r="2798" ht="15.2" customHeight="1"/>
    <row r="2799" ht="15.2" customHeight="1"/>
    <row r="2800" ht="15.2" customHeight="1"/>
    <row r="2801" ht="15.2" customHeight="1"/>
    <row r="2802" ht="15.2" customHeight="1"/>
    <row r="2803" ht="15.2" customHeight="1"/>
    <row r="2804" ht="15.2" customHeight="1"/>
    <row r="2805" ht="15.2" customHeight="1"/>
    <row r="2806" ht="15.2" customHeight="1"/>
    <row r="2807" ht="15.2" customHeight="1"/>
    <row r="2808" ht="15.2" customHeight="1"/>
    <row r="2809" ht="15.2" customHeight="1"/>
    <row r="2810" ht="15.2" customHeight="1"/>
    <row r="2811" ht="15.2" customHeight="1"/>
    <row r="2812" ht="15.2" customHeight="1"/>
    <row r="2813" ht="15.2" customHeight="1"/>
    <row r="2814" ht="15.2" customHeight="1"/>
    <row r="2815" ht="15.2" customHeight="1"/>
    <row r="2816" ht="15.2" customHeight="1"/>
    <row r="2817" ht="15.2" customHeight="1"/>
    <row r="2818" ht="15.2" customHeight="1"/>
    <row r="2819" ht="15.2" customHeight="1"/>
    <row r="2820" ht="15.2" customHeight="1"/>
    <row r="2821" ht="15.2" customHeight="1"/>
    <row r="2822" ht="15.2" customHeight="1"/>
    <row r="2823" ht="15.2" customHeight="1"/>
    <row r="2824" ht="15.2" customHeight="1"/>
    <row r="2825" ht="15.2" customHeight="1"/>
    <row r="2826" ht="15.2" customHeight="1"/>
    <row r="2827" ht="15.2" customHeight="1"/>
    <row r="2828" ht="15.2" customHeight="1"/>
    <row r="2829" ht="15.2" customHeight="1"/>
    <row r="2830" ht="15.2" customHeight="1"/>
    <row r="2831" ht="15.2" customHeight="1"/>
    <row r="2832" ht="15.2" customHeight="1"/>
    <row r="2833" ht="15.2" customHeight="1"/>
    <row r="2834" ht="15.2" customHeight="1"/>
    <row r="2835" ht="15.2" customHeight="1"/>
    <row r="2836" ht="15.2" customHeight="1"/>
    <row r="2837" ht="15.2" customHeight="1"/>
    <row r="2838" ht="15.2" customHeight="1"/>
    <row r="2839" ht="15.2" customHeight="1"/>
    <row r="2840" ht="15.2" customHeight="1"/>
    <row r="2841" ht="15.2" customHeight="1"/>
    <row r="2842" ht="15.2" customHeight="1"/>
    <row r="2843" ht="15.2" customHeight="1"/>
    <row r="2844" ht="15.2" customHeight="1"/>
    <row r="2845" ht="15.2" customHeight="1"/>
    <row r="2846" ht="15.2" customHeight="1"/>
    <row r="2847" ht="15.2" customHeight="1"/>
    <row r="2848" ht="15.2" customHeight="1"/>
    <row r="2849" ht="15.2" customHeight="1"/>
    <row r="2850" ht="15.2" customHeight="1"/>
    <row r="2851" ht="15.2" customHeight="1"/>
    <row r="2852" ht="15.2" customHeight="1"/>
    <row r="2853" ht="15.2" customHeight="1"/>
    <row r="2854" ht="15.2" customHeight="1"/>
    <row r="2855" ht="15.2" customHeight="1"/>
    <row r="2856" ht="15.2" customHeight="1"/>
    <row r="2857" ht="15.2" customHeight="1"/>
    <row r="2858" ht="15.2" customHeight="1"/>
    <row r="2859" ht="15.2" customHeight="1"/>
    <row r="2860" ht="15.2" customHeight="1"/>
    <row r="2861" ht="15.2" customHeight="1"/>
    <row r="2862" ht="15.2" customHeight="1"/>
    <row r="2863" ht="15.2" customHeight="1"/>
    <row r="2864" ht="15.2" customHeight="1"/>
    <row r="2865" ht="15.2" customHeight="1"/>
    <row r="2866" ht="15.2" customHeight="1"/>
    <row r="2867" ht="15.2" customHeight="1"/>
    <row r="2868" ht="15.2" customHeight="1"/>
    <row r="2869" ht="15.2" customHeight="1"/>
    <row r="2870" ht="15.2" customHeight="1"/>
    <row r="2871" ht="15.2" customHeight="1"/>
    <row r="2872" ht="15.2" customHeight="1"/>
    <row r="2873" ht="15.2" customHeight="1"/>
    <row r="2874" ht="15.2" customHeight="1"/>
    <row r="2875" ht="15.2" customHeight="1"/>
    <row r="2876" ht="15.2" customHeight="1"/>
    <row r="2877" ht="15.2" customHeight="1"/>
    <row r="2878" ht="15.2" customHeight="1"/>
    <row r="2879" ht="15.2" customHeight="1"/>
    <row r="2880" ht="15.2" customHeight="1"/>
    <row r="2881" ht="15.2" customHeight="1"/>
    <row r="2882" ht="15.2" customHeight="1"/>
    <row r="2883" ht="15.2" customHeight="1"/>
    <row r="2884" ht="15.2" customHeight="1"/>
    <row r="2885" ht="15.2" customHeight="1"/>
    <row r="2886" ht="15.2" customHeight="1"/>
    <row r="2887" ht="15.2" customHeight="1"/>
    <row r="2888" ht="15.2" customHeight="1"/>
    <row r="2889" ht="15.2" customHeight="1"/>
    <row r="2890" ht="15.2" customHeight="1"/>
    <row r="2891" ht="15.2" customHeight="1"/>
    <row r="2892" ht="15.2" customHeight="1"/>
    <row r="2893" ht="15.2" customHeight="1"/>
    <row r="2894" ht="15.2" customHeight="1"/>
    <row r="2895" ht="15.2" customHeight="1"/>
    <row r="2896" ht="15.2" customHeight="1"/>
    <row r="2897" ht="15.2" customHeight="1"/>
    <row r="2898" ht="15.2" customHeight="1"/>
    <row r="2899" ht="15.2" customHeight="1"/>
    <row r="2900" ht="15.2" customHeight="1"/>
    <row r="2901" ht="15.2" customHeight="1"/>
    <row r="2902" ht="15.2" customHeight="1"/>
    <row r="2903" ht="15.2" customHeight="1"/>
    <row r="2904" ht="15.2" customHeight="1"/>
    <row r="2905" ht="15.2" customHeight="1"/>
    <row r="2906" ht="15.2" customHeight="1"/>
    <row r="2907" ht="15.2" customHeight="1"/>
    <row r="2908" ht="15.2" customHeight="1"/>
    <row r="2909" ht="15.2" customHeight="1"/>
    <row r="2910" ht="15.2" customHeight="1"/>
    <row r="2911" ht="15.2" customHeight="1"/>
    <row r="2912" ht="15.2" customHeight="1"/>
    <row r="2913" ht="15.2" customHeight="1"/>
    <row r="2914" ht="15.2" customHeight="1"/>
    <row r="2915" ht="15.2" customHeight="1"/>
    <row r="2916" ht="15.2" customHeight="1"/>
    <row r="2917" ht="15.2" customHeight="1"/>
    <row r="2918" ht="15.2" customHeight="1"/>
    <row r="2919" ht="15.2" customHeight="1"/>
    <row r="2920" ht="15.2" customHeight="1"/>
    <row r="2921" ht="15.2" customHeight="1"/>
    <row r="2922" ht="15.2" customHeight="1"/>
    <row r="2923" ht="15.2" customHeight="1"/>
    <row r="2924" ht="15.2" customHeight="1"/>
    <row r="2925" ht="15.2" customHeight="1"/>
    <row r="2926" ht="15.2" customHeight="1"/>
    <row r="2927" ht="15.2" customHeight="1"/>
    <row r="2928" ht="15.2" customHeight="1"/>
    <row r="2929" ht="15.2" customHeight="1"/>
    <row r="2930" ht="15.2" customHeight="1"/>
    <row r="2931" ht="15.2" customHeight="1"/>
    <row r="2932" ht="15.2" customHeight="1"/>
    <row r="2933" ht="15.2" customHeight="1"/>
    <row r="2934" ht="15.2" customHeight="1"/>
    <row r="2935" ht="15.2" customHeight="1"/>
    <row r="2936" ht="15.2" customHeight="1"/>
    <row r="2937" ht="15.2" customHeight="1"/>
    <row r="2938" ht="15.2" customHeight="1"/>
    <row r="2939" ht="15.2" customHeight="1"/>
    <row r="2940" ht="15.2" customHeight="1"/>
    <row r="2941" ht="15.2" customHeight="1"/>
    <row r="2942" ht="15.2" customHeight="1"/>
    <row r="2943" ht="15.2" customHeight="1"/>
    <row r="2944" ht="15.2" customHeight="1"/>
    <row r="2945" ht="15.2" customHeight="1"/>
    <row r="2946" ht="15.2" customHeight="1"/>
    <row r="2947" ht="15.2" customHeight="1"/>
    <row r="2948" ht="15.2" customHeight="1"/>
    <row r="2949" ht="15.2" customHeight="1"/>
    <row r="2950" ht="15.2" customHeight="1"/>
    <row r="2951" ht="15.2" customHeight="1"/>
    <row r="2952" ht="15.2" customHeight="1"/>
    <row r="2953" ht="15.2" customHeight="1"/>
    <row r="2954" ht="15.2" customHeight="1"/>
    <row r="2955" ht="15.2" customHeight="1"/>
    <row r="2956" ht="15.2" customHeight="1"/>
    <row r="2957" ht="15.2" customHeight="1"/>
    <row r="2958" ht="15.2" customHeight="1"/>
    <row r="2959" ht="15.2" customHeight="1"/>
    <row r="2960" ht="15.2" customHeight="1"/>
    <row r="2961" ht="15.2" customHeight="1"/>
    <row r="2962" ht="15.2" customHeight="1"/>
    <row r="2963" ht="15.2" customHeight="1"/>
    <row r="2964" ht="15.2" customHeight="1"/>
    <row r="2965" ht="15.2" customHeight="1"/>
    <row r="2966" ht="15.2" customHeight="1"/>
    <row r="2967" ht="15.2" customHeight="1"/>
    <row r="2968" ht="15.2" customHeight="1"/>
    <row r="2969" ht="15.2" customHeight="1"/>
    <row r="2970" ht="15.2" customHeight="1"/>
    <row r="2971" ht="15.2" customHeight="1"/>
    <row r="2972" ht="15.2" customHeight="1"/>
    <row r="2973" ht="15.2" customHeight="1"/>
    <row r="2974" ht="15.2" customHeight="1"/>
    <row r="2975" ht="15.2" customHeight="1"/>
    <row r="2976" ht="15.2" customHeight="1"/>
    <row r="2977" ht="15.2" customHeight="1"/>
    <row r="2978" ht="15.2" customHeight="1"/>
    <row r="2979" ht="15.2" customHeight="1"/>
    <row r="2980" ht="15.2" customHeight="1"/>
    <row r="2981" ht="15.2" customHeight="1"/>
    <row r="2982" ht="15.2" customHeight="1"/>
    <row r="2983" ht="15.2" customHeight="1"/>
    <row r="2984" ht="15.2" customHeight="1"/>
    <row r="2985" ht="15.2" customHeight="1"/>
    <row r="2986" ht="15.2" customHeight="1"/>
    <row r="2987" ht="15.2" customHeight="1"/>
    <row r="2988" ht="15.2" customHeight="1"/>
    <row r="2989" ht="15.2" customHeight="1"/>
    <row r="2990" ht="15.2" customHeight="1"/>
    <row r="2991" ht="15.2" customHeight="1"/>
    <row r="2992" ht="15.2" customHeight="1"/>
    <row r="2993" ht="15.2" customHeight="1"/>
    <row r="2994" ht="15.2" customHeight="1"/>
    <row r="2995" ht="15.2" customHeight="1"/>
    <row r="2996" ht="15.2" customHeight="1"/>
    <row r="2997" ht="15.2" customHeight="1"/>
    <row r="2998" ht="15.2" customHeight="1"/>
    <row r="2999" ht="15.2" customHeight="1"/>
    <row r="3000" ht="15.2" customHeight="1"/>
    <row r="3001" ht="15.2" customHeight="1"/>
    <row r="3002" ht="15.2" customHeight="1"/>
    <row r="3003" ht="15.2" customHeight="1"/>
    <row r="3004" ht="15.2" customHeight="1"/>
    <row r="3005" ht="15.2" customHeight="1"/>
    <row r="3006" ht="15.2" customHeight="1"/>
    <row r="3007" ht="15.2" customHeight="1"/>
    <row r="3008" ht="15.2" customHeight="1"/>
    <row r="3009" ht="15.2" customHeight="1"/>
    <row r="3010" ht="15.2" customHeight="1"/>
    <row r="3011" ht="15.2" customHeight="1"/>
    <row r="3012" ht="15.2" customHeight="1"/>
    <row r="3013" ht="15.2" customHeight="1"/>
    <row r="3014" ht="15.2" customHeight="1"/>
    <row r="3015" ht="15.2" customHeight="1"/>
    <row r="3016" ht="15.2" customHeight="1"/>
    <row r="3017" ht="15.2" customHeight="1"/>
    <row r="3018" ht="15.2" customHeight="1"/>
    <row r="3019" ht="15.2" customHeight="1"/>
    <row r="3020" ht="15.2" customHeight="1"/>
    <row r="3021" ht="15.2" customHeight="1"/>
    <row r="3022" ht="15.2" customHeight="1"/>
    <row r="3023" ht="15.2" customHeight="1"/>
    <row r="3024" ht="15.2" customHeight="1"/>
    <row r="3025" ht="15.2" customHeight="1"/>
    <row r="3026" ht="15.2" customHeight="1"/>
    <row r="3027" ht="15.2" customHeight="1"/>
    <row r="3028" ht="15.2" customHeight="1"/>
    <row r="3029" ht="15.2" customHeight="1"/>
    <row r="3030" ht="15.2" customHeight="1"/>
    <row r="3031" ht="15.2" customHeight="1"/>
    <row r="3032" ht="15.2" customHeight="1"/>
    <row r="3033" ht="15.2" customHeight="1"/>
    <row r="3034" ht="15.2" customHeight="1"/>
    <row r="3035" ht="15.2" customHeight="1"/>
    <row r="3036" ht="15.2" customHeight="1"/>
    <row r="3037" ht="15.2" customHeight="1"/>
    <row r="3038" ht="15.2" customHeight="1"/>
    <row r="3039" ht="15.2" customHeight="1"/>
    <row r="3040" ht="15.2" customHeight="1"/>
    <row r="3041" ht="15.2" customHeight="1"/>
    <row r="3042" ht="15.2" customHeight="1"/>
    <row r="3043" ht="15.2" customHeight="1"/>
    <row r="3044" ht="15.2" customHeight="1"/>
    <row r="3045" ht="15.2" customHeight="1"/>
    <row r="3046" ht="15.2" customHeight="1"/>
    <row r="3047" ht="15.2" customHeight="1"/>
    <row r="3048" ht="15.2" customHeight="1"/>
    <row r="3049" ht="15.2" customHeight="1"/>
    <row r="3050" ht="15.2" customHeight="1"/>
    <row r="3051" ht="15.2" customHeight="1"/>
    <row r="3052" ht="15.2" customHeight="1"/>
    <row r="3053" ht="15.2" customHeight="1"/>
    <row r="3054" ht="15.2" customHeight="1"/>
    <row r="3055" ht="15.2" customHeight="1"/>
    <row r="3056" ht="15.2" customHeight="1"/>
    <row r="3057" ht="15.2" customHeight="1"/>
    <row r="3058" ht="15.2" customHeight="1"/>
    <row r="3059" ht="15.2" customHeight="1"/>
    <row r="3060" ht="15.2" customHeight="1"/>
    <row r="3061" ht="15.2" customHeight="1"/>
    <row r="3062" ht="15.2" customHeight="1"/>
    <row r="3063" ht="15.2" customHeight="1"/>
    <row r="3064" ht="15.2" customHeight="1"/>
    <row r="3065" ht="15.2" customHeight="1"/>
    <row r="3066" ht="15.2" customHeight="1"/>
    <row r="3067" ht="15.2" customHeight="1"/>
    <row r="3068" ht="15.2" customHeight="1"/>
    <row r="3069" ht="15.2" customHeight="1"/>
    <row r="3070" ht="15.2" customHeight="1"/>
    <row r="3071" ht="15.2" customHeight="1"/>
    <row r="3072" ht="15.2" customHeight="1"/>
    <row r="3073" ht="15.2" customHeight="1"/>
    <row r="3074" ht="15.2" customHeight="1"/>
    <row r="3075" ht="15.2" customHeight="1"/>
    <row r="3076" ht="15.2" customHeight="1"/>
    <row r="3077" ht="15.2" customHeight="1"/>
    <row r="3078" ht="15.2" customHeight="1"/>
    <row r="3079" ht="15.2" customHeight="1"/>
    <row r="3080" ht="15.2" customHeight="1"/>
    <row r="3081" ht="15.2" customHeight="1"/>
    <row r="3082" ht="15.2" customHeight="1"/>
    <row r="3083" ht="15.2" customHeight="1"/>
    <row r="3084" ht="15.2" customHeight="1"/>
    <row r="3085" ht="15.2" customHeight="1"/>
    <row r="3086" ht="15.2" customHeight="1"/>
    <row r="3087" ht="15.2" customHeight="1"/>
    <row r="3088" ht="15.2" customHeight="1"/>
    <row r="3089" ht="15.2" customHeight="1"/>
    <row r="3090" ht="15.2" customHeight="1"/>
    <row r="3091" ht="15.2" customHeight="1"/>
    <row r="3092" ht="15.2" customHeight="1"/>
    <row r="3093" ht="15.2" customHeight="1"/>
    <row r="3094" ht="15.2" customHeight="1"/>
    <row r="3095" ht="15.2" customHeight="1"/>
    <row r="3096" ht="15.2" customHeight="1"/>
    <row r="3097" ht="15.2" customHeight="1"/>
    <row r="3098" ht="15.2" customHeight="1"/>
    <row r="3099" ht="15.2" customHeight="1"/>
    <row r="3100" ht="15.2" customHeight="1"/>
    <row r="3101" ht="15.2" customHeight="1"/>
    <row r="3102" ht="15.2" customHeight="1"/>
    <row r="3103" ht="15.2" customHeight="1"/>
    <row r="3104" ht="15.2" customHeight="1"/>
    <row r="3105" ht="15.2" customHeight="1"/>
    <row r="3106" ht="15.2" customHeight="1"/>
    <row r="3107" ht="15.2" customHeight="1"/>
    <row r="3108" ht="15.2" customHeight="1"/>
    <row r="3109" ht="15.2" customHeight="1"/>
    <row r="3110" ht="15.2" customHeight="1"/>
    <row r="3111" ht="15.2" customHeight="1"/>
    <row r="3112" ht="15.2" customHeight="1"/>
    <row r="3113" ht="15.2" customHeight="1"/>
    <row r="3114" ht="15.2" customHeight="1"/>
    <row r="3115" ht="15.2" customHeight="1"/>
    <row r="3116" ht="15.2" customHeight="1"/>
    <row r="3117" ht="15.2" customHeight="1"/>
    <row r="3118" ht="15.2" customHeight="1"/>
    <row r="3119" ht="15.2" customHeight="1"/>
    <row r="3120" ht="15.2" customHeight="1"/>
    <row r="3121" ht="15.2" customHeight="1"/>
    <row r="3122" ht="15.2" customHeight="1"/>
    <row r="3123" ht="15.2" customHeight="1"/>
    <row r="3124" ht="15.2" customHeight="1"/>
    <row r="3125" ht="15.2" customHeight="1"/>
    <row r="3126" ht="15.2" customHeight="1"/>
    <row r="3127" ht="15.2" customHeight="1"/>
    <row r="3128" ht="15.2" customHeight="1"/>
    <row r="3129" ht="15.2" customHeight="1"/>
    <row r="3130" ht="15.2" customHeight="1"/>
    <row r="3131" ht="15.2" customHeight="1"/>
    <row r="3132" ht="15.2" customHeight="1"/>
    <row r="3133" ht="15.2" customHeight="1"/>
    <row r="3134" ht="15.2" customHeight="1"/>
    <row r="3135" ht="15.2" customHeight="1"/>
    <row r="3136" ht="15.2" customHeight="1"/>
    <row r="3137" ht="15.2" customHeight="1"/>
    <row r="3138" ht="15.2" customHeight="1"/>
    <row r="3139" ht="15.2" customHeight="1"/>
    <row r="3140" ht="15.2" customHeight="1"/>
    <row r="3141" ht="15.2" customHeight="1"/>
    <row r="3142" ht="15.2" customHeight="1"/>
    <row r="3143" ht="15.2" customHeight="1"/>
    <row r="3144" ht="15.2" customHeight="1"/>
    <row r="3145" ht="15.2" customHeight="1"/>
    <row r="3146" ht="15.2" customHeight="1"/>
    <row r="3147" ht="15.2" customHeight="1"/>
    <row r="3148" ht="15.2" customHeight="1"/>
    <row r="3149" ht="15.2" customHeight="1"/>
    <row r="3150" ht="15.2" customHeight="1"/>
    <row r="3151" ht="15.2" customHeight="1"/>
    <row r="3152" ht="15.2" customHeight="1"/>
    <row r="3153" ht="15.2" customHeight="1"/>
    <row r="3154" ht="15.2" customHeight="1"/>
    <row r="3155" ht="15.2" customHeight="1"/>
    <row r="3156" ht="15.2" customHeight="1"/>
    <row r="3157" ht="15.2" customHeight="1"/>
    <row r="3158" ht="15.2" customHeight="1"/>
    <row r="3159" ht="15.2" customHeight="1"/>
    <row r="3160" ht="15.2" customHeight="1"/>
    <row r="3161" ht="15.2" customHeight="1"/>
    <row r="3162" ht="15.2" customHeight="1"/>
    <row r="3163" ht="15.2" customHeight="1"/>
    <row r="3164" ht="15.2" customHeight="1"/>
    <row r="3165" ht="15.2" customHeight="1"/>
    <row r="3166" ht="15.2" customHeight="1"/>
    <row r="3167" ht="15.2" customHeight="1"/>
    <row r="3168" ht="15.2" customHeight="1"/>
    <row r="3169" ht="15.2" customHeight="1"/>
    <row r="3170" ht="15.2" customHeight="1"/>
    <row r="3171" ht="15.2" customHeight="1"/>
    <row r="3172" ht="15.2" customHeight="1"/>
    <row r="3173" ht="15.2" customHeight="1"/>
    <row r="3174" ht="15.2" customHeight="1"/>
    <row r="3175" ht="15.2" customHeight="1"/>
    <row r="3176" ht="15.2" customHeight="1"/>
    <row r="3177" ht="15.2" customHeight="1"/>
    <row r="3178" ht="15.2" customHeight="1"/>
    <row r="3179" ht="15.2" customHeight="1"/>
    <row r="3180" ht="15.2" customHeight="1"/>
    <row r="3181" ht="15.2" customHeight="1"/>
    <row r="3182" ht="15.2" customHeight="1"/>
    <row r="3183" ht="15.2" customHeight="1"/>
    <row r="3184" ht="15.2" customHeight="1"/>
    <row r="3185" ht="15.2" customHeight="1"/>
    <row r="3186" ht="15.2" customHeight="1"/>
    <row r="3187" ht="15.2" customHeight="1"/>
    <row r="3188" ht="15.2" customHeight="1"/>
    <row r="3189" ht="15.2" customHeight="1"/>
    <row r="3190" ht="15.2" customHeight="1"/>
    <row r="3191" ht="15.2" customHeight="1"/>
    <row r="3192" ht="15.2" customHeight="1"/>
    <row r="3193" ht="15.2" customHeight="1"/>
    <row r="3194" ht="15.2" customHeight="1"/>
    <row r="3195" ht="15.2" customHeight="1"/>
    <row r="3196" ht="15.2" customHeight="1"/>
    <row r="3197" ht="15.2" customHeight="1"/>
    <row r="3198" ht="15.2" customHeight="1"/>
    <row r="3199" ht="15.2" customHeight="1"/>
    <row r="3200" ht="15.2" customHeight="1"/>
    <row r="3201" ht="15.2" customHeight="1"/>
    <row r="3202" ht="15.2" customHeight="1"/>
    <row r="3203" ht="15.2" customHeight="1"/>
    <row r="3204" ht="15.2" customHeight="1"/>
    <row r="3205" ht="15.2" customHeight="1"/>
    <row r="3206" ht="15.2" customHeight="1"/>
    <row r="3207" ht="15.2" customHeight="1"/>
    <row r="3208" ht="15.2" customHeight="1"/>
    <row r="3209" ht="15.2" customHeight="1"/>
    <row r="3210" ht="15.2" customHeight="1"/>
    <row r="3211" ht="15.2" customHeight="1"/>
    <row r="3212" ht="15.2" customHeight="1"/>
    <row r="3213" ht="15.2" customHeight="1"/>
    <row r="3214" ht="15.2" customHeight="1"/>
    <row r="3215" ht="15.2" customHeight="1"/>
    <row r="3216" ht="15.2" customHeight="1"/>
    <row r="3217" ht="15.2" customHeight="1"/>
    <row r="3218" ht="15.2" customHeight="1"/>
    <row r="3219" ht="15.2" customHeight="1"/>
    <row r="3220" ht="15.2" customHeight="1"/>
    <row r="3221" ht="15.2" customHeight="1"/>
    <row r="3222" ht="15.2" customHeight="1"/>
    <row r="3223" ht="15.2" customHeight="1"/>
    <row r="3224" ht="15.2" customHeight="1"/>
    <row r="3225" ht="15.2" customHeight="1"/>
    <row r="3226" ht="15.2" customHeight="1"/>
    <row r="3227" ht="15.2" customHeight="1"/>
    <row r="3228" ht="15.2" customHeight="1"/>
    <row r="3229" ht="15.2" customHeight="1"/>
    <row r="3230" ht="15.2" customHeight="1"/>
    <row r="3231" ht="15.2" customHeight="1"/>
    <row r="3232" ht="15.2" customHeight="1"/>
    <row r="3233" ht="15.2" customHeight="1"/>
    <row r="3234" ht="15.2" customHeight="1"/>
    <row r="3235" ht="15.2" customHeight="1"/>
    <row r="3236" ht="15.2" customHeight="1"/>
    <row r="3237" ht="15.2" customHeight="1"/>
    <row r="3238" ht="15.2" customHeight="1"/>
    <row r="3239" ht="15.2" customHeight="1"/>
    <row r="3240" ht="15.2" customHeight="1"/>
    <row r="3241" ht="15.2" customHeight="1"/>
    <row r="3242" ht="15.2" customHeight="1"/>
    <row r="3243" ht="15.2" customHeight="1"/>
    <row r="3244" ht="15.2" customHeight="1"/>
    <row r="3245" ht="15.2" customHeight="1"/>
    <row r="3246" ht="15.2" customHeight="1"/>
    <row r="3247" ht="15.2" customHeight="1"/>
    <row r="3248" ht="15.2" customHeight="1"/>
    <row r="3249" ht="15.2" customHeight="1"/>
    <row r="3250" ht="15.2" customHeight="1"/>
    <row r="3251" ht="15.2" customHeight="1"/>
    <row r="3252" ht="15.2" customHeight="1"/>
    <row r="3253" ht="15.2" customHeight="1"/>
    <row r="3254" ht="15.2" customHeight="1"/>
    <row r="3255" ht="15.2" customHeight="1"/>
    <row r="3256" ht="15.2" customHeight="1"/>
    <row r="3257" ht="15.2" customHeight="1"/>
    <row r="3258" ht="15.2" customHeight="1"/>
    <row r="3259" ht="15.2" customHeight="1"/>
    <row r="3260" ht="15.2" customHeight="1"/>
    <row r="3261" ht="15.2" customHeight="1"/>
    <row r="3262" ht="15.2" customHeight="1"/>
    <row r="3263" ht="15.2" customHeight="1"/>
    <row r="3264" ht="15.2" customHeight="1"/>
    <row r="3265" ht="15.2" customHeight="1"/>
    <row r="3266" ht="15.2" customHeight="1"/>
    <row r="3267" ht="15.2" customHeight="1"/>
    <row r="3268" ht="15.2" customHeight="1"/>
    <row r="3269" ht="15.2" customHeight="1"/>
    <row r="3270" ht="15.2" customHeight="1"/>
    <row r="3271" ht="15.2" customHeight="1"/>
    <row r="3272" ht="15.2" customHeight="1"/>
    <row r="3273" ht="15.2" customHeight="1"/>
    <row r="3274" ht="15.2" customHeight="1"/>
    <row r="3275" ht="15.2" customHeight="1"/>
    <row r="3276" ht="15.2" customHeight="1"/>
    <row r="3277" ht="15.2" customHeight="1"/>
    <row r="3278" ht="15.2" customHeight="1"/>
    <row r="3279" ht="15.2" customHeight="1"/>
    <row r="3280" ht="15.2" customHeight="1"/>
    <row r="3281" ht="15.2" customHeight="1"/>
    <row r="3282" ht="15.2" customHeight="1"/>
    <row r="3283" ht="15.2" customHeight="1"/>
    <row r="3284" ht="15.2" customHeight="1"/>
    <row r="3285" ht="15.2" customHeight="1"/>
    <row r="3286" ht="15.2" customHeight="1"/>
    <row r="3287" ht="15.2" customHeight="1"/>
    <row r="3288" ht="15.2" customHeight="1"/>
    <row r="3289" ht="15.2" customHeight="1"/>
    <row r="3290" ht="15.2" customHeight="1"/>
    <row r="3291" ht="15.2" customHeight="1"/>
    <row r="3292" ht="15.2" customHeight="1"/>
    <row r="3293" ht="15.2" customHeight="1"/>
    <row r="3294" ht="15.2" customHeight="1"/>
    <row r="3295" ht="15.2" customHeight="1"/>
    <row r="3296" ht="15.2" customHeight="1"/>
    <row r="3297" ht="15.2" customHeight="1"/>
    <row r="3298" ht="15.2" customHeight="1"/>
    <row r="3299" ht="15.2" customHeight="1"/>
    <row r="3300" ht="15.2" customHeight="1"/>
    <row r="3301" ht="15.2" customHeight="1"/>
    <row r="3302" ht="15.2" customHeight="1"/>
    <row r="3303" ht="15.2" customHeight="1"/>
    <row r="3304" ht="15.2" customHeight="1"/>
    <row r="3305" ht="15.2" customHeight="1"/>
    <row r="3306" ht="15.2" customHeight="1"/>
    <row r="3307" ht="15.2" customHeight="1"/>
    <row r="3308" ht="15.2" customHeight="1"/>
    <row r="3309" ht="15.2" customHeight="1"/>
    <row r="3310" ht="15.2" customHeight="1"/>
    <row r="3311" ht="15.2" customHeight="1"/>
    <row r="3312" ht="15.2" customHeight="1"/>
    <row r="3313" ht="15.2" customHeight="1"/>
    <row r="3314" ht="15.2" customHeight="1"/>
    <row r="3315" ht="15.2" customHeight="1"/>
    <row r="3316" ht="15.2" customHeight="1"/>
    <row r="3317" ht="15.2" customHeight="1"/>
    <row r="3318" ht="15.2" customHeight="1"/>
    <row r="3319" ht="15.2" customHeight="1"/>
    <row r="3320" ht="15.2" customHeight="1"/>
    <row r="3321" ht="15.2" customHeight="1"/>
    <row r="3322" ht="15.2" customHeight="1"/>
    <row r="3323" ht="15.2" customHeight="1"/>
    <row r="3324" ht="15.2" customHeight="1"/>
    <row r="3325" ht="15.2" customHeight="1"/>
    <row r="3326" ht="15.2" customHeight="1"/>
    <row r="3327" ht="15.2" customHeight="1"/>
    <row r="3328" ht="15.2" customHeight="1"/>
    <row r="3329" ht="15.2" customHeight="1"/>
    <row r="3330" ht="15.2" customHeight="1"/>
    <row r="3331" ht="15.2" customHeight="1"/>
    <row r="3332" ht="15.2" customHeight="1"/>
    <row r="3333" ht="15.2" customHeight="1"/>
    <row r="3334" ht="15.2" customHeight="1"/>
    <row r="3335" ht="15.2" customHeight="1"/>
    <row r="3336" ht="15.2" customHeight="1"/>
    <row r="3337" ht="15.2" customHeight="1"/>
    <row r="3338" ht="15.2" customHeight="1"/>
    <row r="3339" ht="15.2" customHeight="1"/>
    <row r="3340" ht="15.2" customHeight="1"/>
    <row r="3341" ht="15.2" customHeight="1"/>
    <row r="3342" ht="15.2" customHeight="1"/>
    <row r="3343" ht="15.2" customHeight="1"/>
    <row r="3344" ht="15.2" customHeight="1"/>
    <row r="3345" ht="15.2" customHeight="1"/>
    <row r="3346" ht="15.2" customHeight="1"/>
    <row r="3347" ht="15.2" customHeight="1"/>
    <row r="3348" ht="15.2" customHeight="1"/>
    <row r="3349" ht="15.2" customHeight="1"/>
    <row r="3350" ht="15.2" customHeight="1"/>
    <row r="3351" ht="15.2" customHeight="1"/>
    <row r="3352" ht="15.2" customHeight="1"/>
    <row r="3353" ht="15.2" customHeight="1"/>
    <row r="3354" ht="15.2" customHeight="1"/>
    <row r="3355" ht="15.2" customHeight="1"/>
    <row r="3356" ht="15.2" customHeight="1"/>
    <row r="3357" ht="15.2" customHeight="1"/>
    <row r="3358" ht="15.2" customHeight="1"/>
    <row r="3359" ht="15.2" customHeight="1"/>
    <row r="3360" ht="15.2" customHeight="1"/>
    <row r="3361" ht="15.2" customHeight="1"/>
    <row r="3362" ht="15.2" customHeight="1"/>
    <row r="3363" ht="15.2" customHeight="1"/>
    <row r="3364" ht="15.2" customHeight="1"/>
    <row r="3365" ht="15.2" customHeight="1"/>
    <row r="3366" ht="15.2" customHeight="1"/>
    <row r="3367" ht="15.2" customHeight="1"/>
    <row r="3368" ht="15.2" customHeight="1"/>
    <row r="3369" ht="15.2" customHeight="1"/>
    <row r="3370" ht="15.2" customHeight="1"/>
    <row r="3371" ht="15.2" customHeight="1"/>
    <row r="3372" ht="15.2" customHeight="1"/>
    <row r="3373" ht="15.2" customHeight="1"/>
    <row r="3374" ht="15.2" customHeight="1"/>
    <row r="3375" ht="15.2" customHeight="1"/>
    <row r="3376" ht="15.2" customHeight="1"/>
    <row r="3377" ht="15.2" customHeight="1"/>
    <row r="3378" ht="15.2" customHeight="1"/>
    <row r="3379" ht="15.2" customHeight="1"/>
    <row r="3380" ht="15.2" customHeight="1"/>
    <row r="3381" ht="15.2" customHeight="1"/>
    <row r="3382" ht="15.2" customHeight="1"/>
    <row r="3383" ht="15.2" customHeight="1"/>
    <row r="3384" ht="15.2" customHeight="1"/>
    <row r="3385" ht="15.2" customHeight="1"/>
    <row r="3386" ht="15.2" customHeight="1"/>
    <row r="3387" ht="15.2" customHeight="1"/>
    <row r="3388" ht="15.2" customHeight="1"/>
    <row r="3389" ht="15.2" customHeight="1"/>
    <row r="3390" ht="15.2" customHeight="1"/>
    <row r="3391" ht="15.2" customHeight="1"/>
    <row r="3392" ht="15.2" customHeight="1"/>
    <row r="3393" ht="15.2" customHeight="1"/>
    <row r="3394" ht="15.2" customHeight="1"/>
    <row r="3395" ht="15.2" customHeight="1"/>
    <row r="3396" ht="15.2" customHeight="1"/>
    <row r="3397" ht="15.2" customHeight="1"/>
    <row r="3398" ht="15.2" customHeight="1"/>
    <row r="3399" ht="15.2" customHeight="1"/>
    <row r="3400" ht="15.2" customHeight="1"/>
    <row r="3401" ht="15.2" customHeight="1"/>
    <row r="3402" ht="15.2" customHeight="1"/>
    <row r="3403" ht="15.2" customHeight="1"/>
    <row r="3404" ht="15.2" customHeight="1"/>
    <row r="3405" ht="15.2" customHeight="1"/>
    <row r="3406" ht="15.2" customHeight="1"/>
    <row r="3407" ht="15.2" customHeight="1"/>
    <row r="3408" ht="15.2" customHeight="1"/>
    <row r="3409" ht="15.2" customHeight="1"/>
    <row r="3410" ht="15.2" customHeight="1"/>
    <row r="3411" ht="15.2" customHeight="1"/>
    <row r="3412" ht="15.2" customHeight="1"/>
    <row r="3413" ht="15.2" customHeight="1"/>
    <row r="3414" ht="15.2" customHeight="1"/>
    <row r="3415" ht="15.2" customHeight="1"/>
    <row r="3416" ht="15.2" customHeight="1"/>
    <row r="3417" ht="15.2" customHeight="1"/>
    <row r="3418" ht="15.2" customHeight="1"/>
    <row r="3419" ht="15.2" customHeight="1"/>
    <row r="3420" ht="15.2" customHeight="1"/>
    <row r="3421" ht="15.2" customHeight="1"/>
    <row r="3422" ht="15.2" customHeight="1"/>
    <row r="3423" ht="15.2" customHeight="1"/>
    <row r="3424" ht="15.2" customHeight="1"/>
    <row r="3425" ht="15.2" customHeight="1"/>
    <row r="3426" ht="15.2" customHeight="1"/>
    <row r="3427" ht="15.2" customHeight="1"/>
    <row r="3428" ht="15.2" customHeight="1"/>
    <row r="3429" ht="15.2" customHeight="1"/>
    <row r="3430" ht="15.2" customHeight="1"/>
    <row r="3431" ht="15.2" customHeight="1"/>
    <row r="3432" ht="15.2" customHeight="1"/>
    <row r="3433" ht="15.2" customHeight="1"/>
    <row r="3434" ht="15.2" customHeight="1"/>
    <row r="3435" ht="15.2" customHeight="1"/>
    <row r="3436" ht="15.2" customHeight="1"/>
    <row r="3437" ht="15.2" customHeight="1"/>
    <row r="3438" ht="15.2" customHeight="1"/>
    <row r="3439" ht="15.2" customHeight="1"/>
    <row r="3440" ht="15.2" customHeight="1"/>
    <row r="3441" ht="15.2" customHeight="1"/>
    <row r="3442" ht="15.2" customHeight="1"/>
    <row r="3443" ht="15.2" customHeight="1"/>
    <row r="3444" ht="15.2" customHeight="1"/>
    <row r="3445" ht="15.2" customHeight="1"/>
    <row r="3446" ht="15.2" customHeight="1"/>
    <row r="3447" ht="15.2" customHeight="1"/>
    <row r="3448" ht="15.2" customHeight="1"/>
    <row r="3449" ht="15.2" customHeight="1"/>
    <row r="3450" ht="15.2" customHeight="1"/>
    <row r="3451" ht="15.2" customHeight="1"/>
    <row r="3452" ht="15.2" customHeight="1"/>
    <row r="3453" ht="15.2" customHeight="1"/>
    <row r="3454" ht="15.2" customHeight="1"/>
    <row r="3455" ht="15.2" customHeight="1"/>
    <row r="3456" ht="15.2" customHeight="1"/>
    <row r="3457" ht="15.2" customHeight="1"/>
    <row r="3458" ht="15.2" customHeight="1"/>
    <row r="3459" ht="15.2" customHeight="1"/>
    <row r="3460" ht="15.2" customHeight="1"/>
    <row r="3461" ht="15.2" customHeight="1"/>
    <row r="3462" ht="15.2" customHeight="1"/>
    <row r="3463" ht="15.2" customHeight="1"/>
    <row r="3464" ht="15.2" customHeight="1"/>
    <row r="3465" ht="15.2" customHeight="1"/>
    <row r="3466" ht="15.2" customHeight="1"/>
    <row r="3467" ht="15.2" customHeight="1"/>
    <row r="3468" ht="15.2" customHeight="1"/>
    <row r="3469" ht="15.2" customHeight="1"/>
    <row r="3470" ht="15.2" customHeight="1"/>
    <row r="3471" ht="15.2" customHeight="1"/>
    <row r="3472" ht="15.2" customHeight="1"/>
    <row r="3473" ht="15.2" customHeight="1"/>
    <row r="3474" ht="15.2" customHeight="1"/>
    <row r="3475" ht="15.2" customHeight="1"/>
    <row r="3476" ht="15.2" customHeight="1"/>
    <row r="3477" ht="15.2" customHeight="1"/>
    <row r="3478" ht="15.2" customHeight="1"/>
    <row r="3479" ht="15.2" customHeight="1"/>
    <row r="3480" ht="15.2" customHeight="1"/>
    <row r="3481" ht="15.2" customHeight="1"/>
    <row r="3482" ht="15.2" customHeight="1"/>
    <row r="3483" ht="15.2" customHeight="1"/>
    <row r="3484" ht="15.2" customHeight="1"/>
    <row r="3485" ht="15.2" customHeight="1"/>
    <row r="3486" ht="15.2" customHeight="1"/>
    <row r="3487" ht="15.2" customHeight="1"/>
    <row r="3488" ht="15.2" customHeight="1"/>
    <row r="3489" ht="15.2" customHeight="1"/>
    <row r="3490" ht="15.2" customHeight="1"/>
    <row r="3491" ht="15.2" customHeight="1"/>
    <row r="3492" ht="15.2" customHeight="1"/>
    <row r="3493" ht="15.2" customHeight="1"/>
    <row r="3494" ht="15.2" customHeight="1"/>
    <row r="3495" ht="15.2" customHeight="1"/>
    <row r="3496" ht="15.2" customHeight="1"/>
    <row r="3497" ht="15.2" customHeight="1"/>
    <row r="3498" ht="15.2" customHeight="1"/>
    <row r="3499" ht="15.2" customHeight="1"/>
    <row r="3500" ht="15.2" customHeight="1"/>
    <row r="3501" ht="15.2" customHeight="1"/>
    <row r="3502" ht="15.2" customHeight="1"/>
    <row r="3503" ht="15.2" customHeight="1"/>
    <row r="3504" ht="15.2" customHeight="1"/>
    <row r="3505" ht="15.2" customHeight="1"/>
    <row r="3506" ht="15.2" customHeight="1"/>
    <row r="3507" ht="15.2" customHeight="1"/>
    <row r="3508" ht="15.2" customHeight="1"/>
    <row r="3509" ht="15.2" customHeight="1"/>
    <row r="3510" ht="15.2" customHeight="1"/>
    <row r="3511" ht="15.2" customHeight="1"/>
    <row r="3512" ht="15.2" customHeight="1"/>
    <row r="3513" ht="15.2" customHeight="1"/>
    <row r="3514" ht="15.2" customHeight="1"/>
    <row r="3515" ht="15.2" customHeight="1"/>
    <row r="3516" ht="15.2" customHeight="1"/>
    <row r="3517" ht="15.2" customHeight="1"/>
    <row r="3518" ht="15.2" customHeight="1"/>
    <row r="3519" ht="15.2" customHeight="1"/>
    <row r="3520" ht="15.2" customHeight="1"/>
    <row r="3521" ht="15.2" customHeight="1"/>
    <row r="3522" ht="15.2" customHeight="1"/>
    <row r="3523" ht="15.2" customHeight="1"/>
    <row r="3524" ht="15.2" customHeight="1"/>
    <row r="3525" ht="15.2" customHeight="1"/>
    <row r="3526" ht="15.2" customHeight="1"/>
    <row r="3527" ht="15.2" customHeight="1"/>
    <row r="3528" ht="15.2" customHeight="1"/>
    <row r="3529" ht="15.2" customHeight="1"/>
    <row r="3530" ht="15.2" customHeight="1"/>
    <row r="3531" ht="15.2" customHeight="1"/>
    <row r="3532" ht="15.2" customHeight="1"/>
    <row r="3533" ht="15.2" customHeight="1"/>
    <row r="3534" ht="15.2" customHeight="1"/>
    <row r="3535" ht="15.2" customHeight="1"/>
    <row r="3536" ht="15.2" customHeight="1"/>
    <row r="3537" ht="15.2" customHeight="1"/>
    <row r="3538" ht="15.2" customHeight="1"/>
    <row r="3539" ht="15.2" customHeight="1"/>
    <row r="3540" ht="15.2" customHeight="1"/>
    <row r="3541" ht="15.2" customHeight="1"/>
    <row r="3542" ht="15.2" customHeight="1"/>
    <row r="3543" ht="15.2" customHeight="1"/>
    <row r="3544" ht="15.2" customHeight="1"/>
    <row r="3545" ht="15.2" customHeight="1"/>
    <row r="3546" ht="15.2" customHeight="1"/>
    <row r="3547" ht="15.2" customHeight="1"/>
    <row r="3548" ht="15.2" customHeight="1"/>
    <row r="3549" ht="15.2" customHeight="1"/>
    <row r="3550" ht="15.2" customHeight="1"/>
    <row r="3551" ht="15.2" customHeight="1"/>
    <row r="3552" ht="15.2" customHeight="1"/>
    <row r="3553" ht="15.2" customHeight="1"/>
    <row r="3554" ht="15.2" customHeight="1"/>
    <row r="3555" ht="15.2" customHeight="1"/>
    <row r="3556" ht="15.2" customHeight="1"/>
    <row r="3557" ht="15.2" customHeight="1"/>
    <row r="3558" ht="15.2" customHeight="1"/>
    <row r="3559" ht="15.2" customHeight="1"/>
    <row r="3560" ht="15.2" customHeight="1"/>
    <row r="3561" ht="15.2" customHeight="1"/>
    <row r="3562" ht="15.2" customHeight="1"/>
    <row r="3563" ht="15.2" customHeight="1"/>
    <row r="3564" ht="15.2" customHeight="1"/>
    <row r="3565" ht="15.2" customHeight="1"/>
    <row r="3566" ht="15.2" customHeight="1"/>
    <row r="3567" ht="15.2" customHeight="1"/>
    <row r="3568" ht="15.2" customHeight="1"/>
    <row r="3569" ht="15.2" customHeight="1"/>
    <row r="3570" ht="15.2" customHeight="1"/>
    <row r="3571" ht="15.2" customHeight="1"/>
    <row r="3572" ht="15.2" customHeight="1"/>
    <row r="3573" ht="15.2" customHeight="1"/>
    <row r="3574" ht="15.2" customHeight="1"/>
    <row r="3575" ht="15.2" customHeight="1"/>
    <row r="3576" ht="15.2" customHeight="1"/>
    <row r="3577" ht="15.2" customHeight="1"/>
    <row r="3578" ht="15.2" customHeight="1"/>
    <row r="3579" ht="15.2" customHeight="1"/>
    <row r="3580" ht="15.2" customHeight="1"/>
    <row r="3581" ht="15.2" customHeight="1"/>
    <row r="3582" ht="15.2" customHeight="1"/>
    <row r="3583" ht="15.2" customHeight="1"/>
    <row r="3584" ht="15.2" customHeight="1"/>
    <row r="3585" ht="15.2" customHeight="1"/>
    <row r="3586" ht="15.2" customHeight="1"/>
    <row r="3587" ht="15.2" customHeight="1"/>
    <row r="3588" ht="15.2" customHeight="1"/>
    <row r="3589" ht="15.2" customHeight="1"/>
    <row r="3590" ht="15.2" customHeight="1"/>
    <row r="3591" ht="15.2" customHeight="1"/>
    <row r="3592" ht="15.2" customHeight="1"/>
    <row r="3593" ht="15.2" customHeight="1"/>
    <row r="3594" ht="15.2" customHeight="1"/>
    <row r="3595" ht="15.2" customHeight="1"/>
    <row r="3596" ht="15.2" customHeight="1"/>
    <row r="3597" ht="15.2" customHeight="1"/>
    <row r="3598" ht="15.2" customHeight="1"/>
    <row r="3599" ht="15.2" customHeight="1"/>
    <row r="3600" ht="15.2" customHeight="1"/>
    <row r="3601" ht="15.2" customHeight="1"/>
    <row r="3602" ht="15.2" customHeight="1"/>
    <row r="3603" ht="15.2" customHeight="1"/>
    <row r="3604" ht="15.2" customHeight="1"/>
    <row r="3605" ht="15.2" customHeight="1"/>
    <row r="3606" ht="15.2" customHeight="1"/>
    <row r="3607" ht="15.2" customHeight="1"/>
    <row r="3608" ht="15.2" customHeight="1"/>
    <row r="3609" ht="15.2" customHeight="1"/>
    <row r="3610" ht="15.2" customHeight="1"/>
    <row r="3611" ht="15.2" customHeight="1"/>
    <row r="3612" ht="15.2" customHeight="1"/>
    <row r="3613" ht="15.2" customHeight="1"/>
    <row r="3614" ht="15.2" customHeight="1"/>
    <row r="3615" ht="15.2" customHeight="1"/>
    <row r="3616" ht="15.2" customHeight="1"/>
    <row r="3617" ht="15.2" customHeight="1"/>
    <row r="3618" ht="15.2" customHeight="1"/>
    <row r="3619" ht="15.2" customHeight="1"/>
    <row r="3620" ht="15.2" customHeight="1"/>
    <row r="3621" ht="15.2" customHeight="1"/>
    <row r="3622" ht="15.2" customHeight="1"/>
    <row r="3623" ht="15.2" customHeight="1"/>
    <row r="3624" ht="15.2" customHeight="1"/>
    <row r="3625" ht="15.2" customHeight="1"/>
    <row r="3626" ht="15.2" customHeight="1"/>
    <row r="3627" ht="15.2" customHeight="1"/>
    <row r="3628" ht="15.2" customHeight="1"/>
    <row r="3629" ht="15.2" customHeight="1"/>
    <row r="3630" ht="15.2" customHeight="1"/>
    <row r="3631" ht="15.2" customHeight="1"/>
    <row r="3632" ht="15.2" customHeight="1"/>
    <row r="3633" ht="15.2" customHeight="1"/>
    <row r="3634" ht="15.2" customHeight="1"/>
    <row r="3635" ht="15.2" customHeight="1"/>
    <row r="3636" ht="15.2" customHeight="1"/>
    <row r="3637" ht="15.2" customHeight="1"/>
    <row r="3638" ht="15.2" customHeight="1"/>
    <row r="3639" ht="15.2" customHeight="1"/>
    <row r="3640" ht="15.2" customHeight="1"/>
    <row r="3641" ht="15.2" customHeight="1"/>
    <row r="3642" ht="15.2" customHeight="1"/>
    <row r="3643" ht="15.2" customHeight="1"/>
    <row r="3644" ht="15.2" customHeight="1"/>
    <row r="3645" ht="15.2" customHeight="1"/>
    <row r="3646" ht="15.2" customHeight="1"/>
    <row r="3647" ht="15.2" customHeight="1"/>
    <row r="3648" ht="15.2" customHeight="1"/>
    <row r="3649" ht="15.2" customHeight="1"/>
    <row r="3650" ht="15.2" customHeight="1"/>
    <row r="3651" ht="15.2" customHeight="1"/>
    <row r="3652" ht="15.2" customHeight="1"/>
    <row r="3653" ht="15.2" customHeight="1"/>
    <row r="3654" ht="15.2" customHeight="1"/>
    <row r="3655" ht="15.2" customHeight="1"/>
    <row r="3656" ht="15.2" customHeight="1"/>
    <row r="3657" ht="15.2" customHeight="1"/>
    <row r="3658" ht="15.2" customHeight="1"/>
    <row r="3659" ht="15.2" customHeight="1"/>
    <row r="3660" ht="15.2" customHeight="1"/>
    <row r="3661" ht="15.2" customHeight="1"/>
    <row r="3662" ht="15.2" customHeight="1"/>
    <row r="3663" ht="15.2" customHeight="1"/>
    <row r="3664" ht="15.2" customHeight="1"/>
    <row r="3665" ht="15.2" customHeight="1"/>
    <row r="3666" ht="15.2" customHeight="1"/>
    <row r="3667" ht="15.2" customHeight="1"/>
    <row r="3668" ht="15.2" customHeight="1"/>
    <row r="3669" ht="15.2" customHeight="1"/>
    <row r="3670" ht="15.2" customHeight="1"/>
    <row r="3671" ht="15.2" customHeight="1"/>
    <row r="3672" ht="15.2" customHeight="1"/>
    <row r="3673" ht="15.2" customHeight="1"/>
    <row r="3674" ht="15.2" customHeight="1"/>
    <row r="3675" ht="15.2" customHeight="1"/>
    <row r="3676" ht="15.2" customHeight="1"/>
    <row r="3677" ht="15.2" customHeight="1"/>
    <row r="3678" ht="15.2" customHeight="1"/>
    <row r="3679" ht="15.2" customHeight="1"/>
    <row r="3680" ht="15.2" customHeight="1"/>
    <row r="3681" ht="15.2" customHeight="1"/>
    <row r="3682" ht="15.2" customHeight="1"/>
    <row r="3683" ht="15.2" customHeight="1"/>
    <row r="3684" ht="15.2" customHeight="1"/>
    <row r="3685" ht="15.2" customHeight="1"/>
    <row r="3686" ht="15.2" customHeight="1"/>
    <row r="3687" ht="15.2" customHeight="1"/>
    <row r="3688" ht="15.2" customHeight="1"/>
    <row r="3689" ht="15.2" customHeight="1"/>
    <row r="3690" ht="15.2" customHeight="1"/>
    <row r="3691" ht="15.2" customHeight="1"/>
    <row r="3692" ht="15.2" customHeight="1"/>
    <row r="3693" ht="15.2" customHeight="1"/>
    <row r="3694" ht="15.2" customHeight="1"/>
    <row r="3695" ht="15.2" customHeight="1"/>
    <row r="3696" ht="15.2" customHeight="1"/>
    <row r="3697" ht="15.2" customHeight="1"/>
    <row r="3698" ht="15.2" customHeight="1"/>
    <row r="3699" ht="15.2" customHeight="1"/>
    <row r="3700" ht="15.2" customHeight="1"/>
    <row r="3701" ht="15.2" customHeight="1"/>
    <row r="3702" ht="15.2" customHeight="1"/>
    <row r="3703" ht="15.2" customHeight="1"/>
    <row r="3704" ht="15.2" customHeight="1"/>
    <row r="3705" ht="15.2" customHeight="1"/>
    <row r="3706" ht="15.2" customHeight="1"/>
    <row r="3707" ht="15.2" customHeight="1"/>
    <row r="3708" ht="15.2" customHeight="1"/>
    <row r="3709" ht="15.2" customHeight="1"/>
    <row r="3710" ht="15.2" customHeight="1"/>
    <row r="3711" ht="15.2" customHeight="1"/>
    <row r="3712" ht="15.2" customHeight="1"/>
    <row r="3713" ht="15.2" customHeight="1"/>
    <row r="3714" ht="15.2" customHeight="1"/>
    <row r="3715" ht="15.2" customHeight="1"/>
    <row r="3716" ht="15.2" customHeight="1"/>
    <row r="3717" ht="15.2" customHeight="1"/>
    <row r="3718" ht="15.2" customHeight="1"/>
    <row r="3719" ht="15.2" customHeight="1"/>
    <row r="3720" ht="15.2" customHeight="1"/>
    <row r="3721" ht="15.2" customHeight="1"/>
    <row r="3722" ht="15.2" customHeight="1"/>
    <row r="3723" ht="15.2" customHeight="1"/>
    <row r="3724" ht="15.2" customHeight="1"/>
    <row r="3725" ht="15.2" customHeight="1"/>
    <row r="3726" ht="15.2" customHeight="1"/>
    <row r="3727" ht="15.2" customHeight="1"/>
    <row r="3728" ht="15.2" customHeight="1"/>
    <row r="3729" ht="15.2" customHeight="1"/>
    <row r="3730" ht="15.2" customHeight="1"/>
    <row r="3731" ht="15.2" customHeight="1"/>
    <row r="3732" ht="15.2" customHeight="1"/>
    <row r="3733" ht="15.2" customHeight="1"/>
    <row r="3734" ht="15.2" customHeight="1"/>
    <row r="3735" ht="15.2" customHeight="1"/>
    <row r="3736" ht="15.2" customHeight="1"/>
    <row r="3737" ht="15.2" customHeight="1"/>
    <row r="3738" ht="15.2" customHeight="1"/>
    <row r="3739" ht="15.2" customHeight="1"/>
    <row r="3740" ht="15.2" customHeight="1"/>
    <row r="3741" ht="15.2" customHeight="1"/>
    <row r="3742" ht="15.2" customHeight="1"/>
    <row r="3743" ht="15.2" customHeight="1"/>
    <row r="3744" ht="15.2" customHeight="1"/>
    <row r="3745" ht="15.2" customHeight="1"/>
    <row r="3746" ht="15.2" customHeight="1"/>
    <row r="3747" ht="15.2" customHeight="1"/>
    <row r="3748" ht="15.2" customHeight="1"/>
    <row r="3749" ht="15.2" customHeight="1"/>
    <row r="3750" ht="15.2" customHeight="1"/>
    <row r="3751" ht="15.2" customHeight="1"/>
    <row r="3752" ht="15.2" customHeight="1"/>
    <row r="3753" ht="15.2" customHeight="1"/>
    <row r="3754" ht="15.2" customHeight="1"/>
    <row r="3755" ht="15.2" customHeight="1"/>
    <row r="3756" ht="15.2" customHeight="1"/>
    <row r="3757" ht="15.2" customHeight="1"/>
    <row r="3758" ht="15.2" customHeight="1"/>
    <row r="3759" ht="15.2" customHeight="1"/>
    <row r="3760" ht="15.2" customHeight="1"/>
    <row r="3761" ht="15.2" customHeight="1"/>
    <row r="3762" ht="15.2" customHeight="1"/>
    <row r="3763" ht="15.2" customHeight="1"/>
    <row r="3764" ht="15.2" customHeight="1"/>
    <row r="3765" ht="15.2" customHeight="1"/>
    <row r="3766" ht="15.2" customHeight="1"/>
    <row r="3767" ht="15.2" customHeight="1"/>
    <row r="3768" ht="15.2" customHeight="1"/>
    <row r="3769" ht="15.2" customHeight="1"/>
    <row r="3770" ht="15.2" customHeight="1"/>
    <row r="3771" ht="15.2" customHeight="1"/>
    <row r="3772" ht="15.2" customHeight="1"/>
    <row r="3773" ht="15.2" customHeight="1"/>
    <row r="3774" ht="15.2" customHeight="1"/>
    <row r="3775" ht="15.2" customHeight="1"/>
    <row r="3776" ht="15.2" customHeight="1"/>
    <row r="3777" ht="15.2" customHeight="1"/>
    <row r="3778" ht="15.2" customHeight="1"/>
    <row r="3779" ht="15.2" customHeight="1"/>
    <row r="3780" ht="15.2" customHeight="1"/>
    <row r="3781" ht="15.2" customHeight="1"/>
    <row r="3782" ht="15.2" customHeight="1"/>
    <row r="3783" ht="15.2" customHeight="1"/>
    <row r="3784" ht="15.2" customHeight="1"/>
    <row r="3785" ht="15.2" customHeight="1"/>
    <row r="3786" ht="15.2" customHeight="1"/>
    <row r="3787" ht="15.2" customHeight="1"/>
    <row r="3788" ht="15.2" customHeight="1"/>
    <row r="3789" ht="15.2" customHeight="1"/>
    <row r="3790" ht="15.2" customHeight="1"/>
    <row r="3791" ht="15.2" customHeight="1"/>
    <row r="3792" ht="15.2" customHeight="1"/>
    <row r="3793" ht="15.2" customHeight="1"/>
    <row r="3794" ht="15.2" customHeight="1"/>
    <row r="3795" ht="15.2" customHeight="1"/>
    <row r="3796" ht="15.2" customHeight="1"/>
    <row r="3797" ht="15.2" customHeight="1"/>
    <row r="3798" ht="15.2" customHeight="1"/>
    <row r="3799" ht="15.2" customHeight="1"/>
    <row r="3800" ht="15.2" customHeight="1"/>
    <row r="3801" ht="15.2" customHeight="1"/>
    <row r="3802" ht="15.2" customHeight="1"/>
    <row r="3803" ht="15.2" customHeight="1"/>
    <row r="3804" ht="15.2" customHeight="1"/>
    <row r="3805" ht="15.2" customHeight="1"/>
    <row r="3806" ht="15.2" customHeight="1"/>
    <row r="3807" ht="15.2" customHeight="1"/>
    <row r="3808" ht="15.2" customHeight="1"/>
    <row r="3809" ht="15.2" customHeight="1"/>
    <row r="3810" ht="15.2" customHeight="1"/>
    <row r="3811" ht="15.2" customHeight="1"/>
    <row r="3812" ht="15.2" customHeight="1"/>
    <row r="3813" ht="15.2" customHeight="1"/>
    <row r="3814" ht="15.2" customHeight="1"/>
    <row r="3815" ht="15.2" customHeight="1"/>
    <row r="3816" ht="15.2" customHeight="1"/>
    <row r="3817" ht="15.2" customHeight="1"/>
    <row r="3818" ht="15.2" customHeight="1"/>
    <row r="3819" ht="15.2" customHeight="1"/>
    <row r="3820" ht="15.2" customHeight="1"/>
    <row r="3821" ht="15.2" customHeight="1"/>
    <row r="3822" ht="15.2" customHeight="1"/>
    <row r="3823" ht="15.2" customHeight="1"/>
    <row r="3824" ht="15.2" customHeight="1"/>
    <row r="3825" ht="15.2" customHeight="1"/>
    <row r="3826" ht="15.2" customHeight="1"/>
    <row r="3827" ht="15.2" customHeight="1"/>
    <row r="3828" ht="15.2" customHeight="1"/>
    <row r="3829" ht="15.2" customHeight="1"/>
    <row r="3830" ht="15.2" customHeight="1"/>
    <row r="3831" ht="15.2" customHeight="1"/>
    <row r="3832" ht="15.2" customHeight="1"/>
    <row r="3833" ht="15.2" customHeight="1"/>
    <row r="3834" ht="15.2" customHeight="1"/>
    <row r="3835" ht="15.2" customHeight="1"/>
    <row r="3836" ht="15.2" customHeight="1"/>
    <row r="3837" ht="15.2" customHeight="1"/>
    <row r="3838" ht="15.2" customHeight="1"/>
    <row r="3839" ht="15.2" customHeight="1"/>
    <row r="3840" ht="15.2" customHeight="1"/>
    <row r="3841" ht="15.2" customHeight="1"/>
    <row r="3842" ht="15.2" customHeight="1"/>
    <row r="3843" ht="15.2" customHeight="1"/>
    <row r="3844" ht="15.2" customHeight="1"/>
    <row r="3845" ht="15.2" customHeight="1"/>
    <row r="3846" ht="15.2" customHeight="1"/>
    <row r="3847" ht="15.2" customHeight="1"/>
    <row r="3848" ht="15.2" customHeight="1"/>
    <row r="3849" ht="15.2" customHeight="1"/>
    <row r="3850" ht="15.2" customHeight="1"/>
    <row r="3851" ht="15.2" customHeight="1"/>
    <row r="3852" ht="15.2" customHeight="1"/>
    <row r="3853" ht="15.2" customHeight="1"/>
    <row r="3854" ht="15.2" customHeight="1"/>
    <row r="3855" ht="15.2" customHeight="1"/>
    <row r="3856" ht="15.2" customHeight="1"/>
    <row r="3857" ht="15.2" customHeight="1"/>
    <row r="3858" ht="15.2" customHeight="1"/>
    <row r="3859" ht="15.2" customHeight="1"/>
    <row r="3860" ht="15.2" customHeight="1"/>
    <row r="3861" ht="15.2" customHeight="1"/>
    <row r="3862" ht="15.2" customHeight="1"/>
    <row r="3863" ht="15.2" customHeight="1"/>
    <row r="3864" ht="15.2" customHeight="1"/>
    <row r="3865" ht="15.2" customHeight="1"/>
    <row r="3866" ht="15.2" customHeight="1"/>
    <row r="3867" ht="15.2" customHeight="1"/>
    <row r="3868" ht="15.2" customHeight="1"/>
    <row r="3869" ht="15.2" customHeight="1"/>
    <row r="3870" ht="15.2" customHeight="1"/>
    <row r="3871" ht="15.2" customHeight="1"/>
    <row r="3872" ht="15.2" customHeight="1"/>
    <row r="3873" ht="15.2" customHeight="1"/>
    <row r="3874" ht="15.2" customHeight="1"/>
    <row r="3875" ht="15.2" customHeight="1"/>
    <row r="3876" ht="15.2" customHeight="1"/>
    <row r="3877" ht="15.2" customHeight="1"/>
    <row r="3878" ht="15.2" customHeight="1"/>
    <row r="3879" ht="15.2" customHeight="1"/>
    <row r="3880" ht="15.2" customHeight="1"/>
    <row r="3881" ht="15.2" customHeight="1"/>
    <row r="3882" ht="15.2" customHeight="1"/>
    <row r="3883" ht="15.2" customHeight="1"/>
    <row r="3884" ht="15.2" customHeight="1"/>
    <row r="3885" ht="15.2" customHeight="1"/>
    <row r="3886" ht="15.2" customHeight="1"/>
    <row r="3887" ht="15.2" customHeight="1"/>
    <row r="3888" ht="15.2" customHeight="1"/>
    <row r="3889" ht="15.2" customHeight="1"/>
    <row r="3890" ht="15.2" customHeight="1"/>
    <row r="3891" ht="15.2" customHeight="1"/>
    <row r="3892" ht="15.2" customHeight="1"/>
    <row r="3893" ht="15.2" customHeight="1"/>
    <row r="3894" ht="15.2" customHeight="1"/>
    <row r="3895" ht="15.2" customHeight="1"/>
    <row r="3896" ht="15.2" customHeight="1"/>
    <row r="3897" ht="15.2" customHeight="1"/>
    <row r="3898" ht="15.2" customHeight="1"/>
    <row r="3899" ht="15.2" customHeight="1"/>
    <row r="3900" ht="15.2" customHeight="1"/>
    <row r="3901" ht="15.2" customHeight="1"/>
    <row r="3902" ht="15.2" customHeight="1"/>
    <row r="3903" ht="15.2" customHeight="1"/>
    <row r="3904" ht="15.2" customHeight="1"/>
    <row r="3905" ht="15.2" customHeight="1"/>
    <row r="3906" ht="15.2" customHeight="1"/>
    <row r="3907" ht="15.2" customHeight="1"/>
    <row r="3908" ht="15.2" customHeight="1"/>
    <row r="3909" ht="15.2" customHeight="1"/>
    <row r="3910" ht="15.2" customHeight="1"/>
    <row r="3911" ht="15.2" customHeight="1"/>
    <row r="3912" ht="15.2" customHeight="1"/>
    <row r="3913" ht="15.2" customHeight="1"/>
    <row r="3914" ht="15.2" customHeight="1"/>
    <row r="3915" ht="15.2" customHeight="1"/>
    <row r="3916" ht="15.2" customHeight="1"/>
    <row r="3917" ht="15.2" customHeight="1"/>
    <row r="3918" ht="15.2" customHeight="1"/>
    <row r="3919" ht="15.2" customHeight="1"/>
    <row r="3920" ht="15.2" customHeight="1"/>
    <row r="3921" ht="15.2" customHeight="1"/>
    <row r="3922" ht="15.2" customHeight="1"/>
    <row r="3923" ht="15.2" customHeight="1"/>
    <row r="3924" ht="15.2" customHeight="1"/>
    <row r="3925" ht="15.2" customHeight="1"/>
    <row r="3926" ht="15.2" customHeight="1"/>
    <row r="3927" ht="15.2" customHeight="1"/>
    <row r="3928" ht="15.2" customHeight="1"/>
    <row r="3929" ht="15.2" customHeight="1"/>
    <row r="3930" ht="15.2" customHeight="1"/>
    <row r="3931" ht="15.2" customHeight="1"/>
    <row r="3932" ht="15.2" customHeight="1"/>
    <row r="3933" ht="15.2" customHeight="1"/>
    <row r="3934" ht="15.2" customHeight="1"/>
    <row r="3935" ht="15.2" customHeight="1"/>
    <row r="3936" ht="15.2" customHeight="1"/>
    <row r="3937" ht="15.2" customHeight="1"/>
    <row r="3938" ht="15.2" customHeight="1"/>
    <row r="3939" ht="15.2" customHeight="1"/>
    <row r="3940" ht="15.2" customHeight="1"/>
    <row r="3941" ht="15.2" customHeight="1"/>
    <row r="3942" ht="15.2" customHeight="1"/>
    <row r="3943" ht="15.2" customHeight="1"/>
    <row r="3944" ht="15.2" customHeight="1"/>
    <row r="3945" ht="15.2" customHeight="1"/>
    <row r="3946" ht="15.2" customHeight="1"/>
    <row r="3947" ht="15.2" customHeight="1"/>
    <row r="3948" ht="15.2" customHeight="1"/>
    <row r="3949" ht="15.2" customHeight="1"/>
    <row r="3950" ht="15.2" customHeight="1"/>
    <row r="3951" ht="15.2" customHeight="1"/>
    <row r="3952" ht="15.2" customHeight="1"/>
    <row r="3953" ht="15.2" customHeight="1"/>
    <row r="3954" ht="15.2" customHeight="1"/>
    <row r="3955" ht="15.2" customHeight="1"/>
    <row r="3956" ht="15.2" customHeight="1"/>
    <row r="3957" ht="15.2" customHeight="1"/>
    <row r="3958" ht="15.2" customHeight="1"/>
    <row r="3959" ht="15.2" customHeight="1"/>
    <row r="3960" ht="15.2" customHeight="1"/>
    <row r="3961" ht="15.2" customHeight="1"/>
    <row r="3962" ht="15.2" customHeight="1"/>
    <row r="3963" ht="15.2" customHeight="1"/>
    <row r="3964" ht="15.2" customHeight="1"/>
    <row r="3965" ht="15.2" customHeight="1"/>
    <row r="3966" ht="15.2" customHeight="1"/>
    <row r="3967" ht="15.2" customHeight="1"/>
    <row r="3968" ht="15.2" customHeight="1"/>
    <row r="3969" ht="15.2" customHeight="1"/>
    <row r="3970" ht="15.2" customHeight="1"/>
    <row r="3971" ht="15.2" customHeight="1"/>
    <row r="3972" ht="15.2" customHeight="1"/>
    <row r="3973" ht="15.2" customHeight="1"/>
    <row r="3974" ht="15.2" customHeight="1"/>
    <row r="3975" ht="15.2" customHeight="1"/>
    <row r="3976" ht="15.2" customHeight="1"/>
    <row r="3977" ht="15.2" customHeight="1"/>
    <row r="3978" ht="15.2" customHeight="1"/>
    <row r="3979" ht="15.2" customHeight="1"/>
    <row r="3980" ht="15.2" customHeight="1"/>
    <row r="3981" ht="15.2" customHeight="1"/>
    <row r="3982" ht="15.2" customHeight="1"/>
    <row r="3983" ht="15.2" customHeight="1"/>
    <row r="3984" ht="15.2" customHeight="1"/>
    <row r="3985" ht="15.2" customHeight="1"/>
    <row r="3986" ht="15.2" customHeight="1"/>
    <row r="3987" ht="15.2" customHeight="1"/>
    <row r="3988" ht="15.2" customHeight="1"/>
    <row r="3989" ht="15.2" customHeight="1"/>
    <row r="3990" ht="15.2" customHeight="1"/>
    <row r="3991" ht="15.2" customHeight="1"/>
    <row r="3992" ht="15.2" customHeight="1"/>
    <row r="3993" ht="15.2" customHeight="1"/>
    <row r="3994" ht="15.2" customHeight="1"/>
    <row r="3995" ht="15.2" customHeight="1"/>
    <row r="3996" ht="15.2" customHeight="1"/>
    <row r="3997" ht="15.2" customHeight="1"/>
    <row r="3998" ht="15.2" customHeight="1"/>
    <row r="3999" ht="15.2" customHeight="1"/>
    <row r="4000" ht="15.2" customHeight="1"/>
    <row r="4001" ht="15.2" customHeight="1"/>
    <row r="4002" ht="15.2" customHeight="1"/>
    <row r="4003" ht="15.2" customHeight="1"/>
    <row r="4004" ht="15.2" customHeight="1"/>
    <row r="4005" ht="15.2" customHeight="1"/>
    <row r="4006" ht="15.2" customHeight="1"/>
    <row r="4007" ht="15.2" customHeight="1"/>
    <row r="4008" ht="15.2" customHeight="1"/>
    <row r="4009" ht="15.2" customHeight="1"/>
    <row r="4010" ht="15.2" customHeight="1"/>
    <row r="4011" ht="15.2" customHeight="1"/>
    <row r="4012" ht="15.2" customHeight="1"/>
    <row r="4013" ht="15.2" customHeight="1"/>
    <row r="4014" ht="15.2" customHeight="1"/>
    <row r="4015" ht="15.2" customHeight="1"/>
    <row r="4016" ht="15.2" customHeight="1"/>
    <row r="4017" ht="15.2" customHeight="1"/>
    <row r="4018" ht="15.2" customHeight="1"/>
    <row r="4019" ht="15.2" customHeight="1"/>
    <row r="4020" ht="15.2" customHeight="1"/>
    <row r="4021" ht="15.2" customHeight="1"/>
    <row r="4022" ht="15.2" customHeight="1"/>
    <row r="4023" ht="15.2" customHeight="1"/>
    <row r="4024" ht="15.2" customHeight="1"/>
    <row r="4025" ht="15.2" customHeight="1"/>
    <row r="4026" ht="15.2" customHeight="1"/>
    <row r="4027" ht="15.2" customHeight="1"/>
    <row r="4028" ht="15.2" customHeight="1"/>
    <row r="4029" ht="15.2" customHeight="1"/>
    <row r="4030" ht="15.2" customHeight="1"/>
    <row r="4031" ht="15.2" customHeight="1"/>
    <row r="4032" ht="15.2" customHeight="1"/>
    <row r="4033" ht="15.2" customHeight="1"/>
    <row r="4034" ht="15.2" customHeight="1"/>
    <row r="4035" ht="15.2" customHeight="1"/>
    <row r="4036" ht="15.2" customHeight="1"/>
    <row r="4037" ht="15.2" customHeight="1"/>
    <row r="4038" ht="15.2" customHeight="1"/>
    <row r="4039" ht="15.2" customHeight="1"/>
    <row r="4040" ht="15.2" customHeight="1"/>
    <row r="4041" ht="15.2" customHeight="1"/>
    <row r="4042" ht="15.2" customHeight="1"/>
    <row r="4043" ht="15.2" customHeight="1"/>
    <row r="4044" ht="15.2" customHeight="1"/>
    <row r="4045" ht="15.2" customHeight="1"/>
    <row r="4046" ht="15.2" customHeight="1"/>
    <row r="4047" ht="15.2" customHeight="1"/>
    <row r="4048" ht="15.2" customHeight="1"/>
    <row r="4049" ht="15.2" customHeight="1"/>
    <row r="4050" ht="15.2" customHeight="1"/>
    <row r="4051" ht="15.2" customHeight="1"/>
    <row r="4052" ht="15.2" customHeight="1"/>
    <row r="4053" ht="15.2" customHeight="1"/>
    <row r="4054" ht="15.2" customHeight="1"/>
    <row r="4055" ht="15.2" customHeight="1"/>
    <row r="4056" ht="15.2" customHeight="1"/>
    <row r="4057" ht="15.2" customHeight="1"/>
    <row r="4058" ht="15.2" customHeight="1"/>
    <row r="4059" ht="15.2" customHeight="1"/>
    <row r="4060" ht="15.2" customHeight="1"/>
    <row r="4061" ht="15.2" customHeight="1"/>
    <row r="4062" ht="15.2" customHeight="1"/>
    <row r="4063" ht="15.2" customHeight="1"/>
    <row r="4064" ht="15.2" customHeight="1"/>
    <row r="4065" ht="15.2" customHeight="1"/>
    <row r="4066" ht="15.2" customHeight="1"/>
    <row r="4067" ht="15.2" customHeight="1"/>
    <row r="4068" ht="15.2" customHeight="1"/>
    <row r="4069" ht="15.2" customHeight="1"/>
    <row r="4070" ht="15.2" customHeight="1"/>
    <row r="4071" ht="15.2" customHeight="1"/>
    <row r="4072" ht="15.2" customHeight="1"/>
    <row r="4073" ht="15.2" customHeight="1"/>
    <row r="4074" ht="15.2" customHeight="1"/>
    <row r="4075" ht="15.2" customHeight="1"/>
    <row r="4076" ht="15.2" customHeight="1"/>
    <row r="4077" ht="15.2" customHeight="1"/>
    <row r="4078" ht="15.2" customHeight="1"/>
    <row r="4079" ht="15.2" customHeight="1"/>
  </sheetData>
  <sheetProtection selectLockedCells="1"/>
  <mergeCells count="8">
    <mergeCell ref="A1:S1"/>
    <mergeCell ref="T6:T7"/>
    <mergeCell ref="D4:R4"/>
    <mergeCell ref="D5:R5"/>
    <mergeCell ref="A6:C6"/>
    <mergeCell ref="D6:H6"/>
    <mergeCell ref="I6:M6"/>
    <mergeCell ref="N6:R6"/>
  </mergeCells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4"/>
  <dimension ref="A1:U4079"/>
  <sheetViews>
    <sheetView zoomScale="85" zoomScaleNormal="85" workbookViewId="0">
      <selection activeCell="C41" sqref="C41"/>
    </sheetView>
  </sheetViews>
  <sheetFormatPr baseColWidth="10" defaultColWidth="11.42578125" defaultRowHeight="18.75"/>
  <cols>
    <col min="1" max="1" width="5.28515625" style="9" bestFit="1" customWidth="1"/>
    <col min="2" max="2" width="70" style="9" bestFit="1" customWidth="1"/>
    <col min="3" max="3" width="25.7109375" style="9" bestFit="1" customWidth="1"/>
    <col min="4" max="18" width="2.7109375" style="9" customWidth="1"/>
    <col min="19" max="19" width="12.140625" style="9" customWidth="1"/>
    <col min="20" max="20" width="36.85546875" style="9" customWidth="1"/>
    <col min="21" max="21" width="3.85546875" style="12" customWidth="1"/>
    <col min="22" max="268" width="12.140625" style="9" customWidth="1"/>
    <col min="269" max="16384" width="11.42578125" style="9"/>
  </cols>
  <sheetData>
    <row r="1" spans="1:21" ht="51.75" customHeight="1">
      <c r="A1" s="121" t="str">
        <f>+Vorlage!A1</f>
        <v>Anwenderbewertung - OP-Tische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2"/>
    </row>
    <row r="2" spans="1:21" ht="15.2" customHeight="1" thickBot="1">
      <c r="A2" s="5" t="str">
        <f>+Vorlage!A2</f>
        <v>EU-AUS-028/2026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</row>
    <row r="3" spans="1:21" ht="15.2" customHeight="1">
      <c r="A3" s="45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2"/>
      <c r="T3" s="42"/>
    </row>
    <row r="4" spans="1:21" ht="16.5" customHeight="1">
      <c r="A4" s="34" t="s">
        <v>0</v>
      </c>
      <c r="B4" s="35"/>
      <c r="C4" s="35" t="s">
        <v>10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20"/>
      <c r="S4" s="45" t="s">
        <v>1</v>
      </c>
      <c r="T4" s="80"/>
    </row>
    <row r="5" spans="1:21" ht="16.5" customHeight="1" thickBot="1">
      <c r="A5" s="36"/>
      <c r="B5" s="37"/>
      <c r="C5" s="37" t="s">
        <v>11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20"/>
      <c r="S5" s="46" t="s">
        <v>2</v>
      </c>
      <c r="T5" s="81"/>
    </row>
    <row r="6" spans="1:21" ht="16.5" customHeight="1" thickBot="1">
      <c r="A6" s="101" t="s">
        <v>14</v>
      </c>
      <c r="B6" s="102"/>
      <c r="C6" s="103"/>
      <c r="D6" s="104" t="s">
        <v>7</v>
      </c>
      <c r="E6" s="105"/>
      <c r="F6" s="105"/>
      <c r="G6" s="105"/>
      <c r="H6" s="106"/>
      <c r="I6" s="107" t="s">
        <v>8</v>
      </c>
      <c r="J6" s="105"/>
      <c r="K6" s="105"/>
      <c r="L6" s="105"/>
      <c r="M6" s="106"/>
      <c r="N6" s="107" t="s">
        <v>9</v>
      </c>
      <c r="O6" s="105"/>
      <c r="P6" s="105"/>
      <c r="Q6" s="105"/>
      <c r="R6" s="106"/>
      <c r="S6" s="79"/>
      <c r="T6" s="117" t="s">
        <v>4</v>
      </c>
    </row>
    <row r="7" spans="1:21" s="10" customFormat="1" ht="19.5" thickBot="1">
      <c r="A7" s="43" t="s">
        <v>3</v>
      </c>
      <c r="B7" s="31"/>
      <c r="C7" s="30"/>
      <c r="D7" s="25"/>
      <c r="E7" s="25">
        <v>1</v>
      </c>
      <c r="F7" s="25"/>
      <c r="G7" s="25">
        <v>2</v>
      </c>
      <c r="H7" s="25"/>
      <c r="I7" s="26"/>
      <c r="J7" s="25">
        <v>3</v>
      </c>
      <c r="K7" s="25"/>
      <c r="L7" s="25">
        <v>4</v>
      </c>
      <c r="M7" s="25"/>
      <c r="N7" s="26"/>
      <c r="O7" s="25">
        <v>5</v>
      </c>
      <c r="P7" s="25"/>
      <c r="Q7" s="25">
        <v>6</v>
      </c>
      <c r="R7" s="25"/>
      <c r="S7" s="48"/>
      <c r="T7" s="118"/>
      <c r="U7" s="13"/>
    </row>
    <row r="8" spans="1:21" ht="17.850000000000001" customHeight="1">
      <c r="A8" s="44" t="str">
        <f>+Vorlage!A8</f>
        <v>Gesamt-System</v>
      </c>
      <c r="B8" s="33"/>
      <c r="C8" s="33"/>
      <c r="D8" s="67"/>
      <c r="E8" s="68"/>
      <c r="F8" s="68"/>
      <c r="G8" s="68"/>
      <c r="H8" s="68"/>
      <c r="I8" s="56"/>
      <c r="J8" s="57"/>
      <c r="K8" s="57"/>
      <c r="L8" s="57"/>
      <c r="M8" s="58"/>
      <c r="N8" s="75"/>
      <c r="O8" s="68"/>
      <c r="P8" s="68"/>
      <c r="Q8" s="68"/>
      <c r="R8" s="76"/>
      <c r="S8" s="33"/>
      <c r="T8" s="42"/>
    </row>
    <row r="9" spans="1:21" ht="15.2" customHeight="1">
      <c r="A9" s="45"/>
      <c r="B9" s="38" t="str">
        <f>IF(Vorlage!B9&lt;&gt;"",Vorlage!B9,"")</f>
        <v>Optische Verarbeitung der Oberflächen</v>
      </c>
      <c r="C9" s="38"/>
      <c r="D9" s="69"/>
      <c r="E9" s="70"/>
      <c r="F9" s="71"/>
      <c r="G9" s="70"/>
      <c r="H9" s="71"/>
      <c r="I9" s="59"/>
      <c r="J9" s="60"/>
      <c r="K9" s="61"/>
      <c r="L9" s="60"/>
      <c r="M9" s="62"/>
      <c r="N9" s="71"/>
      <c r="O9" s="70"/>
      <c r="P9" s="71"/>
      <c r="Q9" s="70"/>
      <c r="R9" s="77"/>
      <c r="S9" s="38" t="str">
        <f>IF(Vorlage!S9&lt;&gt;0,Vorlage!S9,"")</f>
        <v/>
      </c>
      <c r="T9" s="39"/>
      <c r="U9" s="14" t="str">
        <f>IF(COUNTIF((E9:Q9),"x")&gt;1,"Bitte nur ein Kreuz setzen!","")</f>
        <v/>
      </c>
    </row>
    <row r="10" spans="1:21" ht="15.2" customHeight="1">
      <c r="A10" s="45"/>
      <c r="B10" s="38" t="str">
        <f>IF(Vorlage!B10&lt;&gt;"",Vorlage!B10,"")</f>
        <v>Anzahl der möglichen Positionierungen des Patienten</v>
      </c>
      <c r="C10" s="38"/>
      <c r="D10" s="69"/>
      <c r="E10" s="70"/>
      <c r="F10" s="71"/>
      <c r="G10" s="70"/>
      <c r="H10" s="71"/>
      <c r="I10" s="59"/>
      <c r="J10" s="60"/>
      <c r="K10" s="61"/>
      <c r="L10" s="60"/>
      <c r="M10" s="62"/>
      <c r="N10" s="71"/>
      <c r="O10" s="70"/>
      <c r="P10" s="71"/>
      <c r="Q10" s="70"/>
      <c r="R10" s="77"/>
      <c r="S10" s="38" t="str">
        <f>IF(Vorlage!S10&lt;&gt;0,Vorlage!S10,"")</f>
        <v/>
      </c>
      <c r="T10" s="39"/>
      <c r="U10" s="14" t="str">
        <f t="shared" ref="U10:U18" si="0">IF(COUNTIF((E10:Q10),"x")&gt;1,"Bitte nur ein Kreuz setzen!","")</f>
        <v/>
      </c>
    </row>
    <row r="11" spans="1:21" ht="15.2" customHeight="1">
      <c r="A11" s="45"/>
      <c r="B11" s="38" t="str">
        <f>IF(Vorlage!B11&lt;&gt;"",Vorlage!B11,"")</f>
        <v>Eindruck des Bedienkonzeptes (intraoperativ)</v>
      </c>
      <c r="C11" s="38"/>
      <c r="D11" s="69"/>
      <c r="E11" s="70"/>
      <c r="F11" s="71"/>
      <c r="G11" s="70"/>
      <c r="H11" s="71"/>
      <c r="I11" s="59"/>
      <c r="J11" s="60"/>
      <c r="K11" s="61"/>
      <c r="L11" s="60"/>
      <c r="M11" s="62"/>
      <c r="N11" s="71"/>
      <c r="O11" s="70"/>
      <c r="P11" s="71"/>
      <c r="Q11" s="70"/>
      <c r="R11" s="77"/>
      <c r="S11" s="38" t="str">
        <f>IF(Vorlage!S11&lt;&gt;0,Vorlage!S11,"")</f>
        <v/>
      </c>
      <c r="T11" s="39"/>
      <c r="U11" s="14" t="str">
        <f t="shared" si="0"/>
        <v/>
      </c>
    </row>
    <row r="12" spans="1:21" ht="15.2" hidden="1" customHeight="1">
      <c r="A12" s="45"/>
      <c r="B12" s="38" t="str">
        <f>IF(Vorlage!B12&lt;&gt;"",Vorlage!B12,"")</f>
        <v/>
      </c>
      <c r="C12" s="38"/>
      <c r="D12" s="69"/>
      <c r="E12" s="70"/>
      <c r="F12" s="71"/>
      <c r="G12" s="70"/>
      <c r="H12" s="71"/>
      <c r="I12" s="59"/>
      <c r="J12" s="60"/>
      <c r="K12" s="61"/>
      <c r="L12" s="60"/>
      <c r="M12" s="62"/>
      <c r="N12" s="71"/>
      <c r="O12" s="70"/>
      <c r="P12" s="71"/>
      <c r="Q12" s="70"/>
      <c r="R12" s="77"/>
      <c r="S12" s="38" t="str">
        <f>IF(Vorlage!S12&lt;&gt;0,Vorlage!S12,"")</f>
        <v/>
      </c>
      <c r="T12" s="39"/>
      <c r="U12" s="14" t="str">
        <f t="shared" si="0"/>
        <v/>
      </c>
    </row>
    <row r="13" spans="1:21" ht="15.2" hidden="1" customHeight="1">
      <c r="A13" s="45"/>
      <c r="B13" s="38" t="str">
        <f>IF(Vorlage!B13&lt;&gt;"",Vorlage!B13,"")</f>
        <v/>
      </c>
      <c r="C13" s="38"/>
      <c r="D13" s="69"/>
      <c r="E13" s="70"/>
      <c r="F13" s="71"/>
      <c r="G13" s="70"/>
      <c r="H13" s="71"/>
      <c r="I13" s="59"/>
      <c r="J13" s="60"/>
      <c r="K13" s="61"/>
      <c r="L13" s="60"/>
      <c r="M13" s="62"/>
      <c r="N13" s="71"/>
      <c r="O13" s="70"/>
      <c r="P13" s="71"/>
      <c r="Q13" s="70"/>
      <c r="R13" s="77"/>
      <c r="S13" s="38" t="str">
        <f>IF(Vorlage!S13&lt;&gt;0,Vorlage!S13,"")</f>
        <v/>
      </c>
      <c r="T13" s="39"/>
      <c r="U13" s="14" t="str">
        <f t="shared" si="0"/>
        <v/>
      </c>
    </row>
    <row r="14" spans="1:21" ht="15.2" hidden="1" customHeight="1">
      <c r="A14" s="45"/>
      <c r="B14" s="49" t="str">
        <f>IF(Vorlage!B14&lt;&gt;"",Vorlage!B14,"")</f>
        <v/>
      </c>
      <c r="C14" s="38"/>
      <c r="D14" s="69"/>
      <c r="E14" s="70"/>
      <c r="F14" s="71"/>
      <c r="G14" s="70"/>
      <c r="H14" s="71"/>
      <c r="I14" s="59"/>
      <c r="J14" s="60"/>
      <c r="K14" s="61"/>
      <c r="L14" s="60"/>
      <c r="M14" s="62"/>
      <c r="N14" s="71"/>
      <c r="O14" s="70"/>
      <c r="P14" s="71"/>
      <c r="Q14" s="70"/>
      <c r="R14" s="77"/>
      <c r="S14" s="38" t="str">
        <f>IF(Vorlage!S14&lt;&gt;0,Vorlage!S14,"")</f>
        <v/>
      </c>
      <c r="T14" s="39"/>
      <c r="U14" s="14" t="str">
        <f t="shared" si="0"/>
        <v/>
      </c>
    </row>
    <row r="15" spans="1:21" ht="15.2" hidden="1" customHeight="1">
      <c r="A15" s="45"/>
      <c r="B15" s="49" t="str">
        <f>IF(Vorlage!B15&lt;&gt;"",Vorlage!B15,"")</f>
        <v/>
      </c>
      <c r="C15" s="38"/>
      <c r="D15" s="69"/>
      <c r="E15" s="70"/>
      <c r="F15" s="71"/>
      <c r="G15" s="70"/>
      <c r="H15" s="71"/>
      <c r="I15" s="59"/>
      <c r="J15" s="60"/>
      <c r="K15" s="61"/>
      <c r="L15" s="60"/>
      <c r="M15" s="62"/>
      <c r="N15" s="71"/>
      <c r="O15" s="70"/>
      <c r="P15" s="71"/>
      <c r="Q15" s="70"/>
      <c r="R15" s="77"/>
      <c r="S15" s="38" t="str">
        <f>IF(Vorlage!S15&lt;&gt;0,Vorlage!S15,"")</f>
        <v/>
      </c>
      <c r="T15" s="39"/>
      <c r="U15" s="14" t="str">
        <f t="shared" si="0"/>
        <v/>
      </c>
    </row>
    <row r="16" spans="1:21" ht="15.2" hidden="1" customHeight="1">
      <c r="A16" s="45"/>
      <c r="B16" s="49" t="str">
        <f>IF(Vorlage!B16&lt;&gt;"",Vorlage!B16,"")</f>
        <v/>
      </c>
      <c r="C16" s="38"/>
      <c r="D16" s="69"/>
      <c r="E16" s="70"/>
      <c r="F16" s="71"/>
      <c r="G16" s="70"/>
      <c r="H16" s="71"/>
      <c r="I16" s="59"/>
      <c r="J16" s="60"/>
      <c r="K16" s="61"/>
      <c r="L16" s="60"/>
      <c r="M16" s="62"/>
      <c r="N16" s="71"/>
      <c r="O16" s="70"/>
      <c r="P16" s="71"/>
      <c r="Q16" s="70"/>
      <c r="R16" s="77"/>
      <c r="S16" s="38" t="str">
        <f>IF(Vorlage!S16&lt;&gt;0,Vorlage!S16,"")</f>
        <v/>
      </c>
      <c r="T16" s="39"/>
      <c r="U16" s="14" t="str">
        <f t="shared" si="0"/>
        <v/>
      </c>
    </row>
    <row r="17" spans="1:21" ht="15.2" hidden="1" customHeight="1">
      <c r="A17" s="45"/>
      <c r="B17" s="49" t="str">
        <f>IF(Vorlage!B17&lt;&gt;"",Vorlage!B17,"")</f>
        <v/>
      </c>
      <c r="C17" s="38"/>
      <c r="D17" s="69"/>
      <c r="E17" s="70"/>
      <c r="F17" s="71"/>
      <c r="G17" s="70"/>
      <c r="H17" s="71"/>
      <c r="I17" s="59"/>
      <c r="J17" s="60"/>
      <c r="K17" s="61"/>
      <c r="L17" s="60"/>
      <c r="M17" s="62"/>
      <c r="N17" s="71"/>
      <c r="O17" s="70"/>
      <c r="P17" s="71"/>
      <c r="Q17" s="70"/>
      <c r="R17" s="77"/>
      <c r="S17" s="38" t="str">
        <f>IF(Vorlage!S17&lt;&gt;0,Vorlage!S17,"")</f>
        <v/>
      </c>
      <c r="T17" s="39"/>
      <c r="U17" s="14" t="str">
        <f t="shared" si="0"/>
        <v/>
      </c>
    </row>
    <row r="18" spans="1:21" ht="15.2" hidden="1" customHeight="1">
      <c r="A18" s="45"/>
      <c r="B18" s="49" t="str">
        <f>IF(Vorlage!B18&lt;&gt;"",Vorlage!B18,"")</f>
        <v/>
      </c>
      <c r="C18" s="38"/>
      <c r="D18" s="69"/>
      <c r="E18" s="70"/>
      <c r="F18" s="71"/>
      <c r="G18" s="70"/>
      <c r="H18" s="71"/>
      <c r="I18" s="59"/>
      <c r="J18" s="60"/>
      <c r="K18" s="61"/>
      <c r="L18" s="60"/>
      <c r="M18" s="62"/>
      <c r="N18" s="71"/>
      <c r="O18" s="70"/>
      <c r="P18" s="71"/>
      <c r="Q18" s="70"/>
      <c r="R18" s="77"/>
      <c r="S18" s="38" t="str">
        <f>IF(Vorlage!S18&lt;&gt;0,Vorlage!S18,"")</f>
        <v/>
      </c>
      <c r="T18" s="39"/>
      <c r="U18" s="14" t="str">
        <f t="shared" si="0"/>
        <v/>
      </c>
    </row>
    <row r="19" spans="1:21" ht="15.2" customHeight="1" thickBot="1">
      <c r="A19" s="46"/>
      <c r="B19" s="47"/>
      <c r="C19" s="40"/>
      <c r="D19" s="72"/>
      <c r="E19" s="73"/>
      <c r="F19" s="73"/>
      <c r="G19" s="73"/>
      <c r="H19" s="73"/>
      <c r="I19" s="63"/>
      <c r="J19" s="64"/>
      <c r="K19" s="64"/>
      <c r="L19" s="64"/>
      <c r="M19" s="65"/>
      <c r="N19" s="73"/>
      <c r="O19" s="73"/>
      <c r="P19" s="73"/>
      <c r="Q19" s="73"/>
      <c r="R19" s="78"/>
      <c r="S19" s="40"/>
      <c r="T19" s="41"/>
      <c r="U19" s="15"/>
    </row>
    <row r="20" spans="1:21" ht="17.850000000000001" customHeight="1">
      <c r="A20" s="50" t="str">
        <f>+Vorlage!A20</f>
        <v>OP- Tisch Säule</v>
      </c>
      <c r="B20" s="38"/>
      <c r="C20" s="38"/>
      <c r="D20" s="69"/>
      <c r="E20" s="71"/>
      <c r="F20" s="71"/>
      <c r="G20" s="71"/>
      <c r="H20" s="71"/>
      <c r="I20" s="59"/>
      <c r="J20" s="61"/>
      <c r="K20" s="61"/>
      <c r="L20" s="61"/>
      <c r="M20" s="62"/>
      <c r="N20" s="71"/>
      <c r="O20" s="71"/>
      <c r="P20" s="71"/>
      <c r="Q20" s="71"/>
      <c r="R20" s="77"/>
      <c r="S20" s="38"/>
      <c r="T20" s="39"/>
      <c r="U20" s="15"/>
    </row>
    <row r="21" spans="1:21" ht="15.2" customHeight="1">
      <c r="A21" s="50"/>
      <c r="B21" s="38" t="str">
        <f>IF(Vorlage!B21&lt;&gt;"",Vorlage!B21,"")</f>
        <v>Drehbereich, Bedienkonzept für die Drehung</v>
      </c>
      <c r="C21" s="38"/>
      <c r="D21" s="69"/>
      <c r="E21" s="70"/>
      <c r="F21" s="71"/>
      <c r="G21" s="70"/>
      <c r="H21" s="71"/>
      <c r="I21" s="59"/>
      <c r="J21" s="60"/>
      <c r="K21" s="61"/>
      <c r="L21" s="60"/>
      <c r="M21" s="62"/>
      <c r="N21" s="71"/>
      <c r="O21" s="70"/>
      <c r="P21" s="71"/>
      <c r="Q21" s="70"/>
      <c r="R21" s="77"/>
      <c r="S21" s="38" t="str">
        <f>IF(Vorlage!S21&lt;&gt;0,Vorlage!S21,"")</f>
        <v/>
      </c>
      <c r="T21" s="39"/>
      <c r="U21" s="14" t="str">
        <f t="shared" ref="U21:U30" si="1">IF(COUNTIF((E21:Q21),"x")&gt;1,"Bitte nur ein Kreuz setzen!","")</f>
        <v/>
      </c>
    </row>
    <row r="22" spans="1:21" ht="15.2" customHeight="1">
      <c r="A22" s="50"/>
      <c r="B22" s="38" t="str">
        <f>IF(Vorlage!B22&lt;&gt;"",Vorlage!B22,"")</f>
        <v>Gesamteindruck zur motorischen Verstellung</v>
      </c>
      <c r="C22" s="38"/>
      <c r="D22" s="69"/>
      <c r="E22" s="70"/>
      <c r="F22" s="71"/>
      <c r="G22" s="70"/>
      <c r="H22" s="71"/>
      <c r="I22" s="59"/>
      <c r="J22" s="60"/>
      <c r="K22" s="61"/>
      <c r="L22" s="60"/>
      <c r="M22" s="62"/>
      <c r="N22" s="71"/>
      <c r="O22" s="70"/>
      <c r="P22" s="71"/>
      <c r="Q22" s="70"/>
      <c r="R22" s="77"/>
      <c r="S22" s="38" t="str">
        <f>IF(Vorlage!S22&lt;&gt;0,Vorlage!S22,"")</f>
        <v/>
      </c>
      <c r="T22" s="39"/>
      <c r="U22" s="14" t="str">
        <f t="shared" si="1"/>
        <v/>
      </c>
    </row>
    <row r="23" spans="1:21" ht="15.2" customHeight="1">
      <c r="A23" s="50"/>
      <c r="B23" s="38" t="str">
        <f>IF(Vorlage!B23&lt;&gt;"",Vorlage!B23,"")</f>
        <v>Anlaufverhalten</v>
      </c>
      <c r="C23" s="38"/>
      <c r="D23" s="69"/>
      <c r="E23" s="70"/>
      <c r="F23" s="71"/>
      <c r="G23" s="70"/>
      <c r="H23" s="71"/>
      <c r="I23" s="59"/>
      <c r="J23" s="60"/>
      <c r="K23" s="61"/>
      <c r="L23" s="60"/>
      <c r="M23" s="62"/>
      <c r="N23" s="71"/>
      <c r="O23" s="70"/>
      <c r="P23" s="71"/>
      <c r="Q23" s="70"/>
      <c r="R23" s="77"/>
      <c r="S23" s="38" t="str">
        <f>IF(Vorlage!S23&lt;&gt;0,Vorlage!S23,"")</f>
        <v/>
      </c>
      <c r="T23" s="39"/>
      <c r="U23" s="14" t="str">
        <f t="shared" si="1"/>
        <v/>
      </c>
    </row>
    <row r="24" spans="1:21" ht="15.2" customHeight="1">
      <c r="A24" s="50"/>
      <c r="B24" s="38" t="str">
        <f>IF(Vorlage!B24&lt;&gt;"",Vorlage!B24,"")</f>
        <v>Verstellmöglichkeiten, Präzision</v>
      </c>
      <c r="C24" s="38"/>
      <c r="D24" s="69"/>
      <c r="E24" s="70"/>
      <c r="F24" s="71"/>
      <c r="G24" s="70"/>
      <c r="H24" s="71"/>
      <c r="I24" s="59"/>
      <c r="J24" s="60"/>
      <c r="K24" s="61"/>
      <c r="L24" s="60"/>
      <c r="M24" s="62"/>
      <c r="N24" s="71"/>
      <c r="O24" s="70"/>
      <c r="P24" s="71"/>
      <c r="Q24" s="70"/>
      <c r="R24" s="77"/>
      <c r="S24" s="38" t="str">
        <f>IF(Vorlage!S24&lt;&gt;0,Vorlage!S24,"")</f>
        <v/>
      </c>
      <c r="T24" s="39"/>
      <c r="U24" s="14" t="str">
        <f t="shared" si="1"/>
        <v/>
      </c>
    </row>
    <row r="25" spans="1:21" ht="15.2" customHeight="1">
      <c r="A25" s="50"/>
      <c r="B25" s="38" t="str">
        <f>IF(Vorlage!B25&lt;&gt;"",Vorlage!B25,"")</f>
        <v>Kollisionsschutz</v>
      </c>
      <c r="C25" s="38"/>
      <c r="D25" s="69"/>
      <c r="E25" s="70"/>
      <c r="F25" s="71"/>
      <c r="G25" s="70"/>
      <c r="H25" s="71"/>
      <c r="I25" s="59"/>
      <c r="J25" s="60"/>
      <c r="K25" s="61"/>
      <c r="L25" s="60"/>
      <c r="M25" s="62"/>
      <c r="N25" s="71"/>
      <c r="O25" s="70"/>
      <c r="P25" s="71"/>
      <c r="Q25" s="70"/>
      <c r="R25" s="77"/>
      <c r="S25" s="38" t="str">
        <f>IF(Vorlage!S25&lt;&gt;0,Vorlage!S25,"")</f>
        <v/>
      </c>
      <c r="T25" s="39"/>
      <c r="U25" s="14" t="str">
        <f t="shared" si="1"/>
        <v/>
      </c>
    </row>
    <row r="26" spans="1:21" ht="15.2" customHeight="1">
      <c r="A26" s="50"/>
      <c r="B26" s="38" t="str">
        <f>IF(Vorlage!B26&lt;&gt;"",Vorlage!B26,"")</f>
        <v>Automatische 0-Stellung</v>
      </c>
      <c r="C26" s="38"/>
      <c r="D26" s="69"/>
      <c r="E26" s="70"/>
      <c r="F26" s="71"/>
      <c r="G26" s="70"/>
      <c r="H26" s="71"/>
      <c r="I26" s="59"/>
      <c r="J26" s="60"/>
      <c r="K26" s="61"/>
      <c r="L26" s="60"/>
      <c r="M26" s="62"/>
      <c r="N26" s="71"/>
      <c r="O26" s="70"/>
      <c r="P26" s="71"/>
      <c r="Q26" s="70"/>
      <c r="R26" s="77"/>
      <c r="S26" s="38" t="str">
        <f>IF(Vorlage!S26&lt;&gt;0,Vorlage!S26,"")</f>
        <v/>
      </c>
      <c r="T26" s="39"/>
      <c r="U26" s="14" t="str">
        <f t="shared" si="1"/>
        <v/>
      </c>
    </row>
    <row r="27" spans="1:21" ht="15.2" customHeight="1">
      <c r="A27" s="50"/>
      <c r="B27" s="38" t="str">
        <f>IF(Vorlage!B27&lt;&gt;"",Vorlage!B27,"")</f>
        <v>Sicherheitskonzept für unbeabsichtigte Verstellung</v>
      </c>
      <c r="C27" s="38"/>
      <c r="D27" s="69"/>
      <c r="E27" s="70"/>
      <c r="F27" s="71"/>
      <c r="G27" s="70"/>
      <c r="H27" s="71"/>
      <c r="I27" s="59"/>
      <c r="J27" s="60"/>
      <c r="K27" s="61"/>
      <c r="L27" s="60"/>
      <c r="M27" s="62"/>
      <c r="N27" s="71"/>
      <c r="O27" s="70"/>
      <c r="P27" s="71"/>
      <c r="Q27" s="70"/>
      <c r="R27" s="77"/>
      <c r="S27" s="38" t="str">
        <f>IF(Vorlage!S27&lt;&gt;0,Vorlage!S27,"")</f>
        <v/>
      </c>
      <c r="T27" s="39"/>
      <c r="U27" s="14" t="str">
        <f t="shared" si="1"/>
        <v/>
      </c>
    </row>
    <row r="28" spans="1:21" ht="15.2" customHeight="1">
      <c r="A28" s="50"/>
      <c r="B28" s="38" t="str">
        <f>IF(Vorlage!B28&lt;&gt;"",Vorlage!B28,"")</f>
        <v>Kombinierte Neigungs- und Kantungsfunktion</v>
      </c>
      <c r="C28" s="38"/>
      <c r="D28" s="69"/>
      <c r="E28" s="70"/>
      <c r="F28" s="71"/>
      <c r="G28" s="70"/>
      <c r="H28" s="71"/>
      <c r="I28" s="59"/>
      <c r="J28" s="60"/>
      <c r="K28" s="61"/>
      <c r="L28" s="60"/>
      <c r="M28" s="62"/>
      <c r="N28" s="71"/>
      <c r="O28" s="70"/>
      <c r="P28" s="71"/>
      <c r="Q28" s="70"/>
      <c r="R28" s="77"/>
      <c r="S28" s="38" t="str">
        <f>IF(Vorlage!S28&lt;&gt;0,Vorlage!S28,"")</f>
        <v/>
      </c>
      <c r="T28" s="39"/>
      <c r="U28" s="14" t="str">
        <f t="shared" si="1"/>
        <v/>
      </c>
    </row>
    <row r="29" spans="1:21" ht="15.2" customHeight="1">
      <c r="A29" s="50"/>
      <c r="B29" s="38" t="str">
        <f>IF(Vorlage!B29&lt;&gt;"",Vorlage!B29,"")</f>
        <v>Akkukapazität (nur bei mobile Säulen)</v>
      </c>
      <c r="C29" s="38"/>
      <c r="D29" s="69"/>
      <c r="E29" s="70"/>
      <c r="F29" s="71"/>
      <c r="G29" s="70"/>
      <c r="H29" s="71"/>
      <c r="I29" s="59"/>
      <c r="J29" s="60"/>
      <c r="K29" s="61"/>
      <c r="L29" s="60"/>
      <c r="M29" s="62"/>
      <c r="N29" s="71"/>
      <c r="O29" s="70"/>
      <c r="P29" s="71"/>
      <c r="Q29" s="70"/>
      <c r="R29" s="77"/>
      <c r="S29" s="38" t="str">
        <f>IF(Vorlage!S29&lt;&gt;0,Vorlage!S29,"")</f>
        <v/>
      </c>
      <c r="T29" s="39"/>
      <c r="U29" s="14" t="str">
        <f t="shared" si="1"/>
        <v/>
      </c>
    </row>
    <row r="30" spans="1:21" ht="15.2" customHeight="1">
      <c r="A30" s="50"/>
      <c r="B30" s="38" t="str">
        <f>IF(Vorlage!B30&lt;&gt;"",Vorlage!B30,"")</f>
        <v>Standfestigkeit (nur bei mobile Säulen)</v>
      </c>
      <c r="C30" s="38"/>
      <c r="D30" s="69"/>
      <c r="E30" s="70"/>
      <c r="F30" s="71"/>
      <c r="G30" s="70"/>
      <c r="H30" s="71"/>
      <c r="I30" s="59"/>
      <c r="J30" s="60"/>
      <c r="K30" s="61"/>
      <c r="L30" s="60"/>
      <c r="M30" s="62"/>
      <c r="N30" s="71"/>
      <c r="O30" s="70"/>
      <c r="P30" s="71"/>
      <c r="Q30" s="70"/>
      <c r="R30" s="77"/>
      <c r="S30" s="38" t="str">
        <f>IF(Vorlage!S30&lt;&gt;0,Vorlage!S30,"")</f>
        <v/>
      </c>
      <c r="T30" s="39"/>
      <c r="U30" s="14" t="str">
        <f t="shared" si="1"/>
        <v/>
      </c>
    </row>
    <row r="31" spans="1:21" ht="15.2" customHeight="1" thickBot="1">
      <c r="A31" s="51"/>
      <c r="B31" s="52" t="s">
        <v>6</v>
      </c>
      <c r="C31" s="40"/>
      <c r="D31" s="72"/>
      <c r="E31" s="73"/>
      <c r="F31" s="73"/>
      <c r="G31" s="73"/>
      <c r="H31" s="73"/>
      <c r="I31" s="63"/>
      <c r="J31" s="64"/>
      <c r="K31" s="64"/>
      <c r="L31" s="64"/>
      <c r="M31" s="65"/>
      <c r="N31" s="73"/>
      <c r="O31" s="73"/>
      <c r="P31" s="73"/>
      <c r="Q31" s="73"/>
      <c r="R31" s="78"/>
      <c r="S31" s="40"/>
      <c r="T31" s="41"/>
      <c r="U31" s="15"/>
    </row>
    <row r="32" spans="1:21" ht="18.75" customHeight="1">
      <c r="A32" s="53" t="str">
        <f>+Vorlage!A32</f>
        <v>OP-Tischplatten</v>
      </c>
      <c r="B32" s="54"/>
      <c r="C32" s="38"/>
      <c r="D32" s="69"/>
      <c r="E32" s="71"/>
      <c r="F32" s="71"/>
      <c r="G32" s="71"/>
      <c r="H32" s="71"/>
      <c r="I32" s="59"/>
      <c r="J32" s="61"/>
      <c r="K32" s="61"/>
      <c r="L32" s="61"/>
      <c r="M32" s="62"/>
      <c r="N32" s="71"/>
      <c r="O32" s="71"/>
      <c r="P32" s="71"/>
      <c r="Q32" s="71"/>
      <c r="R32" s="77"/>
      <c r="S32" s="38"/>
      <c r="T32" s="39"/>
      <c r="U32" s="15"/>
    </row>
    <row r="33" spans="1:21" ht="17.850000000000001" customHeight="1">
      <c r="A33" s="50"/>
      <c r="B33" s="38" t="str">
        <f>IF(Vorlage!B33&lt;&gt;"",Vorlage!B33,"")</f>
        <v>Gesamteindruck (Konzept / Funktionalität)</v>
      </c>
      <c r="C33" s="38"/>
      <c r="D33" s="69"/>
      <c r="E33" s="70"/>
      <c r="F33" s="71"/>
      <c r="G33" s="70"/>
      <c r="H33" s="71"/>
      <c r="I33" s="59"/>
      <c r="J33" s="60"/>
      <c r="K33" s="61"/>
      <c r="L33" s="60"/>
      <c r="M33" s="62"/>
      <c r="N33" s="71"/>
      <c r="O33" s="70"/>
      <c r="P33" s="71"/>
      <c r="Q33" s="70"/>
      <c r="R33" s="77"/>
      <c r="S33" s="38" t="str">
        <f>IF(Vorlage!S33&lt;&gt;0,Vorlage!S33,"")</f>
        <v/>
      </c>
      <c r="T33" s="39"/>
      <c r="U33" s="14" t="str">
        <f t="shared" ref="U33:U42" si="2">IF(COUNTIF((E33:Q33),"x")&gt;1,"Bitte nur ein Kreuz setzen!","")</f>
        <v/>
      </c>
    </row>
    <row r="34" spans="1:21" ht="17.850000000000001" customHeight="1">
      <c r="A34" s="50"/>
      <c r="B34" s="38" t="str">
        <f>IF(Vorlage!B34&lt;&gt;"",Vorlage!B34,"")</f>
        <v>Gesamteindruck zur motorischen Verstellung</v>
      </c>
      <c r="C34" s="38"/>
      <c r="D34" s="69"/>
      <c r="E34" s="70"/>
      <c r="F34" s="71"/>
      <c r="G34" s="70"/>
      <c r="H34" s="71"/>
      <c r="I34" s="59"/>
      <c r="J34" s="60"/>
      <c r="K34" s="61"/>
      <c r="L34" s="60"/>
      <c r="M34" s="62"/>
      <c r="N34" s="71"/>
      <c r="O34" s="70"/>
      <c r="P34" s="71"/>
      <c r="Q34" s="70"/>
      <c r="R34" s="77"/>
      <c r="S34" s="38" t="str">
        <f>IF(Vorlage!S34&lt;&gt;0,Vorlage!S34,"")</f>
        <v/>
      </c>
      <c r="T34" s="39"/>
      <c r="U34" s="14" t="str">
        <f t="shared" si="2"/>
        <v/>
      </c>
    </row>
    <row r="35" spans="1:21" ht="17.850000000000001" customHeight="1">
      <c r="A35" s="50"/>
      <c r="B35" s="38" t="str">
        <f>IF(Vorlage!B35&lt;&gt;"",Vorlage!B35,"")</f>
        <v>Anlaufverhalten</v>
      </c>
      <c r="C35" s="38"/>
      <c r="D35" s="69"/>
      <c r="E35" s="70"/>
      <c r="F35" s="71"/>
      <c r="G35" s="70"/>
      <c r="H35" s="71"/>
      <c r="I35" s="59"/>
      <c r="J35" s="60"/>
      <c r="K35" s="61"/>
      <c r="L35" s="60"/>
      <c r="M35" s="62"/>
      <c r="N35" s="71"/>
      <c r="O35" s="70"/>
      <c r="P35" s="71"/>
      <c r="Q35" s="70"/>
      <c r="R35" s="77"/>
      <c r="S35" s="38" t="str">
        <f>IF(Vorlage!S35&lt;&gt;0,Vorlage!S35,"")</f>
        <v/>
      </c>
      <c r="T35" s="39"/>
      <c r="U35" s="14" t="str">
        <f t="shared" si="2"/>
        <v/>
      </c>
    </row>
    <row r="36" spans="1:21" ht="17.850000000000001" customHeight="1">
      <c r="A36" s="50"/>
      <c r="B36" s="38" t="str">
        <f>IF(Vorlage!B36&lt;&gt;"",Vorlage!B36,"")</f>
        <v>Verstellmöglichkeiten, Präzision</v>
      </c>
      <c r="C36" s="38"/>
      <c r="D36" s="69"/>
      <c r="E36" s="70"/>
      <c r="F36" s="71"/>
      <c r="G36" s="70"/>
      <c r="H36" s="71"/>
      <c r="I36" s="59"/>
      <c r="J36" s="60"/>
      <c r="K36" s="61"/>
      <c r="L36" s="60"/>
      <c r="M36" s="62"/>
      <c r="N36" s="71"/>
      <c r="O36" s="70"/>
      <c r="P36" s="71"/>
      <c r="Q36" s="70"/>
      <c r="R36" s="77"/>
      <c r="S36" s="38" t="str">
        <f>IF(Vorlage!S36&lt;&gt;0,Vorlage!S36,"")</f>
        <v/>
      </c>
      <c r="T36" s="39"/>
      <c r="U36" s="14" t="str">
        <f t="shared" si="2"/>
        <v/>
      </c>
    </row>
    <row r="37" spans="1:21" ht="17.850000000000001" customHeight="1">
      <c r="A37" s="50"/>
      <c r="B37" s="38" t="str">
        <f>IF(Vorlage!B37&lt;&gt;"",Vorlage!B37,"")</f>
        <v>Kollisionsschutz</v>
      </c>
      <c r="C37" s="38"/>
      <c r="D37" s="69"/>
      <c r="E37" s="70"/>
      <c r="F37" s="71"/>
      <c r="G37" s="70"/>
      <c r="H37" s="71"/>
      <c r="I37" s="59"/>
      <c r="J37" s="60"/>
      <c r="K37" s="61"/>
      <c r="L37" s="60"/>
      <c r="M37" s="62"/>
      <c r="N37" s="71"/>
      <c r="O37" s="70"/>
      <c r="P37" s="71"/>
      <c r="Q37" s="70"/>
      <c r="R37" s="77"/>
      <c r="S37" s="38" t="str">
        <f>IF(Vorlage!S37&lt;&gt;0,Vorlage!S37,"")</f>
        <v/>
      </c>
      <c r="T37" s="39"/>
      <c r="U37" s="14" t="str">
        <f t="shared" si="2"/>
        <v/>
      </c>
    </row>
    <row r="38" spans="1:21" ht="17.850000000000001" customHeight="1">
      <c r="A38" s="50"/>
      <c r="B38" s="38" t="str">
        <f>IF(Vorlage!B38&lt;&gt;"",Vorlage!B38,"")</f>
        <v>Automatische 0-Stellung</v>
      </c>
      <c r="C38" s="38"/>
      <c r="D38" s="69"/>
      <c r="E38" s="70"/>
      <c r="F38" s="71"/>
      <c r="G38" s="70"/>
      <c r="H38" s="71"/>
      <c r="I38" s="59"/>
      <c r="J38" s="60"/>
      <c r="K38" s="61"/>
      <c r="L38" s="60"/>
      <c r="M38" s="62"/>
      <c r="N38" s="71"/>
      <c r="O38" s="70"/>
      <c r="P38" s="71"/>
      <c r="Q38" s="70"/>
      <c r="R38" s="77"/>
      <c r="S38" s="38" t="str">
        <f>IF(Vorlage!S38&lt;&gt;0,Vorlage!S38,"")</f>
        <v/>
      </c>
      <c r="T38" s="39"/>
      <c r="U38" s="14" t="str">
        <f t="shared" si="2"/>
        <v/>
      </c>
    </row>
    <row r="39" spans="1:21" ht="17.850000000000001" customHeight="1">
      <c r="A39" s="50"/>
      <c r="B39" s="55" t="str">
        <f>IF(Vorlage!B39&lt;&gt;"",Vorlage!B39,"")</f>
        <v>Sicherheitskonzept für unbeabsichtigte Verstellung</v>
      </c>
      <c r="C39" s="38"/>
      <c r="D39" s="69"/>
      <c r="E39" s="70"/>
      <c r="F39" s="71"/>
      <c r="G39" s="70"/>
      <c r="H39" s="71"/>
      <c r="I39" s="59"/>
      <c r="J39" s="60"/>
      <c r="K39" s="61"/>
      <c r="L39" s="60"/>
      <c r="M39" s="62"/>
      <c r="N39" s="71"/>
      <c r="O39" s="70"/>
      <c r="P39" s="71"/>
      <c r="Q39" s="70"/>
      <c r="R39" s="77"/>
      <c r="S39" s="38" t="str">
        <f>IF(Vorlage!S39&lt;&gt;0,Vorlage!S39,"")</f>
        <v/>
      </c>
      <c r="T39" s="39"/>
      <c r="U39" s="14" t="str">
        <f t="shared" si="2"/>
        <v/>
      </c>
    </row>
    <row r="40" spans="1:21" ht="17.850000000000001" customHeight="1">
      <c r="A40" s="50"/>
      <c r="B40" s="55" t="str">
        <f>IF(Vorlage!B40&lt;&gt;"",Vorlage!B40,"")</f>
        <v>Verstellgeschwindigkeit</v>
      </c>
      <c r="C40" s="38"/>
      <c r="D40" s="69"/>
      <c r="E40" s="70"/>
      <c r="F40" s="71"/>
      <c r="G40" s="70"/>
      <c r="H40" s="71"/>
      <c r="I40" s="59"/>
      <c r="J40" s="60"/>
      <c r="K40" s="61"/>
      <c r="L40" s="60"/>
      <c r="M40" s="62"/>
      <c r="N40" s="71"/>
      <c r="O40" s="70"/>
      <c r="P40" s="71"/>
      <c r="Q40" s="70"/>
      <c r="R40" s="77"/>
      <c r="S40" s="38" t="str">
        <f>IF(Vorlage!S40&lt;&gt;0,Vorlage!S40,"")</f>
        <v/>
      </c>
      <c r="T40" s="39"/>
      <c r="U40" s="14" t="str">
        <f t="shared" si="2"/>
        <v/>
      </c>
    </row>
    <row r="41" spans="1:21" ht="17.850000000000001" customHeight="1">
      <c r="A41" s="50"/>
      <c r="B41" s="55" t="str">
        <f>IF(Vorlage!B41&lt;&gt;"",Vorlage!B41,"")</f>
        <v>Sicherheitskonzept für unmögliche Teilkombinationen</v>
      </c>
      <c r="C41" s="38"/>
      <c r="D41" s="69"/>
      <c r="E41" s="70"/>
      <c r="F41" s="71"/>
      <c r="G41" s="70"/>
      <c r="H41" s="71"/>
      <c r="I41" s="59"/>
      <c r="J41" s="60"/>
      <c r="K41" s="61"/>
      <c r="L41" s="60"/>
      <c r="M41" s="62"/>
      <c r="N41" s="71"/>
      <c r="O41" s="70"/>
      <c r="P41" s="71"/>
      <c r="Q41" s="70"/>
      <c r="R41" s="77"/>
      <c r="S41" s="38" t="str">
        <f>IF(Vorlage!S41&lt;&gt;0,Vorlage!S41,"")</f>
        <v/>
      </c>
      <c r="T41" s="39"/>
      <c r="U41" s="14" t="str">
        <f t="shared" si="2"/>
        <v/>
      </c>
    </row>
    <row r="42" spans="1:21" ht="17.850000000000001" customHeight="1">
      <c r="A42" s="50"/>
      <c r="B42" s="55" t="str">
        <f>IF(Vorlage!B42&lt;&gt;"",Vorlage!B42,"")</f>
        <v>Gesamteindruck zur Röntgendurchlässigkeit</v>
      </c>
      <c r="C42" s="38"/>
      <c r="D42" s="69"/>
      <c r="E42" s="70"/>
      <c r="F42" s="71"/>
      <c r="G42" s="70"/>
      <c r="H42" s="71"/>
      <c r="I42" s="59"/>
      <c r="J42" s="60"/>
      <c r="K42" s="61"/>
      <c r="L42" s="60"/>
      <c r="M42" s="62"/>
      <c r="N42" s="71"/>
      <c r="O42" s="70"/>
      <c r="P42" s="71"/>
      <c r="Q42" s="70"/>
      <c r="R42" s="77"/>
      <c r="S42" s="38" t="str">
        <f>IF(Vorlage!S42&lt;&gt;0,Vorlage!S42,"")</f>
        <v/>
      </c>
      <c r="T42" s="39"/>
      <c r="U42" s="14" t="str">
        <f t="shared" si="2"/>
        <v/>
      </c>
    </row>
    <row r="43" spans="1:21" ht="15.2" customHeight="1" thickBot="1">
      <c r="A43" s="51"/>
      <c r="B43" s="52" t="s">
        <v>6</v>
      </c>
      <c r="C43" s="40"/>
      <c r="D43" s="69"/>
      <c r="E43" s="71"/>
      <c r="F43" s="71"/>
      <c r="G43" s="71"/>
      <c r="H43" s="71"/>
      <c r="I43" s="59"/>
      <c r="J43" s="61"/>
      <c r="K43" s="61"/>
      <c r="L43" s="61"/>
      <c r="M43" s="62"/>
      <c r="N43" s="71"/>
      <c r="O43" s="71"/>
      <c r="P43" s="71"/>
      <c r="Q43" s="71"/>
      <c r="R43" s="77"/>
      <c r="S43" s="40"/>
      <c r="T43" s="41"/>
      <c r="U43" s="15"/>
    </row>
    <row r="44" spans="1:21" ht="17.850000000000001" customHeight="1">
      <c r="A44" s="50" t="str">
        <f>+Vorlage!A44</f>
        <v>Polster der OP-Tische</v>
      </c>
      <c r="B44" s="38"/>
      <c r="C44" s="38"/>
      <c r="D44" s="74"/>
      <c r="E44" s="68"/>
      <c r="F44" s="68"/>
      <c r="G44" s="68"/>
      <c r="H44" s="68"/>
      <c r="I44" s="66"/>
      <c r="J44" s="57"/>
      <c r="K44" s="57"/>
      <c r="L44" s="57"/>
      <c r="M44" s="58"/>
      <c r="N44" s="68"/>
      <c r="O44" s="68"/>
      <c r="P44" s="68"/>
      <c r="Q44" s="68"/>
      <c r="R44" s="76"/>
      <c r="S44" s="38" t="str">
        <f>IF(Vorlage!S44&lt;&gt;0,Vorlage!S44,"")</f>
        <v/>
      </c>
      <c r="T44" s="39"/>
      <c r="U44" s="15"/>
    </row>
    <row r="45" spans="1:21" ht="17.850000000000001" customHeight="1">
      <c r="A45" s="50"/>
      <c r="B45" s="38" t="str">
        <f>IF(Vorlage!B45&lt;&gt;"",Vorlage!B45,"")</f>
        <v>Oberfläche und Verarbeitung</v>
      </c>
      <c r="C45" s="38"/>
      <c r="D45" s="69"/>
      <c r="E45" s="70"/>
      <c r="F45" s="71"/>
      <c r="G45" s="70"/>
      <c r="H45" s="71"/>
      <c r="I45" s="59"/>
      <c r="J45" s="60"/>
      <c r="K45" s="61"/>
      <c r="L45" s="60"/>
      <c r="M45" s="62"/>
      <c r="N45" s="71"/>
      <c r="O45" s="70"/>
      <c r="P45" s="71"/>
      <c r="Q45" s="70"/>
      <c r="R45" s="77"/>
      <c r="S45" s="38" t="str">
        <f>IF(Vorlage!S45&lt;&gt;0,Vorlage!S45,"")</f>
        <v/>
      </c>
      <c r="T45" s="39"/>
      <c r="U45" s="14" t="str">
        <f t="shared" ref="U45:U54" si="3">IF(COUNTIF((E45:Q45),"x")&gt;1,"Bitte nur ein Kreuz setzen!","")</f>
        <v/>
      </c>
    </row>
    <row r="46" spans="1:21" ht="17.850000000000001" customHeight="1">
      <c r="A46" s="50"/>
      <c r="B46" s="38" t="str">
        <f>IF(Vorlage!B46&lt;&gt;"",Vorlage!B46,"")</f>
        <v>Antidekubitus-Prophylaxe</v>
      </c>
      <c r="C46" s="38"/>
      <c r="D46" s="69"/>
      <c r="E46" s="70"/>
      <c r="F46" s="71"/>
      <c r="G46" s="70"/>
      <c r="H46" s="71"/>
      <c r="I46" s="59"/>
      <c r="J46" s="60"/>
      <c r="K46" s="61"/>
      <c r="L46" s="60"/>
      <c r="M46" s="62"/>
      <c r="N46" s="71"/>
      <c r="O46" s="70"/>
      <c r="P46" s="71"/>
      <c r="Q46" s="70"/>
      <c r="R46" s="77"/>
      <c r="S46" s="38" t="str">
        <f>IF(Vorlage!S46&lt;&gt;0,Vorlage!S46,"")</f>
        <v/>
      </c>
      <c r="T46" s="39"/>
      <c r="U46" s="14" t="str">
        <f t="shared" si="3"/>
        <v/>
      </c>
    </row>
    <row r="47" spans="1:21" ht="17.850000000000001" customHeight="1">
      <c r="A47" s="50"/>
      <c r="B47" s="38" t="str">
        <f>IF(Vorlage!B47&lt;&gt;"",Vorlage!B47,"")</f>
        <v>Wärmeleitfähigkeit</v>
      </c>
      <c r="C47" s="38"/>
      <c r="D47" s="69"/>
      <c r="E47" s="70"/>
      <c r="F47" s="71"/>
      <c r="G47" s="70"/>
      <c r="H47" s="71"/>
      <c r="I47" s="59"/>
      <c r="J47" s="60"/>
      <c r="K47" s="61"/>
      <c r="L47" s="60"/>
      <c r="M47" s="62"/>
      <c r="N47" s="71"/>
      <c r="O47" s="70"/>
      <c r="P47" s="71"/>
      <c r="Q47" s="70"/>
      <c r="R47" s="77"/>
      <c r="S47" s="38" t="str">
        <f>IF(Vorlage!S47&lt;&gt;0,Vorlage!S47,"")</f>
        <v/>
      </c>
      <c r="T47" s="39"/>
      <c r="U47" s="14" t="str">
        <f t="shared" si="3"/>
        <v/>
      </c>
    </row>
    <row r="48" spans="1:21" ht="17.850000000000001" customHeight="1">
      <c r="A48" s="50"/>
      <c r="B48" s="38" t="str">
        <f>IF(Vorlage!B48&lt;&gt;"",Vorlage!B48,"")</f>
        <v>Lagerungskomfort</v>
      </c>
      <c r="C48" s="38"/>
      <c r="D48" s="69"/>
      <c r="E48" s="70"/>
      <c r="F48" s="71"/>
      <c r="G48" s="70"/>
      <c r="H48" s="71"/>
      <c r="I48" s="59"/>
      <c r="J48" s="60"/>
      <c r="K48" s="61"/>
      <c r="L48" s="60"/>
      <c r="M48" s="62"/>
      <c r="N48" s="71"/>
      <c r="O48" s="70"/>
      <c r="P48" s="71"/>
      <c r="Q48" s="70"/>
      <c r="R48" s="77"/>
      <c r="S48" s="38" t="str">
        <f>IF(Vorlage!S48&lt;&gt;0,Vorlage!S48,"")</f>
        <v/>
      </c>
      <c r="T48" s="39"/>
      <c r="U48" s="14" t="str">
        <f t="shared" si="3"/>
        <v/>
      </c>
    </row>
    <row r="49" spans="1:21" ht="17.850000000000001" hidden="1" customHeight="1">
      <c r="A49" s="50"/>
      <c r="B49" s="38" t="str">
        <f>IF(Vorlage!B49&lt;&gt;"",Vorlage!B49,"")</f>
        <v/>
      </c>
      <c r="C49" s="38"/>
      <c r="D49" s="69"/>
      <c r="E49" s="70"/>
      <c r="F49" s="71"/>
      <c r="G49" s="70"/>
      <c r="H49" s="71"/>
      <c r="I49" s="59"/>
      <c r="J49" s="60"/>
      <c r="K49" s="61"/>
      <c r="L49" s="60"/>
      <c r="M49" s="62"/>
      <c r="N49" s="71"/>
      <c r="O49" s="70"/>
      <c r="P49" s="71"/>
      <c r="Q49" s="70"/>
      <c r="R49" s="77"/>
      <c r="S49" s="38" t="str">
        <f>IF(Vorlage!S49&lt;&gt;0,Vorlage!S49,"")</f>
        <v/>
      </c>
      <c r="T49" s="39"/>
      <c r="U49" s="14" t="str">
        <f t="shared" si="3"/>
        <v/>
      </c>
    </row>
    <row r="50" spans="1:21" ht="17.850000000000001" hidden="1" customHeight="1">
      <c r="A50" s="50"/>
      <c r="B50" s="38" t="str">
        <f>IF(Vorlage!B50&lt;&gt;"",Vorlage!B50,"")</f>
        <v/>
      </c>
      <c r="C50" s="38"/>
      <c r="D50" s="69"/>
      <c r="E50" s="70"/>
      <c r="F50" s="71"/>
      <c r="G50" s="70"/>
      <c r="H50" s="71"/>
      <c r="I50" s="59"/>
      <c r="J50" s="60"/>
      <c r="K50" s="61"/>
      <c r="L50" s="60"/>
      <c r="M50" s="62"/>
      <c r="N50" s="71"/>
      <c r="O50" s="70"/>
      <c r="P50" s="71"/>
      <c r="Q50" s="70"/>
      <c r="R50" s="77"/>
      <c r="S50" s="38" t="str">
        <f>IF(Vorlage!S50&lt;&gt;0,Vorlage!S50,"")</f>
        <v/>
      </c>
      <c r="T50" s="39"/>
      <c r="U50" s="14" t="str">
        <f t="shared" si="3"/>
        <v/>
      </c>
    </row>
    <row r="51" spans="1:21" ht="17.850000000000001" hidden="1" customHeight="1">
      <c r="A51" s="50"/>
      <c r="B51" s="38" t="str">
        <f>IF(Vorlage!B51&lt;&gt;"",Vorlage!B51,"")</f>
        <v/>
      </c>
      <c r="C51" s="38"/>
      <c r="D51" s="69"/>
      <c r="E51" s="70"/>
      <c r="F51" s="71"/>
      <c r="G51" s="70"/>
      <c r="H51" s="71"/>
      <c r="I51" s="59"/>
      <c r="J51" s="60"/>
      <c r="K51" s="61"/>
      <c r="L51" s="60"/>
      <c r="M51" s="62"/>
      <c r="N51" s="71"/>
      <c r="O51" s="70"/>
      <c r="P51" s="71"/>
      <c r="Q51" s="70"/>
      <c r="R51" s="77"/>
      <c r="S51" s="38" t="str">
        <f>IF(Vorlage!S51&lt;&gt;0,Vorlage!S51,"")</f>
        <v/>
      </c>
      <c r="T51" s="39"/>
      <c r="U51" s="14" t="str">
        <f t="shared" si="3"/>
        <v/>
      </c>
    </row>
    <row r="52" spans="1:21" ht="17.850000000000001" hidden="1" customHeight="1">
      <c r="A52" s="50"/>
      <c r="B52" s="38" t="str">
        <f>IF(Vorlage!B52&lt;&gt;"",Vorlage!B52,"")</f>
        <v/>
      </c>
      <c r="C52" s="38"/>
      <c r="D52" s="69"/>
      <c r="E52" s="70"/>
      <c r="F52" s="71"/>
      <c r="G52" s="70"/>
      <c r="H52" s="71"/>
      <c r="I52" s="59"/>
      <c r="J52" s="60"/>
      <c r="K52" s="61"/>
      <c r="L52" s="60"/>
      <c r="M52" s="62"/>
      <c r="N52" s="71"/>
      <c r="O52" s="70"/>
      <c r="P52" s="71"/>
      <c r="Q52" s="70"/>
      <c r="R52" s="77"/>
      <c r="S52" s="38" t="str">
        <f>IF(Vorlage!S52&lt;&gt;0,Vorlage!S52,"")</f>
        <v/>
      </c>
      <c r="T52" s="39"/>
      <c r="U52" s="14" t="str">
        <f t="shared" si="3"/>
        <v/>
      </c>
    </row>
    <row r="53" spans="1:21" ht="17.850000000000001" hidden="1" customHeight="1">
      <c r="A53" s="50"/>
      <c r="B53" s="55" t="str">
        <f>IF(Vorlage!B53&lt;&gt;"",Vorlage!B53,"")</f>
        <v/>
      </c>
      <c r="C53" s="38"/>
      <c r="D53" s="69"/>
      <c r="E53" s="70"/>
      <c r="F53" s="71"/>
      <c r="G53" s="70"/>
      <c r="H53" s="71"/>
      <c r="I53" s="59"/>
      <c r="J53" s="60"/>
      <c r="K53" s="61"/>
      <c r="L53" s="60"/>
      <c r="M53" s="62"/>
      <c r="N53" s="71"/>
      <c r="O53" s="70"/>
      <c r="P53" s="71"/>
      <c r="Q53" s="70"/>
      <c r="R53" s="77"/>
      <c r="S53" s="38" t="str">
        <f>IF(Vorlage!S53&lt;&gt;0,Vorlage!S53,"")</f>
        <v/>
      </c>
      <c r="T53" s="39"/>
      <c r="U53" s="14" t="str">
        <f t="shared" si="3"/>
        <v/>
      </c>
    </row>
    <row r="54" spans="1:21" ht="17.850000000000001" hidden="1" customHeight="1">
      <c r="A54" s="50"/>
      <c r="B54" s="55" t="str">
        <f>IF(Vorlage!B54&lt;&gt;"",Vorlage!B54,"")</f>
        <v/>
      </c>
      <c r="C54" s="38"/>
      <c r="D54" s="69"/>
      <c r="E54" s="70"/>
      <c r="F54" s="71"/>
      <c r="G54" s="70"/>
      <c r="H54" s="71"/>
      <c r="I54" s="59"/>
      <c r="J54" s="60"/>
      <c r="K54" s="61"/>
      <c r="L54" s="60"/>
      <c r="M54" s="62"/>
      <c r="N54" s="71"/>
      <c r="O54" s="70"/>
      <c r="P54" s="71"/>
      <c r="Q54" s="70"/>
      <c r="R54" s="77"/>
      <c r="S54" s="38" t="str">
        <f>IF(Vorlage!S54&lt;&gt;0,Vorlage!S54,"")</f>
        <v/>
      </c>
      <c r="T54" s="39"/>
      <c r="U54" s="14" t="str">
        <f t="shared" si="3"/>
        <v/>
      </c>
    </row>
    <row r="55" spans="1:21" ht="15.2" customHeight="1" thickBot="1">
      <c r="A55" s="51"/>
      <c r="B55" s="52" t="s">
        <v>6</v>
      </c>
      <c r="C55" s="52"/>
      <c r="D55" s="72"/>
      <c r="E55" s="73"/>
      <c r="F55" s="73"/>
      <c r="G55" s="73"/>
      <c r="H55" s="73"/>
      <c r="I55" s="63"/>
      <c r="J55" s="64"/>
      <c r="K55" s="64"/>
      <c r="L55" s="64"/>
      <c r="M55" s="65"/>
      <c r="N55" s="73"/>
      <c r="O55" s="73"/>
      <c r="P55" s="73"/>
      <c r="Q55" s="73"/>
      <c r="R55" s="78"/>
      <c r="S55" s="40"/>
      <c r="T55" s="41"/>
      <c r="U55" s="15"/>
    </row>
    <row r="56" spans="1:21" ht="17.850000000000001" customHeight="1">
      <c r="A56" s="50" t="str">
        <f>+Vorlage!A56</f>
        <v>OP-Tischplatten-Transporter bzw. Fahrbarkeit</v>
      </c>
      <c r="B56" s="38"/>
      <c r="C56" s="38"/>
      <c r="D56" s="69"/>
      <c r="E56" s="71"/>
      <c r="F56" s="71"/>
      <c r="G56" s="71"/>
      <c r="H56" s="71"/>
      <c r="I56" s="59"/>
      <c r="J56" s="61"/>
      <c r="K56" s="61"/>
      <c r="L56" s="61"/>
      <c r="M56" s="62"/>
      <c r="N56" s="71"/>
      <c r="O56" s="71"/>
      <c r="P56" s="71"/>
      <c r="Q56" s="71"/>
      <c r="R56" s="77"/>
      <c r="S56" s="38"/>
      <c r="T56" s="39"/>
      <c r="U56" s="15"/>
    </row>
    <row r="57" spans="1:21" ht="15.2" customHeight="1">
      <c r="A57" s="45"/>
      <c r="B57" s="38" t="str">
        <f>IF(Vorlage!B57&lt;&gt;"",Vorlage!B57,"")</f>
        <v>Gesamteindruck zur Wendigkeit</v>
      </c>
      <c r="C57" s="38"/>
      <c r="D57" s="69"/>
      <c r="E57" s="70"/>
      <c r="F57" s="71"/>
      <c r="G57" s="70"/>
      <c r="H57" s="71"/>
      <c r="I57" s="59"/>
      <c r="J57" s="60"/>
      <c r="K57" s="61"/>
      <c r="L57" s="60"/>
      <c r="M57" s="62"/>
      <c r="N57" s="71"/>
      <c r="O57" s="70"/>
      <c r="P57" s="71"/>
      <c r="Q57" s="70"/>
      <c r="R57" s="77"/>
      <c r="S57" s="38" t="str">
        <f>IF(Vorlage!S57&lt;&gt;0,Vorlage!S57,"")</f>
        <v/>
      </c>
      <c r="T57" s="39"/>
      <c r="U57" s="14" t="str">
        <f t="shared" ref="U57:U66" si="4">IF(COUNTIF((E57:Q57),"x")&gt;1,"Bitte nur ein Kreuz setzen!","")</f>
        <v/>
      </c>
    </row>
    <row r="58" spans="1:21" ht="15.2" customHeight="1">
      <c r="A58" s="45"/>
      <c r="B58" s="38" t="str">
        <f>IF(Vorlage!B58&lt;&gt;"",Vorlage!B58,"")</f>
        <v>Anordnung der Bedienelemente</v>
      </c>
      <c r="C58" s="38"/>
      <c r="D58" s="69"/>
      <c r="E58" s="70"/>
      <c r="F58" s="71"/>
      <c r="G58" s="70"/>
      <c r="H58" s="71"/>
      <c r="I58" s="59"/>
      <c r="J58" s="60"/>
      <c r="K58" s="61"/>
      <c r="L58" s="60"/>
      <c r="M58" s="62"/>
      <c r="N58" s="71"/>
      <c r="O58" s="70"/>
      <c r="P58" s="71"/>
      <c r="Q58" s="70"/>
      <c r="R58" s="77"/>
      <c r="S58" s="38" t="str">
        <f>IF(Vorlage!S58&lt;&gt;0,Vorlage!S58,"")</f>
        <v/>
      </c>
      <c r="T58" s="39"/>
      <c r="U58" s="14" t="str">
        <f t="shared" si="4"/>
        <v/>
      </c>
    </row>
    <row r="59" spans="1:21" ht="15.2" customHeight="1">
      <c r="A59" s="45"/>
      <c r="B59" s="38" t="str">
        <f>IF(Vorlage!B59&lt;&gt;"",Vorlage!B59,"")</f>
        <v>Verstellmöglichkeiten der OP-Tischplatte auf dem Transporter</v>
      </c>
      <c r="C59" s="38"/>
      <c r="D59" s="69"/>
      <c r="E59" s="70"/>
      <c r="F59" s="71"/>
      <c r="G59" s="70"/>
      <c r="H59" s="71"/>
      <c r="I59" s="59"/>
      <c r="J59" s="60"/>
      <c r="K59" s="61"/>
      <c r="L59" s="60"/>
      <c r="M59" s="62"/>
      <c r="N59" s="71"/>
      <c r="O59" s="70"/>
      <c r="P59" s="71"/>
      <c r="Q59" s="70"/>
      <c r="R59" s="77"/>
      <c r="S59" s="38" t="str">
        <f>IF(Vorlage!S59&lt;&gt;0,Vorlage!S59,"")</f>
        <v/>
      </c>
      <c r="T59" s="39"/>
      <c r="U59" s="14" t="str">
        <f t="shared" si="4"/>
        <v/>
      </c>
    </row>
    <row r="60" spans="1:21" ht="15.2" customHeight="1">
      <c r="A60" s="45"/>
      <c r="B60" s="38" t="str">
        <f>IF(Vorlage!B60&lt;&gt;"",Vorlage!B60,"")</f>
        <v>Schocklagerungsposition auf dem Transporter</v>
      </c>
      <c r="C60" s="38"/>
      <c r="D60" s="69"/>
      <c r="E60" s="70"/>
      <c r="F60" s="71"/>
      <c r="G60" s="70"/>
      <c r="H60" s="71"/>
      <c r="I60" s="59"/>
      <c r="J60" s="60"/>
      <c r="K60" s="61"/>
      <c r="L60" s="60"/>
      <c r="M60" s="62"/>
      <c r="N60" s="71"/>
      <c r="O60" s="70"/>
      <c r="P60" s="71"/>
      <c r="Q60" s="70"/>
      <c r="R60" s="77"/>
      <c r="S60" s="38" t="str">
        <f>IF(Vorlage!S60&lt;&gt;0,Vorlage!S60,"")</f>
        <v/>
      </c>
      <c r="T60" s="39"/>
      <c r="U60" s="14" t="str">
        <f t="shared" si="4"/>
        <v/>
      </c>
    </row>
    <row r="61" spans="1:21" ht="15.2" hidden="1" customHeight="1">
      <c r="A61" s="45"/>
      <c r="B61" s="38" t="str">
        <f>IF(Vorlage!B61&lt;&gt;"",Vorlage!B61,"")</f>
        <v/>
      </c>
      <c r="C61" s="38"/>
      <c r="D61" s="69"/>
      <c r="E61" s="70"/>
      <c r="F61" s="71"/>
      <c r="G61" s="70"/>
      <c r="H61" s="71"/>
      <c r="I61" s="59"/>
      <c r="J61" s="60"/>
      <c r="K61" s="61"/>
      <c r="L61" s="60"/>
      <c r="M61" s="62"/>
      <c r="N61" s="71"/>
      <c r="O61" s="70"/>
      <c r="P61" s="71"/>
      <c r="Q61" s="70"/>
      <c r="R61" s="77"/>
      <c r="S61" s="38" t="str">
        <f>IF(Vorlage!S61&lt;&gt;0,Vorlage!S61,"")</f>
        <v/>
      </c>
      <c r="T61" s="39"/>
      <c r="U61" s="14" t="str">
        <f t="shared" si="4"/>
        <v/>
      </c>
    </row>
    <row r="62" spans="1:21" ht="15" hidden="1" customHeight="1">
      <c r="A62" s="45"/>
      <c r="B62" s="38" t="str">
        <f>IF(Vorlage!B62&lt;&gt;"",Vorlage!B62,"")</f>
        <v/>
      </c>
      <c r="C62" s="38"/>
      <c r="D62" s="69"/>
      <c r="E62" s="70"/>
      <c r="F62" s="71"/>
      <c r="G62" s="70"/>
      <c r="H62" s="71"/>
      <c r="I62" s="59"/>
      <c r="J62" s="60"/>
      <c r="K62" s="61"/>
      <c r="L62" s="60"/>
      <c r="M62" s="62"/>
      <c r="N62" s="71"/>
      <c r="O62" s="70"/>
      <c r="P62" s="71"/>
      <c r="Q62" s="70"/>
      <c r="R62" s="77"/>
      <c r="S62" s="38" t="str">
        <f>IF(Vorlage!S62&lt;&gt;0,Vorlage!S62,"")</f>
        <v/>
      </c>
      <c r="T62" s="39"/>
      <c r="U62" s="14" t="str">
        <f t="shared" si="4"/>
        <v/>
      </c>
    </row>
    <row r="63" spans="1:21" ht="15" hidden="1" customHeight="1">
      <c r="A63" s="45"/>
      <c r="B63" s="38" t="str">
        <f>IF(Vorlage!B63&lt;&gt;"",Vorlage!B63,"")</f>
        <v/>
      </c>
      <c r="C63" s="38"/>
      <c r="D63" s="69"/>
      <c r="E63" s="70"/>
      <c r="F63" s="71"/>
      <c r="G63" s="70"/>
      <c r="H63" s="71"/>
      <c r="I63" s="59"/>
      <c r="J63" s="60"/>
      <c r="K63" s="61"/>
      <c r="L63" s="60"/>
      <c r="M63" s="62"/>
      <c r="N63" s="71"/>
      <c r="O63" s="70"/>
      <c r="P63" s="71"/>
      <c r="Q63" s="70"/>
      <c r="R63" s="77"/>
      <c r="S63" s="38" t="str">
        <f>IF(Vorlage!S63&lt;&gt;0,Vorlage!S63,"")</f>
        <v/>
      </c>
      <c r="T63" s="39"/>
      <c r="U63" s="14" t="str">
        <f t="shared" si="4"/>
        <v/>
      </c>
    </row>
    <row r="64" spans="1:21" ht="15" hidden="1" customHeight="1">
      <c r="A64" s="45"/>
      <c r="B64" s="38" t="str">
        <f>IF(Vorlage!B64&lt;&gt;"",Vorlage!B64,"")</f>
        <v/>
      </c>
      <c r="C64" s="38"/>
      <c r="D64" s="69"/>
      <c r="E64" s="70"/>
      <c r="F64" s="71"/>
      <c r="G64" s="70"/>
      <c r="H64" s="71"/>
      <c r="I64" s="59"/>
      <c r="J64" s="60"/>
      <c r="K64" s="61"/>
      <c r="L64" s="60"/>
      <c r="M64" s="62"/>
      <c r="N64" s="71"/>
      <c r="O64" s="70"/>
      <c r="P64" s="71"/>
      <c r="Q64" s="70"/>
      <c r="R64" s="77"/>
      <c r="S64" s="38" t="str">
        <f>IF(Vorlage!S64&lt;&gt;0,Vorlage!S64,"")</f>
        <v/>
      </c>
      <c r="T64" s="39"/>
      <c r="U64" s="14" t="str">
        <f t="shared" si="4"/>
        <v/>
      </c>
    </row>
    <row r="65" spans="1:21" ht="15" hidden="1" customHeight="1">
      <c r="A65" s="45"/>
      <c r="B65" s="38" t="str">
        <f>IF(Vorlage!B65&lt;&gt;"",Vorlage!B65,"")</f>
        <v/>
      </c>
      <c r="C65" s="38"/>
      <c r="D65" s="69"/>
      <c r="E65" s="70"/>
      <c r="F65" s="71"/>
      <c r="G65" s="70"/>
      <c r="H65" s="71"/>
      <c r="I65" s="59"/>
      <c r="J65" s="60"/>
      <c r="K65" s="61"/>
      <c r="L65" s="60"/>
      <c r="M65" s="62"/>
      <c r="N65" s="71"/>
      <c r="O65" s="70"/>
      <c r="P65" s="71"/>
      <c r="Q65" s="70"/>
      <c r="R65" s="77"/>
      <c r="S65" s="38" t="str">
        <f>IF(Vorlage!S65&lt;&gt;0,Vorlage!S65,"")</f>
        <v/>
      </c>
      <c r="T65" s="39"/>
      <c r="U65" s="14" t="str">
        <f t="shared" si="4"/>
        <v/>
      </c>
    </row>
    <row r="66" spans="1:21" ht="15" hidden="1" customHeight="1">
      <c r="A66" s="45"/>
      <c r="B66" s="38" t="str">
        <f>IF(Vorlage!B66&lt;&gt;"",Vorlage!B66,"")</f>
        <v/>
      </c>
      <c r="C66" s="38"/>
      <c r="D66" s="69"/>
      <c r="E66" s="70"/>
      <c r="F66" s="71"/>
      <c r="G66" s="70"/>
      <c r="H66" s="71"/>
      <c r="I66" s="59"/>
      <c r="J66" s="60"/>
      <c r="K66" s="61"/>
      <c r="L66" s="60"/>
      <c r="M66" s="62"/>
      <c r="N66" s="71"/>
      <c r="O66" s="70"/>
      <c r="P66" s="71"/>
      <c r="Q66" s="70"/>
      <c r="R66" s="77"/>
      <c r="S66" s="38" t="str">
        <f>IF(Vorlage!S66&lt;&gt;0,Vorlage!S66,"")</f>
        <v/>
      </c>
      <c r="T66" s="39"/>
      <c r="U66" s="14" t="str">
        <f t="shared" si="4"/>
        <v/>
      </c>
    </row>
    <row r="67" spans="1:21" ht="15.2" customHeight="1" thickBot="1">
      <c r="A67" s="46"/>
      <c r="B67" s="40"/>
      <c r="C67" s="40"/>
      <c r="D67" s="72"/>
      <c r="E67" s="73"/>
      <c r="F67" s="73"/>
      <c r="G67" s="73"/>
      <c r="H67" s="73"/>
      <c r="I67" s="63"/>
      <c r="J67" s="64"/>
      <c r="K67" s="64"/>
      <c r="L67" s="64"/>
      <c r="M67" s="65"/>
      <c r="N67" s="73"/>
      <c r="O67" s="73"/>
      <c r="P67" s="73"/>
      <c r="Q67" s="73"/>
      <c r="R67" s="78"/>
      <c r="S67" s="40"/>
      <c r="T67" s="41"/>
    </row>
    <row r="68" spans="1:21" ht="17.850000000000001" customHeight="1">
      <c r="A68" s="50" t="str">
        <f>+Vorlage!A68</f>
        <v>Einzelbewertung - Szenario</v>
      </c>
      <c r="B68" s="38"/>
      <c r="C68" s="38"/>
      <c r="D68" s="69"/>
      <c r="E68" s="71"/>
      <c r="F68" s="71"/>
      <c r="G68" s="71"/>
      <c r="H68" s="71"/>
      <c r="I68" s="59"/>
      <c r="J68" s="61"/>
      <c r="K68" s="61"/>
      <c r="L68" s="61"/>
      <c r="M68" s="62"/>
      <c r="N68" s="71"/>
      <c r="O68" s="71"/>
      <c r="P68" s="71"/>
      <c r="Q68" s="71"/>
      <c r="R68" s="77"/>
      <c r="S68" s="38"/>
      <c r="T68" s="39"/>
      <c r="U68" s="15"/>
    </row>
    <row r="69" spans="1:21" ht="15.2" customHeight="1">
      <c r="A69" s="45"/>
      <c r="B69" s="38" t="str">
        <f>IF(Vorlage!B69&lt;&gt;"",Vorlage!B69,"")</f>
        <v>Bewertung der erforderlichen Schritte zur Vorbereitung</v>
      </c>
      <c r="C69" s="38"/>
      <c r="D69" s="69"/>
      <c r="E69" s="70"/>
      <c r="F69" s="71"/>
      <c r="G69" s="70"/>
      <c r="H69" s="71"/>
      <c r="I69" s="59"/>
      <c r="J69" s="60"/>
      <c r="K69" s="61"/>
      <c r="L69" s="60"/>
      <c r="M69" s="62"/>
      <c r="N69" s="71"/>
      <c r="O69" s="70"/>
      <c r="P69" s="71"/>
      <c r="Q69" s="70"/>
      <c r="R69" s="77"/>
      <c r="S69" s="38" t="str">
        <f>IF(Vorlage!S69&lt;&gt;0,Vorlage!S69,"")</f>
        <v/>
      </c>
      <c r="T69" s="39"/>
      <c r="U69" s="14" t="str">
        <f t="shared" ref="U69:U78" si="5">IF(COUNTIF((E69:Q69),"x")&gt;1,"Bitte nur ein Kreuz setzen!","")</f>
        <v/>
      </c>
    </row>
    <row r="70" spans="1:21" ht="15.2" customHeight="1">
      <c r="A70" s="45"/>
      <c r="B70" s="38" t="str">
        <f>IF(Vorlage!B70&lt;&gt;"",Vorlage!B70,"")</f>
        <v>Bewertung der Beweglichkeit und des Verfahrens</v>
      </c>
      <c r="C70" s="38"/>
      <c r="D70" s="69"/>
      <c r="E70" s="70"/>
      <c r="F70" s="71"/>
      <c r="G70" s="70"/>
      <c r="H70" s="71"/>
      <c r="I70" s="59"/>
      <c r="J70" s="60"/>
      <c r="K70" s="61"/>
      <c r="L70" s="60"/>
      <c r="M70" s="62"/>
      <c r="N70" s="71"/>
      <c r="O70" s="70"/>
      <c r="P70" s="71"/>
      <c r="Q70" s="70"/>
      <c r="R70" s="77"/>
      <c r="S70" s="38" t="str">
        <f>IF(Vorlage!S70&lt;&gt;0,Vorlage!S70,"")</f>
        <v/>
      </c>
      <c r="T70" s="39"/>
      <c r="U70" s="14" t="str">
        <f t="shared" si="5"/>
        <v/>
      </c>
    </row>
    <row r="71" spans="1:21" ht="15.2" customHeight="1">
      <c r="A71" s="45"/>
      <c r="B71" s="38" t="str">
        <f>IF(Vorlage!B71&lt;&gt;"",Vorlage!B71,"")</f>
        <v>Abrüstung und manuelle Reinigung</v>
      </c>
      <c r="C71" s="38"/>
      <c r="D71" s="69"/>
      <c r="E71" s="70"/>
      <c r="F71" s="71"/>
      <c r="G71" s="70"/>
      <c r="H71" s="71"/>
      <c r="I71" s="59"/>
      <c r="J71" s="60"/>
      <c r="K71" s="61"/>
      <c r="L71" s="60"/>
      <c r="M71" s="62"/>
      <c r="N71" s="71"/>
      <c r="O71" s="70"/>
      <c r="P71" s="71"/>
      <c r="Q71" s="70"/>
      <c r="R71" s="77"/>
      <c r="S71" s="38" t="str">
        <f>IF(Vorlage!S71&lt;&gt;0,Vorlage!S71,"")</f>
        <v/>
      </c>
      <c r="T71" s="39"/>
      <c r="U71" s="14" t="str">
        <f t="shared" si="5"/>
        <v/>
      </c>
    </row>
    <row r="72" spans="1:21" ht="15.2" customHeight="1">
      <c r="A72" s="45"/>
      <c r="B72" s="38" t="str">
        <f>IF(Vorlage!B72&lt;&gt;"",Vorlage!B72,"")</f>
        <v/>
      </c>
      <c r="C72" s="38"/>
      <c r="D72" s="69"/>
      <c r="E72" s="70"/>
      <c r="F72" s="71"/>
      <c r="G72" s="70"/>
      <c r="H72" s="71"/>
      <c r="I72" s="59"/>
      <c r="J72" s="60"/>
      <c r="K72" s="61"/>
      <c r="L72" s="60"/>
      <c r="M72" s="62"/>
      <c r="N72" s="71"/>
      <c r="O72" s="70"/>
      <c r="P72" s="71"/>
      <c r="Q72" s="70"/>
      <c r="R72" s="77"/>
      <c r="S72" s="38" t="str">
        <f>IF(Vorlage!S72&lt;&gt;0,Vorlage!S72,"")</f>
        <v/>
      </c>
      <c r="T72" s="39"/>
      <c r="U72" s="14" t="str">
        <f t="shared" si="5"/>
        <v/>
      </c>
    </row>
    <row r="73" spans="1:21" ht="15.2" hidden="1" customHeight="1">
      <c r="A73" s="45"/>
      <c r="B73" s="38" t="str">
        <f>IF(Vorlage!B73&lt;&gt;"",Vorlage!B73,"")</f>
        <v/>
      </c>
      <c r="C73" s="38"/>
      <c r="D73" s="69"/>
      <c r="E73" s="70"/>
      <c r="F73" s="71"/>
      <c r="G73" s="70"/>
      <c r="H73" s="71"/>
      <c r="I73" s="59"/>
      <c r="J73" s="60"/>
      <c r="K73" s="61"/>
      <c r="L73" s="60"/>
      <c r="M73" s="62"/>
      <c r="N73" s="71"/>
      <c r="O73" s="70"/>
      <c r="P73" s="71"/>
      <c r="Q73" s="70"/>
      <c r="R73" s="77"/>
      <c r="S73" s="38" t="str">
        <f>IF(Vorlage!S73&lt;&gt;0,Vorlage!S73,"")</f>
        <v/>
      </c>
      <c r="T73" s="39"/>
      <c r="U73" s="14" t="str">
        <f t="shared" si="5"/>
        <v/>
      </c>
    </row>
    <row r="74" spans="1:21" ht="15" hidden="1" customHeight="1">
      <c r="A74" s="45"/>
      <c r="B74" s="38" t="str">
        <f>IF(Vorlage!B74&lt;&gt;"",Vorlage!B74,"")</f>
        <v/>
      </c>
      <c r="C74" s="38"/>
      <c r="D74" s="69"/>
      <c r="E74" s="70"/>
      <c r="F74" s="71"/>
      <c r="G74" s="70"/>
      <c r="H74" s="71"/>
      <c r="I74" s="59"/>
      <c r="J74" s="60"/>
      <c r="K74" s="61"/>
      <c r="L74" s="60"/>
      <c r="M74" s="62"/>
      <c r="N74" s="71"/>
      <c r="O74" s="70"/>
      <c r="P74" s="71"/>
      <c r="Q74" s="70"/>
      <c r="R74" s="77"/>
      <c r="S74" s="38" t="str">
        <f>IF(Vorlage!S74&lt;&gt;0,Vorlage!S74,"")</f>
        <v/>
      </c>
      <c r="T74" s="39"/>
      <c r="U74" s="14" t="str">
        <f t="shared" si="5"/>
        <v/>
      </c>
    </row>
    <row r="75" spans="1:21" ht="15" hidden="1" customHeight="1">
      <c r="A75" s="45"/>
      <c r="B75" s="38" t="str">
        <f>IF(Vorlage!B75&lt;&gt;"",Vorlage!B75,"")</f>
        <v/>
      </c>
      <c r="C75" s="38"/>
      <c r="D75" s="69"/>
      <c r="E75" s="70"/>
      <c r="F75" s="71"/>
      <c r="G75" s="70"/>
      <c r="H75" s="71"/>
      <c r="I75" s="59"/>
      <c r="J75" s="60"/>
      <c r="K75" s="61"/>
      <c r="L75" s="60"/>
      <c r="M75" s="62"/>
      <c r="N75" s="71"/>
      <c r="O75" s="70"/>
      <c r="P75" s="71"/>
      <c r="Q75" s="70"/>
      <c r="R75" s="77"/>
      <c r="S75" s="38" t="str">
        <f>IF(Vorlage!S75&lt;&gt;0,Vorlage!S75,"")</f>
        <v/>
      </c>
      <c r="T75" s="39"/>
      <c r="U75" s="14" t="str">
        <f t="shared" si="5"/>
        <v/>
      </c>
    </row>
    <row r="76" spans="1:21" ht="15" hidden="1" customHeight="1">
      <c r="A76" s="45"/>
      <c r="B76" s="38" t="str">
        <f>IF(Vorlage!B76&lt;&gt;"",Vorlage!B76,"")</f>
        <v/>
      </c>
      <c r="C76" s="38"/>
      <c r="D76" s="69"/>
      <c r="E76" s="70"/>
      <c r="F76" s="71"/>
      <c r="G76" s="70"/>
      <c r="H76" s="71"/>
      <c r="I76" s="59"/>
      <c r="J76" s="60"/>
      <c r="K76" s="61"/>
      <c r="L76" s="60"/>
      <c r="M76" s="62"/>
      <c r="N76" s="71"/>
      <c r="O76" s="70"/>
      <c r="P76" s="71"/>
      <c r="Q76" s="70"/>
      <c r="R76" s="77"/>
      <c r="S76" s="38" t="str">
        <f>IF(Vorlage!S76&lt;&gt;0,Vorlage!S76,"")</f>
        <v/>
      </c>
      <c r="T76" s="39"/>
      <c r="U76" s="14" t="str">
        <f t="shared" si="5"/>
        <v/>
      </c>
    </row>
    <row r="77" spans="1:21" ht="15" hidden="1" customHeight="1">
      <c r="A77" s="45"/>
      <c r="B77" s="38" t="str">
        <f>IF(Vorlage!B77&lt;&gt;"",Vorlage!B77,"")</f>
        <v/>
      </c>
      <c r="C77" s="38"/>
      <c r="D77" s="69"/>
      <c r="E77" s="70"/>
      <c r="F77" s="71"/>
      <c r="G77" s="70"/>
      <c r="H77" s="71"/>
      <c r="I77" s="59"/>
      <c r="J77" s="60"/>
      <c r="K77" s="61"/>
      <c r="L77" s="60"/>
      <c r="M77" s="62"/>
      <c r="N77" s="71"/>
      <c r="O77" s="70"/>
      <c r="P77" s="71"/>
      <c r="Q77" s="70"/>
      <c r="R77" s="77"/>
      <c r="S77" s="38" t="str">
        <f>IF(Vorlage!S77&lt;&gt;0,Vorlage!S77,"")</f>
        <v/>
      </c>
      <c r="T77" s="39"/>
      <c r="U77" s="14" t="str">
        <f t="shared" si="5"/>
        <v/>
      </c>
    </row>
    <row r="78" spans="1:21" ht="15" hidden="1" customHeight="1">
      <c r="A78" s="45"/>
      <c r="B78" s="38" t="str">
        <f>IF(Vorlage!B78&lt;&gt;"",Vorlage!B78,"")</f>
        <v/>
      </c>
      <c r="C78" s="38"/>
      <c r="D78" s="69"/>
      <c r="E78" s="70"/>
      <c r="F78" s="71"/>
      <c r="G78" s="70"/>
      <c r="H78" s="71"/>
      <c r="I78" s="59"/>
      <c r="J78" s="60"/>
      <c r="K78" s="61"/>
      <c r="L78" s="60"/>
      <c r="M78" s="62"/>
      <c r="N78" s="71"/>
      <c r="O78" s="70"/>
      <c r="P78" s="71"/>
      <c r="Q78" s="70"/>
      <c r="R78" s="77"/>
      <c r="S78" s="38" t="str">
        <f>IF(Vorlage!S78&lt;&gt;0,Vorlage!S78,"")</f>
        <v/>
      </c>
      <c r="T78" s="39"/>
      <c r="U78" s="14" t="str">
        <f t="shared" si="5"/>
        <v/>
      </c>
    </row>
    <row r="79" spans="1:21" ht="15.2" customHeight="1" thickBot="1">
      <c r="A79" s="46"/>
      <c r="B79" s="40"/>
      <c r="C79" s="40"/>
      <c r="D79" s="72"/>
      <c r="E79" s="73"/>
      <c r="F79" s="73"/>
      <c r="G79" s="73"/>
      <c r="H79" s="73"/>
      <c r="I79" s="63"/>
      <c r="J79" s="64"/>
      <c r="K79" s="64"/>
      <c r="L79" s="64"/>
      <c r="M79" s="65"/>
      <c r="N79" s="73"/>
      <c r="O79" s="73"/>
      <c r="P79" s="73"/>
      <c r="Q79" s="73"/>
      <c r="R79" s="78"/>
      <c r="S79" s="40"/>
      <c r="T79" s="41"/>
    </row>
    <row r="80" spans="1:21" ht="17.850000000000001" customHeight="1">
      <c r="A80" s="50" t="str">
        <f>+Vorlage!A80</f>
        <v>OP-Tisch-Fernbedienung</v>
      </c>
      <c r="B80" s="38"/>
      <c r="C80" s="38"/>
      <c r="D80" s="69"/>
      <c r="E80" s="71"/>
      <c r="F80" s="71"/>
      <c r="G80" s="71"/>
      <c r="H80" s="71"/>
      <c r="I80" s="59"/>
      <c r="J80" s="61"/>
      <c r="K80" s="61"/>
      <c r="L80" s="61"/>
      <c r="M80" s="62"/>
      <c r="N80" s="71"/>
      <c r="O80" s="71"/>
      <c r="P80" s="71"/>
      <c r="Q80" s="71"/>
      <c r="R80" s="77"/>
      <c r="S80" s="38"/>
      <c r="T80" s="39"/>
      <c r="U80" s="15"/>
    </row>
    <row r="81" spans="1:21" ht="15.2" customHeight="1">
      <c r="A81" s="45"/>
      <c r="B81" s="38" t="str">
        <f>IF(Vorlage!B81&lt;&gt;"",Vorlage!B81,"")</f>
        <v>Gesamteindruck der Verarbeitung</v>
      </c>
      <c r="C81" s="38"/>
      <c r="D81" s="69"/>
      <c r="E81" s="70"/>
      <c r="F81" s="71"/>
      <c r="G81" s="70"/>
      <c r="H81" s="71"/>
      <c r="I81" s="59"/>
      <c r="J81" s="60"/>
      <c r="K81" s="61"/>
      <c r="L81" s="60"/>
      <c r="M81" s="62"/>
      <c r="N81" s="71"/>
      <c r="O81" s="70"/>
      <c r="P81" s="71"/>
      <c r="Q81" s="70"/>
      <c r="R81" s="77"/>
      <c r="S81" s="38" t="str">
        <f>IF(Vorlage!S81&lt;&gt;0,Vorlage!S81,"")</f>
        <v/>
      </c>
      <c r="T81" s="39"/>
      <c r="U81" s="14" t="str">
        <f t="shared" ref="U81:U90" si="6">IF(COUNTIF((E81:Q81),"x")&gt;1,"Bitte nur ein Kreuz setzen!","")</f>
        <v/>
      </c>
    </row>
    <row r="82" spans="1:21" ht="15.2" customHeight="1">
      <c r="A82" s="45"/>
      <c r="B82" s="38" t="str">
        <f>IF(Vorlage!B82&lt;&gt;"",Vorlage!B82,"")</f>
        <v>Eindruck des Bedienkonzeptes (intraoperativ)</v>
      </c>
      <c r="C82" s="38"/>
      <c r="D82" s="69"/>
      <c r="E82" s="70"/>
      <c r="F82" s="71"/>
      <c r="G82" s="70"/>
      <c r="H82" s="71"/>
      <c r="I82" s="59"/>
      <c r="J82" s="60"/>
      <c r="K82" s="61"/>
      <c r="L82" s="60"/>
      <c r="M82" s="62"/>
      <c r="N82" s="71"/>
      <c r="O82" s="70"/>
      <c r="P82" s="71"/>
      <c r="Q82" s="70"/>
      <c r="R82" s="77"/>
      <c r="S82" s="38" t="str">
        <f>IF(Vorlage!S82&lt;&gt;0,Vorlage!S82,"")</f>
        <v/>
      </c>
      <c r="T82" s="39"/>
      <c r="U82" s="14" t="str">
        <f t="shared" si="6"/>
        <v/>
      </c>
    </row>
    <row r="83" spans="1:21" ht="15.2" customHeight="1">
      <c r="A83" s="45"/>
      <c r="B83" s="38" t="str">
        <f>IF(Vorlage!B83&lt;&gt;"",Vorlage!B83,"")</f>
        <v>Umfang der Verstellmöglichkeiten</v>
      </c>
      <c r="C83" s="38"/>
      <c r="D83" s="69"/>
      <c r="E83" s="70"/>
      <c r="F83" s="71"/>
      <c r="G83" s="70"/>
      <c r="H83" s="71"/>
      <c r="I83" s="59"/>
      <c r="J83" s="60"/>
      <c r="K83" s="61"/>
      <c r="L83" s="60"/>
      <c r="M83" s="62"/>
      <c r="N83" s="71"/>
      <c r="O83" s="70"/>
      <c r="P83" s="71"/>
      <c r="Q83" s="70"/>
      <c r="R83" s="77"/>
      <c r="S83" s="38" t="str">
        <f>IF(Vorlage!S83&lt;&gt;0,Vorlage!S83,"")</f>
        <v/>
      </c>
      <c r="T83" s="39"/>
      <c r="U83" s="14" t="str">
        <f t="shared" si="6"/>
        <v/>
      </c>
    </row>
    <row r="84" spans="1:21" ht="15.2" customHeight="1">
      <c r="A84" s="45"/>
      <c r="B84" s="38" t="str">
        <f>IF(Vorlage!B84&lt;&gt;"",Vorlage!B84,"")</f>
        <v>Art und Umfang der optischen Informationen</v>
      </c>
      <c r="C84" s="38"/>
      <c r="D84" s="69"/>
      <c r="E84" s="70"/>
      <c r="F84" s="71"/>
      <c r="G84" s="70"/>
      <c r="H84" s="71"/>
      <c r="I84" s="59"/>
      <c r="J84" s="60"/>
      <c r="K84" s="61"/>
      <c r="L84" s="60"/>
      <c r="M84" s="62"/>
      <c r="N84" s="71"/>
      <c r="O84" s="70"/>
      <c r="P84" s="71"/>
      <c r="Q84" s="70"/>
      <c r="R84" s="77"/>
      <c r="S84" s="38" t="str">
        <f>IF(Vorlage!S84&lt;&gt;0,Vorlage!S84,"")</f>
        <v/>
      </c>
      <c r="T84" s="39"/>
      <c r="U84" s="14" t="str">
        <f t="shared" si="6"/>
        <v/>
      </c>
    </row>
    <row r="85" spans="1:21" ht="15.2" hidden="1" customHeight="1">
      <c r="A85" s="45"/>
      <c r="B85" s="38" t="str">
        <f>IF(Vorlage!B85&lt;&gt;"",Vorlage!B85,"")</f>
        <v/>
      </c>
      <c r="C85" s="38"/>
      <c r="D85" s="69"/>
      <c r="E85" s="70"/>
      <c r="F85" s="71"/>
      <c r="G85" s="70"/>
      <c r="H85" s="71"/>
      <c r="I85" s="59"/>
      <c r="J85" s="60"/>
      <c r="K85" s="61"/>
      <c r="L85" s="60"/>
      <c r="M85" s="62"/>
      <c r="N85" s="71"/>
      <c r="O85" s="70"/>
      <c r="P85" s="71"/>
      <c r="Q85" s="70"/>
      <c r="R85" s="77"/>
      <c r="S85" s="38" t="str">
        <f>IF(Vorlage!S85&lt;&gt;0,Vorlage!S85,"")</f>
        <v/>
      </c>
      <c r="T85" s="39"/>
      <c r="U85" s="14" t="str">
        <f t="shared" si="6"/>
        <v/>
      </c>
    </row>
    <row r="86" spans="1:21" ht="15" hidden="1" customHeight="1">
      <c r="A86" s="45"/>
      <c r="B86" s="38" t="str">
        <f>IF(Vorlage!B86&lt;&gt;"",Vorlage!B86,"")</f>
        <v/>
      </c>
      <c r="C86" s="38"/>
      <c r="D86" s="69"/>
      <c r="E86" s="70"/>
      <c r="F86" s="71"/>
      <c r="G86" s="70"/>
      <c r="H86" s="71"/>
      <c r="I86" s="59"/>
      <c r="J86" s="60"/>
      <c r="K86" s="61"/>
      <c r="L86" s="60"/>
      <c r="M86" s="62"/>
      <c r="N86" s="71"/>
      <c r="O86" s="70"/>
      <c r="P86" s="71"/>
      <c r="Q86" s="70"/>
      <c r="R86" s="77"/>
      <c r="S86" s="38" t="str">
        <f>IF(Vorlage!S86&lt;&gt;0,Vorlage!S86,"")</f>
        <v/>
      </c>
      <c r="T86" s="39"/>
      <c r="U86" s="14" t="str">
        <f t="shared" si="6"/>
        <v/>
      </c>
    </row>
    <row r="87" spans="1:21" ht="15" hidden="1" customHeight="1">
      <c r="A87" s="45"/>
      <c r="B87" s="38" t="str">
        <f>IF(Vorlage!B87&lt;&gt;"",Vorlage!B87,"")</f>
        <v/>
      </c>
      <c r="C87" s="38"/>
      <c r="D87" s="69"/>
      <c r="E87" s="70"/>
      <c r="F87" s="71"/>
      <c r="G87" s="70"/>
      <c r="H87" s="71"/>
      <c r="I87" s="59"/>
      <c r="J87" s="60"/>
      <c r="K87" s="61"/>
      <c r="L87" s="60"/>
      <c r="M87" s="62"/>
      <c r="N87" s="71"/>
      <c r="O87" s="70"/>
      <c r="P87" s="71"/>
      <c r="Q87" s="70"/>
      <c r="R87" s="77"/>
      <c r="S87" s="38" t="str">
        <f>IF(Vorlage!S87&lt;&gt;0,Vorlage!S87,"")</f>
        <v/>
      </c>
      <c r="T87" s="39"/>
      <c r="U87" s="14" t="str">
        <f t="shared" si="6"/>
        <v/>
      </c>
    </row>
    <row r="88" spans="1:21" ht="15" hidden="1" customHeight="1">
      <c r="A88" s="45"/>
      <c r="B88" s="38" t="str">
        <f>IF(Vorlage!B88&lt;&gt;"",Vorlage!B88,"")</f>
        <v/>
      </c>
      <c r="C88" s="38"/>
      <c r="D88" s="69"/>
      <c r="E88" s="70"/>
      <c r="F88" s="71"/>
      <c r="G88" s="70"/>
      <c r="H88" s="71"/>
      <c r="I88" s="59"/>
      <c r="J88" s="60"/>
      <c r="K88" s="61"/>
      <c r="L88" s="60"/>
      <c r="M88" s="62"/>
      <c r="N88" s="71"/>
      <c r="O88" s="70"/>
      <c r="P88" s="71"/>
      <c r="Q88" s="70"/>
      <c r="R88" s="77"/>
      <c r="S88" s="38" t="str">
        <f>IF(Vorlage!S88&lt;&gt;0,Vorlage!S88,"")</f>
        <v/>
      </c>
      <c r="T88" s="39"/>
      <c r="U88" s="14" t="str">
        <f t="shared" si="6"/>
        <v/>
      </c>
    </row>
    <row r="89" spans="1:21" ht="15" hidden="1" customHeight="1">
      <c r="A89" s="45"/>
      <c r="B89" s="38" t="str">
        <f>IF(Vorlage!B89&lt;&gt;"",Vorlage!B89,"")</f>
        <v/>
      </c>
      <c r="C89" s="38"/>
      <c r="D89" s="69"/>
      <c r="E89" s="70"/>
      <c r="F89" s="71"/>
      <c r="G89" s="70"/>
      <c r="H89" s="71"/>
      <c r="I89" s="59"/>
      <c r="J89" s="60"/>
      <c r="K89" s="61"/>
      <c r="L89" s="60"/>
      <c r="M89" s="62"/>
      <c r="N89" s="71"/>
      <c r="O89" s="70"/>
      <c r="P89" s="71"/>
      <c r="Q89" s="70"/>
      <c r="R89" s="77"/>
      <c r="S89" s="38" t="str">
        <f>IF(Vorlage!S89&lt;&gt;0,Vorlage!S89,"")</f>
        <v/>
      </c>
      <c r="T89" s="39"/>
      <c r="U89" s="14" t="str">
        <f t="shared" si="6"/>
        <v/>
      </c>
    </row>
    <row r="90" spans="1:21" ht="15" hidden="1" customHeight="1">
      <c r="A90" s="45"/>
      <c r="B90" s="38" t="str">
        <f>IF(Vorlage!B90&lt;&gt;"",Vorlage!B90,"")</f>
        <v/>
      </c>
      <c r="C90" s="38"/>
      <c r="D90" s="69"/>
      <c r="E90" s="70"/>
      <c r="F90" s="71"/>
      <c r="G90" s="70"/>
      <c r="H90" s="71"/>
      <c r="I90" s="59"/>
      <c r="J90" s="60"/>
      <c r="K90" s="61"/>
      <c r="L90" s="60"/>
      <c r="M90" s="62"/>
      <c r="N90" s="71"/>
      <c r="O90" s="70"/>
      <c r="P90" s="71"/>
      <c r="Q90" s="70"/>
      <c r="R90" s="77"/>
      <c r="S90" s="38" t="str">
        <f>IF(Vorlage!S90&lt;&gt;0,Vorlage!S90,"")</f>
        <v/>
      </c>
      <c r="T90" s="39"/>
      <c r="U90" s="14" t="str">
        <f t="shared" si="6"/>
        <v/>
      </c>
    </row>
    <row r="91" spans="1:21" ht="15.2" customHeight="1" thickBot="1">
      <c r="A91" s="46"/>
      <c r="B91" s="40"/>
      <c r="C91" s="40"/>
      <c r="D91" s="72"/>
      <c r="E91" s="73"/>
      <c r="F91" s="73"/>
      <c r="G91" s="73"/>
      <c r="H91" s="73"/>
      <c r="I91" s="63"/>
      <c r="J91" s="64"/>
      <c r="K91" s="64"/>
      <c r="L91" s="64"/>
      <c r="M91" s="65"/>
      <c r="N91" s="73"/>
      <c r="O91" s="73"/>
      <c r="P91" s="73"/>
      <c r="Q91" s="73"/>
      <c r="R91" s="78"/>
      <c r="S91" s="40"/>
      <c r="T91" s="41"/>
    </row>
    <row r="92" spans="1:21" ht="17.850000000000001" customHeight="1">
      <c r="A92" s="50" t="str">
        <f>+Vorlage!A92</f>
        <v>Schulung und Wartung</v>
      </c>
      <c r="B92" s="38"/>
      <c r="C92" s="38"/>
      <c r="D92" s="69"/>
      <c r="E92" s="71"/>
      <c r="F92" s="71"/>
      <c r="G92" s="71"/>
      <c r="H92" s="71"/>
      <c r="I92" s="59"/>
      <c r="J92" s="61"/>
      <c r="K92" s="61"/>
      <c r="L92" s="61"/>
      <c r="M92" s="62"/>
      <c r="N92" s="71"/>
      <c r="O92" s="71"/>
      <c r="P92" s="71"/>
      <c r="Q92" s="71"/>
      <c r="R92" s="77"/>
      <c r="S92" s="38"/>
      <c r="T92" s="39"/>
      <c r="U92" s="15"/>
    </row>
    <row r="93" spans="1:21" ht="15.2" customHeight="1">
      <c r="A93" s="45"/>
      <c r="B93" s="38" t="str">
        <f>IF(Vorlage!B93&lt;&gt;"",Vorlage!B93,"")</f>
        <v>Darstellung des Schulungskonzeptes</v>
      </c>
      <c r="C93" s="38"/>
      <c r="D93" s="69"/>
      <c r="E93" s="70"/>
      <c r="F93" s="71"/>
      <c r="G93" s="70"/>
      <c r="H93" s="71"/>
      <c r="I93" s="59"/>
      <c r="J93" s="60"/>
      <c r="K93" s="61"/>
      <c r="L93" s="60"/>
      <c r="M93" s="62"/>
      <c r="N93" s="71"/>
      <c r="O93" s="70"/>
      <c r="P93" s="71"/>
      <c r="Q93" s="70"/>
      <c r="R93" s="77"/>
      <c r="S93" s="38" t="str">
        <f>IF(Vorlage!S93&lt;&gt;0,Vorlage!S93,"")</f>
        <v/>
      </c>
      <c r="T93" s="39"/>
      <c r="U93" s="14" t="str">
        <f t="shared" ref="U93:U102" si="7">IF(COUNTIF((E93:Q93),"x")&gt;1,"Bitte nur ein Kreuz setzen!","")</f>
        <v/>
      </c>
    </row>
    <row r="94" spans="1:21" ht="15.2" customHeight="1">
      <c r="A94" s="45"/>
      <c r="B94" s="38" t="str">
        <f>IF(Vorlage!B94&lt;&gt;"",Vorlage!B94,"")</f>
        <v>Darstellung des Wartungs- und Betreuungskonzeptes</v>
      </c>
      <c r="C94" s="38"/>
      <c r="D94" s="69"/>
      <c r="E94" s="70"/>
      <c r="F94" s="71"/>
      <c r="G94" s="70"/>
      <c r="H94" s="71"/>
      <c r="I94" s="59"/>
      <c r="J94" s="60"/>
      <c r="K94" s="61"/>
      <c r="L94" s="60"/>
      <c r="M94" s="62"/>
      <c r="N94" s="71"/>
      <c r="O94" s="70"/>
      <c r="P94" s="71"/>
      <c r="Q94" s="70"/>
      <c r="R94" s="77"/>
      <c r="S94" s="38" t="str">
        <f>IF(Vorlage!S94&lt;&gt;0,Vorlage!S94,"")</f>
        <v/>
      </c>
      <c r="T94" s="39"/>
      <c r="U94" s="14" t="str">
        <f t="shared" si="7"/>
        <v/>
      </c>
    </row>
    <row r="95" spans="1:21" ht="15.2" customHeight="1">
      <c r="A95" s="45"/>
      <c r="B95" s="38" t="str">
        <f>IF(Vorlage!B95&lt;&gt;"",Vorlage!B95,"")</f>
        <v>Darstellung des Montage- und Einbringungskonzeptes</v>
      </c>
      <c r="C95" s="38"/>
      <c r="D95" s="69"/>
      <c r="E95" s="70"/>
      <c r="F95" s="71"/>
      <c r="G95" s="70"/>
      <c r="H95" s="71"/>
      <c r="I95" s="59"/>
      <c r="J95" s="60"/>
      <c r="K95" s="61"/>
      <c r="L95" s="60"/>
      <c r="M95" s="62"/>
      <c r="N95" s="71"/>
      <c r="O95" s="70"/>
      <c r="P95" s="71"/>
      <c r="Q95" s="70"/>
      <c r="R95" s="77"/>
      <c r="S95" s="38" t="str">
        <f>IF(Vorlage!S95&lt;&gt;0,Vorlage!S95,"")</f>
        <v/>
      </c>
      <c r="T95" s="39"/>
      <c r="U95" s="14" t="str">
        <f t="shared" si="7"/>
        <v/>
      </c>
    </row>
    <row r="96" spans="1:21" ht="15.2" customHeight="1">
      <c r="A96" s="45"/>
      <c r="B96" s="38" t="str">
        <f>IF(Vorlage!B96&lt;&gt;"",Vorlage!B96,"")</f>
        <v>Verständlichkeit der Gebrauchsanleitungen</v>
      </c>
      <c r="C96" s="38"/>
      <c r="D96" s="69"/>
      <c r="E96" s="70"/>
      <c r="F96" s="71"/>
      <c r="G96" s="70"/>
      <c r="H96" s="71"/>
      <c r="I96" s="59"/>
      <c r="J96" s="60"/>
      <c r="K96" s="61"/>
      <c r="L96" s="60"/>
      <c r="M96" s="62"/>
      <c r="N96" s="71"/>
      <c r="O96" s="70"/>
      <c r="P96" s="71"/>
      <c r="Q96" s="70"/>
      <c r="R96" s="77"/>
      <c r="S96" s="38" t="str">
        <f>IF(Vorlage!S96&lt;&gt;0,Vorlage!S96,"")</f>
        <v/>
      </c>
      <c r="T96" s="39"/>
      <c r="U96" s="14" t="str">
        <f t="shared" si="7"/>
        <v/>
      </c>
    </row>
    <row r="97" spans="1:21" ht="15.2" hidden="1" customHeight="1">
      <c r="A97" s="45"/>
      <c r="B97" s="38" t="str">
        <f>IF(Vorlage!B97&lt;&gt;"",Vorlage!B97,"")</f>
        <v/>
      </c>
      <c r="C97" s="38"/>
      <c r="D97" s="69"/>
      <c r="E97" s="70"/>
      <c r="F97" s="71"/>
      <c r="G97" s="70"/>
      <c r="H97" s="71"/>
      <c r="I97" s="59"/>
      <c r="J97" s="60"/>
      <c r="K97" s="61"/>
      <c r="L97" s="60"/>
      <c r="M97" s="62"/>
      <c r="N97" s="71"/>
      <c r="O97" s="70"/>
      <c r="P97" s="71"/>
      <c r="Q97" s="70"/>
      <c r="R97" s="77"/>
      <c r="S97" s="38" t="str">
        <f>IF(Vorlage!S97&lt;&gt;0,Vorlage!S97,"")</f>
        <v/>
      </c>
      <c r="T97" s="39"/>
      <c r="U97" s="14" t="str">
        <f t="shared" si="7"/>
        <v/>
      </c>
    </row>
    <row r="98" spans="1:21" ht="15" hidden="1" customHeight="1">
      <c r="A98" s="45"/>
      <c r="B98" s="38" t="str">
        <f>IF(Vorlage!B98&lt;&gt;"",Vorlage!B98,"")</f>
        <v/>
      </c>
      <c r="C98" s="38"/>
      <c r="D98" s="69"/>
      <c r="E98" s="70"/>
      <c r="F98" s="71"/>
      <c r="G98" s="70"/>
      <c r="H98" s="71"/>
      <c r="I98" s="59"/>
      <c r="J98" s="60"/>
      <c r="K98" s="61"/>
      <c r="L98" s="60"/>
      <c r="M98" s="62"/>
      <c r="N98" s="71"/>
      <c r="O98" s="70"/>
      <c r="P98" s="71"/>
      <c r="Q98" s="70"/>
      <c r="R98" s="77"/>
      <c r="S98" s="38" t="str">
        <f>IF(Vorlage!S98&lt;&gt;0,Vorlage!S98,"")</f>
        <v/>
      </c>
      <c r="T98" s="39"/>
      <c r="U98" s="14" t="str">
        <f t="shared" si="7"/>
        <v/>
      </c>
    </row>
    <row r="99" spans="1:21" ht="15" hidden="1" customHeight="1">
      <c r="A99" s="45"/>
      <c r="B99" s="38" t="str">
        <f>IF(Vorlage!B99&lt;&gt;"",Vorlage!B99,"")</f>
        <v/>
      </c>
      <c r="C99" s="38"/>
      <c r="D99" s="69"/>
      <c r="E99" s="70"/>
      <c r="F99" s="71"/>
      <c r="G99" s="70"/>
      <c r="H99" s="71"/>
      <c r="I99" s="59"/>
      <c r="J99" s="60"/>
      <c r="K99" s="61"/>
      <c r="L99" s="60"/>
      <c r="M99" s="62"/>
      <c r="N99" s="71"/>
      <c r="O99" s="70"/>
      <c r="P99" s="71"/>
      <c r="Q99" s="70"/>
      <c r="R99" s="77"/>
      <c r="S99" s="38" t="str">
        <f>IF(Vorlage!S99&lt;&gt;0,Vorlage!S99,"")</f>
        <v/>
      </c>
      <c r="T99" s="39"/>
      <c r="U99" s="14" t="str">
        <f t="shared" si="7"/>
        <v/>
      </c>
    </row>
    <row r="100" spans="1:21" ht="15" hidden="1" customHeight="1">
      <c r="A100" s="45"/>
      <c r="B100" s="38" t="str">
        <f>IF(Vorlage!B100&lt;&gt;"",Vorlage!B100,"")</f>
        <v/>
      </c>
      <c r="C100" s="38"/>
      <c r="D100" s="69"/>
      <c r="E100" s="70"/>
      <c r="F100" s="71"/>
      <c r="G100" s="70"/>
      <c r="H100" s="71"/>
      <c r="I100" s="59"/>
      <c r="J100" s="60"/>
      <c r="K100" s="61"/>
      <c r="L100" s="60"/>
      <c r="M100" s="62"/>
      <c r="N100" s="71"/>
      <c r="O100" s="70"/>
      <c r="P100" s="71"/>
      <c r="Q100" s="70"/>
      <c r="R100" s="77"/>
      <c r="S100" s="38" t="str">
        <f>IF(Vorlage!S100&lt;&gt;0,Vorlage!S100,"")</f>
        <v/>
      </c>
      <c r="T100" s="39"/>
      <c r="U100" s="14" t="str">
        <f t="shared" si="7"/>
        <v/>
      </c>
    </row>
    <row r="101" spans="1:21" ht="15" hidden="1" customHeight="1">
      <c r="A101" s="45"/>
      <c r="B101" s="38" t="str">
        <f>IF(Vorlage!B101&lt;&gt;"",Vorlage!B101,"")</f>
        <v/>
      </c>
      <c r="C101" s="38"/>
      <c r="D101" s="69"/>
      <c r="E101" s="70"/>
      <c r="F101" s="71"/>
      <c r="G101" s="70"/>
      <c r="H101" s="71"/>
      <c r="I101" s="59"/>
      <c r="J101" s="60"/>
      <c r="K101" s="61"/>
      <c r="L101" s="60"/>
      <c r="M101" s="62"/>
      <c r="N101" s="71"/>
      <c r="O101" s="70"/>
      <c r="P101" s="71"/>
      <c r="Q101" s="70"/>
      <c r="R101" s="77"/>
      <c r="S101" s="38" t="str">
        <f>IF(Vorlage!S101&lt;&gt;0,Vorlage!S101,"")</f>
        <v/>
      </c>
      <c r="T101" s="39"/>
      <c r="U101" s="14" t="str">
        <f t="shared" si="7"/>
        <v/>
      </c>
    </row>
    <row r="102" spans="1:21" ht="15" hidden="1" customHeight="1">
      <c r="A102" s="45"/>
      <c r="B102" s="38" t="str">
        <f>IF(Vorlage!B102&lt;&gt;"",Vorlage!B102,"")</f>
        <v/>
      </c>
      <c r="C102" s="38"/>
      <c r="D102" s="69"/>
      <c r="E102" s="70"/>
      <c r="F102" s="71"/>
      <c r="G102" s="70"/>
      <c r="H102" s="71"/>
      <c r="I102" s="59"/>
      <c r="J102" s="60"/>
      <c r="K102" s="61"/>
      <c r="L102" s="60"/>
      <c r="M102" s="62"/>
      <c r="N102" s="71"/>
      <c r="O102" s="70"/>
      <c r="P102" s="71"/>
      <c r="Q102" s="70"/>
      <c r="R102" s="77"/>
      <c r="S102" s="38" t="str">
        <f>IF(Vorlage!S102&lt;&gt;0,Vorlage!S102,"")</f>
        <v/>
      </c>
      <c r="T102" s="39"/>
      <c r="U102" s="14" t="str">
        <f t="shared" si="7"/>
        <v/>
      </c>
    </row>
    <row r="103" spans="1:21" ht="15.2" customHeight="1" thickBot="1">
      <c r="A103" s="46"/>
      <c r="B103" s="40"/>
      <c r="C103" s="40"/>
      <c r="D103" s="72"/>
      <c r="E103" s="73"/>
      <c r="F103" s="73"/>
      <c r="G103" s="73"/>
      <c r="H103" s="73"/>
      <c r="I103" s="63"/>
      <c r="J103" s="64"/>
      <c r="K103" s="64"/>
      <c r="L103" s="64"/>
      <c r="M103" s="65"/>
      <c r="N103" s="73"/>
      <c r="O103" s="73"/>
      <c r="P103" s="73"/>
      <c r="Q103" s="73"/>
      <c r="R103" s="78"/>
      <c r="S103" s="40"/>
      <c r="T103" s="41"/>
    </row>
    <row r="104" spans="1:21" ht="17.850000000000001" customHeight="1">
      <c r="A104" s="50" t="str">
        <f>+Vorlage!A104</f>
        <v>IT-Anschluss</v>
      </c>
      <c r="B104" s="38"/>
      <c r="C104" s="38"/>
      <c r="D104" s="69"/>
      <c r="E104" s="71"/>
      <c r="F104" s="71"/>
      <c r="G104" s="71"/>
      <c r="H104" s="71"/>
      <c r="I104" s="59"/>
      <c r="J104" s="61"/>
      <c r="K104" s="61"/>
      <c r="L104" s="61"/>
      <c r="M104" s="62"/>
      <c r="N104" s="71"/>
      <c r="O104" s="71"/>
      <c r="P104" s="71"/>
      <c r="Q104" s="71"/>
      <c r="R104" s="77"/>
      <c r="S104" s="38"/>
      <c r="T104" s="39"/>
      <c r="U104" s="15"/>
    </row>
    <row r="105" spans="1:21" ht="15.2" customHeight="1">
      <c r="A105" s="45"/>
      <c r="B105" s="38" t="str">
        <f>IF(Vorlage!B105&lt;&gt;"",Vorlage!B105,"")</f>
        <v>Direkte Anbindung an das OP-Steuerungssystem</v>
      </c>
      <c r="C105" s="38"/>
      <c r="D105" s="69"/>
      <c r="E105" s="70"/>
      <c r="F105" s="71"/>
      <c r="G105" s="70"/>
      <c r="H105" s="71"/>
      <c r="I105" s="59"/>
      <c r="J105" s="60"/>
      <c r="K105" s="61"/>
      <c r="L105" s="60"/>
      <c r="M105" s="62"/>
      <c r="N105" s="71"/>
      <c r="O105" s="70"/>
      <c r="P105" s="71"/>
      <c r="Q105" s="70"/>
      <c r="R105" s="77"/>
      <c r="S105" s="38" t="str">
        <f>IF(Vorlage!S105&lt;&gt;0,Vorlage!S105,"")</f>
        <v/>
      </c>
      <c r="T105" s="39"/>
      <c r="U105" s="14" t="str">
        <f t="shared" ref="U105:U114" si="8">IF(COUNTIF((E105:Q105),"x")&gt;1,"Bitte nur ein Kreuz setzen!","")</f>
        <v/>
      </c>
    </row>
    <row r="106" spans="1:21" ht="15.2" customHeight="1">
      <c r="A106" s="45"/>
      <c r="B106" s="38" t="str">
        <f>IF(Vorlage!B106&lt;&gt;"",Vorlage!B106,"")</f>
        <v>Remote-Zugriff zur Fernwartung/-diagnose</v>
      </c>
      <c r="C106" s="38"/>
      <c r="D106" s="69"/>
      <c r="E106" s="70"/>
      <c r="F106" s="71"/>
      <c r="G106" s="70"/>
      <c r="H106" s="71"/>
      <c r="I106" s="59"/>
      <c r="J106" s="60"/>
      <c r="K106" s="61"/>
      <c r="L106" s="60"/>
      <c r="M106" s="62"/>
      <c r="N106" s="71"/>
      <c r="O106" s="70"/>
      <c r="P106" s="71"/>
      <c r="Q106" s="70"/>
      <c r="R106" s="77"/>
      <c r="S106" s="38" t="str">
        <f>IF(Vorlage!S106&lt;&gt;0,Vorlage!S106,"")</f>
        <v/>
      </c>
      <c r="T106" s="39"/>
      <c r="U106" s="14" t="str">
        <f t="shared" si="8"/>
        <v/>
      </c>
    </row>
    <row r="107" spans="1:21" ht="15.2" hidden="1" customHeight="1">
      <c r="A107" s="45"/>
      <c r="B107" s="38" t="str">
        <f>IF(Vorlage!B107&lt;&gt;"",Vorlage!B107,"")</f>
        <v/>
      </c>
      <c r="C107" s="38"/>
      <c r="D107" s="69"/>
      <c r="E107" s="70"/>
      <c r="F107" s="71"/>
      <c r="G107" s="70"/>
      <c r="H107" s="71"/>
      <c r="I107" s="59"/>
      <c r="J107" s="60"/>
      <c r="K107" s="61"/>
      <c r="L107" s="60"/>
      <c r="M107" s="62"/>
      <c r="N107" s="71"/>
      <c r="O107" s="70"/>
      <c r="P107" s="71"/>
      <c r="Q107" s="70"/>
      <c r="R107" s="77"/>
      <c r="S107" s="38" t="str">
        <f>IF(Vorlage!S107&lt;&gt;0,Vorlage!S107,"")</f>
        <v/>
      </c>
      <c r="T107" s="39"/>
      <c r="U107" s="14" t="str">
        <f t="shared" si="8"/>
        <v/>
      </c>
    </row>
    <row r="108" spans="1:21" ht="15.2" hidden="1" customHeight="1">
      <c r="A108" s="45"/>
      <c r="B108" s="38" t="str">
        <f>IF(Vorlage!B108&lt;&gt;"",Vorlage!B108,"")</f>
        <v/>
      </c>
      <c r="C108" s="38"/>
      <c r="D108" s="69"/>
      <c r="E108" s="70"/>
      <c r="F108" s="71"/>
      <c r="G108" s="70"/>
      <c r="H108" s="71"/>
      <c r="I108" s="59"/>
      <c r="J108" s="60"/>
      <c r="K108" s="61"/>
      <c r="L108" s="60"/>
      <c r="M108" s="62"/>
      <c r="N108" s="71"/>
      <c r="O108" s="70"/>
      <c r="P108" s="71"/>
      <c r="Q108" s="70"/>
      <c r="R108" s="77"/>
      <c r="S108" s="38" t="str">
        <f>IF(Vorlage!S108&lt;&gt;0,Vorlage!S108,"")</f>
        <v/>
      </c>
      <c r="T108" s="39"/>
      <c r="U108" s="14" t="str">
        <f t="shared" si="8"/>
        <v/>
      </c>
    </row>
    <row r="109" spans="1:21" ht="15.2" hidden="1" customHeight="1">
      <c r="A109" s="45"/>
      <c r="B109" s="38" t="str">
        <f>IF(Vorlage!B109&lt;&gt;"",Vorlage!B109,"")</f>
        <v/>
      </c>
      <c r="C109" s="38"/>
      <c r="D109" s="69"/>
      <c r="E109" s="70"/>
      <c r="F109" s="71"/>
      <c r="G109" s="70"/>
      <c r="H109" s="71"/>
      <c r="I109" s="59"/>
      <c r="J109" s="60"/>
      <c r="K109" s="61"/>
      <c r="L109" s="60"/>
      <c r="M109" s="62"/>
      <c r="N109" s="71"/>
      <c r="O109" s="70"/>
      <c r="P109" s="71"/>
      <c r="Q109" s="70"/>
      <c r="R109" s="77"/>
      <c r="S109" s="38" t="str">
        <f>IF(Vorlage!S109&lt;&gt;0,Vorlage!S109,"")</f>
        <v/>
      </c>
      <c r="T109" s="39"/>
      <c r="U109" s="14" t="str">
        <f t="shared" si="8"/>
        <v/>
      </c>
    </row>
    <row r="110" spans="1:21" ht="15" hidden="1" customHeight="1">
      <c r="A110" s="45"/>
      <c r="B110" s="38" t="str">
        <f>IF(Vorlage!B110&lt;&gt;"",Vorlage!B110,"")</f>
        <v/>
      </c>
      <c r="C110" s="38"/>
      <c r="D110" s="69"/>
      <c r="E110" s="70"/>
      <c r="F110" s="71"/>
      <c r="G110" s="70"/>
      <c r="H110" s="71"/>
      <c r="I110" s="59"/>
      <c r="J110" s="60"/>
      <c r="K110" s="61"/>
      <c r="L110" s="60"/>
      <c r="M110" s="62"/>
      <c r="N110" s="71"/>
      <c r="O110" s="70"/>
      <c r="P110" s="71"/>
      <c r="Q110" s="70"/>
      <c r="R110" s="77"/>
      <c r="S110" s="38" t="str">
        <f>IF(Vorlage!S110&lt;&gt;0,Vorlage!S110,"")</f>
        <v/>
      </c>
      <c r="T110" s="39"/>
      <c r="U110" s="14" t="str">
        <f t="shared" si="8"/>
        <v/>
      </c>
    </row>
    <row r="111" spans="1:21" ht="15" hidden="1" customHeight="1">
      <c r="A111" s="45"/>
      <c r="B111" s="38" t="str">
        <f>IF(Vorlage!B111&lt;&gt;"",Vorlage!B111,"")</f>
        <v/>
      </c>
      <c r="C111" s="38"/>
      <c r="D111" s="69"/>
      <c r="E111" s="70"/>
      <c r="F111" s="71"/>
      <c r="G111" s="70"/>
      <c r="H111" s="71"/>
      <c r="I111" s="59"/>
      <c r="J111" s="60"/>
      <c r="K111" s="61"/>
      <c r="L111" s="60"/>
      <c r="M111" s="62"/>
      <c r="N111" s="71"/>
      <c r="O111" s="70"/>
      <c r="P111" s="71"/>
      <c r="Q111" s="70"/>
      <c r="R111" s="77"/>
      <c r="S111" s="38" t="str">
        <f>IF(Vorlage!S111&lt;&gt;0,Vorlage!S111,"")</f>
        <v/>
      </c>
      <c r="T111" s="39"/>
      <c r="U111" s="14" t="str">
        <f t="shared" si="8"/>
        <v/>
      </c>
    </row>
    <row r="112" spans="1:21" ht="15" hidden="1" customHeight="1">
      <c r="A112" s="45"/>
      <c r="B112" s="38" t="str">
        <f>IF(Vorlage!B112&lt;&gt;"",Vorlage!B112,"")</f>
        <v/>
      </c>
      <c r="C112" s="38"/>
      <c r="D112" s="69"/>
      <c r="E112" s="70"/>
      <c r="F112" s="71"/>
      <c r="G112" s="70"/>
      <c r="H112" s="71"/>
      <c r="I112" s="59"/>
      <c r="J112" s="60"/>
      <c r="K112" s="61"/>
      <c r="L112" s="60"/>
      <c r="M112" s="62"/>
      <c r="N112" s="71"/>
      <c r="O112" s="70"/>
      <c r="P112" s="71"/>
      <c r="Q112" s="70"/>
      <c r="R112" s="77"/>
      <c r="S112" s="38" t="str">
        <f>IF(Vorlage!S112&lt;&gt;0,Vorlage!S112,"")</f>
        <v/>
      </c>
      <c r="T112" s="39"/>
      <c r="U112" s="14" t="str">
        <f t="shared" si="8"/>
        <v/>
      </c>
    </row>
    <row r="113" spans="1:21" ht="15" hidden="1" customHeight="1">
      <c r="A113" s="45"/>
      <c r="B113" s="38" t="str">
        <f>IF(Vorlage!B113&lt;&gt;"",Vorlage!B113,"")</f>
        <v/>
      </c>
      <c r="C113" s="38"/>
      <c r="D113" s="69"/>
      <c r="E113" s="70"/>
      <c r="F113" s="71"/>
      <c r="G113" s="70"/>
      <c r="H113" s="71"/>
      <c r="I113" s="59"/>
      <c r="J113" s="60"/>
      <c r="K113" s="61"/>
      <c r="L113" s="60"/>
      <c r="M113" s="62"/>
      <c r="N113" s="71"/>
      <c r="O113" s="70"/>
      <c r="P113" s="71"/>
      <c r="Q113" s="70"/>
      <c r="R113" s="77"/>
      <c r="S113" s="38" t="str">
        <f>IF(Vorlage!S113&lt;&gt;0,Vorlage!S113,"")</f>
        <v/>
      </c>
      <c r="T113" s="39"/>
      <c r="U113" s="14" t="str">
        <f t="shared" si="8"/>
        <v/>
      </c>
    </row>
    <row r="114" spans="1:21" ht="15" hidden="1" customHeight="1">
      <c r="A114" s="45"/>
      <c r="B114" s="38" t="str">
        <f>IF(Vorlage!B114&lt;&gt;"",Vorlage!B114,"")</f>
        <v/>
      </c>
      <c r="C114" s="38"/>
      <c r="D114" s="69"/>
      <c r="E114" s="70"/>
      <c r="F114" s="71"/>
      <c r="G114" s="70"/>
      <c r="H114" s="71"/>
      <c r="I114" s="59"/>
      <c r="J114" s="60"/>
      <c r="K114" s="61"/>
      <c r="L114" s="60"/>
      <c r="M114" s="62"/>
      <c r="N114" s="71"/>
      <c r="O114" s="70"/>
      <c r="P114" s="71"/>
      <c r="Q114" s="70"/>
      <c r="R114" s="77"/>
      <c r="S114" s="38" t="str">
        <f>IF(Vorlage!S114&lt;&gt;0,Vorlage!S114,"")</f>
        <v/>
      </c>
      <c r="T114" s="39"/>
      <c r="U114" s="14" t="str">
        <f t="shared" si="8"/>
        <v/>
      </c>
    </row>
    <row r="115" spans="1:21" ht="15.2" customHeight="1" thickBot="1">
      <c r="A115" s="46"/>
      <c r="B115" s="40"/>
      <c r="C115" s="40"/>
      <c r="D115" s="72"/>
      <c r="E115" s="73"/>
      <c r="F115" s="73"/>
      <c r="G115" s="73"/>
      <c r="H115" s="73"/>
      <c r="I115" s="63"/>
      <c r="J115" s="64"/>
      <c r="K115" s="64"/>
      <c r="L115" s="64"/>
      <c r="M115" s="65"/>
      <c r="N115" s="73"/>
      <c r="O115" s="73"/>
      <c r="P115" s="73"/>
      <c r="Q115" s="73"/>
      <c r="R115" s="78"/>
      <c r="S115" s="40"/>
      <c r="T115" s="41"/>
    </row>
    <row r="116" spans="1:21" ht="15.2" customHeight="1"/>
    <row r="117" spans="1:21" ht="15.2" customHeight="1"/>
    <row r="118" spans="1:21" ht="15.2" customHeight="1"/>
    <row r="119" spans="1:21" ht="15.2" customHeight="1"/>
    <row r="120" spans="1:21" ht="15.2" customHeight="1"/>
    <row r="121" spans="1:21" ht="15.2" customHeight="1"/>
    <row r="122" spans="1:21" ht="15.2" customHeight="1"/>
    <row r="123" spans="1:21" ht="15.2" customHeight="1"/>
    <row r="124" spans="1:21" ht="15.2" customHeight="1"/>
    <row r="125" spans="1:21" ht="15.2" customHeight="1"/>
    <row r="126" spans="1:21" ht="15.2" customHeight="1"/>
    <row r="127" spans="1:21" ht="15.2" customHeight="1"/>
    <row r="128" spans="1:21" ht="15.2" customHeight="1"/>
    <row r="129" ht="15.2" customHeight="1"/>
    <row r="130" ht="15.2" customHeight="1"/>
    <row r="131" ht="15.2" customHeight="1"/>
    <row r="132" ht="15.2" customHeight="1"/>
    <row r="133" ht="15.2" customHeight="1"/>
    <row r="134" ht="15.2" customHeight="1"/>
    <row r="135" ht="15.2" customHeight="1"/>
    <row r="136" ht="15.2" customHeight="1"/>
    <row r="137" ht="15.2" customHeight="1"/>
    <row r="138" ht="15.2" customHeight="1"/>
    <row r="139" ht="15.2" customHeight="1"/>
    <row r="140" ht="15.2" customHeight="1"/>
    <row r="141" ht="15.2" customHeight="1"/>
    <row r="142" ht="15.2" customHeight="1"/>
    <row r="143" ht="15.2" customHeight="1"/>
    <row r="144" ht="15.2" customHeight="1"/>
    <row r="145" ht="15.2" customHeight="1"/>
    <row r="146" ht="15.2" customHeight="1"/>
    <row r="147" ht="15.2" customHeight="1"/>
    <row r="148" ht="15.2" customHeight="1"/>
    <row r="149" ht="15.2" customHeight="1"/>
    <row r="150" ht="15.2" customHeight="1"/>
    <row r="151" ht="15.2" customHeight="1"/>
    <row r="152" ht="15.2" customHeight="1"/>
    <row r="153" ht="15.2" customHeight="1"/>
    <row r="154" ht="15.2" customHeight="1"/>
    <row r="155" ht="15.2" customHeight="1"/>
    <row r="156" ht="15.2" customHeight="1"/>
    <row r="157" ht="15.2" customHeight="1"/>
    <row r="158" ht="15.2" customHeight="1"/>
    <row r="159" ht="15.2" customHeight="1"/>
    <row r="160" ht="15.2" customHeight="1"/>
    <row r="161" ht="15.2" customHeight="1"/>
    <row r="162" ht="15.2" customHeight="1"/>
    <row r="163" ht="15.2" customHeight="1"/>
    <row r="164" ht="15.2" customHeight="1"/>
    <row r="165" ht="15.2" customHeight="1"/>
    <row r="166" ht="15.2" customHeight="1"/>
    <row r="167" ht="15.2" customHeight="1"/>
    <row r="168" ht="15.2" customHeight="1"/>
    <row r="169" ht="15.2" customHeight="1"/>
    <row r="170" ht="15.2" customHeight="1"/>
    <row r="171" ht="15.2" customHeight="1"/>
    <row r="172" ht="15.2" customHeight="1"/>
    <row r="173" ht="15.2" customHeight="1"/>
    <row r="174" ht="15.2" customHeight="1"/>
    <row r="175" ht="15.2" customHeight="1"/>
    <row r="176" ht="15.2" customHeight="1"/>
    <row r="177" ht="15.2" customHeight="1"/>
    <row r="178" ht="15.2" customHeight="1"/>
    <row r="179" ht="15.2" customHeight="1"/>
    <row r="180" ht="15.2" customHeight="1"/>
    <row r="181" ht="15.2" customHeight="1"/>
    <row r="182" ht="15.2" customHeight="1"/>
    <row r="183" ht="15.2" customHeight="1"/>
    <row r="184" ht="15.2" customHeight="1"/>
    <row r="185" ht="15.2" customHeight="1"/>
    <row r="186" ht="15.2" customHeight="1"/>
    <row r="187" ht="15.2" customHeight="1"/>
    <row r="188" ht="15.2" customHeight="1"/>
    <row r="189" ht="15.2" customHeight="1"/>
    <row r="190" ht="15.2" customHeight="1"/>
    <row r="191" ht="15.2" customHeight="1"/>
    <row r="192" ht="15.2" customHeight="1"/>
    <row r="193" ht="15.2" customHeight="1"/>
    <row r="194" ht="15.2" customHeight="1"/>
    <row r="195" ht="15.2" customHeight="1"/>
    <row r="196" ht="15.2" customHeight="1"/>
    <row r="197" ht="15.2" customHeight="1"/>
    <row r="198" ht="15.2" customHeight="1"/>
    <row r="199" ht="15.2" customHeight="1"/>
    <row r="200" ht="15.2" customHeight="1"/>
    <row r="201" ht="15.2" customHeight="1"/>
    <row r="202" ht="15.2" customHeight="1"/>
    <row r="203" ht="15.2" customHeight="1"/>
    <row r="204" ht="15.2" customHeight="1"/>
    <row r="205" ht="15.2" customHeight="1"/>
    <row r="206" ht="15.2" customHeight="1"/>
    <row r="207" ht="15.2" customHeight="1"/>
    <row r="208" ht="15.2" customHeight="1"/>
    <row r="209" ht="15.2" customHeight="1"/>
    <row r="210" ht="15.2" customHeight="1"/>
    <row r="211" ht="15.2" customHeight="1"/>
    <row r="212" ht="15.2" customHeight="1"/>
    <row r="213" ht="15.2" customHeight="1"/>
    <row r="214" ht="15.2" customHeight="1"/>
    <row r="215" ht="15.2" customHeight="1"/>
    <row r="216" ht="15.2" customHeight="1"/>
    <row r="217" ht="15.2" customHeight="1"/>
    <row r="218" ht="15.2" customHeight="1"/>
    <row r="219" ht="15.2" customHeight="1"/>
    <row r="220" ht="15.2" customHeight="1"/>
    <row r="221" ht="15.2" customHeight="1"/>
    <row r="222" ht="15.2" customHeight="1"/>
    <row r="223" ht="15.2" customHeight="1"/>
    <row r="224" ht="15.2" customHeight="1"/>
    <row r="225" ht="15.2" customHeight="1"/>
    <row r="226" ht="15.2" customHeight="1"/>
    <row r="227" ht="15.2" customHeight="1"/>
    <row r="228" ht="15.2" customHeight="1"/>
    <row r="229" ht="15.2" customHeight="1"/>
    <row r="230" ht="15.2" customHeight="1"/>
    <row r="231" ht="15.2" customHeight="1"/>
    <row r="232" ht="15.2" customHeight="1"/>
    <row r="233" ht="15.2" customHeight="1"/>
    <row r="234" ht="15.2" customHeight="1"/>
    <row r="235" ht="15.2" customHeight="1"/>
    <row r="236" ht="15.2" customHeight="1"/>
    <row r="237" ht="15.2" customHeight="1"/>
    <row r="238" ht="15.2" customHeight="1"/>
    <row r="239" ht="15.2" customHeight="1"/>
    <row r="240" ht="15.2" customHeight="1"/>
    <row r="241" ht="15.2" customHeight="1"/>
    <row r="242" ht="15.2" customHeight="1"/>
    <row r="243" ht="15.2" customHeight="1"/>
    <row r="244" ht="15.2" customHeight="1"/>
    <row r="245" ht="15.2" customHeight="1"/>
    <row r="246" ht="15.2" customHeight="1"/>
    <row r="247" ht="15.2" customHeight="1"/>
    <row r="248" ht="15.2" customHeight="1"/>
    <row r="249" ht="15.2" customHeight="1"/>
    <row r="250" ht="15.2" customHeight="1"/>
    <row r="251" ht="15.2" customHeight="1"/>
    <row r="252" ht="15.2" customHeight="1"/>
    <row r="253" ht="15.2" customHeight="1"/>
    <row r="254" ht="15.2" customHeight="1"/>
    <row r="255" ht="15.2" customHeight="1"/>
    <row r="256" ht="15.2" customHeight="1"/>
    <row r="257" ht="15.2" customHeight="1"/>
    <row r="258" ht="15.2" customHeight="1"/>
    <row r="259" ht="15.2" customHeight="1"/>
    <row r="260" ht="15.2" customHeight="1"/>
    <row r="261" ht="15.2" customHeight="1"/>
    <row r="262" ht="15.2" customHeight="1"/>
    <row r="263" ht="15.2" customHeight="1"/>
    <row r="264" ht="15.2" customHeight="1"/>
    <row r="265" ht="15.2" customHeight="1"/>
    <row r="266" ht="15.2" customHeight="1"/>
    <row r="267" ht="15.2" customHeight="1"/>
    <row r="268" ht="15.2" customHeight="1"/>
    <row r="269" ht="15.2" customHeight="1"/>
    <row r="270" ht="15.2" customHeight="1"/>
    <row r="271" ht="15.2" customHeight="1"/>
    <row r="272" ht="15.2" customHeight="1"/>
    <row r="273" ht="15.2" customHeight="1"/>
    <row r="274" ht="15.2" customHeight="1"/>
    <row r="275" ht="15.2" customHeight="1"/>
    <row r="276" ht="15.2" customHeight="1"/>
    <row r="277" ht="15.2" customHeight="1"/>
    <row r="278" ht="15.2" customHeight="1"/>
    <row r="279" ht="15.2" customHeight="1"/>
    <row r="280" ht="15.2" customHeight="1"/>
    <row r="281" ht="15.2" customHeight="1"/>
    <row r="282" ht="15.2" customHeight="1"/>
    <row r="283" ht="15.2" customHeight="1"/>
    <row r="284" ht="15.2" customHeight="1"/>
    <row r="285" ht="15.2" customHeight="1"/>
    <row r="286" ht="15.2" customHeight="1"/>
    <row r="287" ht="15.2" customHeight="1"/>
    <row r="288" ht="15.2" customHeight="1"/>
    <row r="289" ht="15.2" customHeight="1"/>
    <row r="290" ht="15.2" customHeight="1"/>
    <row r="291" ht="15.2" customHeight="1"/>
    <row r="292" ht="15.2" customHeight="1"/>
    <row r="293" ht="15.2" customHeight="1"/>
    <row r="294" ht="15.2" customHeight="1"/>
    <row r="295" ht="15.2" customHeight="1"/>
    <row r="296" ht="15.2" customHeight="1"/>
    <row r="297" ht="15.2" customHeight="1"/>
    <row r="298" ht="15.2" customHeight="1"/>
    <row r="299" ht="15.2" customHeight="1"/>
    <row r="300" ht="15.2" customHeight="1"/>
    <row r="301" ht="15.2" customHeight="1"/>
    <row r="302" ht="15.2" customHeight="1"/>
    <row r="303" ht="15.2" customHeight="1"/>
    <row r="304" ht="15.2" customHeight="1"/>
    <row r="305" ht="15.2" customHeight="1"/>
    <row r="306" ht="15.2" customHeight="1"/>
    <row r="307" ht="15.2" customHeight="1"/>
    <row r="308" ht="15.2" customHeight="1"/>
    <row r="309" ht="15.2" customHeight="1"/>
    <row r="310" ht="15.2" customHeight="1"/>
    <row r="311" ht="15.2" customHeight="1"/>
    <row r="312" ht="15.2" customHeight="1"/>
    <row r="313" ht="15.2" customHeight="1"/>
    <row r="314" ht="15.2" customHeight="1"/>
    <row r="315" ht="15.2" customHeight="1"/>
    <row r="316" ht="15.2" customHeight="1"/>
    <row r="317" ht="15.2" customHeight="1"/>
    <row r="318" ht="15.2" customHeight="1"/>
    <row r="319" ht="15.2" customHeight="1"/>
    <row r="320" ht="15.2" customHeight="1"/>
    <row r="321" ht="15.2" customHeight="1"/>
    <row r="322" ht="15.2" customHeight="1"/>
    <row r="323" ht="15.2" customHeight="1"/>
    <row r="324" ht="15.2" customHeight="1"/>
    <row r="325" ht="15.2" customHeight="1"/>
    <row r="326" ht="15.2" customHeight="1"/>
    <row r="327" ht="15.2" customHeight="1"/>
    <row r="328" ht="15.2" customHeight="1"/>
    <row r="329" ht="15.2" customHeight="1"/>
    <row r="330" ht="15.2" customHeight="1"/>
    <row r="331" ht="15.2" customHeight="1"/>
    <row r="332" ht="15.2" customHeight="1"/>
    <row r="333" ht="15.2" customHeight="1"/>
    <row r="334" ht="15.2" customHeight="1"/>
    <row r="335" ht="15.2" customHeight="1"/>
    <row r="336" ht="15.2" customHeight="1"/>
    <row r="337" ht="15.2" customHeight="1"/>
    <row r="338" ht="15.2" customHeight="1"/>
    <row r="339" ht="15.2" customHeight="1"/>
    <row r="340" ht="15.2" customHeight="1"/>
    <row r="341" ht="15.2" customHeight="1"/>
    <row r="342" ht="15.2" customHeight="1"/>
    <row r="343" ht="15.2" customHeight="1"/>
    <row r="344" ht="15.2" customHeight="1"/>
    <row r="345" ht="15.2" customHeight="1"/>
    <row r="346" ht="15.2" customHeight="1"/>
    <row r="347" ht="15.2" customHeight="1"/>
    <row r="348" ht="15.2" customHeight="1"/>
    <row r="349" ht="15.2" customHeight="1"/>
    <row r="350" ht="15.2" customHeight="1"/>
    <row r="351" ht="15.2" customHeight="1"/>
    <row r="352" ht="15.2" customHeight="1"/>
    <row r="353" ht="15.2" customHeight="1"/>
    <row r="354" ht="15.2" customHeight="1"/>
    <row r="355" ht="15.2" customHeight="1"/>
    <row r="356" ht="15.2" customHeight="1"/>
    <row r="357" ht="15.2" customHeight="1"/>
    <row r="358" ht="15.2" customHeight="1"/>
    <row r="359" ht="15.2" customHeight="1"/>
    <row r="360" ht="15.2" customHeight="1"/>
    <row r="361" ht="15.2" customHeight="1"/>
    <row r="362" ht="15.2" customHeight="1"/>
    <row r="363" ht="15.2" customHeight="1"/>
    <row r="364" ht="15.2" customHeight="1"/>
    <row r="365" ht="15.2" customHeight="1"/>
    <row r="366" ht="15.2" customHeight="1"/>
    <row r="367" ht="15.2" customHeight="1"/>
    <row r="368" ht="15.2" customHeight="1"/>
    <row r="369" ht="15.2" customHeight="1"/>
    <row r="370" ht="15.2" customHeight="1"/>
    <row r="371" ht="15.2" customHeight="1"/>
    <row r="372" ht="15.2" customHeight="1"/>
    <row r="373" ht="15.2" customHeight="1"/>
    <row r="374" ht="15.2" customHeight="1"/>
    <row r="375" ht="15.2" customHeight="1"/>
    <row r="376" ht="15.2" customHeight="1"/>
    <row r="377" ht="15.2" customHeight="1"/>
    <row r="378" ht="15.2" customHeight="1"/>
    <row r="379" ht="15.2" customHeight="1"/>
    <row r="380" ht="15.2" customHeight="1"/>
    <row r="381" ht="15.2" customHeight="1"/>
    <row r="382" ht="15.2" customHeight="1"/>
    <row r="383" ht="15.2" customHeight="1"/>
    <row r="384" ht="15.2" customHeight="1"/>
    <row r="385" ht="15.2" customHeight="1"/>
    <row r="386" ht="15.2" customHeight="1"/>
    <row r="387" ht="15.2" customHeight="1"/>
    <row r="388" ht="15.2" customHeight="1"/>
    <row r="389" ht="15.2" customHeight="1"/>
    <row r="390" ht="15.2" customHeight="1"/>
    <row r="391" ht="15.2" customHeight="1"/>
    <row r="392" ht="15.2" customHeight="1"/>
    <row r="393" ht="15.2" customHeight="1"/>
    <row r="394" ht="15.2" customHeight="1"/>
    <row r="395" ht="15.2" customHeight="1"/>
    <row r="396" ht="15.2" customHeight="1"/>
    <row r="397" ht="15.2" customHeight="1"/>
    <row r="398" ht="15.2" customHeight="1"/>
    <row r="399" ht="15.2" customHeight="1"/>
    <row r="400" ht="15.2" customHeight="1"/>
    <row r="401" ht="15.2" customHeight="1"/>
    <row r="402" ht="15.2" customHeight="1"/>
    <row r="403" ht="15.2" customHeight="1"/>
    <row r="404" ht="15.2" customHeight="1"/>
    <row r="405" ht="15.2" customHeight="1"/>
    <row r="406" ht="15.2" customHeight="1"/>
    <row r="407" ht="15.2" customHeight="1"/>
    <row r="408" ht="15.2" customHeight="1"/>
    <row r="409" ht="15.2" customHeight="1"/>
    <row r="410" ht="15.2" customHeight="1"/>
    <row r="411" ht="15.2" customHeight="1"/>
    <row r="412" ht="15.2" customHeight="1"/>
    <row r="413" ht="15.2" customHeight="1"/>
    <row r="414" ht="15.2" customHeight="1"/>
    <row r="415" ht="15.2" customHeight="1"/>
    <row r="416" ht="15.2" customHeight="1"/>
    <row r="417" ht="15.2" customHeight="1"/>
    <row r="418" ht="15.2" customHeight="1"/>
    <row r="419" ht="15.2" customHeight="1"/>
    <row r="420" ht="15.2" customHeight="1"/>
    <row r="421" ht="15.2" customHeight="1"/>
    <row r="422" ht="15.2" customHeight="1"/>
    <row r="423" ht="15.2" customHeight="1"/>
    <row r="424" ht="15.2" customHeight="1"/>
    <row r="425" ht="15.2" customHeight="1"/>
    <row r="426" ht="15.2" customHeight="1"/>
    <row r="427" ht="15.2" customHeight="1"/>
    <row r="428" ht="15.2" customHeight="1"/>
    <row r="429" ht="15.2" customHeight="1"/>
    <row r="430" ht="15.2" customHeight="1"/>
    <row r="431" ht="15.2" customHeight="1"/>
    <row r="432" ht="15.2" customHeight="1"/>
    <row r="433" ht="15.2" customHeight="1"/>
    <row r="434" ht="15.2" customHeight="1"/>
    <row r="435" ht="15.2" customHeight="1"/>
    <row r="436" ht="15.2" customHeight="1"/>
    <row r="437" ht="15.2" customHeight="1"/>
    <row r="438" ht="15.2" customHeight="1"/>
    <row r="439" ht="15.2" customHeight="1"/>
    <row r="440" ht="15.2" customHeight="1"/>
    <row r="441" ht="15.2" customHeight="1"/>
    <row r="442" ht="15.2" customHeight="1"/>
    <row r="443" ht="15.2" customHeight="1"/>
    <row r="444" ht="15.2" customHeight="1"/>
    <row r="445" ht="15.2" customHeight="1"/>
    <row r="446" ht="15.2" customHeight="1"/>
    <row r="447" ht="15.2" customHeight="1"/>
    <row r="448" ht="15.2" customHeight="1"/>
    <row r="449" ht="15.2" customHeight="1"/>
    <row r="450" ht="15.2" customHeight="1"/>
    <row r="451" ht="15.2" customHeight="1"/>
    <row r="452" ht="15.2" customHeight="1"/>
    <row r="453" ht="15.2" customHeight="1"/>
    <row r="454" ht="15.2" customHeight="1"/>
    <row r="455" ht="15.2" customHeight="1"/>
    <row r="456" ht="15.2" customHeight="1"/>
    <row r="457" ht="15.2" customHeight="1"/>
    <row r="458" ht="15.2" customHeight="1"/>
    <row r="459" ht="15.2" customHeight="1"/>
    <row r="460" ht="15.2" customHeight="1"/>
    <row r="461" ht="15.2" customHeight="1"/>
    <row r="462" ht="15.2" customHeight="1"/>
    <row r="463" ht="15.2" customHeight="1"/>
    <row r="464" ht="15.2" customHeight="1"/>
    <row r="465" ht="15.2" customHeight="1"/>
    <row r="466" ht="15.2" customHeight="1"/>
    <row r="467" ht="15.2" customHeight="1"/>
    <row r="468" ht="15.2" customHeight="1"/>
    <row r="469" ht="15.2" customHeight="1"/>
    <row r="470" ht="15.2" customHeight="1"/>
    <row r="471" ht="15.2" customHeight="1"/>
    <row r="472" ht="15.2" customHeight="1"/>
    <row r="473" ht="15.2" customHeight="1"/>
    <row r="474" ht="15.2" customHeight="1"/>
    <row r="475" ht="15.2" customHeight="1"/>
    <row r="476" ht="15.2" customHeight="1"/>
    <row r="477" ht="15.2" customHeight="1"/>
    <row r="478" ht="15.2" customHeight="1"/>
    <row r="479" ht="15.2" customHeight="1"/>
    <row r="480" ht="15.2" customHeight="1"/>
    <row r="481" ht="15.2" customHeight="1"/>
    <row r="482" ht="15.2" customHeight="1"/>
    <row r="483" ht="15.2" customHeight="1"/>
    <row r="484" ht="15.2" customHeight="1"/>
    <row r="485" ht="15.2" customHeight="1"/>
    <row r="486" ht="15.2" customHeight="1"/>
    <row r="487" ht="15.2" customHeight="1"/>
    <row r="488" ht="15.2" customHeight="1"/>
    <row r="489" ht="15.2" customHeight="1"/>
    <row r="490" ht="15.2" customHeight="1"/>
    <row r="491" ht="15.2" customHeight="1"/>
    <row r="492" ht="15.2" customHeight="1"/>
    <row r="493" ht="15.2" customHeight="1"/>
    <row r="494" ht="15.2" customHeight="1"/>
    <row r="495" ht="15.2" customHeight="1"/>
    <row r="496" ht="15.2" customHeight="1"/>
    <row r="497" ht="15.2" customHeight="1"/>
    <row r="498" ht="15.2" customHeight="1"/>
    <row r="499" ht="15.2" customHeight="1"/>
    <row r="500" ht="15.2" customHeight="1"/>
    <row r="501" ht="15.2" customHeight="1"/>
    <row r="502" ht="15.2" customHeight="1"/>
    <row r="503" ht="15.2" customHeight="1"/>
    <row r="504" ht="15.2" customHeight="1"/>
    <row r="505" ht="15.2" customHeight="1"/>
    <row r="506" ht="15.2" customHeight="1"/>
    <row r="507" ht="15.2" customHeight="1"/>
    <row r="508" ht="15.2" customHeight="1"/>
    <row r="509" ht="15.2" customHeight="1"/>
    <row r="510" ht="15.2" customHeight="1"/>
    <row r="511" ht="15.2" customHeight="1"/>
    <row r="512" ht="15.2" customHeight="1"/>
    <row r="513" ht="15.2" customHeight="1"/>
    <row r="514" ht="15.2" customHeight="1"/>
    <row r="515" ht="15.2" customHeight="1"/>
    <row r="516" ht="15.2" customHeight="1"/>
    <row r="517" ht="15.2" customHeight="1"/>
    <row r="518" ht="15.2" customHeight="1"/>
    <row r="519" ht="15.2" customHeight="1"/>
    <row r="520" ht="15.2" customHeight="1"/>
    <row r="521" ht="15.2" customHeight="1"/>
    <row r="522" ht="15.2" customHeight="1"/>
    <row r="523" ht="15.2" customHeight="1"/>
    <row r="524" ht="15.2" customHeight="1"/>
    <row r="525" ht="15.2" customHeight="1"/>
    <row r="526" ht="15.2" customHeight="1"/>
    <row r="527" ht="15.2" customHeight="1"/>
    <row r="528" ht="15.2" customHeight="1"/>
    <row r="529" ht="15.2" customHeight="1"/>
    <row r="530" ht="15.2" customHeight="1"/>
    <row r="531" ht="15.2" customHeight="1"/>
    <row r="532" ht="15.2" customHeight="1"/>
    <row r="533" ht="15.2" customHeight="1"/>
    <row r="534" ht="15.2" customHeight="1"/>
    <row r="535" ht="15.2" customHeight="1"/>
    <row r="536" ht="15.2" customHeight="1"/>
    <row r="537" ht="15.2" customHeight="1"/>
    <row r="538" ht="15.2" customHeight="1"/>
    <row r="539" ht="15.2" customHeight="1"/>
    <row r="540" ht="15.2" customHeight="1"/>
    <row r="541" ht="15.2" customHeight="1"/>
    <row r="542" ht="15.2" customHeight="1"/>
    <row r="543" ht="15.2" customHeight="1"/>
    <row r="544" ht="15.2" customHeight="1"/>
    <row r="545" ht="15.2" customHeight="1"/>
    <row r="546" ht="15.2" customHeight="1"/>
    <row r="547" ht="15.2" customHeight="1"/>
    <row r="548" ht="15.2" customHeight="1"/>
    <row r="549" ht="15.2" customHeight="1"/>
    <row r="550" ht="15.2" customHeight="1"/>
    <row r="551" ht="15.2" customHeight="1"/>
    <row r="552" ht="15.2" customHeight="1"/>
    <row r="553" ht="15.2" customHeight="1"/>
    <row r="554" ht="15.2" customHeight="1"/>
    <row r="555" ht="15.2" customHeight="1"/>
    <row r="556" ht="15.2" customHeight="1"/>
    <row r="557" ht="15.2" customHeight="1"/>
    <row r="558" ht="15.2" customHeight="1"/>
    <row r="559" ht="15.2" customHeight="1"/>
    <row r="560" ht="15.2" customHeight="1"/>
    <row r="561" ht="15.2" customHeight="1"/>
    <row r="562" ht="15.2" customHeight="1"/>
    <row r="563" ht="15.2" customHeight="1"/>
    <row r="564" ht="15.2" customHeight="1"/>
    <row r="565" ht="15.2" customHeight="1"/>
    <row r="566" ht="15.2" customHeight="1"/>
    <row r="567" ht="15.2" customHeight="1"/>
    <row r="568" ht="15.2" customHeight="1"/>
    <row r="569" ht="15.2" customHeight="1"/>
    <row r="570" ht="15.2" customHeight="1"/>
    <row r="571" ht="15.2" customHeight="1"/>
    <row r="572" ht="15.2" customHeight="1"/>
    <row r="573" ht="15.2" customHeight="1"/>
    <row r="574" ht="15.2" customHeight="1"/>
    <row r="575" ht="15.2" customHeight="1"/>
    <row r="576" ht="15.2" customHeight="1"/>
    <row r="577" ht="15.2" customHeight="1"/>
    <row r="578" ht="15.2" customHeight="1"/>
    <row r="579" ht="15.2" customHeight="1"/>
    <row r="580" ht="15.2" customHeight="1"/>
    <row r="581" ht="15.2" customHeight="1"/>
    <row r="582" ht="15.2" customHeight="1"/>
    <row r="583" ht="15.2" customHeight="1"/>
    <row r="584" ht="15.2" customHeight="1"/>
    <row r="585" ht="15.2" customHeight="1"/>
    <row r="586" ht="15.2" customHeight="1"/>
    <row r="587" ht="15.2" customHeight="1"/>
    <row r="588" ht="15.2" customHeight="1"/>
    <row r="589" ht="15.2" customHeight="1"/>
    <row r="590" ht="15.2" customHeight="1"/>
    <row r="591" ht="15.2" customHeight="1"/>
    <row r="592" ht="15.2" customHeight="1"/>
    <row r="593" ht="15.2" customHeight="1"/>
    <row r="594" ht="15.2" customHeight="1"/>
    <row r="595" ht="15.2" customHeight="1"/>
    <row r="596" ht="15.2" customHeight="1"/>
    <row r="597" ht="15.2" customHeight="1"/>
    <row r="598" ht="15.2" customHeight="1"/>
    <row r="599" ht="15.2" customHeight="1"/>
    <row r="600" ht="15.2" customHeight="1"/>
    <row r="601" ht="15.2" customHeight="1"/>
    <row r="602" ht="15.2" customHeight="1"/>
    <row r="603" ht="15.2" customHeight="1"/>
    <row r="604" ht="15.2" customHeight="1"/>
    <row r="605" ht="15.2" customHeight="1"/>
    <row r="606" ht="15.2" customHeight="1"/>
    <row r="607" ht="15.2" customHeight="1"/>
    <row r="608" ht="15.2" customHeight="1"/>
    <row r="609" ht="15.2" customHeight="1"/>
    <row r="610" ht="15.2" customHeight="1"/>
    <row r="611" ht="15.2" customHeight="1"/>
    <row r="612" ht="15.2" customHeight="1"/>
    <row r="613" ht="15.2" customHeight="1"/>
    <row r="614" ht="15.2" customHeight="1"/>
    <row r="615" ht="15.2" customHeight="1"/>
    <row r="616" ht="15.2" customHeight="1"/>
    <row r="617" ht="15.2" customHeight="1"/>
    <row r="618" ht="15.2" customHeight="1"/>
    <row r="619" ht="15.2" customHeight="1"/>
    <row r="620" ht="15.2" customHeight="1"/>
    <row r="621" ht="15.2" customHeight="1"/>
    <row r="622" ht="15.2" customHeight="1"/>
    <row r="623" ht="15.2" customHeight="1"/>
    <row r="624" ht="15.2" customHeight="1"/>
    <row r="625" ht="15.2" customHeight="1"/>
    <row r="626" ht="15.2" customHeight="1"/>
    <row r="627" ht="15.2" customHeight="1"/>
    <row r="628" ht="15.2" customHeight="1"/>
    <row r="629" ht="15.2" customHeight="1"/>
    <row r="630" ht="15.2" customHeight="1"/>
    <row r="631" ht="15.2" customHeight="1"/>
    <row r="632" ht="15.2" customHeight="1"/>
    <row r="633" ht="15.2" customHeight="1"/>
    <row r="634" ht="15.2" customHeight="1"/>
    <row r="635" ht="15.2" customHeight="1"/>
    <row r="636" ht="15.2" customHeight="1"/>
    <row r="637" ht="15.2" customHeight="1"/>
    <row r="638" ht="15.2" customHeight="1"/>
    <row r="639" ht="15.2" customHeight="1"/>
    <row r="640" ht="15.2" customHeight="1"/>
    <row r="641" ht="15.2" customHeight="1"/>
    <row r="642" ht="15.2" customHeight="1"/>
    <row r="643" ht="15.2" customHeight="1"/>
    <row r="644" ht="15.2" customHeight="1"/>
    <row r="645" ht="15.2" customHeight="1"/>
    <row r="646" ht="15.2" customHeight="1"/>
    <row r="647" ht="15.2" customHeight="1"/>
    <row r="648" ht="15.2" customHeight="1"/>
    <row r="649" ht="15.2" customHeight="1"/>
    <row r="650" ht="15.2" customHeight="1"/>
    <row r="651" ht="15.2" customHeight="1"/>
    <row r="652" ht="15.2" customHeight="1"/>
    <row r="653" ht="15.2" customHeight="1"/>
    <row r="654" ht="15.2" customHeight="1"/>
    <row r="655" ht="15.2" customHeight="1"/>
    <row r="656" ht="15.2" customHeight="1"/>
    <row r="657" ht="15.2" customHeight="1"/>
    <row r="658" ht="15.2" customHeight="1"/>
    <row r="659" ht="15.2" customHeight="1"/>
    <row r="660" ht="15.2" customHeight="1"/>
    <row r="661" ht="15.2" customHeight="1"/>
    <row r="662" ht="15.2" customHeight="1"/>
    <row r="663" ht="15.2" customHeight="1"/>
    <row r="664" ht="15.2" customHeight="1"/>
    <row r="665" ht="15.2" customHeight="1"/>
    <row r="666" ht="15.2" customHeight="1"/>
    <row r="667" ht="15.2" customHeight="1"/>
    <row r="668" ht="15.2" customHeight="1"/>
    <row r="669" ht="15.2" customHeight="1"/>
    <row r="670" ht="15.2" customHeight="1"/>
    <row r="671" ht="15.2" customHeight="1"/>
    <row r="672" ht="15.2" customHeight="1"/>
    <row r="673" ht="15.2" customHeight="1"/>
    <row r="674" ht="15.2" customHeight="1"/>
    <row r="675" ht="15.2" customHeight="1"/>
    <row r="676" ht="15.2" customHeight="1"/>
    <row r="677" ht="15.2" customHeight="1"/>
    <row r="678" ht="15.2" customHeight="1"/>
    <row r="679" ht="15.2" customHeight="1"/>
    <row r="680" ht="15.2" customHeight="1"/>
    <row r="681" ht="15.2" customHeight="1"/>
    <row r="682" ht="15.2" customHeight="1"/>
    <row r="683" ht="15.2" customHeight="1"/>
    <row r="684" ht="15.2" customHeight="1"/>
    <row r="685" ht="15.2" customHeight="1"/>
    <row r="686" ht="15.2" customHeight="1"/>
    <row r="687" ht="15.2" customHeight="1"/>
    <row r="688" ht="15.2" customHeight="1"/>
    <row r="689" ht="15.2" customHeight="1"/>
    <row r="690" ht="15.2" customHeight="1"/>
    <row r="691" ht="15.2" customHeight="1"/>
    <row r="692" ht="15.2" customHeight="1"/>
    <row r="693" ht="15.2" customHeight="1"/>
    <row r="694" ht="15.2" customHeight="1"/>
    <row r="695" ht="15.2" customHeight="1"/>
    <row r="696" ht="15.2" customHeight="1"/>
    <row r="697" ht="15.2" customHeight="1"/>
    <row r="698" ht="15.2" customHeight="1"/>
    <row r="699" ht="15.2" customHeight="1"/>
    <row r="700" ht="15.2" customHeight="1"/>
    <row r="701" ht="15.2" customHeight="1"/>
    <row r="702" ht="15.2" customHeight="1"/>
    <row r="703" ht="15.2" customHeight="1"/>
    <row r="704" ht="15.2" customHeight="1"/>
    <row r="705" ht="15.2" customHeight="1"/>
    <row r="706" ht="15.2" customHeight="1"/>
    <row r="707" ht="15.2" customHeight="1"/>
    <row r="708" ht="15.2" customHeight="1"/>
    <row r="709" ht="15.2" customHeight="1"/>
    <row r="710" ht="15.2" customHeight="1"/>
    <row r="711" ht="15.2" customHeight="1"/>
    <row r="712" ht="15.2" customHeight="1"/>
    <row r="713" ht="15.2" customHeight="1"/>
    <row r="714" ht="15.2" customHeight="1"/>
    <row r="715" ht="15.2" customHeight="1"/>
    <row r="716" ht="15.2" customHeight="1"/>
    <row r="717" ht="15.2" customHeight="1"/>
    <row r="718" ht="15.2" customHeight="1"/>
    <row r="719" ht="15.2" customHeight="1"/>
    <row r="720" ht="15.2" customHeight="1"/>
    <row r="721" ht="15.2" customHeight="1"/>
    <row r="722" ht="15.2" customHeight="1"/>
    <row r="723" ht="15.2" customHeight="1"/>
    <row r="724" ht="15.2" customHeight="1"/>
    <row r="725" ht="15.2" customHeight="1"/>
    <row r="726" ht="15.2" customHeight="1"/>
    <row r="727" ht="15.2" customHeight="1"/>
    <row r="728" ht="15.2" customHeight="1"/>
    <row r="729" ht="15.2" customHeight="1"/>
    <row r="730" ht="15.2" customHeight="1"/>
    <row r="731" ht="15.2" customHeight="1"/>
    <row r="732" ht="15.2" customHeight="1"/>
    <row r="733" ht="15.2" customHeight="1"/>
    <row r="734" ht="15.2" customHeight="1"/>
    <row r="735" ht="15.2" customHeight="1"/>
    <row r="736" ht="15.2" customHeight="1"/>
    <row r="737" ht="15.2" customHeight="1"/>
    <row r="738" ht="15.2" customHeight="1"/>
    <row r="739" ht="15.2" customHeight="1"/>
    <row r="740" ht="15.2" customHeight="1"/>
    <row r="741" ht="15.2" customHeight="1"/>
    <row r="742" ht="15.2" customHeight="1"/>
    <row r="743" ht="15.2" customHeight="1"/>
    <row r="744" ht="15.2" customHeight="1"/>
    <row r="745" ht="15.2" customHeight="1"/>
    <row r="746" ht="15.2" customHeight="1"/>
    <row r="747" ht="15.2" customHeight="1"/>
    <row r="748" ht="15.2" customHeight="1"/>
    <row r="749" ht="15.2" customHeight="1"/>
    <row r="750" ht="15.2" customHeight="1"/>
    <row r="751" ht="15.2" customHeight="1"/>
    <row r="752" ht="15.2" customHeight="1"/>
    <row r="753" ht="15.2" customHeight="1"/>
    <row r="754" ht="15.2" customHeight="1"/>
    <row r="755" ht="15.2" customHeight="1"/>
    <row r="756" ht="15.2" customHeight="1"/>
    <row r="757" ht="15.2" customHeight="1"/>
    <row r="758" ht="15.2" customHeight="1"/>
    <row r="759" ht="15.2" customHeight="1"/>
    <row r="760" ht="15.2" customHeight="1"/>
    <row r="761" ht="15.2" customHeight="1"/>
    <row r="762" ht="15.2" customHeight="1"/>
    <row r="763" ht="15.2" customHeight="1"/>
    <row r="764" ht="15.2" customHeight="1"/>
    <row r="765" ht="15.2" customHeight="1"/>
    <row r="766" ht="15.2" customHeight="1"/>
    <row r="767" ht="15.2" customHeight="1"/>
    <row r="768" ht="15.2" customHeight="1"/>
    <row r="769" ht="15.2" customHeight="1"/>
    <row r="770" ht="15.2" customHeight="1"/>
    <row r="771" ht="15.2" customHeight="1"/>
    <row r="772" ht="15.2" customHeight="1"/>
    <row r="773" ht="15.2" customHeight="1"/>
    <row r="774" ht="15.2" customHeight="1"/>
    <row r="775" ht="15.2" customHeight="1"/>
    <row r="776" ht="15.2" customHeight="1"/>
    <row r="777" ht="15.2" customHeight="1"/>
    <row r="778" ht="15.2" customHeight="1"/>
    <row r="779" ht="15.2" customHeight="1"/>
    <row r="780" ht="15.2" customHeight="1"/>
    <row r="781" ht="15.2" customHeight="1"/>
    <row r="782" ht="15.2" customHeight="1"/>
    <row r="783" ht="15.2" customHeight="1"/>
    <row r="784" ht="15.2" customHeight="1"/>
    <row r="785" ht="15.2" customHeight="1"/>
    <row r="786" ht="15.2" customHeight="1"/>
    <row r="787" ht="15.2" customHeight="1"/>
    <row r="788" ht="15.2" customHeight="1"/>
    <row r="789" ht="15.2" customHeight="1"/>
    <row r="790" ht="15.2" customHeight="1"/>
    <row r="791" ht="15.2" customHeight="1"/>
    <row r="792" ht="15.2" customHeight="1"/>
    <row r="793" ht="15.2" customHeight="1"/>
    <row r="794" ht="15.2" customHeight="1"/>
    <row r="795" ht="15.2" customHeight="1"/>
    <row r="796" ht="15.2" customHeight="1"/>
    <row r="797" ht="15.2" customHeight="1"/>
    <row r="798" ht="15.2" customHeight="1"/>
    <row r="799" ht="15.2" customHeight="1"/>
    <row r="800" ht="15.2" customHeight="1"/>
    <row r="801" ht="15.2" customHeight="1"/>
    <row r="802" ht="15.2" customHeight="1"/>
    <row r="803" ht="15.2" customHeight="1"/>
    <row r="804" ht="15.2" customHeight="1"/>
    <row r="805" ht="15.2" customHeight="1"/>
    <row r="806" ht="15.2" customHeight="1"/>
    <row r="807" ht="15.2" customHeight="1"/>
    <row r="808" ht="15.2" customHeight="1"/>
    <row r="809" ht="15.2" customHeight="1"/>
    <row r="810" ht="15.2" customHeight="1"/>
    <row r="811" ht="15.2" customHeight="1"/>
    <row r="812" ht="15.2" customHeight="1"/>
    <row r="813" ht="15.2" customHeight="1"/>
    <row r="814" ht="15.2" customHeight="1"/>
    <row r="815" ht="15.2" customHeight="1"/>
    <row r="816" ht="15.2" customHeight="1"/>
    <row r="817" ht="15.2" customHeight="1"/>
    <row r="818" ht="15.2" customHeight="1"/>
    <row r="819" ht="15.2" customHeight="1"/>
    <row r="820" ht="15.2" customHeight="1"/>
    <row r="821" ht="15.2" customHeight="1"/>
    <row r="822" ht="15.2" customHeight="1"/>
    <row r="823" ht="15.2" customHeight="1"/>
    <row r="824" ht="15.2" customHeight="1"/>
    <row r="825" ht="15.2" customHeight="1"/>
    <row r="826" ht="15.2" customHeight="1"/>
    <row r="827" ht="15.2" customHeight="1"/>
    <row r="828" ht="15.2" customHeight="1"/>
    <row r="829" ht="15.2" customHeight="1"/>
    <row r="830" ht="15.2" customHeight="1"/>
    <row r="831" ht="15.2" customHeight="1"/>
    <row r="832" ht="15.2" customHeight="1"/>
    <row r="833" ht="15.2" customHeight="1"/>
    <row r="834" ht="15.2" customHeight="1"/>
    <row r="835" ht="15.2" customHeight="1"/>
    <row r="836" ht="15.2" customHeight="1"/>
    <row r="837" ht="15.2" customHeight="1"/>
    <row r="838" ht="15.2" customHeight="1"/>
    <row r="839" ht="15.2" customHeight="1"/>
    <row r="840" ht="15.2" customHeight="1"/>
    <row r="841" ht="15.2" customHeight="1"/>
    <row r="842" ht="15.2" customHeight="1"/>
    <row r="843" ht="15.2" customHeight="1"/>
    <row r="844" ht="15.2" customHeight="1"/>
    <row r="845" ht="15.2" customHeight="1"/>
    <row r="846" ht="15.2" customHeight="1"/>
    <row r="847" ht="15.2" customHeight="1"/>
    <row r="848" ht="15.2" customHeight="1"/>
    <row r="849" ht="15.2" customHeight="1"/>
    <row r="850" ht="15.2" customHeight="1"/>
    <row r="851" ht="15.2" customHeight="1"/>
    <row r="852" ht="15.2" customHeight="1"/>
    <row r="853" ht="15.2" customHeight="1"/>
    <row r="854" ht="15.2" customHeight="1"/>
    <row r="855" ht="15.2" customHeight="1"/>
    <row r="856" ht="15.2" customHeight="1"/>
    <row r="857" ht="15.2" customHeight="1"/>
    <row r="858" ht="15.2" customHeight="1"/>
    <row r="859" ht="15.2" customHeight="1"/>
    <row r="860" ht="15.2" customHeight="1"/>
    <row r="861" ht="15.2" customHeight="1"/>
    <row r="862" ht="15.2" customHeight="1"/>
    <row r="863" ht="15.2" customHeight="1"/>
    <row r="864" ht="15.2" customHeight="1"/>
    <row r="865" ht="15.2" customHeight="1"/>
    <row r="866" ht="15.2" customHeight="1"/>
    <row r="867" ht="15.2" customHeight="1"/>
    <row r="868" ht="15.2" customHeight="1"/>
    <row r="869" ht="15.2" customHeight="1"/>
    <row r="870" ht="15.2" customHeight="1"/>
    <row r="871" ht="15.2" customHeight="1"/>
    <row r="872" ht="15.2" customHeight="1"/>
    <row r="873" ht="15.2" customHeight="1"/>
    <row r="874" ht="15.2" customHeight="1"/>
    <row r="875" ht="15.2" customHeight="1"/>
    <row r="876" ht="15.2" customHeight="1"/>
    <row r="877" ht="15.2" customHeight="1"/>
    <row r="878" ht="15.2" customHeight="1"/>
    <row r="879" ht="15.2" customHeight="1"/>
    <row r="880" ht="15.2" customHeight="1"/>
    <row r="881" ht="15.2" customHeight="1"/>
    <row r="882" ht="15.2" customHeight="1"/>
    <row r="883" ht="15.2" customHeight="1"/>
    <row r="884" ht="15.2" customHeight="1"/>
    <row r="885" ht="15.2" customHeight="1"/>
    <row r="886" ht="15.2" customHeight="1"/>
    <row r="887" ht="15.2" customHeight="1"/>
    <row r="888" ht="15.2" customHeight="1"/>
    <row r="889" ht="15.2" customHeight="1"/>
    <row r="890" ht="15.2" customHeight="1"/>
    <row r="891" ht="15.2" customHeight="1"/>
    <row r="892" ht="15.2" customHeight="1"/>
    <row r="893" ht="15.2" customHeight="1"/>
    <row r="894" ht="15.2" customHeight="1"/>
    <row r="895" ht="15.2" customHeight="1"/>
    <row r="896" ht="15.2" customHeight="1"/>
    <row r="897" ht="15.2" customHeight="1"/>
    <row r="898" ht="15.2" customHeight="1"/>
    <row r="899" ht="15.2" customHeight="1"/>
    <row r="900" ht="15.2" customHeight="1"/>
    <row r="901" ht="15.2" customHeight="1"/>
    <row r="902" ht="15.2" customHeight="1"/>
    <row r="903" ht="15.2" customHeight="1"/>
    <row r="904" ht="15.2" customHeight="1"/>
    <row r="905" ht="15.2" customHeight="1"/>
    <row r="906" ht="15.2" customHeight="1"/>
    <row r="907" ht="15.2" customHeight="1"/>
    <row r="908" ht="15.2" customHeight="1"/>
    <row r="909" ht="15.2" customHeight="1"/>
    <row r="910" ht="15.2" customHeight="1"/>
    <row r="911" ht="15.2" customHeight="1"/>
    <row r="912" ht="15.2" customHeight="1"/>
    <row r="913" ht="15.2" customHeight="1"/>
    <row r="914" ht="15.2" customHeight="1"/>
    <row r="915" ht="15.2" customHeight="1"/>
    <row r="916" ht="15.2" customHeight="1"/>
    <row r="917" ht="15.2" customHeight="1"/>
    <row r="918" ht="15.2" customHeight="1"/>
    <row r="919" ht="15.2" customHeight="1"/>
    <row r="920" ht="15.2" customHeight="1"/>
    <row r="921" ht="15.2" customHeight="1"/>
    <row r="922" ht="15.2" customHeight="1"/>
    <row r="923" ht="15.2" customHeight="1"/>
    <row r="924" ht="15.2" customHeight="1"/>
    <row r="925" ht="15.2" customHeight="1"/>
    <row r="926" ht="15.2" customHeight="1"/>
    <row r="927" ht="15.2" customHeight="1"/>
    <row r="928" ht="15.2" customHeight="1"/>
    <row r="929" ht="15.2" customHeight="1"/>
    <row r="930" ht="15.2" customHeight="1"/>
    <row r="931" ht="15.2" customHeight="1"/>
    <row r="932" ht="15.2" customHeight="1"/>
    <row r="933" ht="15.2" customHeight="1"/>
    <row r="934" ht="15.2" customHeight="1"/>
    <row r="935" ht="15.2" customHeight="1"/>
    <row r="936" ht="15.2" customHeight="1"/>
    <row r="937" ht="15.2" customHeight="1"/>
    <row r="938" ht="15.2" customHeight="1"/>
    <row r="939" ht="15.2" customHeight="1"/>
    <row r="940" ht="15.2" customHeight="1"/>
    <row r="941" ht="15.2" customHeight="1"/>
    <row r="942" ht="15.2" customHeight="1"/>
    <row r="943" ht="15.2" customHeight="1"/>
    <row r="944" ht="15.2" customHeight="1"/>
    <row r="945" ht="15.2" customHeight="1"/>
    <row r="946" ht="15.2" customHeight="1"/>
    <row r="947" ht="15.2" customHeight="1"/>
    <row r="948" ht="15.2" customHeight="1"/>
    <row r="949" ht="15.2" customHeight="1"/>
    <row r="950" ht="15.2" customHeight="1"/>
    <row r="951" ht="15.2" customHeight="1"/>
    <row r="952" ht="15.2" customHeight="1"/>
    <row r="953" ht="15.2" customHeight="1"/>
    <row r="954" ht="15.2" customHeight="1"/>
    <row r="955" ht="15.2" customHeight="1"/>
    <row r="956" ht="15.2" customHeight="1"/>
    <row r="957" ht="15.2" customHeight="1"/>
    <row r="958" ht="15.2" customHeight="1"/>
    <row r="959" ht="15.2" customHeight="1"/>
    <row r="960" ht="15.2" customHeight="1"/>
    <row r="961" ht="15.2" customHeight="1"/>
    <row r="962" ht="15.2" customHeight="1"/>
    <row r="963" ht="15.2" customHeight="1"/>
    <row r="964" ht="15.2" customHeight="1"/>
    <row r="965" ht="15.2" customHeight="1"/>
    <row r="966" ht="15.2" customHeight="1"/>
    <row r="967" ht="15.2" customHeight="1"/>
    <row r="968" ht="15.2" customHeight="1"/>
    <row r="969" ht="15.2" customHeight="1"/>
    <row r="970" ht="15.2" customHeight="1"/>
    <row r="971" ht="15.2" customHeight="1"/>
    <row r="972" ht="15.2" customHeight="1"/>
    <row r="973" ht="15.2" customHeight="1"/>
    <row r="974" ht="15.2" customHeight="1"/>
    <row r="975" ht="15.2" customHeight="1"/>
    <row r="976" ht="15.2" customHeight="1"/>
    <row r="977" ht="15.2" customHeight="1"/>
    <row r="978" ht="15.2" customHeight="1"/>
    <row r="979" ht="15.2" customHeight="1"/>
    <row r="980" ht="15.2" customHeight="1"/>
    <row r="981" ht="15.2" customHeight="1"/>
    <row r="982" ht="15.2" customHeight="1"/>
    <row r="983" ht="15.2" customHeight="1"/>
    <row r="984" ht="15.2" customHeight="1"/>
    <row r="985" ht="15.2" customHeight="1"/>
    <row r="986" ht="15.2" customHeight="1"/>
    <row r="987" ht="15.2" customHeight="1"/>
    <row r="988" ht="15.2" customHeight="1"/>
    <row r="989" ht="15.2" customHeight="1"/>
    <row r="990" ht="15.2" customHeight="1"/>
    <row r="991" ht="15.2" customHeight="1"/>
    <row r="992" ht="15.2" customHeight="1"/>
    <row r="993" ht="15.2" customHeight="1"/>
    <row r="994" ht="15.2" customHeight="1"/>
    <row r="995" ht="15.2" customHeight="1"/>
    <row r="996" ht="15.2" customHeight="1"/>
    <row r="997" ht="15.2" customHeight="1"/>
    <row r="998" ht="15.2" customHeight="1"/>
    <row r="999" ht="15.2" customHeight="1"/>
    <row r="1000" ht="15.2" customHeight="1"/>
    <row r="1001" ht="15.2" customHeight="1"/>
    <row r="1002" ht="15.2" customHeight="1"/>
    <row r="1003" ht="15.2" customHeight="1"/>
    <row r="1004" ht="15.2" customHeight="1"/>
    <row r="1005" ht="15.2" customHeight="1"/>
    <row r="1006" ht="15.2" customHeight="1"/>
    <row r="1007" ht="15.2" customHeight="1"/>
    <row r="1008" ht="15.2" customHeight="1"/>
    <row r="1009" ht="15.2" customHeight="1"/>
    <row r="1010" ht="15.2" customHeight="1"/>
    <row r="1011" ht="15.2" customHeight="1"/>
    <row r="1012" ht="15.2" customHeight="1"/>
    <row r="1013" ht="15.2" customHeight="1"/>
    <row r="1014" ht="15.2" customHeight="1"/>
    <row r="1015" ht="15.2" customHeight="1"/>
    <row r="1016" ht="15.2" customHeight="1"/>
    <row r="1017" ht="15.2" customHeight="1"/>
    <row r="1018" ht="15.2" customHeight="1"/>
    <row r="1019" ht="15.2" customHeight="1"/>
    <row r="1020" ht="15.2" customHeight="1"/>
    <row r="1021" ht="15.2" customHeight="1"/>
    <row r="1022" ht="15.2" customHeight="1"/>
    <row r="1023" ht="15.2" customHeight="1"/>
    <row r="1024" ht="15.2" customHeight="1"/>
    <row r="1025" ht="15.2" customHeight="1"/>
    <row r="1026" ht="15.2" customHeight="1"/>
    <row r="1027" ht="15.2" customHeight="1"/>
    <row r="1028" ht="15.2" customHeight="1"/>
    <row r="1029" ht="15.2" customHeight="1"/>
    <row r="1030" ht="15.2" customHeight="1"/>
    <row r="1031" ht="15.2" customHeight="1"/>
    <row r="1032" ht="15.2" customHeight="1"/>
    <row r="1033" ht="15.2" customHeight="1"/>
    <row r="1034" ht="15.2" customHeight="1"/>
    <row r="1035" ht="15.2" customHeight="1"/>
    <row r="1036" ht="15.2" customHeight="1"/>
    <row r="1037" ht="15.2" customHeight="1"/>
    <row r="1038" ht="15.2" customHeight="1"/>
    <row r="1039" ht="15.2" customHeight="1"/>
    <row r="1040" ht="15.2" customHeight="1"/>
    <row r="1041" ht="15.2" customHeight="1"/>
    <row r="1042" ht="15.2" customHeight="1"/>
    <row r="1043" ht="15.2" customHeight="1"/>
    <row r="1044" ht="15.2" customHeight="1"/>
    <row r="1045" ht="15.2" customHeight="1"/>
    <row r="1046" ht="15.2" customHeight="1"/>
    <row r="1047" ht="15.2" customHeight="1"/>
    <row r="1048" ht="15.2" customHeight="1"/>
    <row r="1049" ht="15.2" customHeight="1"/>
    <row r="1050" ht="15.2" customHeight="1"/>
    <row r="1051" ht="15.2" customHeight="1"/>
    <row r="1052" ht="15.2" customHeight="1"/>
    <row r="1053" ht="15.2" customHeight="1"/>
    <row r="1054" ht="15.2" customHeight="1"/>
    <row r="1055" ht="15.2" customHeight="1"/>
    <row r="1056" ht="15.2" customHeight="1"/>
    <row r="1057" ht="15.2" customHeight="1"/>
    <row r="1058" ht="15.2" customHeight="1"/>
    <row r="1059" ht="15.2" customHeight="1"/>
    <row r="1060" ht="15.2" customHeight="1"/>
    <row r="1061" ht="15.2" customHeight="1"/>
    <row r="1062" ht="15.2" customHeight="1"/>
    <row r="1063" ht="15.2" customHeight="1"/>
    <row r="1064" ht="15.2" customHeight="1"/>
    <row r="1065" ht="15.2" customHeight="1"/>
    <row r="1066" ht="15.2" customHeight="1"/>
    <row r="1067" ht="15.2" customHeight="1"/>
    <row r="1068" ht="15.2" customHeight="1"/>
    <row r="1069" ht="15.2" customHeight="1"/>
    <row r="1070" ht="15.2" customHeight="1"/>
    <row r="1071" ht="15.2" customHeight="1"/>
    <row r="1072" ht="15.2" customHeight="1"/>
    <row r="1073" ht="15.2" customHeight="1"/>
    <row r="1074" ht="15.2" customHeight="1"/>
    <row r="1075" ht="15.2" customHeight="1"/>
    <row r="1076" ht="15.2" customHeight="1"/>
    <row r="1077" ht="15.2" customHeight="1"/>
    <row r="1078" ht="15.2" customHeight="1"/>
    <row r="1079" ht="15.2" customHeight="1"/>
    <row r="1080" ht="15.2" customHeight="1"/>
    <row r="1081" ht="15.2" customHeight="1"/>
    <row r="1082" ht="15.2" customHeight="1"/>
    <row r="1083" ht="15.2" customHeight="1"/>
    <row r="1084" ht="15.2" customHeight="1"/>
    <row r="1085" ht="15.2" customHeight="1"/>
    <row r="1086" ht="15.2" customHeight="1"/>
    <row r="1087" ht="15.2" customHeight="1"/>
    <row r="1088" ht="15.2" customHeight="1"/>
    <row r="1089" ht="15.2" customHeight="1"/>
    <row r="1090" ht="15.2" customHeight="1"/>
    <row r="1091" ht="15.2" customHeight="1"/>
    <row r="1092" ht="15.2" customHeight="1"/>
    <row r="1093" ht="15.2" customHeight="1"/>
    <row r="1094" ht="15.2" customHeight="1"/>
    <row r="1095" ht="15.2" customHeight="1"/>
    <row r="1096" ht="15.2" customHeight="1"/>
    <row r="1097" ht="15.2" customHeight="1"/>
    <row r="1098" ht="15.2" customHeight="1"/>
    <row r="1099" ht="15.2" customHeight="1"/>
    <row r="1100" ht="15.2" customHeight="1"/>
    <row r="1101" ht="15.2" customHeight="1"/>
    <row r="1102" ht="15.2" customHeight="1"/>
    <row r="1103" ht="15.2" customHeight="1"/>
    <row r="1104" ht="15.2" customHeight="1"/>
    <row r="1105" ht="15.2" customHeight="1"/>
    <row r="1106" ht="15.2" customHeight="1"/>
    <row r="1107" ht="15.2" customHeight="1"/>
    <row r="1108" ht="15.2" customHeight="1"/>
    <row r="1109" ht="15.2" customHeight="1"/>
    <row r="1110" ht="15.2" customHeight="1"/>
    <row r="1111" ht="15.2" customHeight="1"/>
    <row r="1112" ht="15.2" customHeight="1"/>
    <row r="1113" ht="15.2" customHeight="1"/>
    <row r="1114" ht="15.2" customHeight="1"/>
    <row r="1115" ht="15.2" customHeight="1"/>
    <row r="1116" ht="15.2" customHeight="1"/>
    <row r="1117" ht="15.2" customHeight="1"/>
    <row r="1118" ht="15.2" customHeight="1"/>
    <row r="1119" ht="15.2" customHeight="1"/>
    <row r="1120" ht="15.2" customHeight="1"/>
    <row r="1121" ht="15.2" customHeight="1"/>
    <row r="1122" ht="15.2" customHeight="1"/>
    <row r="1123" ht="15.2" customHeight="1"/>
    <row r="1124" ht="15.2" customHeight="1"/>
    <row r="1125" ht="15.2" customHeight="1"/>
    <row r="1126" ht="15.2" customHeight="1"/>
    <row r="1127" ht="15.2" customHeight="1"/>
    <row r="1128" ht="15.2" customHeight="1"/>
    <row r="1129" ht="15.2" customHeight="1"/>
    <row r="1130" ht="15.2" customHeight="1"/>
    <row r="1131" ht="15.2" customHeight="1"/>
    <row r="1132" ht="15.2" customHeight="1"/>
    <row r="1133" ht="15.2" customHeight="1"/>
    <row r="1134" ht="15.2" customHeight="1"/>
    <row r="1135" ht="15.2" customHeight="1"/>
    <row r="1136" ht="15.2" customHeight="1"/>
    <row r="1137" ht="15.2" customHeight="1"/>
    <row r="1138" ht="15.2" customHeight="1"/>
    <row r="1139" ht="15.2" customHeight="1"/>
    <row r="1140" ht="15.2" customHeight="1"/>
    <row r="1141" ht="15.2" customHeight="1"/>
    <row r="1142" ht="15.2" customHeight="1"/>
    <row r="1143" ht="15.2" customHeight="1"/>
    <row r="1144" ht="15.2" customHeight="1"/>
    <row r="1145" ht="15.2" customHeight="1"/>
    <row r="1146" ht="15.2" customHeight="1"/>
    <row r="1147" ht="15.2" customHeight="1"/>
    <row r="1148" ht="15.2" customHeight="1"/>
    <row r="1149" ht="15.2" customHeight="1"/>
    <row r="1150" ht="15.2" customHeight="1"/>
    <row r="1151" ht="15.2" customHeight="1"/>
    <row r="1152" ht="15.2" customHeight="1"/>
    <row r="1153" ht="15.2" customHeight="1"/>
    <row r="1154" ht="15.2" customHeight="1"/>
    <row r="1155" ht="15.2" customHeight="1"/>
    <row r="1156" ht="15.2" customHeight="1"/>
    <row r="1157" ht="15.2" customHeight="1"/>
    <row r="1158" ht="15.2" customHeight="1"/>
    <row r="1159" ht="15.2" customHeight="1"/>
    <row r="1160" ht="15.2" customHeight="1"/>
    <row r="1161" ht="15.2" customHeight="1"/>
    <row r="1162" ht="15.2" customHeight="1"/>
    <row r="1163" ht="15.2" customHeight="1"/>
    <row r="1164" ht="15.2" customHeight="1"/>
    <row r="1165" ht="15.2" customHeight="1"/>
    <row r="1166" ht="15.2" customHeight="1"/>
    <row r="1167" ht="15.2" customHeight="1"/>
    <row r="1168" ht="15.2" customHeight="1"/>
    <row r="1169" ht="15.2" customHeight="1"/>
    <row r="1170" ht="15.2" customHeight="1"/>
    <row r="1171" ht="15.2" customHeight="1"/>
    <row r="1172" ht="15.2" customHeight="1"/>
    <row r="1173" ht="15.2" customHeight="1"/>
    <row r="1174" ht="15.2" customHeight="1"/>
    <row r="1175" ht="15.2" customHeight="1"/>
    <row r="1176" ht="15.2" customHeight="1"/>
    <row r="1177" ht="15.2" customHeight="1"/>
    <row r="1178" ht="15.2" customHeight="1"/>
    <row r="1179" ht="15.2" customHeight="1"/>
    <row r="1180" ht="15.2" customHeight="1"/>
    <row r="1181" ht="15.2" customHeight="1"/>
    <row r="1182" ht="15.2" customHeight="1"/>
    <row r="1183" ht="15.2" customHeight="1"/>
    <row r="1184" ht="15.2" customHeight="1"/>
    <row r="1185" ht="15.2" customHeight="1"/>
    <row r="1186" ht="15.2" customHeight="1"/>
    <row r="1187" ht="15.2" customHeight="1"/>
    <row r="1188" ht="15.2" customHeight="1"/>
    <row r="1189" ht="15.2" customHeight="1"/>
    <row r="1190" ht="15.2" customHeight="1"/>
    <row r="1191" ht="15.2" customHeight="1"/>
    <row r="1192" ht="15.2" customHeight="1"/>
    <row r="1193" ht="15.2" customHeight="1"/>
    <row r="1194" ht="15.2" customHeight="1"/>
    <row r="1195" ht="15.2" customHeight="1"/>
    <row r="1196" ht="15.2" customHeight="1"/>
    <row r="1197" ht="15.2" customHeight="1"/>
    <row r="1198" ht="15.2" customHeight="1"/>
    <row r="1199" ht="15.2" customHeight="1"/>
    <row r="1200" ht="15.2" customHeight="1"/>
    <row r="1201" ht="15.2" customHeight="1"/>
    <row r="1202" ht="15.2" customHeight="1"/>
    <row r="1203" ht="15.2" customHeight="1"/>
    <row r="1204" ht="15.2" customHeight="1"/>
    <row r="1205" ht="15.2" customHeight="1"/>
    <row r="1206" ht="15.2" customHeight="1"/>
    <row r="1207" ht="15.2" customHeight="1"/>
    <row r="1208" ht="15.2" customHeight="1"/>
    <row r="1209" ht="15.2" customHeight="1"/>
    <row r="1210" ht="15.2" customHeight="1"/>
    <row r="1211" ht="15.2" customHeight="1"/>
    <row r="1212" ht="15.2" customHeight="1"/>
    <row r="1213" ht="15.2" customHeight="1"/>
    <row r="1214" ht="15.2" customHeight="1"/>
    <row r="1215" ht="15.2" customHeight="1"/>
    <row r="1216" ht="15.2" customHeight="1"/>
    <row r="1217" ht="15.2" customHeight="1"/>
    <row r="1218" ht="15.2" customHeight="1"/>
    <row r="1219" ht="15.2" customHeight="1"/>
    <row r="1220" ht="15.2" customHeight="1"/>
    <row r="1221" ht="15.2" customHeight="1"/>
    <row r="1222" ht="15.2" customHeight="1"/>
    <row r="1223" ht="15.2" customHeight="1"/>
    <row r="1224" ht="15.2" customHeight="1"/>
    <row r="1225" ht="15.2" customHeight="1"/>
    <row r="1226" ht="15.2" customHeight="1"/>
    <row r="1227" ht="15.2" customHeight="1"/>
    <row r="1228" ht="15.2" customHeight="1"/>
    <row r="1229" ht="15.2" customHeight="1"/>
    <row r="1230" ht="15.2" customHeight="1"/>
    <row r="1231" ht="15.2" customHeight="1"/>
    <row r="1232" ht="15.2" customHeight="1"/>
    <row r="1233" ht="15.2" customHeight="1"/>
    <row r="1234" ht="15.2" customHeight="1"/>
    <row r="1235" ht="15.2" customHeight="1"/>
    <row r="1236" ht="15.2" customHeight="1"/>
    <row r="1237" ht="15.2" customHeight="1"/>
    <row r="1238" ht="15.2" customHeight="1"/>
    <row r="1239" ht="15.2" customHeight="1"/>
    <row r="1240" ht="15.2" customHeight="1"/>
    <row r="1241" ht="15.2" customHeight="1"/>
    <row r="1242" ht="15.2" customHeight="1"/>
    <row r="1243" ht="15.2" customHeight="1"/>
    <row r="1244" ht="15.2" customHeight="1"/>
    <row r="1245" ht="15.2" customHeight="1"/>
    <row r="1246" ht="15.2" customHeight="1"/>
    <row r="1247" ht="15.2" customHeight="1"/>
    <row r="1248" ht="15.2" customHeight="1"/>
    <row r="1249" ht="15.2" customHeight="1"/>
    <row r="1250" ht="15.2" customHeight="1"/>
    <row r="1251" ht="15.2" customHeight="1"/>
    <row r="1252" ht="15.2" customHeight="1"/>
    <row r="1253" ht="15.2" customHeight="1"/>
    <row r="1254" ht="15.2" customHeight="1"/>
    <row r="1255" ht="15.2" customHeight="1"/>
    <row r="1256" ht="15.2" customHeight="1"/>
    <row r="1257" ht="15.2" customHeight="1"/>
    <row r="1258" ht="15.2" customHeight="1"/>
    <row r="1259" ht="15.2" customHeight="1"/>
    <row r="1260" ht="15.2" customHeight="1"/>
    <row r="1261" ht="15.2" customHeight="1"/>
    <row r="1262" ht="15.2" customHeight="1"/>
    <row r="1263" ht="15.2" customHeight="1"/>
    <row r="1264" ht="15.2" customHeight="1"/>
    <row r="1265" ht="15.2" customHeight="1"/>
    <row r="1266" ht="15.2" customHeight="1"/>
    <row r="1267" ht="15.2" customHeight="1"/>
    <row r="1268" ht="15.2" customHeight="1"/>
    <row r="1269" ht="15.2" customHeight="1"/>
    <row r="1270" ht="15.2" customHeight="1"/>
    <row r="1271" ht="15.2" customHeight="1"/>
    <row r="1272" ht="15.2" customHeight="1"/>
    <row r="1273" ht="15.2" customHeight="1"/>
    <row r="1274" ht="15.2" customHeight="1"/>
    <row r="1275" ht="15.2" customHeight="1"/>
    <row r="1276" ht="15.2" customHeight="1"/>
    <row r="1277" ht="15.2" customHeight="1"/>
    <row r="1278" ht="15.2" customHeight="1"/>
    <row r="1279" ht="15.2" customHeight="1"/>
    <row r="1280" ht="15.2" customHeight="1"/>
    <row r="1281" ht="15.2" customHeight="1"/>
    <row r="1282" ht="15.2" customHeight="1"/>
    <row r="1283" ht="15.2" customHeight="1"/>
    <row r="1284" ht="15.2" customHeight="1"/>
    <row r="1285" ht="15.2" customHeight="1"/>
    <row r="1286" ht="15.2" customHeight="1"/>
    <row r="1287" ht="15.2" customHeight="1"/>
    <row r="1288" ht="15.2" customHeight="1"/>
    <row r="1289" ht="15.2" customHeight="1"/>
    <row r="1290" ht="15.2" customHeight="1"/>
    <row r="1291" ht="15.2" customHeight="1"/>
    <row r="1292" ht="15.2" customHeight="1"/>
    <row r="1293" ht="15.2" customHeight="1"/>
    <row r="1294" ht="15.2" customHeight="1"/>
    <row r="1295" ht="15.2" customHeight="1"/>
    <row r="1296" ht="15.2" customHeight="1"/>
    <row r="1297" ht="15.2" customHeight="1"/>
    <row r="1298" ht="15.2" customHeight="1"/>
    <row r="1299" ht="15.2" customHeight="1"/>
    <row r="1300" ht="15.2" customHeight="1"/>
    <row r="1301" ht="15.2" customHeight="1"/>
    <row r="1302" ht="15.2" customHeight="1"/>
    <row r="1303" ht="15.2" customHeight="1"/>
    <row r="1304" ht="15.2" customHeight="1"/>
    <row r="1305" ht="15.2" customHeight="1"/>
    <row r="1306" ht="15.2" customHeight="1"/>
    <row r="1307" ht="15.2" customHeight="1"/>
    <row r="1308" ht="15.2" customHeight="1"/>
    <row r="1309" ht="15.2" customHeight="1"/>
    <row r="1310" ht="15.2" customHeight="1"/>
    <row r="1311" ht="15.2" customHeight="1"/>
    <row r="1312" ht="15.2" customHeight="1"/>
    <row r="1313" ht="15.2" customHeight="1"/>
    <row r="1314" ht="15.2" customHeight="1"/>
    <row r="1315" ht="15.2" customHeight="1"/>
    <row r="1316" ht="15.2" customHeight="1"/>
    <row r="1317" ht="15.2" customHeight="1"/>
    <row r="1318" ht="15.2" customHeight="1"/>
    <row r="1319" ht="15.2" customHeight="1"/>
    <row r="1320" ht="15.2" customHeight="1"/>
    <row r="1321" ht="15.2" customHeight="1"/>
    <row r="1322" ht="15.2" customHeight="1"/>
    <row r="1323" ht="15.2" customHeight="1"/>
    <row r="1324" ht="15.2" customHeight="1"/>
    <row r="1325" ht="15.2" customHeight="1"/>
    <row r="1326" ht="15.2" customHeight="1"/>
    <row r="1327" ht="15.2" customHeight="1"/>
    <row r="1328" ht="15.2" customHeight="1"/>
    <row r="1329" ht="15.2" customHeight="1"/>
    <row r="1330" ht="15.2" customHeight="1"/>
    <row r="1331" ht="15.2" customHeight="1"/>
    <row r="1332" ht="15.2" customHeight="1"/>
    <row r="1333" ht="15.2" customHeight="1"/>
    <row r="1334" ht="15.2" customHeight="1"/>
    <row r="1335" ht="15.2" customHeight="1"/>
    <row r="1336" ht="15.2" customHeight="1"/>
    <row r="1337" ht="15.2" customHeight="1"/>
    <row r="1338" ht="15.2" customHeight="1"/>
    <row r="1339" ht="15.2" customHeight="1"/>
    <row r="1340" ht="15.2" customHeight="1"/>
    <row r="1341" ht="15.2" customHeight="1"/>
    <row r="1342" ht="15.2" customHeight="1"/>
    <row r="1343" ht="15.2" customHeight="1"/>
    <row r="1344" ht="15.2" customHeight="1"/>
    <row r="1345" ht="15.2" customHeight="1"/>
    <row r="1346" ht="15.2" customHeight="1"/>
    <row r="1347" ht="15.2" customHeight="1"/>
    <row r="1348" ht="15.2" customHeight="1"/>
    <row r="1349" ht="15.2" customHeight="1"/>
    <row r="1350" ht="15.2" customHeight="1"/>
    <row r="1351" ht="15.2" customHeight="1"/>
    <row r="1352" ht="15.2" customHeight="1"/>
    <row r="1353" ht="15.2" customHeight="1"/>
    <row r="1354" ht="15.2" customHeight="1"/>
    <row r="1355" ht="15.2" customHeight="1"/>
    <row r="1356" ht="15.2" customHeight="1"/>
    <row r="1357" ht="15.2" customHeight="1"/>
    <row r="1358" ht="15.2" customHeight="1"/>
    <row r="1359" ht="15.2" customHeight="1"/>
    <row r="1360" ht="15.2" customHeight="1"/>
    <row r="1361" ht="15.2" customHeight="1"/>
    <row r="1362" ht="15.2" customHeight="1"/>
    <row r="1363" ht="15.2" customHeight="1"/>
    <row r="1364" ht="15.2" customHeight="1"/>
    <row r="1365" ht="15.2" customHeight="1"/>
    <row r="1366" ht="15.2" customHeight="1"/>
    <row r="1367" ht="15.2" customHeight="1"/>
    <row r="1368" ht="15.2" customHeight="1"/>
    <row r="1369" ht="15.2" customHeight="1"/>
    <row r="1370" ht="15.2" customHeight="1"/>
    <row r="1371" ht="15.2" customHeight="1"/>
    <row r="1372" ht="15.2" customHeight="1"/>
    <row r="1373" ht="15.2" customHeight="1"/>
    <row r="1374" ht="15.2" customHeight="1"/>
    <row r="1375" ht="15.2" customHeight="1"/>
    <row r="1376" ht="15.2" customHeight="1"/>
    <row r="1377" ht="15.2" customHeight="1"/>
    <row r="1378" ht="15.2" customHeight="1"/>
    <row r="1379" ht="15.2" customHeight="1"/>
    <row r="1380" ht="15.2" customHeight="1"/>
    <row r="1381" ht="15.2" customHeight="1"/>
    <row r="1382" ht="15.2" customHeight="1"/>
    <row r="1383" ht="15.2" customHeight="1"/>
    <row r="1384" ht="15.2" customHeight="1"/>
    <row r="1385" ht="15.2" customHeight="1"/>
    <row r="1386" ht="15.2" customHeight="1"/>
    <row r="1387" ht="15.2" customHeight="1"/>
    <row r="1388" ht="15.2" customHeight="1"/>
    <row r="1389" ht="15.2" customHeight="1"/>
    <row r="1390" ht="15.2" customHeight="1"/>
    <row r="1391" ht="15.2" customHeight="1"/>
    <row r="1392" ht="15.2" customHeight="1"/>
    <row r="1393" ht="15.2" customHeight="1"/>
    <row r="1394" ht="15.2" customHeight="1"/>
    <row r="1395" ht="15.2" customHeight="1"/>
    <row r="1396" ht="15.2" customHeight="1"/>
    <row r="1397" ht="15.2" customHeight="1"/>
    <row r="1398" ht="15.2" customHeight="1"/>
    <row r="1399" ht="15.2" customHeight="1"/>
    <row r="1400" ht="15.2" customHeight="1"/>
    <row r="1401" ht="15.2" customHeight="1"/>
    <row r="1402" ht="15.2" customHeight="1"/>
    <row r="1403" ht="15.2" customHeight="1"/>
    <row r="1404" ht="15.2" customHeight="1"/>
    <row r="1405" ht="15.2" customHeight="1"/>
    <row r="1406" ht="15.2" customHeight="1"/>
    <row r="1407" ht="15.2" customHeight="1"/>
    <row r="1408" ht="15.2" customHeight="1"/>
    <row r="1409" ht="15.2" customHeight="1"/>
    <row r="1410" ht="15.2" customHeight="1"/>
    <row r="1411" ht="15.2" customHeight="1"/>
    <row r="1412" ht="15.2" customHeight="1"/>
    <row r="1413" ht="15.2" customHeight="1"/>
    <row r="1414" ht="15.2" customHeight="1"/>
    <row r="1415" ht="15.2" customHeight="1"/>
    <row r="1416" ht="15.2" customHeight="1"/>
    <row r="1417" ht="15.2" customHeight="1"/>
    <row r="1418" ht="15.2" customHeight="1"/>
    <row r="1419" ht="15.2" customHeight="1"/>
    <row r="1420" ht="15.2" customHeight="1"/>
    <row r="1421" ht="15.2" customHeight="1"/>
    <row r="1422" ht="15.2" customHeight="1"/>
    <row r="1423" ht="15.2" customHeight="1"/>
    <row r="1424" ht="15.2" customHeight="1"/>
    <row r="1425" ht="15.2" customHeight="1"/>
    <row r="1426" ht="15.2" customHeight="1"/>
    <row r="1427" ht="15.2" customHeight="1"/>
    <row r="1428" ht="15.2" customHeight="1"/>
    <row r="1429" ht="15.2" customHeight="1"/>
    <row r="1430" ht="15.2" customHeight="1"/>
    <row r="1431" ht="15.2" customHeight="1"/>
    <row r="1432" ht="15.2" customHeight="1"/>
    <row r="1433" ht="15.2" customHeight="1"/>
    <row r="1434" ht="15.2" customHeight="1"/>
    <row r="1435" ht="15.2" customHeight="1"/>
    <row r="1436" ht="15.2" customHeight="1"/>
    <row r="1437" ht="15.2" customHeight="1"/>
    <row r="1438" ht="15.2" customHeight="1"/>
    <row r="1439" ht="15.2" customHeight="1"/>
    <row r="1440" ht="15.2" customHeight="1"/>
    <row r="1441" ht="15.2" customHeight="1"/>
    <row r="1442" ht="15.2" customHeight="1"/>
    <row r="1443" ht="15.2" customHeight="1"/>
    <row r="1444" ht="15.2" customHeight="1"/>
    <row r="1445" ht="15.2" customHeight="1"/>
    <row r="1446" ht="15.2" customHeight="1"/>
    <row r="1447" ht="15.2" customHeight="1"/>
    <row r="1448" ht="15.2" customHeight="1"/>
    <row r="1449" ht="15.2" customHeight="1"/>
    <row r="1450" ht="15.2" customHeight="1"/>
    <row r="1451" ht="15.2" customHeight="1"/>
    <row r="1452" ht="15.2" customHeight="1"/>
    <row r="1453" ht="15.2" customHeight="1"/>
    <row r="1454" ht="15.2" customHeight="1"/>
    <row r="1455" ht="15.2" customHeight="1"/>
    <row r="1456" ht="15.2" customHeight="1"/>
    <row r="1457" ht="15.2" customHeight="1"/>
    <row r="1458" ht="15.2" customHeight="1"/>
    <row r="1459" ht="15.2" customHeight="1"/>
    <row r="1460" ht="15.2" customHeight="1"/>
    <row r="1461" ht="15.2" customHeight="1"/>
    <row r="1462" ht="15.2" customHeight="1"/>
    <row r="1463" ht="15.2" customHeight="1"/>
    <row r="1464" ht="15.2" customHeight="1"/>
    <row r="1465" ht="15.2" customHeight="1"/>
    <row r="1466" ht="15.2" customHeight="1"/>
    <row r="1467" ht="15.2" customHeight="1"/>
    <row r="1468" ht="15.2" customHeight="1"/>
    <row r="1469" ht="15.2" customHeight="1"/>
    <row r="1470" ht="15.2" customHeight="1"/>
    <row r="1471" ht="15.2" customHeight="1"/>
    <row r="1472" ht="15.2" customHeight="1"/>
    <row r="1473" ht="15.2" customHeight="1"/>
    <row r="1474" ht="15.2" customHeight="1"/>
    <row r="1475" ht="15.2" customHeight="1"/>
    <row r="1476" ht="15.2" customHeight="1"/>
    <row r="1477" ht="15.2" customHeight="1"/>
    <row r="1478" ht="15.2" customHeight="1"/>
    <row r="1479" ht="15.2" customHeight="1"/>
    <row r="1480" ht="15.2" customHeight="1"/>
    <row r="1481" ht="15.2" customHeight="1"/>
    <row r="1482" ht="15.2" customHeight="1"/>
    <row r="1483" ht="15.2" customHeight="1"/>
    <row r="1484" ht="15.2" customHeight="1"/>
    <row r="1485" ht="15.2" customHeight="1"/>
    <row r="1486" ht="15.2" customHeight="1"/>
    <row r="1487" ht="15.2" customHeight="1"/>
    <row r="1488" ht="15.2" customHeight="1"/>
    <row r="1489" ht="15.2" customHeight="1"/>
    <row r="1490" ht="15.2" customHeight="1"/>
    <row r="1491" ht="15.2" customHeight="1"/>
    <row r="1492" ht="15.2" customHeight="1"/>
    <row r="1493" ht="15.2" customHeight="1"/>
    <row r="1494" ht="15.2" customHeight="1"/>
    <row r="1495" ht="15.2" customHeight="1"/>
    <row r="1496" ht="15.2" customHeight="1"/>
    <row r="1497" ht="15.2" customHeight="1"/>
    <row r="1498" ht="15.2" customHeight="1"/>
    <row r="1499" ht="15.2" customHeight="1"/>
    <row r="1500" ht="15.2" customHeight="1"/>
    <row r="1501" ht="15.2" customHeight="1"/>
    <row r="1502" ht="15.2" customHeight="1"/>
    <row r="1503" ht="15.2" customHeight="1"/>
    <row r="1504" ht="15.2" customHeight="1"/>
    <row r="1505" ht="15.2" customHeight="1"/>
    <row r="1506" ht="15.2" customHeight="1"/>
    <row r="1507" ht="15.2" customHeight="1"/>
    <row r="1508" ht="15.2" customHeight="1"/>
    <row r="1509" ht="15.2" customHeight="1"/>
    <row r="1510" ht="15.2" customHeight="1"/>
    <row r="1511" ht="15.2" customHeight="1"/>
    <row r="1512" ht="15.2" customHeight="1"/>
    <row r="1513" ht="15.2" customHeight="1"/>
    <row r="1514" ht="15.2" customHeight="1"/>
    <row r="1515" ht="15.2" customHeight="1"/>
    <row r="1516" ht="15.2" customHeight="1"/>
    <row r="1517" ht="15.2" customHeight="1"/>
    <row r="1518" ht="15.2" customHeight="1"/>
    <row r="1519" ht="15.2" customHeight="1"/>
    <row r="1520" ht="15.2" customHeight="1"/>
    <row r="1521" ht="15.2" customHeight="1"/>
    <row r="1522" ht="15.2" customHeight="1"/>
    <row r="1523" ht="15.2" customHeight="1"/>
    <row r="1524" ht="15.2" customHeight="1"/>
    <row r="1525" ht="15.2" customHeight="1"/>
    <row r="1526" ht="15.2" customHeight="1"/>
    <row r="1527" ht="15.2" customHeight="1"/>
    <row r="1528" ht="15.2" customHeight="1"/>
    <row r="1529" ht="15.2" customHeight="1"/>
    <row r="1530" ht="15.2" customHeight="1"/>
    <row r="1531" ht="15.2" customHeight="1"/>
    <row r="1532" ht="15.2" customHeight="1"/>
    <row r="1533" ht="15.2" customHeight="1"/>
    <row r="1534" ht="15.2" customHeight="1"/>
    <row r="1535" ht="15.2" customHeight="1"/>
    <row r="1536" ht="15.2" customHeight="1"/>
    <row r="1537" ht="15.2" customHeight="1"/>
    <row r="1538" ht="15.2" customHeight="1"/>
    <row r="1539" ht="15.2" customHeight="1"/>
    <row r="1540" ht="15.2" customHeight="1"/>
    <row r="1541" ht="15.2" customHeight="1"/>
    <row r="1542" ht="15.2" customHeight="1"/>
    <row r="1543" ht="15.2" customHeight="1"/>
    <row r="1544" ht="15.2" customHeight="1"/>
    <row r="1545" ht="15.2" customHeight="1"/>
    <row r="1546" ht="15.2" customHeight="1"/>
    <row r="1547" ht="15.2" customHeight="1"/>
    <row r="1548" ht="15.2" customHeight="1"/>
    <row r="1549" ht="15.2" customHeight="1"/>
    <row r="1550" ht="15.2" customHeight="1"/>
    <row r="1551" ht="15.2" customHeight="1"/>
    <row r="1552" ht="15.2" customHeight="1"/>
    <row r="1553" ht="15.2" customHeight="1"/>
    <row r="1554" ht="15.2" customHeight="1"/>
    <row r="1555" ht="15.2" customHeight="1"/>
    <row r="1556" ht="15.2" customHeight="1"/>
    <row r="1557" ht="15.2" customHeight="1"/>
    <row r="1558" ht="15.2" customHeight="1"/>
    <row r="1559" ht="15.2" customHeight="1"/>
    <row r="1560" ht="15.2" customHeight="1"/>
    <row r="1561" ht="15.2" customHeight="1"/>
    <row r="1562" ht="15.2" customHeight="1"/>
    <row r="1563" ht="15.2" customHeight="1"/>
    <row r="1564" ht="15.2" customHeight="1"/>
    <row r="1565" ht="15.2" customHeight="1"/>
    <row r="1566" ht="15.2" customHeight="1"/>
    <row r="1567" ht="15.2" customHeight="1"/>
    <row r="1568" ht="15.2" customHeight="1"/>
    <row r="1569" ht="15.2" customHeight="1"/>
    <row r="1570" ht="15.2" customHeight="1"/>
    <row r="1571" ht="15.2" customHeight="1"/>
    <row r="1572" ht="15.2" customHeight="1"/>
    <row r="1573" ht="15.2" customHeight="1"/>
    <row r="1574" ht="15.2" customHeight="1"/>
    <row r="1575" ht="15.2" customHeight="1"/>
    <row r="1576" ht="15.2" customHeight="1"/>
    <row r="1577" ht="15.2" customHeight="1"/>
    <row r="1578" ht="15.2" customHeight="1"/>
    <row r="1579" ht="15.2" customHeight="1"/>
    <row r="1580" ht="15.2" customHeight="1"/>
    <row r="1581" ht="15.2" customHeight="1"/>
    <row r="1582" ht="15.2" customHeight="1"/>
    <row r="1583" ht="15.2" customHeight="1"/>
    <row r="1584" ht="15.2" customHeight="1"/>
    <row r="1585" ht="15.2" customHeight="1"/>
    <row r="1586" ht="15.2" customHeight="1"/>
    <row r="1587" ht="15.2" customHeight="1"/>
    <row r="1588" ht="15.2" customHeight="1"/>
    <row r="1589" ht="15.2" customHeight="1"/>
    <row r="1590" ht="15.2" customHeight="1"/>
    <row r="1591" ht="15.2" customHeight="1"/>
    <row r="1592" ht="15.2" customHeight="1"/>
    <row r="1593" ht="15.2" customHeight="1"/>
    <row r="1594" ht="15.2" customHeight="1"/>
    <row r="1595" ht="15.2" customHeight="1"/>
    <row r="1596" ht="15.2" customHeight="1"/>
    <row r="1597" ht="15.2" customHeight="1"/>
    <row r="1598" ht="15.2" customHeight="1"/>
    <row r="1599" ht="15.2" customHeight="1"/>
    <row r="1600" ht="15.2" customHeight="1"/>
    <row r="1601" ht="15.2" customHeight="1"/>
    <row r="1602" ht="15.2" customHeight="1"/>
    <row r="1603" ht="15.2" customHeight="1"/>
    <row r="1604" ht="15.2" customHeight="1"/>
    <row r="1605" ht="15.2" customHeight="1"/>
    <row r="1606" ht="15.2" customHeight="1"/>
    <row r="1607" ht="15.2" customHeight="1"/>
    <row r="1608" ht="15.2" customHeight="1"/>
    <row r="1609" ht="15.2" customHeight="1"/>
    <row r="1610" ht="15.2" customHeight="1"/>
    <row r="1611" ht="15.2" customHeight="1"/>
    <row r="1612" ht="15.2" customHeight="1"/>
    <row r="1613" ht="15.2" customHeight="1"/>
    <row r="1614" ht="15.2" customHeight="1"/>
    <row r="1615" ht="15.2" customHeight="1"/>
    <row r="1616" ht="15.2" customHeight="1"/>
    <row r="1617" ht="15.2" customHeight="1"/>
    <row r="1618" ht="15.2" customHeight="1"/>
    <row r="1619" ht="15.2" customHeight="1"/>
    <row r="1620" ht="15.2" customHeight="1"/>
    <row r="1621" ht="15.2" customHeight="1"/>
    <row r="1622" ht="15.2" customHeight="1"/>
    <row r="1623" ht="15.2" customHeight="1"/>
    <row r="1624" ht="15.2" customHeight="1"/>
    <row r="1625" ht="15.2" customHeight="1"/>
    <row r="1626" ht="15.2" customHeight="1"/>
    <row r="1627" ht="15.2" customHeight="1"/>
    <row r="1628" ht="15.2" customHeight="1"/>
    <row r="1629" ht="15.2" customHeight="1"/>
    <row r="1630" ht="15.2" customHeight="1"/>
    <row r="1631" ht="15.2" customHeight="1"/>
    <row r="1632" ht="15.2" customHeight="1"/>
    <row r="1633" ht="15.2" customHeight="1"/>
    <row r="1634" ht="15.2" customHeight="1"/>
    <row r="1635" ht="15.2" customHeight="1"/>
    <row r="1636" ht="15.2" customHeight="1"/>
    <row r="1637" ht="15.2" customHeight="1"/>
    <row r="1638" ht="15.2" customHeight="1"/>
    <row r="1639" ht="15.2" customHeight="1"/>
    <row r="1640" ht="15.2" customHeight="1"/>
    <row r="1641" ht="15.2" customHeight="1"/>
    <row r="1642" ht="15.2" customHeight="1"/>
    <row r="1643" ht="15.2" customHeight="1"/>
    <row r="1644" ht="15.2" customHeight="1"/>
    <row r="1645" ht="15.2" customHeight="1"/>
    <row r="1646" ht="15.2" customHeight="1"/>
    <row r="1647" ht="15.2" customHeight="1"/>
    <row r="1648" ht="15.2" customHeight="1"/>
    <row r="1649" ht="15.2" customHeight="1"/>
    <row r="1650" ht="15.2" customHeight="1"/>
    <row r="1651" ht="15.2" customHeight="1"/>
    <row r="1652" ht="15.2" customHeight="1"/>
    <row r="1653" ht="15.2" customHeight="1"/>
    <row r="1654" ht="15.2" customHeight="1"/>
    <row r="1655" ht="15.2" customHeight="1"/>
    <row r="1656" ht="15.2" customHeight="1"/>
    <row r="1657" ht="15.2" customHeight="1"/>
    <row r="1658" ht="15.2" customHeight="1"/>
    <row r="1659" ht="15.2" customHeight="1"/>
    <row r="1660" ht="15.2" customHeight="1"/>
    <row r="1661" ht="15.2" customHeight="1"/>
    <row r="1662" ht="15.2" customHeight="1"/>
    <row r="1663" ht="15.2" customHeight="1"/>
    <row r="1664" ht="15.2" customHeight="1"/>
    <row r="1665" ht="15.2" customHeight="1"/>
    <row r="1666" ht="15.2" customHeight="1"/>
    <row r="1667" ht="15.2" customHeight="1"/>
    <row r="1668" ht="15.2" customHeight="1"/>
    <row r="1669" ht="15.2" customHeight="1"/>
    <row r="1670" ht="15.2" customHeight="1"/>
    <row r="1671" ht="15.2" customHeight="1"/>
    <row r="1672" ht="15.2" customHeight="1"/>
    <row r="1673" ht="15.2" customHeight="1"/>
    <row r="1674" ht="15.2" customHeight="1"/>
    <row r="1675" ht="15.2" customHeight="1"/>
    <row r="1676" ht="15.2" customHeight="1"/>
    <row r="1677" ht="15.2" customHeight="1"/>
    <row r="1678" ht="15.2" customHeight="1"/>
    <row r="1679" ht="15.2" customHeight="1"/>
    <row r="1680" ht="15.2" customHeight="1"/>
    <row r="1681" ht="15.2" customHeight="1"/>
    <row r="1682" ht="15.2" customHeight="1"/>
    <row r="1683" ht="15.2" customHeight="1"/>
    <row r="1684" ht="15.2" customHeight="1"/>
    <row r="1685" ht="15.2" customHeight="1"/>
    <row r="1686" ht="15.2" customHeight="1"/>
    <row r="1687" ht="15.2" customHeight="1"/>
    <row r="1688" ht="15.2" customHeight="1"/>
    <row r="1689" ht="15.2" customHeight="1"/>
    <row r="1690" ht="15.2" customHeight="1"/>
    <row r="1691" ht="15.2" customHeight="1"/>
    <row r="1692" ht="15.2" customHeight="1"/>
    <row r="1693" ht="15.2" customHeight="1"/>
    <row r="1694" ht="15.2" customHeight="1"/>
    <row r="1695" ht="15.2" customHeight="1"/>
    <row r="1696" ht="15.2" customHeight="1"/>
    <row r="1697" ht="15.2" customHeight="1"/>
    <row r="1698" ht="15.2" customHeight="1"/>
    <row r="1699" ht="15.2" customHeight="1"/>
    <row r="1700" ht="15.2" customHeight="1"/>
    <row r="1701" ht="15.2" customHeight="1"/>
    <row r="1702" ht="15.2" customHeight="1"/>
    <row r="1703" ht="15.2" customHeight="1"/>
    <row r="1704" ht="15.2" customHeight="1"/>
    <row r="1705" ht="15.2" customHeight="1"/>
    <row r="1706" ht="15.2" customHeight="1"/>
    <row r="1707" ht="15.2" customHeight="1"/>
    <row r="1708" ht="15.2" customHeight="1"/>
    <row r="1709" ht="15.2" customHeight="1"/>
    <row r="1710" ht="15.2" customHeight="1"/>
    <row r="1711" ht="15.2" customHeight="1"/>
    <row r="1712" ht="15.2" customHeight="1"/>
    <row r="1713" ht="15.2" customHeight="1"/>
    <row r="1714" ht="15.2" customHeight="1"/>
    <row r="1715" ht="15.2" customHeight="1"/>
    <row r="1716" ht="15.2" customHeight="1"/>
    <row r="1717" ht="15.2" customHeight="1"/>
    <row r="1718" ht="15.2" customHeight="1"/>
    <row r="1719" ht="15.2" customHeight="1"/>
    <row r="1720" ht="15.2" customHeight="1"/>
    <row r="1721" ht="15.2" customHeight="1"/>
    <row r="1722" ht="15.2" customHeight="1"/>
    <row r="1723" ht="15.2" customHeight="1"/>
    <row r="1724" ht="15.2" customHeight="1"/>
    <row r="1725" ht="15.2" customHeight="1"/>
    <row r="1726" ht="15.2" customHeight="1"/>
    <row r="1727" ht="15.2" customHeight="1"/>
    <row r="1728" ht="15.2" customHeight="1"/>
    <row r="1729" ht="15.2" customHeight="1"/>
    <row r="1730" ht="15.2" customHeight="1"/>
    <row r="1731" ht="15.2" customHeight="1"/>
    <row r="1732" ht="15.2" customHeight="1"/>
    <row r="1733" ht="15.2" customHeight="1"/>
    <row r="1734" ht="15.2" customHeight="1"/>
    <row r="1735" ht="15.2" customHeight="1"/>
    <row r="1736" ht="15.2" customHeight="1"/>
    <row r="1737" ht="15.2" customHeight="1"/>
    <row r="1738" ht="15.2" customHeight="1"/>
    <row r="1739" ht="15.2" customHeight="1"/>
    <row r="1740" ht="15.2" customHeight="1"/>
    <row r="1741" ht="15.2" customHeight="1"/>
    <row r="1742" ht="15.2" customHeight="1"/>
    <row r="1743" ht="15.2" customHeight="1"/>
    <row r="1744" ht="15.2" customHeight="1"/>
    <row r="1745" ht="15.2" customHeight="1"/>
    <row r="1746" ht="15.2" customHeight="1"/>
    <row r="1747" ht="15.2" customHeight="1"/>
    <row r="1748" ht="15.2" customHeight="1"/>
    <row r="1749" ht="15.2" customHeight="1"/>
    <row r="1750" ht="15.2" customHeight="1"/>
    <row r="1751" ht="15.2" customHeight="1"/>
    <row r="1752" ht="15.2" customHeight="1"/>
    <row r="1753" ht="15.2" customHeight="1"/>
    <row r="1754" ht="15.2" customHeight="1"/>
    <row r="1755" ht="15.2" customHeight="1"/>
    <row r="1756" ht="15.2" customHeight="1"/>
    <row r="1757" ht="15.2" customHeight="1"/>
    <row r="1758" ht="15.2" customHeight="1"/>
    <row r="1759" ht="15.2" customHeight="1"/>
    <row r="1760" ht="15.2" customHeight="1"/>
    <row r="1761" ht="15.2" customHeight="1"/>
    <row r="1762" ht="15.2" customHeight="1"/>
    <row r="1763" ht="15.2" customHeight="1"/>
    <row r="1764" ht="15.2" customHeight="1"/>
    <row r="1765" ht="15.2" customHeight="1"/>
    <row r="1766" ht="15.2" customHeight="1"/>
    <row r="1767" ht="15.2" customHeight="1"/>
    <row r="1768" ht="15.2" customHeight="1"/>
    <row r="1769" ht="15.2" customHeight="1"/>
    <row r="1770" ht="15.2" customHeight="1"/>
    <row r="1771" ht="15.2" customHeight="1"/>
    <row r="1772" ht="15.2" customHeight="1"/>
    <row r="1773" ht="15.2" customHeight="1"/>
    <row r="1774" ht="15.2" customHeight="1"/>
    <row r="1775" ht="15.2" customHeight="1"/>
    <row r="1776" ht="15.2" customHeight="1"/>
    <row r="1777" ht="15.2" customHeight="1"/>
    <row r="1778" ht="15.2" customHeight="1"/>
    <row r="1779" ht="15.2" customHeight="1"/>
    <row r="1780" ht="15.2" customHeight="1"/>
    <row r="1781" ht="15.2" customHeight="1"/>
    <row r="1782" ht="15.2" customHeight="1"/>
    <row r="1783" ht="15.2" customHeight="1"/>
    <row r="1784" ht="15.2" customHeight="1"/>
    <row r="1785" ht="15.2" customHeight="1"/>
    <row r="1786" ht="15.2" customHeight="1"/>
    <row r="1787" ht="15.2" customHeight="1"/>
    <row r="1788" ht="15.2" customHeight="1"/>
    <row r="1789" ht="15.2" customHeight="1"/>
    <row r="1790" ht="15.2" customHeight="1"/>
    <row r="1791" ht="15.2" customHeight="1"/>
    <row r="1792" ht="15.2" customHeight="1"/>
    <row r="1793" ht="15.2" customHeight="1"/>
    <row r="1794" ht="15.2" customHeight="1"/>
    <row r="1795" ht="15.2" customHeight="1"/>
    <row r="1796" ht="15.2" customHeight="1"/>
    <row r="1797" ht="15.2" customHeight="1"/>
    <row r="1798" ht="15.2" customHeight="1"/>
    <row r="1799" ht="15.2" customHeight="1"/>
    <row r="1800" ht="15.2" customHeight="1"/>
    <row r="1801" ht="15.2" customHeight="1"/>
    <row r="1802" ht="15.2" customHeight="1"/>
    <row r="1803" ht="15.2" customHeight="1"/>
    <row r="1804" ht="15.2" customHeight="1"/>
    <row r="1805" ht="15.2" customHeight="1"/>
    <row r="1806" ht="15.2" customHeight="1"/>
    <row r="1807" ht="15.2" customHeight="1"/>
    <row r="1808" ht="15.2" customHeight="1"/>
    <row r="1809" ht="15.2" customHeight="1"/>
    <row r="1810" ht="15.2" customHeight="1"/>
    <row r="1811" ht="15.2" customHeight="1"/>
    <row r="1812" ht="15.2" customHeight="1"/>
    <row r="1813" ht="15.2" customHeight="1"/>
    <row r="1814" ht="15.2" customHeight="1"/>
    <row r="1815" ht="15.2" customHeight="1"/>
    <row r="1816" ht="15.2" customHeight="1"/>
    <row r="1817" ht="15.2" customHeight="1"/>
    <row r="1818" ht="15.2" customHeight="1"/>
    <row r="1819" ht="15.2" customHeight="1"/>
    <row r="1820" ht="15.2" customHeight="1"/>
    <row r="1821" ht="15.2" customHeight="1"/>
    <row r="1822" ht="15.2" customHeight="1"/>
    <row r="1823" ht="15.2" customHeight="1"/>
    <row r="1824" ht="15.2" customHeight="1"/>
    <row r="1825" ht="15.2" customHeight="1"/>
    <row r="1826" ht="15.2" customHeight="1"/>
    <row r="1827" ht="15.2" customHeight="1"/>
    <row r="1828" ht="15.2" customHeight="1"/>
    <row r="1829" ht="15.2" customHeight="1"/>
    <row r="1830" ht="15.2" customHeight="1"/>
    <row r="1831" ht="15.2" customHeight="1"/>
    <row r="1832" ht="15.2" customHeight="1"/>
    <row r="1833" ht="15.2" customHeight="1"/>
    <row r="1834" ht="15.2" customHeight="1"/>
    <row r="1835" ht="15.2" customHeight="1"/>
    <row r="1836" ht="15.2" customHeight="1"/>
    <row r="1837" ht="15.2" customHeight="1"/>
    <row r="1838" ht="15.2" customHeight="1"/>
    <row r="1839" ht="15.2" customHeight="1"/>
    <row r="1840" ht="15.2" customHeight="1"/>
    <row r="1841" ht="15.2" customHeight="1"/>
    <row r="1842" ht="15.2" customHeight="1"/>
    <row r="1843" ht="15.2" customHeight="1"/>
    <row r="1844" ht="15.2" customHeight="1"/>
    <row r="1845" ht="15.2" customHeight="1"/>
    <row r="1846" ht="15.2" customHeight="1"/>
    <row r="1847" ht="15.2" customHeight="1"/>
    <row r="1848" ht="15.2" customHeight="1"/>
    <row r="1849" ht="15.2" customHeight="1"/>
    <row r="1850" ht="15.2" customHeight="1"/>
    <row r="1851" ht="15.2" customHeight="1"/>
    <row r="1852" ht="15.2" customHeight="1"/>
    <row r="1853" ht="15.2" customHeight="1"/>
    <row r="1854" ht="15.2" customHeight="1"/>
    <row r="1855" ht="15.2" customHeight="1"/>
    <row r="1856" ht="15.2" customHeight="1"/>
    <row r="1857" ht="15.2" customHeight="1"/>
    <row r="1858" ht="15.2" customHeight="1"/>
    <row r="1859" ht="15.2" customHeight="1"/>
    <row r="1860" ht="15.2" customHeight="1"/>
    <row r="1861" ht="15.2" customHeight="1"/>
    <row r="1862" ht="15.2" customHeight="1"/>
    <row r="1863" ht="15.2" customHeight="1"/>
    <row r="1864" ht="15.2" customHeight="1"/>
    <row r="1865" ht="15.2" customHeight="1"/>
    <row r="1866" ht="15.2" customHeight="1"/>
    <row r="1867" ht="15.2" customHeight="1"/>
    <row r="1868" ht="15.2" customHeight="1"/>
    <row r="1869" ht="15.2" customHeight="1"/>
    <row r="1870" ht="15.2" customHeight="1"/>
    <row r="1871" ht="15.2" customHeight="1"/>
    <row r="1872" ht="15.2" customHeight="1"/>
    <row r="1873" ht="15.2" customHeight="1"/>
    <row r="1874" ht="15.2" customHeight="1"/>
    <row r="1875" ht="15.2" customHeight="1"/>
    <row r="1876" ht="15.2" customHeight="1"/>
    <row r="1877" ht="15.2" customHeight="1"/>
    <row r="1878" ht="15.2" customHeight="1"/>
    <row r="1879" ht="15.2" customHeight="1"/>
    <row r="1880" ht="15.2" customHeight="1"/>
    <row r="1881" ht="15.2" customHeight="1"/>
    <row r="1882" ht="15.2" customHeight="1"/>
    <row r="1883" ht="15.2" customHeight="1"/>
    <row r="1884" ht="15.2" customHeight="1"/>
    <row r="1885" ht="15.2" customHeight="1"/>
    <row r="1886" ht="15.2" customHeight="1"/>
    <row r="1887" ht="15.2" customHeight="1"/>
    <row r="1888" ht="15.2" customHeight="1"/>
    <row r="1889" ht="15.2" customHeight="1"/>
    <row r="1890" ht="15.2" customHeight="1"/>
    <row r="1891" ht="15.2" customHeight="1"/>
    <row r="1892" ht="15.2" customHeight="1"/>
    <row r="1893" ht="15.2" customHeight="1"/>
    <row r="1894" ht="15.2" customHeight="1"/>
    <row r="1895" ht="15.2" customHeight="1"/>
    <row r="1896" ht="15.2" customHeight="1"/>
    <row r="1897" ht="15.2" customHeight="1"/>
    <row r="1898" ht="15.2" customHeight="1"/>
    <row r="1899" ht="15.2" customHeight="1"/>
    <row r="1900" ht="15.2" customHeight="1"/>
    <row r="1901" ht="15.2" customHeight="1"/>
    <row r="1902" ht="15.2" customHeight="1"/>
    <row r="1903" ht="15.2" customHeight="1"/>
    <row r="1904" ht="15.2" customHeight="1"/>
    <row r="1905" ht="15.2" customHeight="1"/>
    <row r="1906" ht="15.2" customHeight="1"/>
    <row r="1907" ht="15.2" customHeight="1"/>
    <row r="1908" ht="15.2" customHeight="1"/>
    <row r="1909" ht="15.2" customHeight="1"/>
    <row r="1910" ht="15.2" customHeight="1"/>
    <row r="1911" ht="15.2" customHeight="1"/>
    <row r="1912" ht="15.2" customHeight="1"/>
    <row r="1913" ht="15.2" customHeight="1"/>
    <row r="1914" ht="15.2" customHeight="1"/>
    <row r="1915" ht="15.2" customHeight="1"/>
    <row r="1916" ht="15.2" customHeight="1"/>
    <row r="1917" ht="15.2" customHeight="1"/>
    <row r="1918" ht="15.2" customHeight="1"/>
    <row r="1919" ht="15.2" customHeight="1"/>
    <row r="1920" ht="15.2" customHeight="1"/>
    <row r="1921" ht="15.2" customHeight="1"/>
    <row r="1922" ht="15.2" customHeight="1"/>
    <row r="1923" ht="15.2" customHeight="1"/>
    <row r="1924" ht="15.2" customHeight="1"/>
    <row r="1925" ht="15.2" customHeight="1"/>
    <row r="1926" ht="15.2" customHeight="1"/>
    <row r="1927" ht="15.2" customHeight="1"/>
    <row r="1928" ht="15.2" customHeight="1"/>
    <row r="1929" ht="15.2" customHeight="1"/>
    <row r="1930" ht="15.2" customHeight="1"/>
    <row r="1931" ht="15.2" customHeight="1"/>
    <row r="1932" ht="15.2" customHeight="1"/>
    <row r="1933" ht="15.2" customHeight="1"/>
    <row r="1934" ht="15.2" customHeight="1"/>
    <row r="1935" ht="15.2" customHeight="1"/>
    <row r="1936" ht="15.2" customHeight="1"/>
    <row r="1937" ht="15.2" customHeight="1"/>
    <row r="1938" ht="15.2" customHeight="1"/>
    <row r="1939" ht="15.2" customHeight="1"/>
    <row r="1940" ht="15.2" customHeight="1"/>
    <row r="1941" ht="15.2" customHeight="1"/>
    <row r="1942" ht="15.2" customHeight="1"/>
    <row r="1943" ht="15.2" customHeight="1"/>
    <row r="1944" ht="15.2" customHeight="1"/>
    <row r="1945" ht="15.2" customHeight="1"/>
    <row r="1946" ht="15.2" customHeight="1"/>
    <row r="1947" ht="15.2" customHeight="1"/>
    <row r="1948" ht="15.2" customHeight="1"/>
    <row r="1949" ht="15.2" customHeight="1"/>
    <row r="1950" ht="15.2" customHeight="1"/>
    <row r="1951" ht="15.2" customHeight="1"/>
    <row r="1952" ht="15.2" customHeight="1"/>
    <row r="1953" ht="15.2" customHeight="1"/>
    <row r="1954" ht="15.2" customHeight="1"/>
    <row r="1955" ht="15.2" customHeight="1"/>
    <row r="1956" ht="15.2" customHeight="1"/>
    <row r="1957" ht="15.2" customHeight="1"/>
    <row r="1958" ht="15.2" customHeight="1"/>
    <row r="1959" ht="15.2" customHeight="1"/>
    <row r="1960" ht="15.2" customHeight="1"/>
    <row r="1961" ht="15.2" customHeight="1"/>
    <row r="1962" ht="15.2" customHeight="1"/>
    <row r="1963" ht="15.2" customHeight="1"/>
    <row r="1964" ht="15.2" customHeight="1"/>
    <row r="1965" ht="15.2" customHeight="1"/>
    <row r="1966" ht="15.2" customHeight="1"/>
    <row r="1967" ht="15.2" customHeight="1"/>
    <row r="1968" ht="15.2" customHeight="1"/>
    <row r="1969" ht="15.2" customHeight="1"/>
    <row r="1970" ht="15.2" customHeight="1"/>
    <row r="1971" ht="15.2" customHeight="1"/>
    <row r="1972" ht="15.2" customHeight="1"/>
    <row r="1973" ht="15.2" customHeight="1"/>
    <row r="1974" ht="15.2" customHeight="1"/>
    <row r="1975" ht="15.2" customHeight="1"/>
    <row r="1976" ht="15.2" customHeight="1"/>
    <row r="1977" ht="15.2" customHeight="1"/>
    <row r="1978" ht="15.2" customHeight="1"/>
    <row r="1979" ht="15.2" customHeight="1"/>
    <row r="1980" ht="15.2" customHeight="1"/>
    <row r="1981" ht="15.2" customHeight="1"/>
    <row r="1982" ht="15.2" customHeight="1"/>
    <row r="1983" ht="15.2" customHeight="1"/>
    <row r="1984" ht="15.2" customHeight="1"/>
    <row r="1985" ht="15.2" customHeight="1"/>
    <row r="1986" ht="15.2" customHeight="1"/>
    <row r="1987" ht="15.2" customHeight="1"/>
    <row r="1988" ht="15.2" customHeight="1"/>
    <row r="1989" ht="15.2" customHeight="1"/>
    <row r="1990" ht="15.2" customHeight="1"/>
    <row r="1991" ht="15.2" customHeight="1"/>
    <row r="1992" ht="15.2" customHeight="1"/>
    <row r="1993" ht="15.2" customHeight="1"/>
    <row r="1994" ht="15.2" customHeight="1"/>
    <row r="1995" ht="15.2" customHeight="1"/>
    <row r="1996" ht="15.2" customHeight="1"/>
    <row r="1997" ht="15.2" customHeight="1"/>
    <row r="1998" ht="15.2" customHeight="1"/>
    <row r="1999" ht="15.2" customHeight="1"/>
    <row r="2000" ht="15.2" customHeight="1"/>
    <row r="2001" ht="15.2" customHeight="1"/>
    <row r="2002" ht="15.2" customHeight="1"/>
    <row r="2003" ht="15.2" customHeight="1"/>
    <row r="2004" ht="15.2" customHeight="1"/>
    <row r="2005" ht="15.2" customHeight="1"/>
    <row r="2006" ht="15.2" customHeight="1"/>
    <row r="2007" ht="15.2" customHeight="1"/>
    <row r="2008" ht="15.2" customHeight="1"/>
    <row r="2009" ht="15.2" customHeight="1"/>
    <row r="2010" ht="15.2" customHeight="1"/>
    <row r="2011" ht="15.2" customHeight="1"/>
    <row r="2012" ht="15.2" customHeight="1"/>
    <row r="2013" ht="15.2" customHeight="1"/>
    <row r="2014" ht="15.2" customHeight="1"/>
    <row r="2015" ht="15.2" customHeight="1"/>
    <row r="2016" ht="15.2" customHeight="1"/>
    <row r="2017" ht="15.2" customHeight="1"/>
    <row r="2018" ht="15.2" customHeight="1"/>
    <row r="2019" ht="15.2" customHeight="1"/>
    <row r="2020" ht="15.2" customHeight="1"/>
    <row r="2021" ht="15.2" customHeight="1"/>
    <row r="2022" ht="15.2" customHeight="1"/>
    <row r="2023" ht="15.2" customHeight="1"/>
    <row r="2024" ht="15.2" customHeight="1"/>
    <row r="2025" ht="15.2" customHeight="1"/>
    <row r="2026" ht="15.2" customHeight="1"/>
    <row r="2027" ht="15.2" customHeight="1"/>
    <row r="2028" ht="15.2" customHeight="1"/>
    <row r="2029" ht="15.2" customHeight="1"/>
    <row r="2030" ht="15.2" customHeight="1"/>
    <row r="2031" ht="15.2" customHeight="1"/>
    <row r="2032" ht="15.2" customHeight="1"/>
    <row r="2033" ht="15.2" customHeight="1"/>
    <row r="2034" ht="15.2" customHeight="1"/>
    <row r="2035" ht="15.2" customHeight="1"/>
    <row r="2036" ht="15.2" customHeight="1"/>
    <row r="2037" ht="15.2" customHeight="1"/>
    <row r="2038" ht="15.2" customHeight="1"/>
    <row r="2039" ht="15.2" customHeight="1"/>
    <row r="2040" ht="15.2" customHeight="1"/>
    <row r="2041" ht="15.2" customHeight="1"/>
    <row r="2042" ht="15.2" customHeight="1"/>
    <row r="2043" ht="15.2" customHeight="1"/>
    <row r="2044" ht="15.2" customHeight="1"/>
    <row r="2045" ht="15.2" customHeight="1"/>
    <row r="2046" ht="15.2" customHeight="1"/>
    <row r="2047" ht="15.2" customHeight="1"/>
    <row r="2048" ht="15.2" customHeight="1"/>
    <row r="2049" ht="15.2" customHeight="1"/>
    <row r="2050" ht="15.2" customHeight="1"/>
    <row r="2051" ht="15.2" customHeight="1"/>
    <row r="2052" ht="15.2" customHeight="1"/>
    <row r="2053" ht="15.2" customHeight="1"/>
    <row r="2054" ht="15.2" customHeight="1"/>
    <row r="2055" ht="15.2" customHeight="1"/>
    <row r="2056" ht="15.2" customHeight="1"/>
    <row r="2057" ht="15.2" customHeight="1"/>
    <row r="2058" ht="15.2" customHeight="1"/>
    <row r="2059" ht="15.2" customHeight="1"/>
    <row r="2060" ht="15.2" customHeight="1"/>
    <row r="2061" ht="15.2" customHeight="1"/>
    <row r="2062" ht="15.2" customHeight="1"/>
    <row r="2063" ht="15.2" customHeight="1"/>
    <row r="2064" ht="15.2" customHeight="1"/>
    <row r="2065" ht="15.2" customHeight="1"/>
    <row r="2066" ht="15.2" customHeight="1"/>
    <row r="2067" ht="15.2" customHeight="1"/>
    <row r="2068" ht="15.2" customHeight="1"/>
    <row r="2069" ht="15.2" customHeight="1"/>
    <row r="2070" ht="15.2" customHeight="1"/>
    <row r="2071" ht="15.2" customHeight="1"/>
    <row r="2072" ht="15.2" customHeight="1"/>
    <row r="2073" ht="15.2" customHeight="1"/>
    <row r="2074" ht="15.2" customHeight="1"/>
    <row r="2075" ht="15.2" customHeight="1"/>
    <row r="2076" ht="15.2" customHeight="1"/>
    <row r="2077" ht="15.2" customHeight="1"/>
    <row r="2078" ht="15.2" customHeight="1"/>
    <row r="2079" ht="15.2" customHeight="1"/>
    <row r="2080" ht="15.2" customHeight="1"/>
    <row r="2081" ht="15.2" customHeight="1"/>
    <row r="2082" ht="15.2" customHeight="1"/>
    <row r="2083" ht="15.2" customHeight="1"/>
    <row r="2084" ht="15.2" customHeight="1"/>
    <row r="2085" ht="15.2" customHeight="1"/>
    <row r="2086" ht="15.2" customHeight="1"/>
    <row r="2087" ht="15.2" customHeight="1"/>
    <row r="2088" ht="15.2" customHeight="1"/>
    <row r="2089" ht="15.2" customHeight="1"/>
    <row r="2090" ht="15.2" customHeight="1"/>
    <row r="2091" ht="15.2" customHeight="1"/>
    <row r="2092" ht="15.2" customHeight="1"/>
    <row r="2093" ht="15.2" customHeight="1"/>
    <row r="2094" ht="15.2" customHeight="1"/>
    <row r="2095" ht="15.2" customHeight="1"/>
    <row r="2096" ht="15.2" customHeight="1"/>
    <row r="2097" ht="15.2" customHeight="1"/>
    <row r="2098" ht="15.2" customHeight="1"/>
    <row r="2099" ht="15.2" customHeight="1"/>
    <row r="2100" ht="15.2" customHeight="1"/>
    <row r="2101" ht="15.2" customHeight="1"/>
    <row r="2102" ht="15.2" customHeight="1"/>
    <row r="2103" ht="15.2" customHeight="1"/>
    <row r="2104" ht="15.2" customHeight="1"/>
    <row r="2105" ht="15.2" customHeight="1"/>
    <row r="2106" ht="15.2" customHeight="1"/>
    <row r="2107" ht="15.2" customHeight="1"/>
    <row r="2108" ht="15.2" customHeight="1"/>
    <row r="2109" ht="15.2" customHeight="1"/>
    <row r="2110" ht="15.2" customHeight="1"/>
    <row r="2111" ht="15.2" customHeight="1"/>
    <row r="2112" ht="15.2" customHeight="1"/>
    <row r="2113" ht="15.2" customHeight="1"/>
    <row r="2114" ht="15.2" customHeight="1"/>
    <row r="2115" ht="15.2" customHeight="1"/>
    <row r="2116" ht="15.2" customHeight="1"/>
    <row r="2117" ht="15.2" customHeight="1"/>
    <row r="2118" ht="15.2" customHeight="1"/>
    <row r="2119" ht="15.2" customHeight="1"/>
    <row r="2120" ht="15.2" customHeight="1"/>
    <row r="2121" ht="15.2" customHeight="1"/>
    <row r="2122" ht="15.2" customHeight="1"/>
    <row r="2123" ht="15.2" customHeight="1"/>
    <row r="2124" ht="15.2" customHeight="1"/>
    <row r="2125" ht="15.2" customHeight="1"/>
    <row r="2126" ht="15.2" customHeight="1"/>
    <row r="2127" ht="15.2" customHeight="1"/>
    <row r="2128" ht="15.2" customHeight="1"/>
    <row r="2129" ht="15.2" customHeight="1"/>
    <row r="2130" ht="15.2" customHeight="1"/>
    <row r="2131" ht="15.2" customHeight="1"/>
    <row r="2132" ht="15.2" customHeight="1"/>
    <row r="2133" ht="15.2" customHeight="1"/>
    <row r="2134" ht="15.2" customHeight="1"/>
    <row r="2135" ht="15.2" customHeight="1"/>
    <row r="2136" ht="15.2" customHeight="1"/>
    <row r="2137" ht="15.2" customHeight="1"/>
    <row r="2138" ht="15.2" customHeight="1"/>
    <row r="2139" ht="15.2" customHeight="1"/>
    <row r="2140" ht="15.2" customHeight="1"/>
    <row r="2141" ht="15.2" customHeight="1"/>
    <row r="2142" ht="15.2" customHeight="1"/>
    <row r="2143" ht="15.2" customHeight="1"/>
    <row r="2144" ht="15.2" customHeight="1"/>
    <row r="2145" ht="15.2" customHeight="1"/>
    <row r="2146" ht="15.2" customHeight="1"/>
    <row r="2147" ht="15.2" customHeight="1"/>
    <row r="2148" ht="15.2" customHeight="1"/>
    <row r="2149" ht="15.2" customHeight="1"/>
    <row r="2150" ht="15.2" customHeight="1"/>
    <row r="2151" ht="15.2" customHeight="1"/>
    <row r="2152" ht="15.2" customHeight="1"/>
    <row r="2153" ht="15.2" customHeight="1"/>
    <row r="2154" ht="15.2" customHeight="1"/>
    <row r="2155" ht="15.2" customHeight="1"/>
    <row r="2156" ht="15.2" customHeight="1"/>
    <row r="2157" ht="15.2" customHeight="1"/>
    <row r="2158" ht="15.2" customHeight="1"/>
    <row r="2159" ht="15.2" customHeight="1"/>
    <row r="2160" ht="15.2" customHeight="1"/>
    <row r="2161" ht="15.2" customHeight="1"/>
    <row r="2162" ht="15.2" customHeight="1"/>
    <row r="2163" ht="15.2" customHeight="1"/>
    <row r="2164" ht="15.2" customHeight="1"/>
    <row r="2165" ht="15.2" customHeight="1"/>
    <row r="2166" ht="15.2" customHeight="1"/>
    <row r="2167" ht="15.2" customHeight="1"/>
    <row r="2168" ht="15.2" customHeight="1"/>
    <row r="2169" ht="15.2" customHeight="1"/>
    <row r="2170" ht="15.2" customHeight="1"/>
    <row r="2171" ht="15.2" customHeight="1"/>
    <row r="2172" ht="15.2" customHeight="1"/>
    <row r="2173" ht="15.2" customHeight="1"/>
    <row r="2174" ht="15.2" customHeight="1"/>
    <row r="2175" ht="15.2" customHeight="1"/>
    <row r="2176" ht="15.2" customHeight="1"/>
    <row r="2177" ht="15.2" customHeight="1"/>
    <row r="2178" ht="15.2" customHeight="1"/>
    <row r="2179" ht="15.2" customHeight="1"/>
    <row r="2180" ht="15.2" customHeight="1"/>
    <row r="2181" ht="15.2" customHeight="1"/>
    <row r="2182" ht="15.2" customHeight="1"/>
    <row r="2183" ht="15.2" customHeight="1"/>
    <row r="2184" ht="15.2" customHeight="1"/>
    <row r="2185" ht="15.2" customHeight="1"/>
    <row r="2186" ht="15.2" customHeight="1"/>
    <row r="2187" ht="15.2" customHeight="1"/>
    <row r="2188" ht="15.2" customHeight="1"/>
    <row r="2189" ht="15.2" customHeight="1"/>
    <row r="2190" ht="15.2" customHeight="1"/>
    <row r="2191" ht="15.2" customHeight="1"/>
    <row r="2192" ht="15.2" customHeight="1"/>
    <row r="2193" ht="15.2" customHeight="1"/>
    <row r="2194" ht="15.2" customHeight="1"/>
    <row r="2195" ht="15.2" customHeight="1"/>
    <row r="2196" ht="15.2" customHeight="1"/>
    <row r="2197" ht="15.2" customHeight="1"/>
    <row r="2198" ht="15.2" customHeight="1"/>
    <row r="2199" ht="15.2" customHeight="1"/>
    <row r="2200" ht="15.2" customHeight="1"/>
    <row r="2201" ht="15.2" customHeight="1"/>
    <row r="2202" ht="15.2" customHeight="1"/>
    <row r="2203" ht="15.2" customHeight="1"/>
    <row r="2204" ht="15.2" customHeight="1"/>
    <row r="2205" ht="15.2" customHeight="1"/>
    <row r="2206" ht="15.2" customHeight="1"/>
    <row r="2207" ht="15.2" customHeight="1"/>
    <row r="2208" ht="15.2" customHeight="1"/>
    <row r="2209" ht="15.2" customHeight="1"/>
    <row r="2210" ht="15.2" customHeight="1"/>
    <row r="2211" ht="15.2" customHeight="1"/>
    <row r="2212" ht="15.2" customHeight="1"/>
    <row r="2213" ht="15.2" customHeight="1"/>
    <row r="2214" ht="15.2" customHeight="1"/>
    <row r="2215" ht="15.2" customHeight="1"/>
    <row r="2216" ht="15.2" customHeight="1"/>
    <row r="2217" ht="15.2" customHeight="1"/>
    <row r="2218" ht="15.2" customHeight="1"/>
    <row r="2219" ht="15.2" customHeight="1"/>
    <row r="2220" ht="15.2" customHeight="1"/>
    <row r="2221" ht="15.2" customHeight="1"/>
    <row r="2222" ht="15.2" customHeight="1"/>
    <row r="2223" ht="15.2" customHeight="1"/>
    <row r="2224" ht="15.2" customHeight="1"/>
    <row r="2225" ht="15.2" customHeight="1"/>
    <row r="2226" ht="15.2" customHeight="1"/>
    <row r="2227" ht="15.2" customHeight="1"/>
    <row r="2228" ht="15.2" customHeight="1"/>
    <row r="2229" ht="15.2" customHeight="1"/>
    <row r="2230" ht="15.2" customHeight="1"/>
    <row r="2231" ht="15.2" customHeight="1"/>
    <row r="2232" ht="15.2" customHeight="1"/>
    <row r="2233" ht="15.2" customHeight="1"/>
    <row r="2234" ht="15.2" customHeight="1"/>
    <row r="2235" ht="15.2" customHeight="1"/>
    <row r="2236" ht="15.2" customHeight="1"/>
    <row r="2237" ht="15.2" customHeight="1"/>
    <row r="2238" ht="15.2" customHeight="1"/>
    <row r="2239" ht="15.2" customHeight="1"/>
    <row r="2240" ht="15.2" customHeight="1"/>
    <row r="2241" ht="15.2" customHeight="1"/>
    <row r="2242" ht="15.2" customHeight="1"/>
    <row r="2243" ht="15.2" customHeight="1"/>
    <row r="2244" ht="15.2" customHeight="1"/>
    <row r="2245" ht="15.2" customHeight="1"/>
    <row r="2246" ht="15.2" customHeight="1"/>
    <row r="2247" ht="15.2" customHeight="1"/>
    <row r="2248" ht="15.2" customHeight="1"/>
    <row r="2249" ht="15.2" customHeight="1"/>
    <row r="2250" ht="15.2" customHeight="1"/>
    <row r="2251" ht="15.2" customHeight="1"/>
    <row r="2252" ht="15.2" customHeight="1"/>
    <row r="2253" ht="15.2" customHeight="1"/>
    <row r="2254" ht="15.2" customHeight="1"/>
    <row r="2255" ht="15.2" customHeight="1"/>
    <row r="2256" ht="15.2" customHeight="1"/>
    <row r="2257" ht="15.2" customHeight="1"/>
    <row r="2258" ht="15.2" customHeight="1"/>
    <row r="2259" ht="15.2" customHeight="1"/>
    <row r="2260" ht="15.2" customHeight="1"/>
    <row r="2261" ht="15.2" customHeight="1"/>
    <row r="2262" ht="15.2" customHeight="1"/>
    <row r="2263" ht="15.2" customHeight="1"/>
    <row r="2264" ht="15.2" customHeight="1"/>
    <row r="2265" ht="15.2" customHeight="1"/>
    <row r="2266" ht="15.2" customHeight="1"/>
    <row r="2267" ht="15.2" customHeight="1"/>
    <row r="2268" ht="15.2" customHeight="1"/>
    <row r="2269" ht="15.2" customHeight="1"/>
    <row r="2270" ht="15.2" customHeight="1"/>
    <row r="2271" ht="15.2" customHeight="1"/>
    <row r="2272" ht="15.2" customHeight="1"/>
    <row r="2273" ht="15.2" customHeight="1"/>
    <row r="2274" ht="15.2" customHeight="1"/>
    <row r="2275" ht="15.2" customHeight="1"/>
    <row r="2276" ht="15.2" customHeight="1"/>
    <row r="2277" ht="15.2" customHeight="1"/>
    <row r="2278" ht="15.2" customHeight="1"/>
    <row r="2279" ht="15.2" customHeight="1"/>
    <row r="2280" ht="15.2" customHeight="1"/>
    <row r="2281" ht="15.2" customHeight="1"/>
    <row r="2282" ht="15.2" customHeight="1"/>
    <row r="2283" ht="15.2" customHeight="1"/>
    <row r="2284" ht="15.2" customHeight="1"/>
    <row r="2285" ht="15.2" customHeight="1"/>
    <row r="2286" ht="15.2" customHeight="1"/>
    <row r="2287" ht="15.2" customHeight="1"/>
    <row r="2288" ht="15.2" customHeight="1"/>
    <row r="2289" ht="15.2" customHeight="1"/>
    <row r="2290" ht="15.2" customHeight="1"/>
    <row r="2291" ht="15.2" customHeight="1"/>
    <row r="2292" ht="15.2" customHeight="1"/>
    <row r="2293" ht="15.2" customHeight="1"/>
    <row r="2294" ht="15.2" customHeight="1"/>
    <row r="2295" ht="15.2" customHeight="1"/>
    <row r="2296" ht="15.2" customHeight="1"/>
    <row r="2297" ht="15.2" customHeight="1"/>
    <row r="2298" ht="15.2" customHeight="1"/>
    <row r="2299" ht="15.2" customHeight="1"/>
    <row r="2300" ht="15.2" customHeight="1"/>
    <row r="2301" ht="15.2" customHeight="1"/>
    <row r="2302" ht="15.2" customHeight="1"/>
    <row r="2303" ht="15.2" customHeight="1"/>
    <row r="2304" ht="15.2" customHeight="1"/>
    <row r="2305" ht="15.2" customHeight="1"/>
    <row r="2306" ht="15.2" customHeight="1"/>
    <row r="2307" ht="15.2" customHeight="1"/>
    <row r="2308" ht="15.2" customHeight="1"/>
    <row r="2309" ht="15.2" customHeight="1"/>
    <row r="2310" ht="15.2" customHeight="1"/>
    <row r="2311" ht="15.2" customHeight="1"/>
    <row r="2312" ht="15.2" customHeight="1"/>
    <row r="2313" ht="15.2" customHeight="1"/>
    <row r="2314" ht="15.2" customHeight="1"/>
    <row r="2315" ht="15.2" customHeight="1"/>
    <row r="2316" ht="15.2" customHeight="1"/>
    <row r="2317" ht="15.2" customHeight="1"/>
    <row r="2318" ht="15.2" customHeight="1"/>
    <row r="2319" ht="15.2" customHeight="1"/>
    <row r="2320" ht="15.2" customHeight="1"/>
    <row r="2321" ht="15.2" customHeight="1"/>
    <row r="2322" ht="15.2" customHeight="1"/>
    <row r="2323" ht="15.2" customHeight="1"/>
    <row r="2324" ht="15.2" customHeight="1"/>
    <row r="2325" ht="15.2" customHeight="1"/>
    <row r="2326" ht="15.2" customHeight="1"/>
    <row r="2327" ht="15.2" customHeight="1"/>
    <row r="2328" ht="15.2" customHeight="1"/>
    <row r="2329" ht="15.2" customHeight="1"/>
    <row r="2330" ht="15.2" customHeight="1"/>
    <row r="2331" ht="15.2" customHeight="1"/>
    <row r="2332" ht="15.2" customHeight="1"/>
    <row r="2333" ht="15.2" customHeight="1"/>
    <row r="2334" ht="15.2" customHeight="1"/>
    <row r="2335" ht="15.2" customHeight="1"/>
    <row r="2336" ht="15.2" customHeight="1"/>
    <row r="2337" ht="15.2" customHeight="1"/>
    <row r="2338" ht="15.2" customHeight="1"/>
    <row r="2339" ht="15.2" customHeight="1"/>
    <row r="2340" ht="15.2" customHeight="1"/>
    <row r="2341" ht="15.2" customHeight="1"/>
    <row r="2342" ht="15.2" customHeight="1"/>
    <row r="2343" ht="15.2" customHeight="1"/>
    <row r="2344" ht="15.2" customHeight="1"/>
    <row r="2345" ht="15.2" customHeight="1"/>
    <row r="2346" ht="15.2" customHeight="1"/>
    <row r="2347" ht="15.2" customHeight="1"/>
    <row r="2348" ht="15.2" customHeight="1"/>
    <row r="2349" ht="15.2" customHeight="1"/>
    <row r="2350" ht="15.2" customHeight="1"/>
    <row r="2351" ht="15.2" customHeight="1"/>
    <row r="2352" ht="15.2" customHeight="1"/>
    <row r="2353" ht="15.2" customHeight="1"/>
    <row r="2354" ht="15.2" customHeight="1"/>
    <row r="2355" ht="15.2" customHeight="1"/>
    <row r="2356" ht="15.2" customHeight="1"/>
    <row r="2357" ht="15.2" customHeight="1"/>
    <row r="2358" ht="15.2" customHeight="1"/>
    <row r="2359" ht="15.2" customHeight="1"/>
    <row r="2360" ht="15.2" customHeight="1"/>
    <row r="2361" ht="15.2" customHeight="1"/>
    <row r="2362" ht="15.2" customHeight="1"/>
    <row r="2363" ht="15.2" customHeight="1"/>
    <row r="2364" ht="15.2" customHeight="1"/>
    <row r="2365" ht="15.2" customHeight="1"/>
    <row r="2366" ht="15.2" customHeight="1"/>
    <row r="2367" ht="15.2" customHeight="1"/>
    <row r="2368" ht="15.2" customHeight="1"/>
    <row r="2369" ht="15.2" customHeight="1"/>
    <row r="2370" ht="15.2" customHeight="1"/>
    <row r="2371" ht="15.2" customHeight="1"/>
    <row r="2372" ht="15.2" customHeight="1"/>
    <row r="2373" ht="15.2" customHeight="1"/>
    <row r="2374" ht="15.2" customHeight="1"/>
    <row r="2375" ht="15.2" customHeight="1"/>
    <row r="2376" ht="15.2" customHeight="1"/>
    <row r="2377" ht="15.2" customHeight="1"/>
    <row r="2378" ht="15.2" customHeight="1"/>
    <row r="2379" ht="15.2" customHeight="1"/>
    <row r="2380" ht="15.2" customHeight="1"/>
    <row r="2381" ht="15.2" customHeight="1"/>
    <row r="2382" ht="15.2" customHeight="1"/>
    <row r="2383" ht="15.2" customHeight="1"/>
    <row r="2384" ht="15.2" customHeight="1"/>
    <row r="2385" ht="15.2" customHeight="1"/>
    <row r="2386" ht="15.2" customHeight="1"/>
    <row r="2387" ht="15.2" customHeight="1"/>
    <row r="2388" ht="15.2" customHeight="1"/>
    <row r="2389" ht="15.2" customHeight="1"/>
    <row r="2390" ht="15.2" customHeight="1"/>
    <row r="2391" ht="15.2" customHeight="1"/>
    <row r="2392" ht="15.2" customHeight="1"/>
    <row r="2393" ht="15.2" customHeight="1"/>
    <row r="2394" ht="15.2" customHeight="1"/>
    <row r="2395" ht="15.2" customHeight="1"/>
    <row r="2396" ht="15.2" customHeight="1"/>
    <row r="2397" ht="15.2" customHeight="1"/>
    <row r="2398" ht="15.2" customHeight="1"/>
    <row r="2399" ht="15.2" customHeight="1"/>
    <row r="2400" ht="15.2" customHeight="1"/>
    <row r="2401" ht="15.2" customHeight="1"/>
    <row r="2402" ht="15.2" customHeight="1"/>
    <row r="2403" ht="15.2" customHeight="1"/>
    <row r="2404" ht="15.2" customHeight="1"/>
    <row r="2405" ht="15.2" customHeight="1"/>
    <row r="2406" ht="15.2" customHeight="1"/>
    <row r="2407" ht="15.2" customHeight="1"/>
    <row r="2408" ht="15.2" customHeight="1"/>
    <row r="2409" ht="15.2" customHeight="1"/>
    <row r="2410" ht="15.2" customHeight="1"/>
    <row r="2411" ht="15.2" customHeight="1"/>
    <row r="2412" ht="15.2" customHeight="1"/>
    <row r="2413" ht="15.2" customHeight="1"/>
    <row r="2414" ht="15.2" customHeight="1"/>
    <row r="2415" ht="15.2" customHeight="1"/>
    <row r="2416" ht="15.2" customHeight="1"/>
    <row r="2417" ht="15.2" customHeight="1"/>
    <row r="2418" ht="15.2" customHeight="1"/>
    <row r="2419" ht="15.2" customHeight="1"/>
    <row r="2420" ht="15.2" customHeight="1"/>
    <row r="2421" ht="15.2" customHeight="1"/>
    <row r="2422" ht="15.2" customHeight="1"/>
    <row r="2423" ht="15.2" customHeight="1"/>
    <row r="2424" ht="15.2" customHeight="1"/>
    <row r="2425" ht="15.2" customHeight="1"/>
    <row r="2426" ht="15.2" customHeight="1"/>
    <row r="2427" ht="15.2" customHeight="1"/>
    <row r="2428" ht="15.2" customHeight="1"/>
    <row r="2429" ht="15.2" customHeight="1"/>
    <row r="2430" ht="15.2" customHeight="1"/>
    <row r="2431" ht="15.2" customHeight="1"/>
    <row r="2432" ht="15.2" customHeight="1"/>
    <row r="2433" ht="15.2" customHeight="1"/>
    <row r="2434" ht="15.2" customHeight="1"/>
    <row r="2435" ht="15.2" customHeight="1"/>
    <row r="2436" ht="15.2" customHeight="1"/>
    <row r="2437" ht="15.2" customHeight="1"/>
    <row r="2438" ht="15.2" customHeight="1"/>
    <row r="2439" ht="15.2" customHeight="1"/>
    <row r="2440" ht="15.2" customHeight="1"/>
    <row r="2441" ht="15.2" customHeight="1"/>
    <row r="2442" ht="15.2" customHeight="1"/>
    <row r="2443" ht="15.2" customHeight="1"/>
    <row r="2444" ht="15.2" customHeight="1"/>
    <row r="2445" ht="15.2" customHeight="1"/>
    <row r="2446" ht="15.2" customHeight="1"/>
    <row r="2447" ht="15.2" customHeight="1"/>
    <row r="2448" ht="15.2" customHeight="1"/>
    <row r="2449" ht="15.2" customHeight="1"/>
    <row r="2450" ht="15.2" customHeight="1"/>
    <row r="2451" ht="15.2" customHeight="1"/>
    <row r="2452" ht="15.2" customHeight="1"/>
    <row r="2453" ht="15.2" customHeight="1"/>
    <row r="2454" ht="15.2" customHeight="1"/>
    <row r="2455" ht="15.2" customHeight="1"/>
    <row r="2456" ht="15.2" customHeight="1"/>
    <row r="2457" ht="15.2" customHeight="1"/>
    <row r="2458" ht="15.2" customHeight="1"/>
    <row r="2459" ht="15.2" customHeight="1"/>
    <row r="2460" ht="15.2" customHeight="1"/>
    <row r="2461" ht="15.2" customHeight="1"/>
    <row r="2462" ht="15.2" customHeight="1"/>
    <row r="2463" ht="15.2" customHeight="1"/>
    <row r="2464" ht="15.2" customHeight="1"/>
    <row r="2465" ht="15.2" customHeight="1"/>
    <row r="2466" ht="15.2" customHeight="1"/>
    <row r="2467" ht="15.2" customHeight="1"/>
    <row r="2468" ht="15.2" customHeight="1"/>
    <row r="2469" ht="15.2" customHeight="1"/>
    <row r="2470" ht="15.2" customHeight="1"/>
    <row r="2471" ht="15.2" customHeight="1"/>
    <row r="2472" ht="15.2" customHeight="1"/>
    <row r="2473" ht="15.2" customHeight="1"/>
    <row r="2474" ht="15.2" customHeight="1"/>
    <row r="2475" ht="15.2" customHeight="1"/>
    <row r="2476" ht="15.2" customHeight="1"/>
    <row r="2477" ht="15.2" customHeight="1"/>
    <row r="2478" ht="15.2" customHeight="1"/>
    <row r="2479" ht="15.2" customHeight="1"/>
    <row r="2480" ht="15.2" customHeight="1"/>
    <row r="2481" ht="15.2" customHeight="1"/>
    <row r="2482" ht="15.2" customHeight="1"/>
    <row r="2483" ht="15.2" customHeight="1"/>
    <row r="2484" ht="15.2" customHeight="1"/>
    <row r="2485" ht="15.2" customHeight="1"/>
    <row r="2486" ht="15.2" customHeight="1"/>
    <row r="2487" ht="15.2" customHeight="1"/>
    <row r="2488" ht="15.2" customHeight="1"/>
    <row r="2489" ht="15.2" customHeight="1"/>
    <row r="2490" ht="15.2" customHeight="1"/>
    <row r="2491" ht="15.2" customHeight="1"/>
    <row r="2492" ht="15.2" customHeight="1"/>
    <row r="2493" ht="15.2" customHeight="1"/>
    <row r="2494" ht="15.2" customHeight="1"/>
    <row r="2495" ht="15.2" customHeight="1"/>
    <row r="2496" ht="15.2" customHeight="1"/>
    <row r="2497" ht="15.2" customHeight="1"/>
    <row r="2498" ht="15.2" customHeight="1"/>
    <row r="2499" ht="15.2" customHeight="1"/>
    <row r="2500" ht="15.2" customHeight="1"/>
    <row r="2501" ht="15.2" customHeight="1"/>
    <row r="2502" ht="15.2" customHeight="1"/>
    <row r="2503" ht="15.2" customHeight="1"/>
    <row r="2504" ht="15.2" customHeight="1"/>
    <row r="2505" ht="15.2" customHeight="1"/>
    <row r="2506" ht="15.2" customHeight="1"/>
    <row r="2507" ht="15.2" customHeight="1"/>
    <row r="2508" ht="15.2" customHeight="1"/>
    <row r="2509" ht="15.2" customHeight="1"/>
    <row r="2510" ht="15.2" customHeight="1"/>
    <row r="2511" ht="15.2" customHeight="1"/>
    <row r="2512" ht="15.2" customHeight="1"/>
    <row r="2513" ht="15.2" customHeight="1"/>
    <row r="2514" ht="15.2" customHeight="1"/>
    <row r="2515" ht="15.2" customHeight="1"/>
    <row r="2516" ht="15.2" customHeight="1"/>
    <row r="2517" ht="15.2" customHeight="1"/>
    <row r="2518" ht="15.2" customHeight="1"/>
    <row r="2519" ht="15.2" customHeight="1"/>
    <row r="2520" ht="15.2" customHeight="1"/>
    <row r="2521" ht="15.2" customHeight="1"/>
    <row r="2522" ht="15.2" customHeight="1"/>
    <row r="2523" ht="15.2" customHeight="1"/>
    <row r="2524" ht="15.2" customHeight="1"/>
    <row r="2525" ht="15.2" customHeight="1"/>
    <row r="2526" ht="15.2" customHeight="1"/>
    <row r="2527" ht="15.2" customHeight="1"/>
    <row r="2528" ht="15.2" customHeight="1"/>
    <row r="2529" ht="15.2" customHeight="1"/>
    <row r="2530" ht="15.2" customHeight="1"/>
    <row r="2531" ht="15.2" customHeight="1"/>
    <row r="2532" ht="15.2" customHeight="1"/>
    <row r="2533" ht="15.2" customHeight="1"/>
    <row r="2534" ht="15.2" customHeight="1"/>
    <row r="2535" ht="15.2" customHeight="1"/>
    <row r="2536" ht="15.2" customHeight="1"/>
    <row r="2537" ht="15.2" customHeight="1"/>
    <row r="2538" ht="15.2" customHeight="1"/>
    <row r="2539" ht="15.2" customHeight="1"/>
    <row r="2540" ht="15.2" customHeight="1"/>
    <row r="2541" ht="15.2" customHeight="1"/>
    <row r="2542" ht="15.2" customHeight="1"/>
    <row r="2543" ht="15.2" customHeight="1"/>
    <row r="2544" ht="15.2" customHeight="1"/>
    <row r="2545" ht="15.2" customHeight="1"/>
    <row r="2546" ht="15.2" customHeight="1"/>
    <row r="2547" ht="15.2" customHeight="1"/>
    <row r="2548" ht="15.2" customHeight="1"/>
    <row r="2549" ht="15.2" customHeight="1"/>
    <row r="2550" ht="15.2" customHeight="1"/>
    <row r="2551" ht="15.2" customHeight="1"/>
    <row r="2552" ht="15.2" customHeight="1"/>
    <row r="2553" ht="15.2" customHeight="1"/>
    <row r="2554" ht="15.2" customHeight="1"/>
    <row r="2555" ht="15.2" customHeight="1"/>
    <row r="2556" ht="15.2" customHeight="1"/>
    <row r="2557" ht="15.2" customHeight="1"/>
    <row r="2558" ht="15.2" customHeight="1"/>
    <row r="2559" ht="15.2" customHeight="1"/>
    <row r="2560" ht="15.2" customHeight="1"/>
    <row r="2561" ht="15.2" customHeight="1"/>
    <row r="2562" ht="15.2" customHeight="1"/>
    <row r="2563" ht="15.2" customHeight="1"/>
    <row r="2564" ht="15.2" customHeight="1"/>
    <row r="2565" ht="15.2" customHeight="1"/>
    <row r="2566" ht="15.2" customHeight="1"/>
    <row r="2567" ht="15.2" customHeight="1"/>
    <row r="2568" ht="15.2" customHeight="1"/>
    <row r="2569" ht="15.2" customHeight="1"/>
    <row r="2570" ht="15.2" customHeight="1"/>
    <row r="2571" ht="15.2" customHeight="1"/>
    <row r="2572" ht="15.2" customHeight="1"/>
    <row r="2573" ht="15.2" customHeight="1"/>
    <row r="2574" ht="15.2" customHeight="1"/>
    <row r="2575" ht="15.2" customHeight="1"/>
    <row r="2576" ht="15.2" customHeight="1"/>
    <row r="2577" ht="15.2" customHeight="1"/>
    <row r="2578" ht="15.2" customHeight="1"/>
    <row r="2579" ht="15.2" customHeight="1"/>
    <row r="2580" ht="15.2" customHeight="1"/>
    <row r="2581" ht="15.2" customHeight="1"/>
    <row r="2582" ht="15.2" customHeight="1"/>
    <row r="2583" ht="15.2" customHeight="1"/>
    <row r="2584" ht="15.2" customHeight="1"/>
    <row r="2585" ht="15.2" customHeight="1"/>
    <row r="2586" ht="15.2" customHeight="1"/>
    <row r="2587" ht="15.2" customHeight="1"/>
    <row r="2588" ht="15.2" customHeight="1"/>
    <row r="2589" ht="15.2" customHeight="1"/>
    <row r="2590" ht="15.2" customHeight="1"/>
    <row r="2591" ht="15.2" customHeight="1"/>
    <row r="2592" ht="15.2" customHeight="1"/>
    <row r="2593" ht="15.2" customHeight="1"/>
    <row r="2594" ht="15.2" customHeight="1"/>
    <row r="2595" ht="15.2" customHeight="1"/>
    <row r="2596" ht="15.2" customHeight="1"/>
    <row r="2597" ht="15.2" customHeight="1"/>
    <row r="2598" ht="15.2" customHeight="1"/>
    <row r="2599" ht="15.2" customHeight="1"/>
    <row r="2600" ht="15.2" customHeight="1"/>
    <row r="2601" ht="15.2" customHeight="1"/>
    <row r="2602" ht="15.2" customHeight="1"/>
    <row r="2603" ht="15.2" customHeight="1"/>
    <row r="2604" ht="15.2" customHeight="1"/>
    <row r="2605" ht="15.2" customHeight="1"/>
    <row r="2606" ht="15.2" customHeight="1"/>
    <row r="2607" ht="15.2" customHeight="1"/>
    <row r="2608" ht="15.2" customHeight="1"/>
    <row r="2609" ht="15.2" customHeight="1"/>
    <row r="2610" ht="15.2" customHeight="1"/>
    <row r="2611" ht="15.2" customHeight="1"/>
    <row r="2612" ht="15.2" customHeight="1"/>
    <row r="2613" ht="15.2" customHeight="1"/>
    <row r="2614" ht="15.2" customHeight="1"/>
    <row r="2615" ht="15.2" customHeight="1"/>
    <row r="2616" ht="15.2" customHeight="1"/>
    <row r="2617" ht="15.2" customHeight="1"/>
    <row r="2618" ht="15.2" customHeight="1"/>
    <row r="2619" ht="15.2" customHeight="1"/>
    <row r="2620" ht="15.2" customHeight="1"/>
    <row r="2621" ht="15.2" customHeight="1"/>
    <row r="2622" ht="15.2" customHeight="1"/>
    <row r="2623" ht="15.2" customHeight="1"/>
    <row r="2624" ht="15.2" customHeight="1"/>
    <row r="2625" ht="15.2" customHeight="1"/>
    <row r="2626" ht="15.2" customHeight="1"/>
    <row r="2627" ht="15.2" customHeight="1"/>
    <row r="2628" ht="15.2" customHeight="1"/>
    <row r="2629" ht="15.2" customHeight="1"/>
    <row r="2630" ht="15.2" customHeight="1"/>
    <row r="2631" ht="15.2" customHeight="1"/>
    <row r="2632" ht="15.2" customHeight="1"/>
    <row r="2633" ht="15.2" customHeight="1"/>
    <row r="2634" ht="15.2" customHeight="1"/>
    <row r="2635" ht="15.2" customHeight="1"/>
    <row r="2636" ht="15.2" customHeight="1"/>
    <row r="2637" ht="15.2" customHeight="1"/>
    <row r="2638" ht="15.2" customHeight="1"/>
    <row r="2639" ht="15.2" customHeight="1"/>
    <row r="2640" ht="15.2" customHeight="1"/>
    <row r="2641" ht="15.2" customHeight="1"/>
    <row r="2642" ht="15.2" customHeight="1"/>
    <row r="2643" ht="15.2" customHeight="1"/>
    <row r="2644" ht="15.2" customHeight="1"/>
    <row r="2645" ht="15.2" customHeight="1"/>
    <row r="2646" ht="15.2" customHeight="1"/>
    <row r="2647" ht="15.2" customHeight="1"/>
    <row r="2648" ht="15.2" customHeight="1"/>
    <row r="2649" ht="15.2" customHeight="1"/>
    <row r="2650" ht="15.2" customHeight="1"/>
    <row r="2651" ht="15.2" customHeight="1"/>
    <row r="2652" ht="15.2" customHeight="1"/>
    <row r="2653" ht="15.2" customHeight="1"/>
    <row r="2654" ht="15.2" customHeight="1"/>
    <row r="2655" ht="15.2" customHeight="1"/>
    <row r="2656" ht="15.2" customHeight="1"/>
    <row r="2657" ht="15.2" customHeight="1"/>
    <row r="2658" ht="15.2" customHeight="1"/>
    <row r="2659" ht="15.2" customHeight="1"/>
    <row r="2660" ht="15.2" customHeight="1"/>
    <row r="2661" ht="15.2" customHeight="1"/>
    <row r="2662" ht="15.2" customHeight="1"/>
    <row r="2663" ht="15.2" customHeight="1"/>
    <row r="2664" ht="15.2" customHeight="1"/>
    <row r="2665" ht="15.2" customHeight="1"/>
    <row r="2666" ht="15.2" customHeight="1"/>
    <row r="2667" ht="15.2" customHeight="1"/>
    <row r="2668" ht="15.2" customHeight="1"/>
    <row r="2669" ht="15.2" customHeight="1"/>
    <row r="2670" ht="15.2" customHeight="1"/>
    <row r="2671" ht="15.2" customHeight="1"/>
    <row r="2672" ht="15.2" customHeight="1"/>
    <row r="2673" ht="15.2" customHeight="1"/>
    <row r="2674" ht="15.2" customHeight="1"/>
    <row r="2675" ht="15.2" customHeight="1"/>
    <row r="2676" ht="15.2" customHeight="1"/>
    <row r="2677" ht="15.2" customHeight="1"/>
    <row r="2678" ht="15.2" customHeight="1"/>
    <row r="2679" ht="15.2" customHeight="1"/>
    <row r="2680" ht="15.2" customHeight="1"/>
    <row r="2681" ht="15.2" customHeight="1"/>
    <row r="2682" ht="15.2" customHeight="1"/>
    <row r="2683" ht="15.2" customHeight="1"/>
    <row r="2684" ht="15.2" customHeight="1"/>
    <row r="2685" ht="15.2" customHeight="1"/>
    <row r="2686" ht="15.2" customHeight="1"/>
    <row r="2687" ht="15.2" customHeight="1"/>
    <row r="2688" ht="15.2" customHeight="1"/>
    <row r="2689" ht="15.2" customHeight="1"/>
    <row r="2690" ht="15.2" customHeight="1"/>
    <row r="2691" ht="15.2" customHeight="1"/>
    <row r="2692" ht="15.2" customHeight="1"/>
    <row r="2693" ht="15.2" customHeight="1"/>
    <row r="2694" ht="15.2" customHeight="1"/>
    <row r="2695" ht="15.2" customHeight="1"/>
    <row r="2696" ht="15.2" customHeight="1"/>
    <row r="2697" ht="15.2" customHeight="1"/>
    <row r="2698" ht="15.2" customHeight="1"/>
    <row r="2699" ht="15.2" customHeight="1"/>
    <row r="2700" ht="15.2" customHeight="1"/>
    <row r="2701" ht="15.2" customHeight="1"/>
    <row r="2702" ht="15.2" customHeight="1"/>
    <row r="2703" ht="15.2" customHeight="1"/>
    <row r="2704" ht="15.2" customHeight="1"/>
    <row r="2705" ht="15.2" customHeight="1"/>
    <row r="2706" ht="15.2" customHeight="1"/>
    <row r="2707" ht="15.2" customHeight="1"/>
    <row r="2708" ht="15.2" customHeight="1"/>
    <row r="2709" ht="15.2" customHeight="1"/>
    <row r="2710" ht="15.2" customHeight="1"/>
    <row r="2711" ht="15.2" customHeight="1"/>
    <row r="2712" ht="15.2" customHeight="1"/>
    <row r="2713" ht="15.2" customHeight="1"/>
    <row r="2714" ht="15.2" customHeight="1"/>
    <row r="2715" ht="15.2" customHeight="1"/>
    <row r="2716" ht="15.2" customHeight="1"/>
    <row r="2717" ht="15.2" customHeight="1"/>
    <row r="2718" ht="15.2" customHeight="1"/>
    <row r="2719" ht="15.2" customHeight="1"/>
    <row r="2720" ht="15.2" customHeight="1"/>
    <row r="2721" ht="15.2" customHeight="1"/>
    <row r="2722" ht="15.2" customHeight="1"/>
    <row r="2723" ht="15.2" customHeight="1"/>
    <row r="2724" ht="15.2" customHeight="1"/>
    <row r="2725" ht="15.2" customHeight="1"/>
    <row r="2726" ht="15.2" customHeight="1"/>
    <row r="2727" ht="15.2" customHeight="1"/>
    <row r="2728" ht="15.2" customHeight="1"/>
    <row r="2729" ht="15.2" customHeight="1"/>
    <row r="2730" ht="15.2" customHeight="1"/>
    <row r="2731" ht="15.2" customHeight="1"/>
    <row r="2732" ht="15.2" customHeight="1"/>
    <row r="2733" ht="15.2" customHeight="1"/>
    <row r="2734" ht="15.2" customHeight="1"/>
    <row r="2735" ht="15.2" customHeight="1"/>
    <row r="2736" ht="15.2" customHeight="1"/>
    <row r="2737" ht="15.2" customHeight="1"/>
    <row r="2738" ht="15.2" customHeight="1"/>
    <row r="2739" ht="15.2" customHeight="1"/>
    <row r="2740" ht="15.2" customHeight="1"/>
    <row r="2741" ht="15.2" customHeight="1"/>
    <row r="2742" ht="15.2" customHeight="1"/>
    <row r="2743" ht="15.2" customHeight="1"/>
    <row r="2744" ht="15.2" customHeight="1"/>
    <row r="2745" ht="15.2" customHeight="1"/>
    <row r="2746" ht="15.2" customHeight="1"/>
    <row r="2747" ht="15.2" customHeight="1"/>
    <row r="2748" ht="15.2" customHeight="1"/>
    <row r="2749" ht="15.2" customHeight="1"/>
    <row r="2750" ht="15.2" customHeight="1"/>
    <row r="2751" ht="15.2" customHeight="1"/>
    <row r="2752" ht="15.2" customHeight="1"/>
    <row r="2753" ht="15.2" customHeight="1"/>
    <row r="2754" ht="15.2" customHeight="1"/>
    <row r="2755" ht="15.2" customHeight="1"/>
    <row r="2756" ht="15.2" customHeight="1"/>
    <row r="2757" ht="15.2" customHeight="1"/>
    <row r="2758" ht="15.2" customHeight="1"/>
    <row r="2759" ht="15.2" customHeight="1"/>
    <row r="2760" ht="15.2" customHeight="1"/>
    <row r="2761" ht="15.2" customHeight="1"/>
    <row r="2762" ht="15.2" customHeight="1"/>
    <row r="2763" ht="15.2" customHeight="1"/>
    <row r="2764" ht="15.2" customHeight="1"/>
    <row r="2765" ht="15.2" customHeight="1"/>
    <row r="2766" ht="15.2" customHeight="1"/>
    <row r="2767" ht="15.2" customHeight="1"/>
    <row r="2768" ht="15.2" customHeight="1"/>
    <row r="2769" ht="15.2" customHeight="1"/>
    <row r="2770" ht="15.2" customHeight="1"/>
    <row r="2771" ht="15.2" customHeight="1"/>
    <row r="2772" ht="15.2" customHeight="1"/>
    <row r="2773" ht="15.2" customHeight="1"/>
    <row r="2774" ht="15.2" customHeight="1"/>
    <row r="2775" ht="15.2" customHeight="1"/>
    <row r="2776" ht="15.2" customHeight="1"/>
    <row r="2777" ht="15.2" customHeight="1"/>
    <row r="2778" ht="15.2" customHeight="1"/>
    <row r="2779" ht="15.2" customHeight="1"/>
    <row r="2780" ht="15.2" customHeight="1"/>
    <row r="2781" ht="15.2" customHeight="1"/>
    <row r="2782" ht="15.2" customHeight="1"/>
    <row r="2783" ht="15.2" customHeight="1"/>
    <row r="2784" ht="15.2" customHeight="1"/>
    <row r="2785" ht="15.2" customHeight="1"/>
    <row r="2786" ht="15.2" customHeight="1"/>
    <row r="2787" ht="15.2" customHeight="1"/>
    <row r="2788" ht="15.2" customHeight="1"/>
    <row r="2789" ht="15.2" customHeight="1"/>
    <row r="2790" ht="15.2" customHeight="1"/>
    <row r="2791" ht="15.2" customHeight="1"/>
    <row r="2792" ht="15.2" customHeight="1"/>
    <row r="2793" ht="15.2" customHeight="1"/>
    <row r="2794" ht="15.2" customHeight="1"/>
    <row r="2795" ht="15.2" customHeight="1"/>
    <row r="2796" ht="15.2" customHeight="1"/>
    <row r="2797" ht="15.2" customHeight="1"/>
    <row r="2798" ht="15.2" customHeight="1"/>
    <row r="2799" ht="15.2" customHeight="1"/>
    <row r="2800" ht="15.2" customHeight="1"/>
    <row r="2801" ht="15.2" customHeight="1"/>
    <row r="2802" ht="15.2" customHeight="1"/>
    <row r="2803" ht="15.2" customHeight="1"/>
    <row r="2804" ht="15.2" customHeight="1"/>
    <row r="2805" ht="15.2" customHeight="1"/>
    <row r="2806" ht="15.2" customHeight="1"/>
    <row r="2807" ht="15.2" customHeight="1"/>
    <row r="2808" ht="15.2" customHeight="1"/>
    <row r="2809" ht="15.2" customHeight="1"/>
    <row r="2810" ht="15.2" customHeight="1"/>
    <row r="2811" ht="15.2" customHeight="1"/>
    <row r="2812" ht="15.2" customHeight="1"/>
    <row r="2813" ht="15.2" customHeight="1"/>
    <row r="2814" ht="15.2" customHeight="1"/>
    <row r="2815" ht="15.2" customHeight="1"/>
    <row r="2816" ht="15.2" customHeight="1"/>
    <row r="2817" ht="15.2" customHeight="1"/>
    <row r="2818" ht="15.2" customHeight="1"/>
    <row r="2819" ht="15.2" customHeight="1"/>
    <row r="2820" ht="15.2" customHeight="1"/>
    <row r="2821" ht="15.2" customHeight="1"/>
    <row r="2822" ht="15.2" customHeight="1"/>
    <row r="2823" ht="15.2" customHeight="1"/>
    <row r="2824" ht="15.2" customHeight="1"/>
    <row r="2825" ht="15.2" customHeight="1"/>
    <row r="2826" ht="15.2" customHeight="1"/>
    <row r="2827" ht="15.2" customHeight="1"/>
    <row r="2828" ht="15.2" customHeight="1"/>
    <row r="2829" ht="15.2" customHeight="1"/>
    <row r="2830" ht="15.2" customHeight="1"/>
    <row r="2831" ht="15.2" customHeight="1"/>
    <row r="2832" ht="15.2" customHeight="1"/>
    <row r="2833" ht="15.2" customHeight="1"/>
    <row r="2834" ht="15.2" customHeight="1"/>
    <row r="2835" ht="15.2" customHeight="1"/>
    <row r="2836" ht="15.2" customHeight="1"/>
    <row r="2837" ht="15.2" customHeight="1"/>
    <row r="2838" ht="15.2" customHeight="1"/>
    <row r="2839" ht="15.2" customHeight="1"/>
    <row r="2840" ht="15.2" customHeight="1"/>
    <row r="2841" ht="15.2" customHeight="1"/>
    <row r="2842" ht="15.2" customHeight="1"/>
    <row r="2843" ht="15.2" customHeight="1"/>
    <row r="2844" ht="15.2" customHeight="1"/>
    <row r="2845" ht="15.2" customHeight="1"/>
    <row r="2846" ht="15.2" customHeight="1"/>
    <row r="2847" ht="15.2" customHeight="1"/>
    <row r="2848" ht="15.2" customHeight="1"/>
    <row r="2849" ht="15.2" customHeight="1"/>
    <row r="2850" ht="15.2" customHeight="1"/>
    <row r="2851" ht="15.2" customHeight="1"/>
    <row r="2852" ht="15.2" customHeight="1"/>
    <row r="2853" ht="15.2" customHeight="1"/>
    <row r="2854" ht="15.2" customHeight="1"/>
    <row r="2855" ht="15.2" customHeight="1"/>
    <row r="2856" ht="15.2" customHeight="1"/>
    <row r="2857" ht="15.2" customHeight="1"/>
    <row r="2858" ht="15.2" customHeight="1"/>
    <row r="2859" ht="15.2" customHeight="1"/>
    <row r="2860" ht="15.2" customHeight="1"/>
    <row r="2861" ht="15.2" customHeight="1"/>
    <row r="2862" ht="15.2" customHeight="1"/>
    <row r="2863" ht="15.2" customHeight="1"/>
    <row r="2864" ht="15.2" customHeight="1"/>
    <row r="2865" ht="15.2" customHeight="1"/>
    <row r="2866" ht="15.2" customHeight="1"/>
    <row r="2867" ht="15.2" customHeight="1"/>
    <row r="2868" ht="15.2" customHeight="1"/>
    <row r="2869" ht="15.2" customHeight="1"/>
    <row r="2870" ht="15.2" customHeight="1"/>
    <row r="2871" ht="15.2" customHeight="1"/>
    <row r="2872" ht="15.2" customHeight="1"/>
    <row r="2873" ht="15.2" customHeight="1"/>
    <row r="2874" ht="15.2" customHeight="1"/>
    <row r="2875" ht="15.2" customHeight="1"/>
    <row r="2876" ht="15.2" customHeight="1"/>
    <row r="2877" ht="15.2" customHeight="1"/>
    <row r="2878" ht="15.2" customHeight="1"/>
    <row r="2879" ht="15.2" customHeight="1"/>
    <row r="2880" ht="15.2" customHeight="1"/>
    <row r="2881" ht="15.2" customHeight="1"/>
    <row r="2882" ht="15.2" customHeight="1"/>
    <row r="2883" ht="15.2" customHeight="1"/>
    <row r="2884" ht="15.2" customHeight="1"/>
    <row r="2885" ht="15.2" customHeight="1"/>
    <row r="2886" ht="15.2" customHeight="1"/>
    <row r="2887" ht="15.2" customHeight="1"/>
    <row r="2888" ht="15.2" customHeight="1"/>
    <row r="2889" ht="15.2" customHeight="1"/>
    <row r="2890" ht="15.2" customHeight="1"/>
    <row r="2891" ht="15.2" customHeight="1"/>
    <row r="2892" ht="15.2" customHeight="1"/>
    <row r="2893" ht="15.2" customHeight="1"/>
    <row r="2894" ht="15.2" customHeight="1"/>
    <row r="2895" ht="15.2" customHeight="1"/>
    <row r="2896" ht="15.2" customHeight="1"/>
    <row r="2897" ht="15.2" customHeight="1"/>
    <row r="2898" ht="15.2" customHeight="1"/>
    <row r="2899" ht="15.2" customHeight="1"/>
    <row r="2900" ht="15.2" customHeight="1"/>
    <row r="2901" ht="15.2" customHeight="1"/>
    <row r="2902" ht="15.2" customHeight="1"/>
    <row r="2903" ht="15.2" customHeight="1"/>
    <row r="2904" ht="15.2" customHeight="1"/>
    <row r="2905" ht="15.2" customHeight="1"/>
    <row r="2906" ht="15.2" customHeight="1"/>
    <row r="2907" ht="15.2" customHeight="1"/>
    <row r="2908" ht="15.2" customHeight="1"/>
    <row r="2909" ht="15.2" customHeight="1"/>
    <row r="2910" ht="15.2" customHeight="1"/>
    <row r="2911" ht="15.2" customHeight="1"/>
    <row r="2912" ht="15.2" customHeight="1"/>
    <row r="2913" ht="15.2" customHeight="1"/>
    <row r="2914" ht="15.2" customHeight="1"/>
    <row r="2915" ht="15.2" customHeight="1"/>
    <row r="2916" ht="15.2" customHeight="1"/>
    <row r="2917" ht="15.2" customHeight="1"/>
    <row r="2918" ht="15.2" customHeight="1"/>
    <row r="2919" ht="15.2" customHeight="1"/>
    <row r="2920" ht="15.2" customHeight="1"/>
    <row r="2921" ht="15.2" customHeight="1"/>
    <row r="2922" ht="15.2" customHeight="1"/>
    <row r="2923" ht="15.2" customHeight="1"/>
    <row r="2924" ht="15.2" customHeight="1"/>
    <row r="2925" ht="15.2" customHeight="1"/>
    <row r="2926" ht="15.2" customHeight="1"/>
    <row r="2927" ht="15.2" customHeight="1"/>
    <row r="2928" ht="15.2" customHeight="1"/>
    <row r="2929" ht="15.2" customHeight="1"/>
    <row r="2930" ht="15.2" customHeight="1"/>
    <row r="2931" ht="15.2" customHeight="1"/>
    <row r="2932" ht="15.2" customHeight="1"/>
    <row r="2933" ht="15.2" customHeight="1"/>
    <row r="2934" ht="15.2" customHeight="1"/>
    <row r="2935" ht="15.2" customHeight="1"/>
    <row r="2936" ht="15.2" customHeight="1"/>
    <row r="2937" ht="15.2" customHeight="1"/>
    <row r="2938" ht="15.2" customHeight="1"/>
    <row r="2939" ht="15.2" customHeight="1"/>
    <row r="2940" ht="15.2" customHeight="1"/>
    <row r="2941" ht="15.2" customHeight="1"/>
    <row r="2942" ht="15.2" customHeight="1"/>
    <row r="2943" ht="15.2" customHeight="1"/>
    <row r="2944" ht="15.2" customHeight="1"/>
    <row r="2945" ht="15.2" customHeight="1"/>
    <row r="2946" ht="15.2" customHeight="1"/>
    <row r="2947" ht="15.2" customHeight="1"/>
    <row r="2948" ht="15.2" customHeight="1"/>
    <row r="2949" ht="15.2" customHeight="1"/>
    <row r="2950" ht="15.2" customHeight="1"/>
    <row r="2951" ht="15.2" customHeight="1"/>
    <row r="2952" ht="15.2" customHeight="1"/>
    <row r="2953" ht="15.2" customHeight="1"/>
    <row r="2954" ht="15.2" customHeight="1"/>
    <row r="2955" ht="15.2" customHeight="1"/>
    <row r="2956" ht="15.2" customHeight="1"/>
    <row r="2957" ht="15.2" customHeight="1"/>
    <row r="2958" ht="15.2" customHeight="1"/>
    <row r="2959" ht="15.2" customHeight="1"/>
    <row r="2960" ht="15.2" customHeight="1"/>
    <row r="2961" ht="15.2" customHeight="1"/>
    <row r="2962" ht="15.2" customHeight="1"/>
    <row r="2963" ht="15.2" customHeight="1"/>
    <row r="2964" ht="15.2" customHeight="1"/>
    <row r="2965" ht="15.2" customHeight="1"/>
    <row r="2966" ht="15.2" customHeight="1"/>
    <row r="2967" ht="15.2" customHeight="1"/>
    <row r="2968" ht="15.2" customHeight="1"/>
    <row r="2969" ht="15.2" customHeight="1"/>
    <row r="2970" ht="15.2" customHeight="1"/>
    <row r="2971" ht="15.2" customHeight="1"/>
    <row r="2972" ht="15.2" customHeight="1"/>
    <row r="2973" ht="15.2" customHeight="1"/>
    <row r="2974" ht="15.2" customHeight="1"/>
    <row r="2975" ht="15.2" customHeight="1"/>
    <row r="2976" ht="15.2" customHeight="1"/>
    <row r="2977" ht="15.2" customHeight="1"/>
    <row r="2978" ht="15.2" customHeight="1"/>
    <row r="2979" ht="15.2" customHeight="1"/>
    <row r="2980" ht="15.2" customHeight="1"/>
    <row r="2981" ht="15.2" customHeight="1"/>
    <row r="2982" ht="15.2" customHeight="1"/>
    <row r="2983" ht="15.2" customHeight="1"/>
    <row r="2984" ht="15.2" customHeight="1"/>
    <row r="2985" ht="15.2" customHeight="1"/>
    <row r="2986" ht="15.2" customHeight="1"/>
    <row r="2987" ht="15.2" customHeight="1"/>
    <row r="2988" ht="15.2" customHeight="1"/>
    <row r="2989" ht="15.2" customHeight="1"/>
    <row r="2990" ht="15.2" customHeight="1"/>
    <row r="2991" ht="15.2" customHeight="1"/>
    <row r="2992" ht="15.2" customHeight="1"/>
    <row r="2993" ht="15.2" customHeight="1"/>
    <row r="2994" ht="15.2" customHeight="1"/>
    <row r="2995" ht="15.2" customHeight="1"/>
    <row r="2996" ht="15.2" customHeight="1"/>
    <row r="2997" ht="15.2" customHeight="1"/>
    <row r="2998" ht="15.2" customHeight="1"/>
    <row r="2999" ht="15.2" customHeight="1"/>
    <row r="3000" ht="15.2" customHeight="1"/>
    <row r="3001" ht="15.2" customHeight="1"/>
    <row r="3002" ht="15.2" customHeight="1"/>
    <row r="3003" ht="15.2" customHeight="1"/>
    <row r="3004" ht="15.2" customHeight="1"/>
    <row r="3005" ht="15.2" customHeight="1"/>
    <row r="3006" ht="15.2" customHeight="1"/>
    <row r="3007" ht="15.2" customHeight="1"/>
    <row r="3008" ht="15.2" customHeight="1"/>
    <row r="3009" ht="15.2" customHeight="1"/>
    <row r="3010" ht="15.2" customHeight="1"/>
    <row r="3011" ht="15.2" customHeight="1"/>
    <row r="3012" ht="15.2" customHeight="1"/>
    <row r="3013" ht="15.2" customHeight="1"/>
    <row r="3014" ht="15.2" customHeight="1"/>
    <row r="3015" ht="15.2" customHeight="1"/>
    <row r="3016" ht="15.2" customHeight="1"/>
    <row r="3017" ht="15.2" customHeight="1"/>
    <row r="3018" ht="15.2" customHeight="1"/>
    <row r="3019" ht="15.2" customHeight="1"/>
    <row r="3020" ht="15.2" customHeight="1"/>
    <row r="3021" ht="15.2" customHeight="1"/>
    <row r="3022" ht="15.2" customHeight="1"/>
    <row r="3023" ht="15.2" customHeight="1"/>
    <row r="3024" ht="15.2" customHeight="1"/>
    <row r="3025" ht="15.2" customHeight="1"/>
    <row r="3026" ht="15.2" customHeight="1"/>
    <row r="3027" ht="15.2" customHeight="1"/>
    <row r="3028" ht="15.2" customHeight="1"/>
    <row r="3029" ht="15.2" customHeight="1"/>
    <row r="3030" ht="15.2" customHeight="1"/>
    <row r="3031" ht="15.2" customHeight="1"/>
    <row r="3032" ht="15.2" customHeight="1"/>
    <row r="3033" ht="15.2" customHeight="1"/>
    <row r="3034" ht="15.2" customHeight="1"/>
    <row r="3035" ht="15.2" customHeight="1"/>
    <row r="3036" ht="15.2" customHeight="1"/>
    <row r="3037" ht="15.2" customHeight="1"/>
    <row r="3038" ht="15.2" customHeight="1"/>
    <row r="3039" ht="15.2" customHeight="1"/>
    <row r="3040" ht="15.2" customHeight="1"/>
    <row r="3041" ht="15.2" customHeight="1"/>
    <row r="3042" ht="15.2" customHeight="1"/>
    <row r="3043" ht="15.2" customHeight="1"/>
    <row r="3044" ht="15.2" customHeight="1"/>
    <row r="3045" ht="15.2" customHeight="1"/>
    <row r="3046" ht="15.2" customHeight="1"/>
    <row r="3047" ht="15.2" customHeight="1"/>
    <row r="3048" ht="15.2" customHeight="1"/>
    <row r="3049" ht="15.2" customHeight="1"/>
    <row r="3050" ht="15.2" customHeight="1"/>
    <row r="3051" ht="15.2" customHeight="1"/>
    <row r="3052" ht="15.2" customHeight="1"/>
    <row r="3053" ht="15.2" customHeight="1"/>
    <row r="3054" ht="15.2" customHeight="1"/>
    <row r="3055" ht="15.2" customHeight="1"/>
    <row r="3056" ht="15.2" customHeight="1"/>
    <row r="3057" ht="15.2" customHeight="1"/>
    <row r="3058" ht="15.2" customHeight="1"/>
    <row r="3059" ht="15.2" customHeight="1"/>
    <row r="3060" ht="15.2" customHeight="1"/>
    <row r="3061" ht="15.2" customHeight="1"/>
    <row r="3062" ht="15.2" customHeight="1"/>
    <row r="3063" ht="15.2" customHeight="1"/>
    <row r="3064" ht="15.2" customHeight="1"/>
    <row r="3065" ht="15.2" customHeight="1"/>
    <row r="3066" ht="15.2" customHeight="1"/>
    <row r="3067" ht="15.2" customHeight="1"/>
    <row r="3068" ht="15.2" customHeight="1"/>
    <row r="3069" ht="15.2" customHeight="1"/>
    <row r="3070" ht="15.2" customHeight="1"/>
    <row r="3071" ht="15.2" customHeight="1"/>
    <row r="3072" ht="15.2" customHeight="1"/>
    <row r="3073" ht="15.2" customHeight="1"/>
    <row r="3074" ht="15.2" customHeight="1"/>
    <row r="3075" ht="15.2" customHeight="1"/>
    <row r="3076" ht="15.2" customHeight="1"/>
    <row r="3077" ht="15.2" customHeight="1"/>
    <row r="3078" ht="15.2" customHeight="1"/>
    <row r="3079" ht="15.2" customHeight="1"/>
    <row r="3080" ht="15.2" customHeight="1"/>
    <row r="3081" ht="15.2" customHeight="1"/>
    <row r="3082" ht="15.2" customHeight="1"/>
    <row r="3083" ht="15.2" customHeight="1"/>
    <row r="3084" ht="15.2" customHeight="1"/>
    <row r="3085" ht="15.2" customHeight="1"/>
    <row r="3086" ht="15.2" customHeight="1"/>
    <row r="3087" ht="15.2" customHeight="1"/>
    <row r="3088" ht="15.2" customHeight="1"/>
    <row r="3089" ht="15.2" customHeight="1"/>
    <row r="3090" ht="15.2" customHeight="1"/>
    <row r="3091" ht="15.2" customHeight="1"/>
    <row r="3092" ht="15.2" customHeight="1"/>
    <row r="3093" ht="15.2" customHeight="1"/>
    <row r="3094" ht="15.2" customHeight="1"/>
    <row r="3095" ht="15.2" customHeight="1"/>
    <row r="3096" ht="15.2" customHeight="1"/>
    <row r="3097" ht="15.2" customHeight="1"/>
    <row r="3098" ht="15.2" customHeight="1"/>
    <row r="3099" ht="15.2" customHeight="1"/>
    <row r="3100" ht="15.2" customHeight="1"/>
    <row r="3101" ht="15.2" customHeight="1"/>
    <row r="3102" ht="15.2" customHeight="1"/>
    <row r="3103" ht="15.2" customHeight="1"/>
    <row r="3104" ht="15.2" customHeight="1"/>
    <row r="3105" ht="15.2" customHeight="1"/>
    <row r="3106" ht="15.2" customHeight="1"/>
    <row r="3107" ht="15.2" customHeight="1"/>
    <row r="3108" ht="15.2" customHeight="1"/>
    <row r="3109" ht="15.2" customHeight="1"/>
    <row r="3110" ht="15.2" customHeight="1"/>
    <row r="3111" ht="15.2" customHeight="1"/>
    <row r="3112" ht="15.2" customHeight="1"/>
    <row r="3113" ht="15.2" customHeight="1"/>
    <row r="3114" ht="15.2" customHeight="1"/>
    <row r="3115" ht="15.2" customHeight="1"/>
    <row r="3116" ht="15.2" customHeight="1"/>
    <row r="3117" ht="15.2" customHeight="1"/>
    <row r="3118" ht="15.2" customHeight="1"/>
    <row r="3119" ht="15.2" customHeight="1"/>
    <row r="3120" ht="15.2" customHeight="1"/>
    <row r="3121" ht="15.2" customHeight="1"/>
    <row r="3122" ht="15.2" customHeight="1"/>
    <row r="3123" ht="15.2" customHeight="1"/>
    <row r="3124" ht="15.2" customHeight="1"/>
    <row r="3125" ht="15.2" customHeight="1"/>
    <row r="3126" ht="15.2" customHeight="1"/>
    <row r="3127" ht="15.2" customHeight="1"/>
    <row r="3128" ht="15.2" customHeight="1"/>
    <row r="3129" ht="15.2" customHeight="1"/>
    <row r="3130" ht="15.2" customHeight="1"/>
    <row r="3131" ht="15.2" customHeight="1"/>
    <row r="3132" ht="15.2" customHeight="1"/>
    <row r="3133" ht="15.2" customHeight="1"/>
    <row r="3134" ht="15.2" customHeight="1"/>
    <row r="3135" ht="15.2" customHeight="1"/>
    <row r="3136" ht="15.2" customHeight="1"/>
    <row r="3137" ht="15.2" customHeight="1"/>
    <row r="3138" ht="15.2" customHeight="1"/>
    <row r="3139" ht="15.2" customHeight="1"/>
    <row r="3140" ht="15.2" customHeight="1"/>
    <row r="3141" ht="15.2" customHeight="1"/>
    <row r="3142" ht="15.2" customHeight="1"/>
    <row r="3143" ht="15.2" customHeight="1"/>
    <row r="3144" ht="15.2" customHeight="1"/>
    <row r="3145" ht="15.2" customHeight="1"/>
    <row r="3146" ht="15.2" customHeight="1"/>
    <row r="3147" ht="15.2" customHeight="1"/>
    <row r="3148" ht="15.2" customHeight="1"/>
    <row r="3149" ht="15.2" customHeight="1"/>
    <row r="3150" ht="15.2" customHeight="1"/>
    <row r="3151" ht="15.2" customHeight="1"/>
    <row r="3152" ht="15.2" customHeight="1"/>
    <row r="3153" ht="15.2" customHeight="1"/>
    <row r="3154" ht="15.2" customHeight="1"/>
    <row r="3155" ht="15.2" customHeight="1"/>
    <row r="3156" ht="15.2" customHeight="1"/>
    <row r="3157" ht="15.2" customHeight="1"/>
    <row r="3158" ht="15.2" customHeight="1"/>
    <row r="3159" ht="15.2" customHeight="1"/>
    <row r="3160" ht="15.2" customHeight="1"/>
    <row r="3161" ht="15.2" customHeight="1"/>
    <row r="3162" ht="15.2" customHeight="1"/>
    <row r="3163" ht="15.2" customHeight="1"/>
    <row r="3164" ht="15.2" customHeight="1"/>
    <row r="3165" ht="15.2" customHeight="1"/>
    <row r="3166" ht="15.2" customHeight="1"/>
    <row r="3167" ht="15.2" customHeight="1"/>
    <row r="3168" ht="15.2" customHeight="1"/>
    <row r="3169" ht="15.2" customHeight="1"/>
    <row r="3170" ht="15.2" customHeight="1"/>
    <row r="3171" ht="15.2" customHeight="1"/>
    <row r="3172" ht="15.2" customHeight="1"/>
    <row r="3173" ht="15.2" customHeight="1"/>
    <row r="3174" ht="15.2" customHeight="1"/>
    <row r="3175" ht="15.2" customHeight="1"/>
    <row r="3176" ht="15.2" customHeight="1"/>
    <row r="3177" ht="15.2" customHeight="1"/>
    <row r="3178" ht="15.2" customHeight="1"/>
    <row r="3179" ht="15.2" customHeight="1"/>
    <row r="3180" ht="15.2" customHeight="1"/>
    <row r="3181" ht="15.2" customHeight="1"/>
    <row r="3182" ht="15.2" customHeight="1"/>
    <row r="3183" ht="15.2" customHeight="1"/>
    <row r="3184" ht="15.2" customHeight="1"/>
    <row r="3185" ht="15.2" customHeight="1"/>
    <row r="3186" ht="15.2" customHeight="1"/>
    <row r="3187" ht="15.2" customHeight="1"/>
    <row r="3188" ht="15.2" customHeight="1"/>
    <row r="3189" ht="15.2" customHeight="1"/>
    <row r="3190" ht="15.2" customHeight="1"/>
    <row r="3191" ht="15.2" customHeight="1"/>
    <row r="3192" ht="15.2" customHeight="1"/>
    <row r="3193" ht="15.2" customHeight="1"/>
    <row r="3194" ht="15.2" customHeight="1"/>
    <row r="3195" ht="15.2" customHeight="1"/>
    <row r="3196" ht="15.2" customHeight="1"/>
    <row r="3197" ht="15.2" customHeight="1"/>
    <row r="3198" ht="15.2" customHeight="1"/>
    <row r="3199" ht="15.2" customHeight="1"/>
    <row r="3200" ht="15.2" customHeight="1"/>
    <row r="3201" ht="15.2" customHeight="1"/>
    <row r="3202" ht="15.2" customHeight="1"/>
    <row r="3203" ht="15.2" customHeight="1"/>
    <row r="3204" ht="15.2" customHeight="1"/>
    <row r="3205" ht="15.2" customHeight="1"/>
    <row r="3206" ht="15.2" customHeight="1"/>
    <row r="3207" ht="15.2" customHeight="1"/>
    <row r="3208" ht="15.2" customHeight="1"/>
    <row r="3209" ht="15.2" customHeight="1"/>
    <row r="3210" ht="15.2" customHeight="1"/>
    <row r="3211" ht="15.2" customHeight="1"/>
    <row r="3212" ht="15.2" customHeight="1"/>
    <row r="3213" ht="15.2" customHeight="1"/>
    <row r="3214" ht="15.2" customHeight="1"/>
    <row r="3215" ht="15.2" customHeight="1"/>
    <row r="3216" ht="15.2" customHeight="1"/>
    <row r="3217" ht="15.2" customHeight="1"/>
    <row r="3218" ht="15.2" customHeight="1"/>
    <row r="3219" ht="15.2" customHeight="1"/>
    <row r="3220" ht="15.2" customHeight="1"/>
    <row r="3221" ht="15.2" customHeight="1"/>
    <row r="3222" ht="15.2" customHeight="1"/>
    <row r="3223" ht="15.2" customHeight="1"/>
    <row r="3224" ht="15.2" customHeight="1"/>
    <row r="3225" ht="15.2" customHeight="1"/>
    <row r="3226" ht="15.2" customHeight="1"/>
    <row r="3227" ht="15.2" customHeight="1"/>
    <row r="3228" ht="15.2" customHeight="1"/>
    <row r="3229" ht="15.2" customHeight="1"/>
    <row r="3230" ht="15.2" customHeight="1"/>
    <row r="3231" ht="15.2" customHeight="1"/>
    <row r="3232" ht="15.2" customHeight="1"/>
    <row r="3233" ht="15.2" customHeight="1"/>
    <row r="3234" ht="15.2" customHeight="1"/>
    <row r="3235" ht="15.2" customHeight="1"/>
    <row r="3236" ht="15.2" customHeight="1"/>
    <row r="3237" ht="15.2" customHeight="1"/>
    <row r="3238" ht="15.2" customHeight="1"/>
    <row r="3239" ht="15.2" customHeight="1"/>
    <row r="3240" ht="15.2" customHeight="1"/>
    <row r="3241" ht="15.2" customHeight="1"/>
    <row r="3242" ht="15.2" customHeight="1"/>
    <row r="3243" ht="15.2" customHeight="1"/>
    <row r="3244" ht="15.2" customHeight="1"/>
    <row r="3245" ht="15.2" customHeight="1"/>
    <row r="3246" ht="15.2" customHeight="1"/>
    <row r="3247" ht="15.2" customHeight="1"/>
    <row r="3248" ht="15.2" customHeight="1"/>
    <row r="3249" ht="15.2" customHeight="1"/>
    <row r="3250" ht="15.2" customHeight="1"/>
    <row r="3251" ht="15.2" customHeight="1"/>
    <row r="3252" ht="15.2" customHeight="1"/>
    <row r="3253" ht="15.2" customHeight="1"/>
    <row r="3254" ht="15.2" customHeight="1"/>
    <row r="3255" ht="15.2" customHeight="1"/>
    <row r="3256" ht="15.2" customHeight="1"/>
    <row r="3257" ht="15.2" customHeight="1"/>
    <row r="3258" ht="15.2" customHeight="1"/>
    <row r="3259" ht="15.2" customHeight="1"/>
    <row r="3260" ht="15.2" customHeight="1"/>
    <row r="3261" ht="15.2" customHeight="1"/>
    <row r="3262" ht="15.2" customHeight="1"/>
    <row r="3263" ht="15.2" customHeight="1"/>
    <row r="3264" ht="15.2" customHeight="1"/>
    <row r="3265" ht="15.2" customHeight="1"/>
    <row r="3266" ht="15.2" customHeight="1"/>
    <row r="3267" ht="15.2" customHeight="1"/>
    <row r="3268" ht="15.2" customHeight="1"/>
    <row r="3269" ht="15.2" customHeight="1"/>
    <row r="3270" ht="15.2" customHeight="1"/>
    <row r="3271" ht="15.2" customHeight="1"/>
    <row r="3272" ht="15.2" customHeight="1"/>
    <row r="3273" ht="15.2" customHeight="1"/>
    <row r="3274" ht="15.2" customHeight="1"/>
    <row r="3275" ht="15.2" customHeight="1"/>
    <row r="3276" ht="15.2" customHeight="1"/>
    <row r="3277" ht="15.2" customHeight="1"/>
    <row r="3278" ht="15.2" customHeight="1"/>
    <row r="3279" ht="15.2" customHeight="1"/>
    <row r="3280" ht="15.2" customHeight="1"/>
    <row r="3281" ht="15.2" customHeight="1"/>
    <row r="3282" ht="15.2" customHeight="1"/>
    <row r="3283" ht="15.2" customHeight="1"/>
    <row r="3284" ht="15.2" customHeight="1"/>
    <row r="3285" ht="15.2" customHeight="1"/>
    <row r="3286" ht="15.2" customHeight="1"/>
    <row r="3287" ht="15.2" customHeight="1"/>
    <row r="3288" ht="15.2" customHeight="1"/>
    <row r="3289" ht="15.2" customHeight="1"/>
    <row r="3290" ht="15.2" customHeight="1"/>
    <row r="3291" ht="15.2" customHeight="1"/>
    <row r="3292" ht="15.2" customHeight="1"/>
    <row r="3293" ht="15.2" customHeight="1"/>
    <row r="3294" ht="15.2" customHeight="1"/>
    <row r="3295" ht="15.2" customHeight="1"/>
    <row r="3296" ht="15.2" customHeight="1"/>
    <row r="3297" ht="15.2" customHeight="1"/>
    <row r="3298" ht="15.2" customHeight="1"/>
    <row r="3299" ht="15.2" customHeight="1"/>
    <row r="3300" ht="15.2" customHeight="1"/>
    <row r="3301" ht="15.2" customHeight="1"/>
    <row r="3302" ht="15.2" customHeight="1"/>
    <row r="3303" ht="15.2" customHeight="1"/>
    <row r="3304" ht="15.2" customHeight="1"/>
    <row r="3305" ht="15.2" customHeight="1"/>
    <row r="3306" ht="15.2" customHeight="1"/>
    <row r="3307" ht="15.2" customHeight="1"/>
    <row r="3308" ht="15.2" customHeight="1"/>
    <row r="3309" ht="15.2" customHeight="1"/>
    <row r="3310" ht="15.2" customHeight="1"/>
    <row r="3311" ht="15.2" customHeight="1"/>
    <row r="3312" ht="15.2" customHeight="1"/>
    <row r="3313" ht="15.2" customHeight="1"/>
    <row r="3314" ht="15.2" customHeight="1"/>
    <row r="3315" ht="15.2" customHeight="1"/>
    <row r="3316" ht="15.2" customHeight="1"/>
    <row r="3317" ht="15.2" customHeight="1"/>
    <row r="3318" ht="15.2" customHeight="1"/>
    <row r="3319" ht="15.2" customHeight="1"/>
    <row r="3320" ht="15.2" customHeight="1"/>
    <row r="3321" ht="15.2" customHeight="1"/>
    <row r="3322" ht="15.2" customHeight="1"/>
    <row r="3323" ht="15.2" customHeight="1"/>
    <row r="3324" ht="15.2" customHeight="1"/>
    <row r="3325" ht="15.2" customHeight="1"/>
    <row r="3326" ht="15.2" customHeight="1"/>
    <row r="3327" ht="15.2" customHeight="1"/>
    <row r="3328" ht="15.2" customHeight="1"/>
    <row r="3329" ht="15.2" customHeight="1"/>
    <row r="3330" ht="15.2" customHeight="1"/>
    <row r="3331" ht="15.2" customHeight="1"/>
    <row r="3332" ht="15.2" customHeight="1"/>
    <row r="3333" ht="15.2" customHeight="1"/>
    <row r="3334" ht="15.2" customHeight="1"/>
    <row r="3335" ht="15.2" customHeight="1"/>
    <row r="3336" ht="15.2" customHeight="1"/>
    <row r="3337" ht="15.2" customHeight="1"/>
    <row r="3338" ht="15.2" customHeight="1"/>
    <row r="3339" ht="15.2" customHeight="1"/>
    <row r="3340" ht="15.2" customHeight="1"/>
    <row r="3341" ht="15.2" customHeight="1"/>
    <row r="3342" ht="15.2" customHeight="1"/>
    <row r="3343" ht="15.2" customHeight="1"/>
    <row r="3344" ht="15.2" customHeight="1"/>
    <row r="3345" ht="15.2" customHeight="1"/>
    <row r="3346" ht="15.2" customHeight="1"/>
    <row r="3347" ht="15.2" customHeight="1"/>
    <row r="3348" ht="15.2" customHeight="1"/>
    <row r="3349" ht="15.2" customHeight="1"/>
    <row r="3350" ht="15.2" customHeight="1"/>
    <row r="3351" ht="15.2" customHeight="1"/>
    <row r="3352" ht="15.2" customHeight="1"/>
    <row r="3353" ht="15.2" customHeight="1"/>
    <row r="3354" ht="15.2" customHeight="1"/>
    <row r="3355" ht="15.2" customHeight="1"/>
    <row r="3356" ht="15.2" customHeight="1"/>
    <row r="3357" ht="15.2" customHeight="1"/>
    <row r="3358" ht="15.2" customHeight="1"/>
    <row r="3359" ht="15.2" customHeight="1"/>
    <row r="3360" ht="15.2" customHeight="1"/>
    <row r="3361" ht="15.2" customHeight="1"/>
    <row r="3362" ht="15.2" customHeight="1"/>
    <row r="3363" ht="15.2" customHeight="1"/>
    <row r="3364" ht="15.2" customHeight="1"/>
    <row r="3365" ht="15.2" customHeight="1"/>
    <row r="3366" ht="15.2" customHeight="1"/>
    <row r="3367" ht="15.2" customHeight="1"/>
    <row r="3368" ht="15.2" customHeight="1"/>
    <row r="3369" ht="15.2" customHeight="1"/>
    <row r="3370" ht="15.2" customHeight="1"/>
    <row r="3371" ht="15.2" customHeight="1"/>
    <row r="3372" ht="15.2" customHeight="1"/>
    <row r="3373" ht="15.2" customHeight="1"/>
    <row r="3374" ht="15.2" customHeight="1"/>
    <row r="3375" ht="15.2" customHeight="1"/>
    <row r="3376" ht="15.2" customHeight="1"/>
    <row r="3377" ht="15.2" customHeight="1"/>
    <row r="3378" ht="15.2" customHeight="1"/>
    <row r="3379" ht="15.2" customHeight="1"/>
    <row r="3380" ht="15.2" customHeight="1"/>
    <row r="3381" ht="15.2" customHeight="1"/>
    <row r="3382" ht="15.2" customHeight="1"/>
    <row r="3383" ht="15.2" customHeight="1"/>
    <row r="3384" ht="15.2" customHeight="1"/>
    <row r="3385" ht="15.2" customHeight="1"/>
    <row r="3386" ht="15.2" customHeight="1"/>
    <row r="3387" ht="15.2" customHeight="1"/>
    <row r="3388" ht="15.2" customHeight="1"/>
    <row r="3389" ht="15.2" customHeight="1"/>
    <row r="3390" ht="15.2" customHeight="1"/>
    <row r="3391" ht="15.2" customHeight="1"/>
    <row r="3392" ht="15.2" customHeight="1"/>
    <row r="3393" ht="15.2" customHeight="1"/>
    <row r="3394" ht="15.2" customHeight="1"/>
    <row r="3395" ht="15.2" customHeight="1"/>
    <row r="3396" ht="15.2" customHeight="1"/>
    <row r="3397" ht="15.2" customHeight="1"/>
    <row r="3398" ht="15.2" customHeight="1"/>
    <row r="3399" ht="15.2" customHeight="1"/>
    <row r="3400" ht="15.2" customHeight="1"/>
    <row r="3401" ht="15.2" customHeight="1"/>
    <row r="3402" ht="15.2" customHeight="1"/>
    <row r="3403" ht="15.2" customHeight="1"/>
    <row r="3404" ht="15.2" customHeight="1"/>
    <row r="3405" ht="15.2" customHeight="1"/>
    <row r="3406" ht="15.2" customHeight="1"/>
    <row r="3407" ht="15.2" customHeight="1"/>
    <row r="3408" ht="15.2" customHeight="1"/>
    <row r="3409" ht="15.2" customHeight="1"/>
    <row r="3410" ht="15.2" customHeight="1"/>
    <row r="3411" ht="15.2" customHeight="1"/>
    <row r="3412" ht="15.2" customHeight="1"/>
    <row r="3413" ht="15.2" customHeight="1"/>
    <row r="3414" ht="15.2" customHeight="1"/>
    <row r="3415" ht="15.2" customHeight="1"/>
    <row r="3416" ht="15.2" customHeight="1"/>
    <row r="3417" ht="15.2" customHeight="1"/>
    <row r="3418" ht="15.2" customHeight="1"/>
    <row r="3419" ht="15.2" customHeight="1"/>
    <row r="3420" ht="15.2" customHeight="1"/>
    <row r="3421" ht="15.2" customHeight="1"/>
    <row r="3422" ht="15.2" customHeight="1"/>
    <row r="3423" ht="15.2" customHeight="1"/>
    <row r="3424" ht="15.2" customHeight="1"/>
    <row r="3425" ht="15.2" customHeight="1"/>
    <row r="3426" ht="15.2" customHeight="1"/>
    <row r="3427" ht="15.2" customHeight="1"/>
    <row r="3428" ht="15.2" customHeight="1"/>
    <row r="3429" ht="15.2" customHeight="1"/>
    <row r="3430" ht="15.2" customHeight="1"/>
    <row r="3431" ht="15.2" customHeight="1"/>
    <row r="3432" ht="15.2" customHeight="1"/>
    <row r="3433" ht="15.2" customHeight="1"/>
    <row r="3434" ht="15.2" customHeight="1"/>
    <row r="3435" ht="15.2" customHeight="1"/>
    <row r="3436" ht="15.2" customHeight="1"/>
    <row r="3437" ht="15.2" customHeight="1"/>
    <row r="3438" ht="15.2" customHeight="1"/>
    <row r="3439" ht="15.2" customHeight="1"/>
    <row r="3440" ht="15.2" customHeight="1"/>
    <row r="3441" ht="15.2" customHeight="1"/>
    <row r="3442" ht="15.2" customHeight="1"/>
    <row r="3443" ht="15.2" customHeight="1"/>
    <row r="3444" ht="15.2" customHeight="1"/>
    <row r="3445" ht="15.2" customHeight="1"/>
    <row r="3446" ht="15.2" customHeight="1"/>
    <row r="3447" ht="15.2" customHeight="1"/>
    <row r="3448" ht="15.2" customHeight="1"/>
    <row r="3449" ht="15.2" customHeight="1"/>
    <row r="3450" ht="15.2" customHeight="1"/>
    <row r="3451" ht="15.2" customHeight="1"/>
    <row r="3452" ht="15.2" customHeight="1"/>
    <row r="3453" ht="15.2" customHeight="1"/>
    <row r="3454" ht="15.2" customHeight="1"/>
    <row r="3455" ht="15.2" customHeight="1"/>
    <row r="3456" ht="15.2" customHeight="1"/>
    <row r="3457" ht="15.2" customHeight="1"/>
    <row r="3458" ht="15.2" customHeight="1"/>
    <row r="3459" ht="15.2" customHeight="1"/>
    <row r="3460" ht="15.2" customHeight="1"/>
    <row r="3461" ht="15.2" customHeight="1"/>
    <row r="3462" ht="15.2" customHeight="1"/>
    <row r="3463" ht="15.2" customHeight="1"/>
    <row r="3464" ht="15.2" customHeight="1"/>
    <row r="3465" ht="15.2" customHeight="1"/>
    <row r="3466" ht="15.2" customHeight="1"/>
    <row r="3467" ht="15.2" customHeight="1"/>
    <row r="3468" ht="15.2" customHeight="1"/>
    <row r="3469" ht="15.2" customHeight="1"/>
    <row r="3470" ht="15.2" customHeight="1"/>
    <row r="3471" ht="15.2" customHeight="1"/>
    <row r="3472" ht="15.2" customHeight="1"/>
    <row r="3473" ht="15.2" customHeight="1"/>
    <row r="3474" ht="15.2" customHeight="1"/>
    <row r="3475" ht="15.2" customHeight="1"/>
    <row r="3476" ht="15.2" customHeight="1"/>
    <row r="3477" ht="15.2" customHeight="1"/>
    <row r="3478" ht="15.2" customHeight="1"/>
    <row r="3479" ht="15.2" customHeight="1"/>
    <row r="3480" ht="15.2" customHeight="1"/>
    <row r="3481" ht="15.2" customHeight="1"/>
    <row r="3482" ht="15.2" customHeight="1"/>
    <row r="3483" ht="15.2" customHeight="1"/>
    <row r="3484" ht="15.2" customHeight="1"/>
    <row r="3485" ht="15.2" customHeight="1"/>
    <row r="3486" ht="15.2" customHeight="1"/>
    <row r="3487" ht="15.2" customHeight="1"/>
    <row r="3488" ht="15.2" customHeight="1"/>
    <row r="3489" ht="15.2" customHeight="1"/>
    <row r="3490" ht="15.2" customHeight="1"/>
    <row r="3491" ht="15.2" customHeight="1"/>
    <row r="3492" ht="15.2" customHeight="1"/>
    <row r="3493" ht="15.2" customHeight="1"/>
    <row r="3494" ht="15.2" customHeight="1"/>
    <row r="3495" ht="15.2" customHeight="1"/>
    <row r="3496" ht="15.2" customHeight="1"/>
    <row r="3497" ht="15.2" customHeight="1"/>
    <row r="3498" ht="15.2" customHeight="1"/>
    <row r="3499" ht="15.2" customHeight="1"/>
    <row r="3500" ht="15.2" customHeight="1"/>
    <row r="3501" ht="15.2" customHeight="1"/>
    <row r="3502" ht="15.2" customHeight="1"/>
    <row r="3503" ht="15.2" customHeight="1"/>
    <row r="3504" ht="15.2" customHeight="1"/>
    <row r="3505" ht="15.2" customHeight="1"/>
    <row r="3506" ht="15.2" customHeight="1"/>
    <row r="3507" ht="15.2" customHeight="1"/>
    <row r="3508" ht="15.2" customHeight="1"/>
    <row r="3509" ht="15.2" customHeight="1"/>
    <row r="3510" ht="15.2" customHeight="1"/>
    <row r="3511" ht="15.2" customHeight="1"/>
    <row r="3512" ht="15.2" customHeight="1"/>
    <row r="3513" ht="15.2" customHeight="1"/>
    <row r="3514" ht="15.2" customHeight="1"/>
    <row r="3515" ht="15.2" customHeight="1"/>
    <row r="3516" ht="15.2" customHeight="1"/>
    <row r="3517" ht="15.2" customHeight="1"/>
    <row r="3518" ht="15.2" customHeight="1"/>
    <row r="3519" ht="15.2" customHeight="1"/>
    <row r="3520" ht="15.2" customHeight="1"/>
    <row r="3521" ht="15.2" customHeight="1"/>
    <row r="3522" ht="15.2" customHeight="1"/>
    <row r="3523" ht="15.2" customHeight="1"/>
    <row r="3524" ht="15.2" customHeight="1"/>
    <row r="3525" ht="15.2" customHeight="1"/>
    <row r="3526" ht="15.2" customHeight="1"/>
    <row r="3527" ht="15.2" customHeight="1"/>
    <row r="3528" ht="15.2" customHeight="1"/>
    <row r="3529" ht="15.2" customHeight="1"/>
    <row r="3530" ht="15.2" customHeight="1"/>
    <row r="3531" ht="15.2" customHeight="1"/>
    <row r="3532" ht="15.2" customHeight="1"/>
    <row r="3533" ht="15.2" customHeight="1"/>
    <row r="3534" ht="15.2" customHeight="1"/>
    <row r="3535" ht="15.2" customHeight="1"/>
    <row r="3536" ht="15.2" customHeight="1"/>
    <row r="3537" ht="15.2" customHeight="1"/>
    <row r="3538" ht="15.2" customHeight="1"/>
    <row r="3539" ht="15.2" customHeight="1"/>
    <row r="3540" ht="15.2" customHeight="1"/>
    <row r="3541" ht="15.2" customHeight="1"/>
    <row r="3542" ht="15.2" customHeight="1"/>
    <row r="3543" ht="15.2" customHeight="1"/>
    <row r="3544" ht="15.2" customHeight="1"/>
    <row r="3545" ht="15.2" customHeight="1"/>
    <row r="3546" ht="15.2" customHeight="1"/>
    <row r="3547" ht="15.2" customHeight="1"/>
    <row r="3548" ht="15.2" customHeight="1"/>
    <row r="3549" ht="15.2" customHeight="1"/>
    <row r="3550" ht="15.2" customHeight="1"/>
    <row r="3551" ht="15.2" customHeight="1"/>
    <row r="3552" ht="15.2" customHeight="1"/>
    <row r="3553" ht="15.2" customHeight="1"/>
    <row r="3554" ht="15.2" customHeight="1"/>
    <row r="3555" ht="15.2" customHeight="1"/>
    <row r="3556" ht="15.2" customHeight="1"/>
    <row r="3557" ht="15.2" customHeight="1"/>
    <row r="3558" ht="15.2" customHeight="1"/>
    <row r="3559" ht="15.2" customHeight="1"/>
    <row r="3560" ht="15.2" customHeight="1"/>
    <row r="3561" ht="15.2" customHeight="1"/>
    <row r="3562" ht="15.2" customHeight="1"/>
    <row r="3563" ht="15.2" customHeight="1"/>
    <row r="3564" ht="15.2" customHeight="1"/>
    <row r="3565" ht="15.2" customHeight="1"/>
    <row r="3566" ht="15.2" customHeight="1"/>
    <row r="3567" ht="15.2" customHeight="1"/>
    <row r="3568" ht="15.2" customHeight="1"/>
    <row r="3569" ht="15.2" customHeight="1"/>
    <row r="3570" ht="15.2" customHeight="1"/>
    <row r="3571" ht="15.2" customHeight="1"/>
    <row r="3572" ht="15.2" customHeight="1"/>
    <row r="3573" ht="15.2" customHeight="1"/>
    <row r="3574" ht="15.2" customHeight="1"/>
    <row r="3575" ht="15.2" customHeight="1"/>
    <row r="3576" ht="15.2" customHeight="1"/>
    <row r="3577" ht="15.2" customHeight="1"/>
    <row r="3578" ht="15.2" customHeight="1"/>
    <row r="3579" ht="15.2" customHeight="1"/>
    <row r="3580" ht="15.2" customHeight="1"/>
    <row r="3581" ht="15.2" customHeight="1"/>
    <row r="3582" ht="15.2" customHeight="1"/>
    <row r="3583" ht="15.2" customHeight="1"/>
    <row r="3584" ht="15.2" customHeight="1"/>
    <row r="3585" ht="15.2" customHeight="1"/>
    <row r="3586" ht="15.2" customHeight="1"/>
    <row r="3587" ht="15.2" customHeight="1"/>
    <row r="3588" ht="15.2" customHeight="1"/>
    <row r="3589" ht="15.2" customHeight="1"/>
    <row r="3590" ht="15.2" customHeight="1"/>
    <row r="3591" ht="15.2" customHeight="1"/>
    <row r="3592" ht="15.2" customHeight="1"/>
    <row r="3593" ht="15.2" customHeight="1"/>
    <row r="3594" ht="15.2" customHeight="1"/>
    <row r="3595" ht="15.2" customHeight="1"/>
    <row r="3596" ht="15.2" customHeight="1"/>
    <row r="3597" ht="15.2" customHeight="1"/>
    <row r="3598" ht="15.2" customHeight="1"/>
    <row r="3599" ht="15.2" customHeight="1"/>
    <row r="3600" ht="15.2" customHeight="1"/>
    <row r="3601" ht="15.2" customHeight="1"/>
    <row r="3602" ht="15.2" customHeight="1"/>
    <row r="3603" ht="15.2" customHeight="1"/>
    <row r="3604" ht="15.2" customHeight="1"/>
    <row r="3605" ht="15.2" customHeight="1"/>
    <row r="3606" ht="15.2" customHeight="1"/>
    <row r="3607" ht="15.2" customHeight="1"/>
    <row r="3608" ht="15.2" customHeight="1"/>
    <row r="3609" ht="15.2" customHeight="1"/>
    <row r="3610" ht="15.2" customHeight="1"/>
    <row r="3611" ht="15.2" customHeight="1"/>
    <row r="3612" ht="15.2" customHeight="1"/>
    <row r="3613" ht="15.2" customHeight="1"/>
    <row r="3614" ht="15.2" customHeight="1"/>
    <row r="3615" ht="15.2" customHeight="1"/>
    <row r="3616" ht="15.2" customHeight="1"/>
    <row r="3617" ht="15.2" customHeight="1"/>
    <row r="3618" ht="15.2" customHeight="1"/>
    <row r="3619" ht="15.2" customHeight="1"/>
    <row r="3620" ht="15.2" customHeight="1"/>
    <row r="3621" ht="15.2" customHeight="1"/>
    <row r="3622" ht="15.2" customHeight="1"/>
    <row r="3623" ht="15.2" customHeight="1"/>
    <row r="3624" ht="15.2" customHeight="1"/>
    <row r="3625" ht="15.2" customHeight="1"/>
    <row r="3626" ht="15.2" customHeight="1"/>
    <row r="3627" ht="15.2" customHeight="1"/>
    <row r="3628" ht="15.2" customHeight="1"/>
    <row r="3629" ht="15.2" customHeight="1"/>
    <row r="3630" ht="15.2" customHeight="1"/>
    <row r="3631" ht="15.2" customHeight="1"/>
    <row r="3632" ht="15.2" customHeight="1"/>
    <row r="3633" ht="15.2" customHeight="1"/>
    <row r="3634" ht="15.2" customHeight="1"/>
    <row r="3635" ht="15.2" customHeight="1"/>
    <row r="3636" ht="15.2" customHeight="1"/>
    <row r="3637" ht="15.2" customHeight="1"/>
    <row r="3638" ht="15.2" customHeight="1"/>
    <row r="3639" ht="15.2" customHeight="1"/>
    <row r="3640" ht="15.2" customHeight="1"/>
    <row r="3641" ht="15.2" customHeight="1"/>
    <row r="3642" ht="15.2" customHeight="1"/>
    <row r="3643" ht="15.2" customHeight="1"/>
    <row r="3644" ht="15.2" customHeight="1"/>
    <row r="3645" ht="15.2" customHeight="1"/>
    <row r="3646" ht="15.2" customHeight="1"/>
    <row r="3647" ht="15.2" customHeight="1"/>
    <row r="3648" ht="15.2" customHeight="1"/>
    <row r="3649" ht="15.2" customHeight="1"/>
    <row r="3650" ht="15.2" customHeight="1"/>
    <row r="3651" ht="15.2" customHeight="1"/>
    <row r="3652" ht="15.2" customHeight="1"/>
    <row r="3653" ht="15.2" customHeight="1"/>
    <row r="3654" ht="15.2" customHeight="1"/>
    <row r="3655" ht="15.2" customHeight="1"/>
    <row r="3656" ht="15.2" customHeight="1"/>
    <row r="3657" ht="15.2" customHeight="1"/>
    <row r="3658" ht="15.2" customHeight="1"/>
    <row r="3659" ht="15.2" customHeight="1"/>
    <row r="3660" ht="15.2" customHeight="1"/>
    <row r="3661" ht="15.2" customHeight="1"/>
    <row r="3662" ht="15.2" customHeight="1"/>
    <row r="3663" ht="15.2" customHeight="1"/>
    <row r="3664" ht="15.2" customHeight="1"/>
    <row r="3665" ht="15.2" customHeight="1"/>
    <row r="3666" ht="15.2" customHeight="1"/>
    <row r="3667" ht="15.2" customHeight="1"/>
    <row r="3668" ht="15.2" customHeight="1"/>
    <row r="3669" ht="15.2" customHeight="1"/>
    <row r="3670" ht="15.2" customHeight="1"/>
    <row r="3671" ht="15.2" customHeight="1"/>
    <row r="3672" ht="15.2" customHeight="1"/>
    <row r="3673" ht="15.2" customHeight="1"/>
    <row r="3674" ht="15.2" customHeight="1"/>
    <row r="3675" ht="15.2" customHeight="1"/>
    <row r="3676" ht="15.2" customHeight="1"/>
    <row r="3677" ht="15.2" customHeight="1"/>
    <row r="3678" ht="15.2" customHeight="1"/>
    <row r="3679" ht="15.2" customHeight="1"/>
    <row r="3680" ht="15.2" customHeight="1"/>
    <row r="3681" ht="15.2" customHeight="1"/>
    <row r="3682" ht="15.2" customHeight="1"/>
    <row r="3683" ht="15.2" customHeight="1"/>
    <row r="3684" ht="15.2" customHeight="1"/>
    <row r="3685" ht="15.2" customHeight="1"/>
    <row r="3686" ht="15.2" customHeight="1"/>
    <row r="3687" ht="15.2" customHeight="1"/>
    <row r="3688" ht="15.2" customHeight="1"/>
    <row r="3689" ht="15.2" customHeight="1"/>
    <row r="3690" ht="15.2" customHeight="1"/>
    <row r="3691" ht="15.2" customHeight="1"/>
    <row r="3692" ht="15.2" customHeight="1"/>
    <row r="3693" ht="15.2" customHeight="1"/>
    <row r="3694" ht="15.2" customHeight="1"/>
    <row r="3695" ht="15.2" customHeight="1"/>
    <row r="3696" ht="15.2" customHeight="1"/>
    <row r="3697" ht="15.2" customHeight="1"/>
    <row r="3698" ht="15.2" customHeight="1"/>
    <row r="3699" ht="15.2" customHeight="1"/>
    <row r="3700" ht="15.2" customHeight="1"/>
    <row r="3701" ht="15.2" customHeight="1"/>
    <row r="3702" ht="15.2" customHeight="1"/>
    <row r="3703" ht="15.2" customHeight="1"/>
    <row r="3704" ht="15.2" customHeight="1"/>
    <row r="3705" ht="15.2" customHeight="1"/>
    <row r="3706" ht="15.2" customHeight="1"/>
    <row r="3707" ht="15.2" customHeight="1"/>
    <row r="3708" ht="15.2" customHeight="1"/>
    <row r="3709" ht="15.2" customHeight="1"/>
    <row r="3710" ht="15.2" customHeight="1"/>
    <row r="3711" ht="15.2" customHeight="1"/>
    <row r="3712" ht="15.2" customHeight="1"/>
    <row r="3713" ht="15.2" customHeight="1"/>
    <row r="3714" ht="15.2" customHeight="1"/>
    <row r="3715" ht="15.2" customHeight="1"/>
    <row r="3716" ht="15.2" customHeight="1"/>
    <row r="3717" ht="15.2" customHeight="1"/>
    <row r="3718" ht="15.2" customHeight="1"/>
    <row r="3719" ht="15.2" customHeight="1"/>
    <row r="3720" ht="15.2" customHeight="1"/>
    <row r="3721" ht="15.2" customHeight="1"/>
    <row r="3722" ht="15.2" customHeight="1"/>
    <row r="3723" ht="15.2" customHeight="1"/>
    <row r="3724" ht="15.2" customHeight="1"/>
    <row r="3725" ht="15.2" customHeight="1"/>
    <row r="3726" ht="15.2" customHeight="1"/>
    <row r="3727" ht="15.2" customHeight="1"/>
    <row r="3728" ht="15.2" customHeight="1"/>
    <row r="3729" ht="15.2" customHeight="1"/>
    <row r="3730" ht="15.2" customHeight="1"/>
    <row r="3731" ht="15.2" customHeight="1"/>
    <row r="3732" ht="15.2" customHeight="1"/>
    <row r="3733" ht="15.2" customHeight="1"/>
    <row r="3734" ht="15.2" customHeight="1"/>
    <row r="3735" ht="15.2" customHeight="1"/>
    <row r="3736" ht="15.2" customHeight="1"/>
    <row r="3737" ht="15.2" customHeight="1"/>
    <row r="3738" ht="15.2" customHeight="1"/>
    <row r="3739" ht="15.2" customHeight="1"/>
    <row r="3740" ht="15.2" customHeight="1"/>
    <row r="3741" ht="15.2" customHeight="1"/>
    <row r="3742" ht="15.2" customHeight="1"/>
    <row r="3743" ht="15.2" customHeight="1"/>
    <row r="3744" ht="15.2" customHeight="1"/>
    <row r="3745" ht="15.2" customHeight="1"/>
    <row r="3746" ht="15.2" customHeight="1"/>
    <row r="3747" ht="15.2" customHeight="1"/>
    <row r="3748" ht="15.2" customHeight="1"/>
    <row r="3749" ht="15.2" customHeight="1"/>
    <row r="3750" ht="15.2" customHeight="1"/>
    <row r="3751" ht="15.2" customHeight="1"/>
    <row r="3752" ht="15.2" customHeight="1"/>
    <row r="3753" ht="15.2" customHeight="1"/>
    <row r="3754" ht="15.2" customHeight="1"/>
    <row r="3755" ht="15.2" customHeight="1"/>
    <row r="3756" ht="15.2" customHeight="1"/>
    <row r="3757" ht="15.2" customHeight="1"/>
    <row r="3758" ht="15.2" customHeight="1"/>
    <row r="3759" ht="15.2" customHeight="1"/>
    <row r="3760" ht="15.2" customHeight="1"/>
    <row r="3761" ht="15.2" customHeight="1"/>
    <row r="3762" ht="15.2" customHeight="1"/>
    <row r="3763" ht="15.2" customHeight="1"/>
    <row r="3764" ht="15.2" customHeight="1"/>
    <row r="3765" ht="15.2" customHeight="1"/>
    <row r="3766" ht="15.2" customHeight="1"/>
    <row r="3767" ht="15.2" customHeight="1"/>
    <row r="3768" ht="15.2" customHeight="1"/>
    <row r="3769" ht="15.2" customHeight="1"/>
    <row r="3770" ht="15.2" customHeight="1"/>
    <row r="3771" ht="15.2" customHeight="1"/>
    <row r="3772" ht="15.2" customHeight="1"/>
    <row r="3773" ht="15.2" customHeight="1"/>
    <row r="3774" ht="15.2" customHeight="1"/>
    <row r="3775" ht="15.2" customHeight="1"/>
    <row r="3776" ht="15.2" customHeight="1"/>
    <row r="3777" ht="15.2" customHeight="1"/>
    <row r="3778" ht="15.2" customHeight="1"/>
    <row r="3779" ht="15.2" customHeight="1"/>
    <row r="3780" ht="15.2" customHeight="1"/>
    <row r="3781" ht="15.2" customHeight="1"/>
    <row r="3782" ht="15.2" customHeight="1"/>
    <row r="3783" ht="15.2" customHeight="1"/>
    <row r="3784" ht="15.2" customHeight="1"/>
    <row r="3785" ht="15.2" customHeight="1"/>
    <row r="3786" ht="15.2" customHeight="1"/>
    <row r="3787" ht="15.2" customHeight="1"/>
    <row r="3788" ht="15.2" customHeight="1"/>
    <row r="3789" ht="15.2" customHeight="1"/>
    <row r="3790" ht="15.2" customHeight="1"/>
    <row r="3791" ht="15.2" customHeight="1"/>
    <row r="3792" ht="15.2" customHeight="1"/>
    <row r="3793" ht="15.2" customHeight="1"/>
    <row r="3794" ht="15.2" customHeight="1"/>
    <row r="3795" ht="15.2" customHeight="1"/>
    <row r="3796" ht="15.2" customHeight="1"/>
    <row r="3797" ht="15.2" customHeight="1"/>
    <row r="3798" ht="15.2" customHeight="1"/>
    <row r="3799" ht="15.2" customHeight="1"/>
    <row r="3800" ht="15.2" customHeight="1"/>
    <row r="3801" ht="15.2" customHeight="1"/>
    <row r="3802" ht="15.2" customHeight="1"/>
    <row r="3803" ht="15.2" customHeight="1"/>
    <row r="3804" ht="15.2" customHeight="1"/>
    <row r="3805" ht="15.2" customHeight="1"/>
    <row r="3806" ht="15.2" customHeight="1"/>
    <row r="3807" ht="15.2" customHeight="1"/>
    <row r="3808" ht="15.2" customHeight="1"/>
    <row r="3809" ht="15.2" customHeight="1"/>
    <row r="3810" ht="15.2" customHeight="1"/>
    <row r="3811" ht="15.2" customHeight="1"/>
    <row r="3812" ht="15.2" customHeight="1"/>
    <row r="3813" ht="15.2" customHeight="1"/>
    <row r="3814" ht="15.2" customHeight="1"/>
    <row r="3815" ht="15.2" customHeight="1"/>
    <row r="3816" ht="15.2" customHeight="1"/>
    <row r="3817" ht="15.2" customHeight="1"/>
    <row r="3818" ht="15.2" customHeight="1"/>
    <row r="3819" ht="15.2" customHeight="1"/>
    <row r="3820" ht="15.2" customHeight="1"/>
    <row r="3821" ht="15.2" customHeight="1"/>
    <row r="3822" ht="15.2" customHeight="1"/>
    <row r="3823" ht="15.2" customHeight="1"/>
    <row r="3824" ht="15.2" customHeight="1"/>
    <row r="3825" ht="15.2" customHeight="1"/>
    <row r="3826" ht="15.2" customHeight="1"/>
    <row r="3827" ht="15.2" customHeight="1"/>
    <row r="3828" ht="15.2" customHeight="1"/>
    <row r="3829" ht="15.2" customHeight="1"/>
    <row r="3830" ht="15.2" customHeight="1"/>
    <row r="3831" ht="15.2" customHeight="1"/>
    <row r="3832" ht="15.2" customHeight="1"/>
    <row r="3833" ht="15.2" customHeight="1"/>
    <row r="3834" ht="15.2" customHeight="1"/>
    <row r="3835" ht="15.2" customHeight="1"/>
    <row r="3836" ht="15.2" customHeight="1"/>
    <row r="3837" ht="15.2" customHeight="1"/>
    <row r="3838" ht="15.2" customHeight="1"/>
    <row r="3839" ht="15.2" customHeight="1"/>
    <row r="3840" ht="15.2" customHeight="1"/>
    <row r="3841" ht="15.2" customHeight="1"/>
    <row r="3842" ht="15.2" customHeight="1"/>
    <row r="3843" ht="15.2" customHeight="1"/>
    <row r="3844" ht="15.2" customHeight="1"/>
    <row r="3845" ht="15.2" customHeight="1"/>
    <row r="3846" ht="15.2" customHeight="1"/>
    <row r="3847" ht="15.2" customHeight="1"/>
    <row r="3848" ht="15.2" customHeight="1"/>
    <row r="3849" ht="15.2" customHeight="1"/>
    <row r="3850" ht="15.2" customHeight="1"/>
    <row r="3851" ht="15.2" customHeight="1"/>
    <row r="3852" ht="15.2" customHeight="1"/>
    <row r="3853" ht="15.2" customHeight="1"/>
    <row r="3854" ht="15.2" customHeight="1"/>
    <row r="3855" ht="15.2" customHeight="1"/>
    <row r="3856" ht="15.2" customHeight="1"/>
    <row r="3857" ht="15.2" customHeight="1"/>
    <row r="3858" ht="15.2" customHeight="1"/>
    <row r="3859" ht="15.2" customHeight="1"/>
    <row r="3860" ht="15.2" customHeight="1"/>
    <row r="3861" ht="15.2" customHeight="1"/>
    <row r="3862" ht="15.2" customHeight="1"/>
    <row r="3863" ht="15.2" customHeight="1"/>
    <row r="3864" ht="15.2" customHeight="1"/>
    <row r="3865" ht="15.2" customHeight="1"/>
    <row r="3866" ht="15.2" customHeight="1"/>
    <row r="3867" ht="15.2" customHeight="1"/>
    <row r="3868" ht="15.2" customHeight="1"/>
    <row r="3869" ht="15.2" customHeight="1"/>
    <row r="3870" ht="15.2" customHeight="1"/>
    <row r="3871" ht="15.2" customHeight="1"/>
    <row r="3872" ht="15.2" customHeight="1"/>
    <row r="3873" ht="15.2" customHeight="1"/>
    <row r="3874" ht="15.2" customHeight="1"/>
    <row r="3875" ht="15.2" customHeight="1"/>
    <row r="3876" ht="15.2" customHeight="1"/>
    <row r="3877" ht="15.2" customHeight="1"/>
    <row r="3878" ht="15.2" customHeight="1"/>
    <row r="3879" ht="15.2" customHeight="1"/>
    <row r="3880" ht="15.2" customHeight="1"/>
    <row r="3881" ht="15.2" customHeight="1"/>
    <row r="3882" ht="15.2" customHeight="1"/>
    <row r="3883" ht="15.2" customHeight="1"/>
    <row r="3884" ht="15.2" customHeight="1"/>
    <row r="3885" ht="15.2" customHeight="1"/>
    <row r="3886" ht="15.2" customHeight="1"/>
    <row r="3887" ht="15.2" customHeight="1"/>
    <row r="3888" ht="15.2" customHeight="1"/>
    <row r="3889" ht="15.2" customHeight="1"/>
    <row r="3890" ht="15.2" customHeight="1"/>
    <row r="3891" ht="15.2" customHeight="1"/>
    <row r="3892" ht="15.2" customHeight="1"/>
    <row r="3893" ht="15.2" customHeight="1"/>
    <row r="3894" ht="15.2" customHeight="1"/>
    <row r="3895" ht="15.2" customHeight="1"/>
    <row r="3896" ht="15.2" customHeight="1"/>
    <row r="3897" ht="15.2" customHeight="1"/>
    <row r="3898" ht="15.2" customHeight="1"/>
    <row r="3899" ht="15.2" customHeight="1"/>
    <row r="3900" ht="15.2" customHeight="1"/>
    <row r="3901" ht="15.2" customHeight="1"/>
    <row r="3902" ht="15.2" customHeight="1"/>
    <row r="3903" ht="15.2" customHeight="1"/>
    <row r="3904" ht="15.2" customHeight="1"/>
    <row r="3905" ht="15.2" customHeight="1"/>
    <row r="3906" ht="15.2" customHeight="1"/>
    <row r="3907" ht="15.2" customHeight="1"/>
    <row r="3908" ht="15.2" customHeight="1"/>
    <row r="3909" ht="15.2" customHeight="1"/>
    <row r="3910" ht="15.2" customHeight="1"/>
    <row r="3911" ht="15.2" customHeight="1"/>
    <row r="3912" ht="15.2" customHeight="1"/>
    <row r="3913" ht="15.2" customHeight="1"/>
    <row r="3914" ht="15.2" customHeight="1"/>
    <row r="3915" ht="15.2" customHeight="1"/>
    <row r="3916" ht="15.2" customHeight="1"/>
    <row r="3917" ht="15.2" customHeight="1"/>
    <row r="3918" ht="15.2" customHeight="1"/>
    <row r="3919" ht="15.2" customHeight="1"/>
    <row r="3920" ht="15.2" customHeight="1"/>
    <row r="3921" ht="15.2" customHeight="1"/>
    <row r="3922" ht="15.2" customHeight="1"/>
    <row r="3923" ht="15.2" customHeight="1"/>
    <row r="3924" ht="15.2" customHeight="1"/>
    <row r="3925" ht="15.2" customHeight="1"/>
    <row r="3926" ht="15.2" customHeight="1"/>
    <row r="3927" ht="15.2" customHeight="1"/>
    <row r="3928" ht="15.2" customHeight="1"/>
    <row r="3929" ht="15.2" customHeight="1"/>
    <row r="3930" ht="15.2" customHeight="1"/>
    <row r="3931" ht="15.2" customHeight="1"/>
    <row r="3932" ht="15.2" customHeight="1"/>
    <row r="3933" ht="15.2" customHeight="1"/>
    <row r="3934" ht="15.2" customHeight="1"/>
    <row r="3935" ht="15.2" customHeight="1"/>
    <row r="3936" ht="15.2" customHeight="1"/>
    <row r="3937" ht="15.2" customHeight="1"/>
    <row r="3938" ht="15.2" customHeight="1"/>
    <row r="3939" ht="15.2" customHeight="1"/>
    <row r="3940" ht="15.2" customHeight="1"/>
    <row r="3941" ht="15.2" customHeight="1"/>
    <row r="3942" ht="15.2" customHeight="1"/>
    <row r="3943" ht="15.2" customHeight="1"/>
    <row r="3944" ht="15.2" customHeight="1"/>
    <row r="3945" ht="15.2" customHeight="1"/>
    <row r="3946" ht="15.2" customHeight="1"/>
    <row r="3947" ht="15.2" customHeight="1"/>
    <row r="3948" ht="15.2" customHeight="1"/>
    <row r="3949" ht="15.2" customHeight="1"/>
    <row r="3950" ht="15.2" customHeight="1"/>
    <row r="3951" ht="15.2" customHeight="1"/>
    <row r="3952" ht="15.2" customHeight="1"/>
    <row r="3953" ht="15.2" customHeight="1"/>
    <row r="3954" ht="15.2" customHeight="1"/>
    <row r="3955" ht="15.2" customHeight="1"/>
    <row r="3956" ht="15.2" customHeight="1"/>
    <row r="3957" ht="15.2" customHeight="1"/>
    <row r="3958" ht="15.2" customHeight="1"/>
    <row r="3959" ht="15.2" customHeight="1"/>
    <row r="3960" ht="15.2" customHeight="1"/>
    <row r="3961" ht="15.2" customHeight="1"/>
    <row r="3962" ht="15.2" customHeight="1"/>
    <row r="3963" ht="15.2" customHeight="1"/>
    <row r="3964" ht="15.2" customHeight="1"/>
    <row r="3965" ht="15.2" customHeight="1"/>
    <row r="3966" ht="15.2" customHeight="1"/>
    <row r="3967" ht="15.2" customHeight="1"/>
    <row r="3968" ht="15.2" customHeight="1"/>
    <row r="3969" ht="15.2" customHeight="1"/>
    <row r="3970" ht="15.2" customHeight="1"/>
    <row r="3971" ht="15.2" customHeight="1"/>
    <row r="3972" ht="15.2" customHeight="1"/>
    <row r="3973" ht="15.2" customHeight="1"/>
    <row r="3974" ht="15.2" customHeight="1"/>
    <row r="3975" ht="15.2" customHeight="1"/>
    <row r="3976" ht="15.2" customHeight="1"/>
    <row r="3977" ht="15.2" customHeight="1"/>
    <row r="3978" ht="15.2" customHeight="1"/>
    <row r="3979" ht="15.2" customHeight="1"/>
    <row r="3980" ht="15.2" customHeight="1"/>
    <row r="3981" ht="15.2" customHeight="1"/>
    <row r="3982" ht="15.2" customHeight="1"/>
    <row r="3983" ht="15.2" customHeight="1"/>
    <row r="3984" ht="15.2" customHeight="1"/>
    <row r="3985" ht="15.2" customHeight="1"/>
    <row r="3986" ht="15.2" customHeight="1"/>
    <row r="3987" ht="15.2" customHeight="1"/>
    <row r="3988" ht="15.2" customHeight="1"/>
    <row r="3989" ht="15.2" customHeight="1"/>
    <row r="3990" ht="15.2" customHeight="1"/>
    <row r="3991" ht="15.2" customHeight="1"/>
    <row r="3992" ht="15.2" customHeight="1"/>
    <row r="3993" ht="15.2" customHeight="1"/>
    <row r="3994" ht="15.2" customHeight="1"/>
    <row r="3995" ht="15.2" customHeight="1"/>
    <row r="3996" ht="15.2" customHeight="1"/>
    <row r="3997" ht="15.2" customHeight="1"/>
    <row r="3998" ht="15.2" customHeight="1"/>
    <row r="3999" ht="15.2" customHeight="1"/>
    <row r="4000" ht="15.2" customHeight="1"/>
    <row r="4001" ht="15.2" customHeight="1"/>
    <row r="4002" ht="15.2" customHeight="1"/>
    <row r="4003" ht="15.2" customHeight="1"/>
    <row r="4004" ht="15.2" customHeight="1"/>
    <row r="4005" ht="15.2" customHeight="1"/>
    <row r="4006" ht="15.2" customHeight="1"/>
    <row r="4007" ht="15.2" customHeight="1"/>
    <row r="4008" ht="15.2" customHeight="1"/>
    <row r="4009" ht="15.2" customHeight="1"/>
    <row r="4010" ht="15.2" customHeight="1"/>
    <row r="4011" ht="15.2" customHeight="1"/>
    <row r="4012" ht="15.2" customHeight="1"/>
    <row r="4013" ht="15.2" customHeight="1"/>
    <row r="4014" ht="15.2" customHeight="1"/>
    <row r="4015" ht="15.2" customHeight="1"/>
    <row r="4016" ht="15.2" customHeight="1"/>
    <row r="4017" ht="15.2" customHeight="1"/>
    <row r="4018" ht="15.2" customHeight="1"/>
    <row r="4019" ht="15.2" customHeight="1"/>
    <row r="4020" ht="15.2" customHeight="1"/>
    <row r="4021" ht="15.2" customHeight="1"/>
    <row r="4022" ht="15.2" customHeight="1"/>
    <row r="4023" ht="15.2" customHeight="1"/>
    <row r="4024" ht="15.2" customHeight="1"/>
    <row r="4025" ht="15.2" customHeight="1"/>
    <row r="4026" ht="15.2" customHeight="1"/>
    <row r="4027" ht="15.2" customHeight="1"/>
    <row r="4028" ht="15.2" customHeight="1"/>
    <row r="4029" ht="15.2" customHeight="1"/>
    <row r="4030" ht="15.2" customHeight="1"/>
    <row r="4031" ht="15.2" customHeight="1"/>
    <row r="4032" ht="15.2" customHeight="1"/>
    <row r="4033" ht="15.2" customHeight="1"/>
    <row r="4034" ht="15.2" customHeight="1"/>
    <row r="4035" ht="15.2" customHeight="1"/>
    <row r="4036" ht="15.2" customHeight="1"/>
    <row r="4037" ht="15.2" customHeight="1"/>
    <row r="4038" ht="15.2" customHeight="1"/>
    <row r="4039" ht="15.2" customHeight="1"/>
    <row r="4040" ht="15.2" customHeight="1"/>
    <row r="4041" ht="15.2" customHeight="1"/>
    <row r="4042" ht="15.2" customHeight="1"/>
    <row r="4043" ht="15.2" customHeight="1"/>
    <row r="4044" ht="15.2" customHeight="1"/>
    <row r="4045" ht="15.2" customHeight="1"/>
    <row r="4046" ht="15.2" customHeight="1"/>
    <row r="4047" ht="15.2" customHeight="1"/>
    <row r="4048" ht="15.2" customHeight="1"/>
    <row r="4049" ht="15.2" customHeight="1"/>
    <row r="4050" ht="15.2" customHeight="1"/>
    <row r="4051" ht="15.2" customHeight="1"/>
    <row r="4052" ht="15.2" customHeight="1"/>
    <row r="4053" ht="15.2" customHeight="1"/>
    <row r="4054" ht="15.2" customHeight="1"/>
    <row r="4055" ht="15.2" customHeight="1"/>
    <row r="4056" ht="15.2" customHeight="1"/>
    <row r="4057" ht="15.2" customHeight="1"/>
    <row r="4058" ht="15.2" customHeight="1"/>
    <row r="4059" ht="15.2" customHeight="1"/>
    <row r="4060" ht="15.2" customHeight="1"/>
    <row r="4061" ht="15.2" customHeight="1"/>
    <row r="4062" ht="15.2" customHeight="1"/>
    <row r="4063" ht="15.2" customHeight="1"/>
    <row r="4064" ht="15.2" customHeight="1"/>
    <row r="4065" ht="15.2" customHeight="1"/>
    <row r="4066" ht="15.2" customHeight="1"/>
    <row r="4067" ht="15.2" customHeight="1"/>
    <row r="4068" ht="15.2" customHeight="1"/>
    <row r="4069" ht="15.2" customHeight="1"/>
    <row r="4070" ht="15.2" customHeight="1"/>
    <row r="4071" ht="15.2" customHeight="1"/>
    <row r="4072" ht="15.2" customHeight="1"/>
    <row r="4073" ht="15.2" customHeight="1"/>
    <row r="4074" ht="15.2" customHeight="1"/>
    <row r="4075" ht="15.2" customHeight="1"/>
    <row r="4076" ht="15.2" customHeight="1"/>
    <row r="4077" ht="15.2" customHeight="1"/>
    <row r="4078" ht="15.2" customHeight="1"/>
    <row r="4079" ht="15.2" customHeight="1"/>
  </sheetData>
  <sheetProtection selectLockedCells="1"/>
  <mergeCells count="8">
    <mergeCell ref="A1:S1"/>
    <mergeCell ref="T6:T7"/>
    <mergeCell ref="D4:R4"/>
    <mergeCell ref="D5:R5"/>
    <mergeCell ref="A6:C6"/>
    <mergeCell ref="D6:H6"/>
    <mergeCell ref="I6:M6"/>
    <mergeCell ref="N6:R6"/>
  </mergeCells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5"/>
  <dimension ref="A1:U4079"/>
  <sheetViews>
    <sheetView zoomScale="85" zoomScaleNormal="85" workbookViewId="0">
      <selection activeCell="C41" sqref="C41"/>
    </sheetView>
  </sheetViews>
  <sheetFormatPr baseColWidth="10" defaultColWidth="11.42578125" defaultRowHeight="18.75"/>
  <cols>
    <col min="1" max="1" width="5.28515625" style="9" bestFit="1" customWidth="1"/>
    <col min="2" max="2" width="70" style="9" bestFit="1" customWidth="1"/>
    <col min="3" max="3" width="25.7109375" style="9" bestFit="1" customWidth="1"/>
    <col min="4" max="18" width="2.7109375" style="9" customWidth="1"/>
    <col min="19" max="19" width="12.140625" style="9" customWidth="1"/>
    <col min="20" max="20" width="36.85546875" style="9" customWidth="1"/>
    <col min="21" max="21" width="3.85546875" style="12" customWidth="1"/>
    <col min="22" max="268" width="12.140625" style="9" customWidth="1"/>
    <col min="269" max="16384" width="11.42578125" style="9"/>
  </cols>
  <sheetData>
    <row r="1" spans="1:21" ht="51.75" customHeight="1">
      <c r="A1" s="121" t="str">
        <f>+Vorlage!A1</f>
        <v>Anwenderbewertung - OP-Tische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2"/>
    </row>
    <row r="2" spans="1:21" ht="15.2" customHeight="1" thickBot="1">
      <c r="A2" s="5" t="str">
        <f>+Vorlage!A2</f>
        <v>EU-AUS-028/2026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</row>
    <row r="3" spans="1:21" ht="15.2" customHeight="1">
      <c r="A3" s="45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2"/>
      <c r="T3" s="42"/>
    </row>
    <row r="4" spans="1:21" ht="16.5" customHeight="1">
      <c r="A4" s="34" t="s">
        <v>0</v>
      </c>
      <c r="B4" s="35"/>
      <c r="C4" s="35" t="s">
        <v>10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20"/>
      <c r="S4" s="45" t="s">
        <v>1</v>
      </c>
      <c r="T4" s="80"/>
    </row>
    <row r="5" spans="1:21" ht="16.5" customHeight="1" thickBot="1">
      <c r="A5" s="36"/>
      <c r="B5" s="37"/>
      <c r="C5" s="37" t="s">
        <v>11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20"/>
      <c r="S5" s="46" t="s">
        <v>2</v>
      </c>
      <c r="T5" s="81"/>
    </row>
    <row r="6" spans="1:21" ht="16.5" customHeight="1" thickBot="1">
      <c r="A6" s="101" t="s">
        <v>14</v>
      </c>
      <c r="B6" s="102"/>
      <c r="C6" s="103"/>
      <c r="D6" s="104" t="s">
        <v>7</v>
      </c>
      <c r="E6" s="105"/>
      <c r="F6" s="105"/>
      <c r="G6" s="105"/>
      <c r="H6" s="106"/>
      <c r="I6" s="107" t="s">
        <v>8</v>
      </c>
      <c r="J6" s="105"/>
      <c r="K6" s="105"/>
      <c r="L6" s="105"/>
      <c r="M6" s="106"/>
      <c r="N6" s="107" t="s">
        <v>9</v>
      </c>
      <c r="O6" s="105"/>
      <c r="P6" s="105"/>
      <c r="Q6" s="105"/>
      <c r="R6" s="106"/>
      <c r="S6" s="79"/>
      <c r="T6" s="117" t="s">
        <v>4</v>
      </c>
    </row>
    <row r="7" spans="1:21" s="10" customFormat="1" ht="19.5" thickBot="1">
      <c r="A7" s="43" t="s">
        <v>3</v>
      </c>
      <c r="B7" s="31"/>
      <c r="C7" s="30"/>
      <c r="D7" s="25"/>
      <c r="E7" s="25">
        <v>1</v>
      </c>
      <c r="F7" s="25"/>
      <c r="G7" s="25">
        <v>2</v>
      </c>
      <c r="H7" s="25"/>
      <c r="I7" s="26"/>
      <c r="J7" s="25">
        <v>3</v>
      </c>
      <c r="K7" s="25"/>
      <c r="L7" s="25">
        <v>4</v>
      </c>
      <c r="M7" s="25"/>
      <c r="N7" s="26"/>
      <c r="O7" s="25">
        <v>5</v>
      </c>
      <c r="P7" s="25"/>
      <c r="Q7" s="25">
        <v>6</v>
      </c>
      <c r="R7" s="25"/>
      <c r="S7" s="48"/>
      <c r="T7" s="118"/>
      <c r="U7" s="13"/>
    </row>
    <row r="8" spans="1:21" ht="17.850000000000001" customHeight="1">
      <c r="A8" s="44" t="str">
        <f>+Vorlage!A8</f>
        <v>Gesamt-System</v>
      </c>
      <c r="B8" s="33"/>
      <c r="C8" s="33"/>
      <c r="D8" s="67"/>
      <c r="E8" s="68"/>
      <c r="F8" s="68"/>
      <c r="G8" s="68"/>
      <c r="H8" s="68"/>
      <c r="I8" s="56"/>
      <c r="J8" s="57"/>
      <c r="K8" s="57"/>
      <c r="L8" s="57"/>
      <c r="M8" s="58"/>
      <c r="N8" s="75"/>
      <c r="O8" s="68"/>
      <c r="P8" s="68"/>
      <c r="Q8" s="68"/>
      <c r="R8" s="76"/>
      <c r="S8" s="33"/>
      <c r="T8" s="42"/>
    </row>
    <row r="9" spans="1:21" ht="15.2" customHeight="1">
      <c r="A9" s="45"/>
      <c r="B9" s="38" t="str">
        <f>IF(Vorlage!B9&lt;&gt;"",Vorlage!B9,"")</f>
        <v>Optische Verarbeitung der Oberflächen</v>
      </c>
      <c r="C9" s="38"/>
      <c r="D9" s="69"/>
      <c r="E9" s="70"/>
      <c r="F9" s="71"/>
      <c r="G9" s="70"/>
      <c r="H9" s="71"/>
      <c r="I9" s="59"/>
      <c r="J9" s="60"/>
      <c r="K9" s="61"/>
      <c r="L9" s="60"/>
      <c r="M9" s="62"/>
      <c r="N9" s="71"/>
      <c r="O9" s="70"/>
      <c r="P9" s="71"/>
      <c r="Q9" s="70"/>
      <c r="R9" s="77"/>
      <c r="S9" s="38" t="str">
        <f>IF(Vorlage!S9&lt;&gt;0,Vorlage!S9,"")</f>
        <v/>
      </c>
      <c r="T9" s="39"/>
      <c r="U9" s="14" t="str">
        <f>IF(COUNTIF((E9:Q9),"x")&gt;1,"Bitte nur ein Kreuz setzen!","")</f>
        <v/>
      </c>
    </row>
    <row r="10" spans="1:21" ht="15.2" customHeight="1">
      <c r="A10" s="45"/>
      <c r="B10" s="38" t="str">
        <f>IF(Vorlage!B10&lt;&gt;"",Vorlage!B10,"")</f>
        <v>Anzahl der möglichen Positionierungen des Patienten</v>
      </c>
      <c r="C10" s="38"/>
      <c r="D10" s="69"/>
      <c r="E10" s="70"/>
      <c r="F10" s="71"/>
      <c r="G10" s="70"/>
      <c r="H10" s="71"/>
      <c r="I10" s="59"/>
      <c r="J10" s="60"/>
      <c r="K10" s="61"/>
      <c r="L10" s="60"/>
      <c r="M10" s="62"/>
      <c r="N10" s="71"/>
      <c r="O10" s="70"/>
      <c r="P10" s="71"/>
      <c r="Q10" s="70"/>
      <c r="R10" s="77"/>
      <c r="S10" s="38" t="str">
        <f>IF(Vorlage!S10&lt;&gt;0,Vorlage!S10,"")</f>
        <v/>
      </c>
      <c r="T10" s="39"/>
      <c r="U10" s="14" t="str">
        <f t="shared" ref="U10:U18" si="0">IF(COUNTIF((E10:Q10),"x")&gt;1,"Bitte nur ein Kreuz setzen!","")</f>
        <v/>
      </c>
    </row>
    <row r="11" spans="1:21" ht="15.2" customHeight="1">
      <c r="A11" s="45"/>
      <c r="B11" s="38" t="str">
        <f>IF(Vorlage!B11&lt;&gt;"",Vorlage!B11,"")</f>
        <v>Eindruck des Bedienkonzeptes (intraoperativ)</v>
      </c>
      <c r="C11" s="38"/>
      <c r="D11" s="69"/>
      <c r="E11" s="70"/>
      <c r="F11" s="71"/>
      <c r="G11" s="70"/>
      <c r="H11" s="71"/>
      <c r="I11" s="59"/>
      <c r="J11" s="60"/>
      <c r="K11" s="61"/>
      <c r="L11" s="60"/>
      <c r="M11" s="62"/>
      <c r="N11" s="71"/>
      <c r="O11" s="70"/>
      <c r="P11" s="71"/>
      <c r="Q11" s="70"/>
      <c r="R11" s="77"/>
      <c r="S11" s="38" t="str">
        <f>IF(Vorlage!S11&lt;&gt;0,Vorlage!S11,"")</f>
        <v/>
      </c>
      <c r="T11" s="39"/>
      <c r="U11" s="14" t="str">
        <f t="shared" si="0"/>
        <v/>
      </c>
    </row>
    <row r="12" spans="1:21" ht="15.2" hidden="1" customHeight="1">
      <c r="A12" s="45"/>
      <c r="B12" s="38" t="str">
        <f>IF(Vorlage!B12&lt;&gt;"",Vorlage!B12,"")</f>
        <v/>
      </c>
      <c r="C12" s="38"/>
      <c r="D12" s="69"/>
      <c r="E12" s="70"/>
      <c r="F12" s="71"/>
      <c r="G12" s="70"/>
      <c r="H12" s="71"/>
      <c r="I12" s="59"/>
      <c r="J12" s="60"/>
      <c r="K12" s="61"/>
      <c r="L12" s="60"/>
      <c r="M12" s="62"/>
      <c r="N12" s="71"/>
      <c r="O12" s="70"/>
      <c r="P12" s="71"/>
      <c r="Q12" s="70"/>
      <c r="R12" s="77"/>
      <c r="S12" s="38" t="str">
        <f>IF(Vorlage!S12&lt;&gt;0,Vorlage!S12,"")</f>
        <v/>
      </c>
      <c r="T12" s="39"/>
      <c r="U12" s="14" t="str">
        <f t="shared" si="0"/>
        <v/>
      </c>
    </row>
    <row r="13" spans="1:21" ht="15.2" hidden="1" customHeight="1">
      <c r="A13" s="45"/>
      <c r="B13" s="38" t="str">
        <f>IF(Vorlage!B13&lt;&gt;"",Vorlage!B13,"")</f>
        <v/>
      </c>
      <c r="C13" s="38"/>
      <c r="D13" s="69"/>
      <c r="E13" s="70"/>
      <c r="F13" s="71"/>
      <c r="G13" s="70"/>
      <c r="H13" s="71"/>
      <c r="I13" s="59"/>
      <c r="J13" s="60"/>
      <c r="K13" s="61"/>
      <c r="L13" s="60"/>
      <c r="M13" s="62"/>
      <c r="N13" s="71"/>
      <c r="O13" s="70"/>
      <c r="P13" s="71"/>
      <c r="Q13" s="70"/>
      <c r="R13" s="77"/>
      <c r="S13" s="38" t="str">
        <f>IF(Vorlage!S13&lt;&gt;0,Vorlage!S13,"")</f>
        <v/>
      </c>
      <c r="T13" s="39"/>
      <c r="U13" s="14" t="str">
        <f t="shared" si="0"/>
        <v/>
      </c>
    </row>
    <row r="14" spans="1:21" ht="15.2" hidden="1" customHeight="1">
      <c r="A14" s="45"/>
      <c r="B14" s="49" t="str">
        <f>IF(Vorlage!B14&lt;&gt;"",Vorlage!B14,"")</f>
        <v/>
      </c>
      <c r="C14" s="38"/>
      <c r="D14" s="69"/>
      <c r="E14" s="70"/>
      <c r="F14" s="71"/>
      <c r="G14" s="70"/>
      <c r="H14" s="71"/>
      <c r="I14" s="59"/>
      <c r="J14" s="60"/>
      <c r="K14" s="61"/>
      <c r="L14" s="60"/>
      <c r="M14" s="62"/>
      <c r="N14" s="71"/>
      <c r="O14" s="70"/>
      <c r="P14" s="71"/>
      <c r="Q14" s="70"/>
      <c r="R14" s="77"/>
      <c r="S14" s="38" t="str">
        <f>IF(Vorlage!S14&lt;&gt;0,Vorlage!S14,"")</f>
        <v/>
      </c>
      <c r="T14" s="39"/>
      <c r="U14" s="14" t="str">
        <f t="shared" si="0"/>
        <v/>
      </c>
    </row>
    <row r="15" spans="1:21" ht="15.2" hidden="1" customHeight="1">
      <c r="A15" s="45"/>
      <c r="B15" s="49" t="str">
        <f>IF(Vorlage!B15&lt;&gt;"",Vorlage!B15,"")</f>
        <v/>
      </c>
      <c r="C15" s="38"/>
      <c r="D15" s="69"/>
      <c r="E15" s="70"/>
      <c r="F15" s="71"/>
      <c r="G15" s="70"/>
      <c r="H15" s="71"/>
      <c r="I15" s="59"/>
      <c r="J15" s="60"/>
      <c r="K15" s="61"/>
      <c r="L15" s="60"/>
      <c r="M15" s="62"/>
      <c r="N15" s="71"/>
      <c r="O15" s="70"/>
      <c r="P15" s="71"/>
      <c r="Q15" s="70"/>
      <c r="R15" s="77"/>
      <c r="S15" s="38" t="str">
        <f>IF(Vorlage!S15&lt;&gt;0,Vorlage!S15,"")</f>
        <v/>
      </c>
      <c r="T15" s="39"/>
      <c r="U15" s="14" t="str">
        <f t="shared" si="0"/>
        <v/>
      </c>
    </row>
    <row r="16" spans="1:21" ht="15.2" hidden="1" customHeight="1">
      <c r="A16" s="45"/>
      <c r="B16" s="49" t="str">
        <f>IF(Vorlage!B16&lt;&gt;"",Vorlage!B16,"")</f>
        <v/>
      </c>
      <c r="C16" s="38"/>
      <c r="D16" s="69"/>
      <c r="E16" s="70"/>
      <c r="F16" s="71"/>
      <c r="G16" s="70"/>
      <c r="H16" s="71"/>
      <c r="I16" s="59"/>
      <c r="J16" s="60"/>
      <c r="K16" s="61"/>
      <c r="L16" s="60"/>
      <c r="M16" s="62"/>
      <c r="N16" s="71"/>
      <c r="O16" s="70"/>
      <c r="P16" s="71"/>
      <c r="Q16" s="70"/>
      <c r="R16" s="77"/>
      <c r="S16" s="38" t="str">
        <f>IF(Vorlage!S16&lt;&gt;0,Vorlage!S16,"")</f>
        <v/>
      </c>
      <c r="T16" s="39"/>
      <c r="U16" s="14" t="str">
        <f t="shared" si="0"/>
        <v/>
      </c>
    </row>
    <row r="17" spans="1:21" ht="15.2" hidden="1" customHeight="1">
      <c r="A17" s="45"/>
      <c r="B17" s="49" t="str">
        <f>IF(Vorlage!B17&lt;&gt;"",Vorlage!B17,"")</f>
        <v/>
      </c>
      <c r="C17" s="38"/>
      <c r="D17" s="69"/>
      <c r="E17" s="70"/>
      <c r="F17" s="71"/>
      <c r="G17" s="70"/>
      <c r="H17" s="71"/>
      <c r="I17" s="59"/>
      <c r="J17" s="60"/>
      <c r="K17" s="61"/>
      <c r="L17" s="60"/>
      <c r="M17" s="62"/>
      <c r="N17" s="71"/>
      <c r="O17" s="70"/>
      <c r="P17" s="71"/>
      <c r="Q17" s="70"/>
      <c r="R17" s="77"/>
      <c r="S17" s="38" t="str">
        <f>IF(Vorlage!S17&lt;&gt;0,Vorlage!S17,"")</f>
        <v/>
      </c>
      <c r="T17" s="39"/>
      <c r="U17" s="14" t="str">
        <f t="shared" si="0"/>
        <v/>
      </c>
    </row>
    <row r="18" spans="1:21" ht="15.2" hidden="1" customHeight="1">
      <c r="A18" s="45"/>
      <c r="B18" s="49" t="str">
        <f>IF(Vorlage!B18&lt;&gt;"",Vorlage!B18,"")</f>
        <v/>
      </c>
      <c r="C18" s="38"/>
      <c r="D18" s="69"/>
      <c r="E18" s="70"/>
      <c r="F18" s="71"/>
      <c r="G18" s="70"/>
      <c r="H18" s="71"/>
      <c r="I18" s="59"/>
      <c r="J18" s="60"/>
      <c r="K18" s="61"/>
      <c r="L18" s="60"/>
      <c r="M18" s="62"/>
      <c r="N18" s="71"/>
      <c r="O18" s="70"/>
      <c r="P18" s="71"/>
      <c r="Q18" s="70"/>
      <c r="R18" s="77"/>
      <c r="S18" s="38" t="str">
        <f>IF(Vorlage!S18&lt;&gt;0,Vorlage!S18,"")</f>
        <v/>
      </c>
      <c r="T18" s="39"/>
      <c r="U18" s="14" t="str">
        <f t="shared" si="0"/>
        <v/>
      </c>
    </row>
    <row r="19" spans="1:21" ht="15.2" customHeight="1" thickBot="1">
      <c r="A19" s="46"/>
      <c r="B19" s="47"/>
      <c r="C19" s="40"/>
      <c r="D19" s="72"/>
      <c r="E19" s="73"/>
      <c r="F19" s="73"/>
      <c r="G19" s="73"/>
      <c r="H19" s="73"/>
      <c r="I19" s="63"/>
      <c r="J19" s="64"/>
      <c r="K19" s="64"/>
      <c r="L19" s="64"/>
      <c r="M19" s="65"/>
      <c r="N19" s="73"/>
      <c r="O19" s="73"/>
      <c r="P19" s="73"/>
      <c r="Q19" s="73"/>
      <c r="R19" s="78"/>
      <c r="S19" s="40"/>
      <c r="T19" s="41"/>
      <c r="U19" s="15"/>
    </row>
    <row r="20" spans="1:21" ht="17.850000000000001" customHeight="1">
      <c r="A20" s="50" t="str">
        <f>+Vorlage!A20</f>
        <v>OP- Tisch Säule</v>
      </c>
      <c r="B20" s="38"/>
      <c r="C20" s="38"/>
      <c r="D20" s="69"/>
      <c r="E20" s="71"/>
      <c r="F20" s="71"/>
      <c r="G20" s="71"/>
      <c r="H20" s="71"/>
      <c r="I20" s="59"/>
      <c r="J20" s="61"/>
      <c r="K20" s="61"/>
      <c r="L20" s="61"/>
      <c r="M20" s="62"/>
      <c r="N20" s="71"/>
      <c r="O20" s="71"/>
      <c r="P20" s="71"/>
      <c r="Q20" s="71"/>
      <c r="R20" s="77"/>
      <c r="S20" s="38"/>
      <c r="T20" s="39"/>
      <c r="U20" s="15"/>
    </row>
    <row r="21" spans="1:21" ht="15.2" customHeight="1">
      <c r="A21" s="50"/>
      <c r="B21" s="38" t="str">
        <f>IF(Vorlage!B21&lt;&gt;"",Vorlage!B21,"")</f>
        <v>Drehbereich, Bedienkonzept für die Drehung</v>
      </c>
      <c r="C21" s="38"/>
      <c r="D21" s="69"/>
      <c r="E21" s="70"/>
      <c r="F21" s="71"/>
      <c r="G21" s="70"/>
      <c r="H21" s="71"/>
      <c r="I21" s="59"/>
      <c r="J21" s="60"/>
      <c r="K21" s="61"/>
      <c r="L21" s="60"/>
      <c r="M21" s="62"/>
      <c r="N21" s="71"/>
      <c r="O21" s="70"/>
      <c r="P21" s="71"/>
      <c r="Q21" s="70"/>
      <c r="R21" s="77"/>
      <c r="S21" s="38" t="str">
        <f>IF(Vorlage!S21&lt;&gt;0,Vorlage!S21,"")</f>
        <v/>
      </c>
      <c r="T21" s="39"/>
      <c r="U21" s="14" t="str">
        <f t="shared" ref="U21:U30" si="1">IF(COUNTIF((E21:Q21),"x")&gt;1,"Bitte nur ein Kreuz setzen!","")</f>
        <v/>
      </c>
    </row>
    <row r="22" spans="1:21" ht="15.2" customHeight="1">
      <c r="A22" s="50"/>
      <c r="B22" s="38" t="str">
        <f>IF(Vorlage!B22&lt;&gt;"",Vorlage!B22,"")</f>
        <v>Gesamteindruck zur motorischen Verstellung</v>
      </c>
      <c r="C22" s="38"/>
      <c r="D22" s="69"/>
      <c r="E22" s="70"/>
      <c r="F22" s="71"/>
      <c r="G22" s="70"/>
      <c r="H22" s="71"/>
      <c r="I22" s="59"/>
      <c r="J22" s="60"/>
      <c r="K22" s="61"/>
      <c r="L22" s="60"/>
      <c r="M22" s="62"/>
      <c r="N22" s="71"/>
      <c r="O22" s="70"/>
      <c r="P22" s="71"/>
      <c r="Q22" s="70"/>
      <c r="R22" s="77"/>
      <c r="S22" s="38" t="str">
        <f>IF(Vorlage!S22&lt;&gt;0,Vorlage!S22,"")</f>
        <v/>
      </c>
      <c r="T22" s="39"/>
      <c r="U22" s="14" t="str">
        <f t="shared" si="1"/>
        <v/>
      </c>
    </row>
    <row r="23" spans="1:21" ht="15.2" customHeight="1">
      <c r="A23" s="50"/>
      <c r="B23" s="38" t="str">
        <f>IF(Vorlage!B23&lt;&gt;"",Vorlage!B23,"")</f>
        <v>Anlaufverhalten</v>
      </c>
      <c r="C23" s="38"/>
      <c r="D23" s="69"/>
      <c r="E23" s="70"/>
      <c r="F23" s="71"/>
      <c r="G23" s="70"/>
      <c r="H23" s="71"/>
      <c r="I23" s="59"/>
      <c r="J23" s="60"/>
      <c r="K23" s="61"/>
      <c r="L23" s="60"/>
      <c r="M23" s="62"/>
      <c r="N23" s="71"/>
      <c r="O23" s="70"/>
      <c r="P23" s="71"/>
      <c r="Q23" s="70"/>
      <c r="R23" s="77"/>
      <c r="S23" s="38" t="str">
        <f>IF(Vorlage!S23&lt;&gt;0,Vorlage!S23,"")</f>
        <v/>
      </c>
      <c r="T23" s="39"/>
      <c r="U23" s="14" t="str">
        <f t="shared" si="1"/>
        <v/>
      </c>
    </row>
    <row r="24" spans="1:21" ht="15.2" customHeight="1">
      <c r="A24" s="50"/>
      <c r="B24" s="38" t="str">
        <f>IF(Vorlage!B24&lt;&gt;"",Vorlage!B24,"")</f>
        <v>Verstellmöglichkeiten, Präzision</v>
      </c>
      <c r="C24" s="38"/>
      <c r="D24" s="69"/>
      <c r="E24" s="70"/>
      <c r="F24" s="71"/>
      <c r="G24" s="70"/>
      <c r="H24" s="71"/>
      <c r="I24" s="59"/>
      <c r="J24" s="60"/>
      <c r="K24" s="61"/>
      <c r="L24" s="60"/>
      <c r="M24" s="62"/>
      <c r="N24" s="71"/>
      <c r="O24" s="70"/>
      <c r="P24" s="71"/>
      <c r="Q24" s="70"/>
      <c r="R24" s="77"/>
      <c r="S24" s="38" t="str">
        <f>IF(Vorlage!S24&lt;&gt;0,Vorlage!S24,"")</f>
        <v/>
      </c>
      <c r="T24" s="39"/>
      <c r="U24" s="14" t="str">
        <f t="shared" si="1"/>
        <v/>
      </c>
    </row>
    <row r="25" spans="1:21" ht="15.2" customHeight="1">
      <c r="A25" s="50"/>
      <c r="B25" s="38" t="str">
        <f>IF(Vorlage!B25&lt;&gt;"",Vorlage!B25,"")</f>
        <v>Kollisionsschutz</v>
      </c>
      <c r="C25" s="38"/>
      <c r="D25" s="69"/>
      <c r="E25" s="70"/>
      <c r="F25" s="71"/>
      <c r="G25" s="70"/>
      <c r="H25" s="71"/>
      <c r="I25" s="59"/>
      <c r="J25" s="60"/>
      <c r="K25" s="61"/>
      <c r="L25" s="60"/>
      <c r="M25" s="62"/>
      <c r="N25" s="71"/>
      <c r="O25" s="70"/>
      <c r="P25" s="71"/>
      <c r="Q25" s="70"/>
      <c r="R25" s="77"/>
      <c r="S25" s="38" t="str">
        <f>IF(Vorlage!S25&lt;&gt;0,Vorlage!S25,"")</f>
        <v/>
      </c>
      <c r="T25" s="39"/>
      <c r="U25" s="14" t="str">
        <f t="shared" si="1"/>
        <v/>
      </c>
    </row>
    <row r="26" spans="1:21" ht="15.2" customHeight="1">
      <c r="A26" s="50"/>
      <c r="B26" s="38" t="str">
        <f>IF(Vorlage!B26&lt;&gt;"",Vorlage!B26,"")</f>
        <v>Automatische 0-Stellung</v>
      </c>
      <c r="C26" s="38"/>
      <c r="D26" s="69"/>
      <c r="E26" s="70"/>
      <c r="F26" s="71"/>
      <c r="G26" s="70"/>
      <c r="H26" s="71"/>
      <c r="I26" s="59"/>
      <c r="J26" s="60"/>
      <c r="K26" s="61"/>
      <c r="L26" s="60"/>
      <c r="M26" s="62"/>
      <c r="N26" s="71"/>
      <c r="O26" s="70"/>
      <c r="P26" s="71"/>
      <c r="Q26" s="70"/>
      <c r="R26" s="77"/>
      <c r="S26" s="38" t="str">
        <f>IF(Vorlage!S26&lt;&gt;0,Vorlage!S26,"")</f>
        <v/>
      </c>
      <c r="T26" s="39"/>
      <c r="U26" s="14" t="str">
        <f t="shared" si="1"/>
        <v/>
      </c>
    </row>
    <row r="27" spans="1:21" ht="15.2" customHeight="1">
      <c r="A27" s="50"/>
      <c r="B27" s="38" t="str">
        <f>IF(Vorlage!B27&lt;&gt;"",Vorlage!B27,"")</f>
        <v>Sicherheitskonzept für unbeabsichtigte Verstellung</v>
      </c>
      <c r="C27" s="38"/>
      <c r="D27" s="69"/>
      <c r="E27" s="70"/>
      <c r="F27" s="71"/>
      <c r="G27" s="70"/>
      <c r="H27" s="71"/>
      <c r="I27" s="59"/>
      <c r="J27" s="60"/>
      <c r="K27" s="61"/>
      <c r="L27" s="60"/>
      <c r="M27" s="62"/>
      <c r="N27" s="71"/>
      <c r="O27" s="70"/>
      <c r="P27" s="71"/>
      <c r="Q27" s="70"/>
      <c r="R27" s="77"/>
      <c r="S27" s="38" t="str">
        <f>IF(Vorlage!S27&lt;&gt;0,Vorlage!S27,"")</f>
        <v/>
      </c>
      <c r="T27" s="39"/>
      <c r="U27" s="14" t="str">
        <f t="shared" si="1"/>
        <v/>
      </c>
    </row>
    <row r="28" spans="1:21" ht="15.2" customHeight="1">
      <c r="A28" s="50"/>
      <c r="B28" s="38" t="str">
        <f>IF(Vorlage!B28&lt;&gt;"",Vorlage!B28,"")</f>
        <v>Kombinierte Neigungs- und Kantungsfunktion</v>
      </c>
      <c r="C28" s="38"/>
      <c r="D28" s="69"/>
      <c r="E28" s="70"/>
      <c r="F28" s="71"/>
      <c r="G28" s="70"/>
      <c r="H28" s="71"/>
      <c r="I28" s="59"/>
      <c r="J28" s="60"/>
      <c r="K28" s="61"/>
      <c r="L28" s="60"/>
      <c r="M28" s="62"/>
      <c r="N28" s="71"/>
      <c r="O28" s="70"/>
      <c r="P28" s="71"/>
      <c r="Q28" s="70"/>
      <c r="R28" s="77"/>
      <c r="S28" s="38" t="str">
        <f>IF(Vorlage!S28&lt;&gt;0,Vorlage!S28,"")</f>
        <v/>
      </c>
      <c r="T28" s="39"/>
      <c r="U28" s="14" t="str">
        <f t="shared" si="1"/>
        <v/>
      </c>
    </row>
    <row r="29" spans="1:21" ht="15.2" customHeight="1">
      <c r="A29" s="50"/>
      <c r="B29" s="38" t="str">
        <f>IF(Vorlage!B29&lt;&gt;"",Vorlage!B29,"")</f>
        <v>Akkukapazität (nur bei mobile Säulen)</v>
      </c>
      <c r="C29" s="38"/>
      <c r="D29" s="69"/>
      <c r="E29" s="70"/>
      <c r="F29" s="71"/>
      <c r="G29" s="70"/>
      <c r="H29" s="71"/>
      <c r="I29" s="59"/>
      <c r="J29" s="60"/>
      <c r="K29" s="61"/>
      <c r="L29" s="60"/>
      <c r="M29" s="62"/>
      <c r="N29" s="71"/>
      <c r="O29" s="70"/>
      <c r="P29" s="71"/>
      <c r="Q29" s="70"/>
      <c r="R29" s="77"/>
      <c r="S29" s="38" t="str">
        <f>IF(Vorlage!S29&lt;&gt;0,Vorlage!S29,"")</f>
        <v/>
      </c>
      <c r="T29" s="39"/>
      <c r="U29" s="14" t="str">
        <f t="shared" si="1"/>
        <v/>
      </c>
    </row>
    <row r="30" spans="1:21" ht="15.2" customHeight="1">
      <c r="A30" s="50"/>
      <c r="B30" s="38" t="str">
        <f>IF(Vorlage!B30&lt;&gt;"",Vorlage!B30,"")</f>
        <v>Standfestigkeit (nur bei mobile Säulen)</v>
      </c>
      <c r="C30" s="38"/>
      <c r="D30" s="69"/>
      <c r="E30" s="70"/>
      <c r="F30" s="71"/>
      <c r="G30" s="70"/>
      <c r="H30" s="71"/>
      <c r="I30" s="59"/>
      <c r="J30" s="60"/>
      <c r="K30" s="61"/>
      <c r="L30" s="60"/>
      <c r="M30" s="62"/>
      <c r="N30" s="71"/>
      <c r="O30" s="70"/>
      <c r="P30" s="71"/>
      <c r="Q30" s="70"/>
      <c r="R30" s="77"/>
      <c r="S30" s="38" t="str">
        <f>IF(Vorlage!S30&lt;&gt;0,Vorlage!S30,"")</f>
        <v/>
      </c>
      <c r="T30" s="39"/>
      <c r="U30" s="14" t="str">
        <f t="shared" si="1"/>
        <v/>
      </c>
    </row>
    <row r="31" spans="1:21" ht="15.2" customHeight="1" thickBot="1">
      <c r="A31" s="51"/>
      <c r="B31" s="52" t="s">
        <v>6</v>
      </c>
      <c r="C31" s="40"/>
      <c r="D31" s="72"/>
      <c r="E31" s="73"/>
      <c r="F31" s="73"/>
      <c r="G31" s="73"/>
      <c r="H31" s="73"/>
      <c r="I31" s="63"/>
      <c r="J31" s="64"/>
      <c r="K31" s="64"/>
      <c r="L31" s="64"/>
      <c r="M31" s="65"/>
      <c r="N31" s="73"/>
      <c r="O31" s="73"/>
      <c r="P31" s="73"/>
      <c r="Q31" s="73"/>
      <c r="R31" s="78"/>
      <c r="S31" s="40"/>
      <c r="T31" s="41"/>
      <c r="U31" s="15"/>
    </row>
    <row r="32" spans="1:21" ht="18.75" customHeight="1">
      <c r="A32" s="53" t="str">
        <f>+Vorlage!A32</f>
        <v>OP-Tischplatten</v>
      </c>
      <c r="B32" s="54"/>
      <c r="C32" s="38"/>
      <c r="D32" s="69"/>
      <c r="E32" s="71"/>
      <c r="F32" s="71"/>
      <c r="G32" s="71"/>
      <c r="H32" s="71"/>
      <c r="I32" s="59"/>
      <c r="J32" s="61"/>
      <c r="K32" s="61"/>
      <c r="L32" s="61"/>
      <c r="M32" s="62"/>
      <c r="N32" s="71"/>
      <c r="O32" s="71"/>
      <c r="P32" s="71"/>
      <c r="Q32" s="71"/>
      <c r="R32" s="77"/>
      <c r="S32" s="38"/>
      <c r="T32" s="39"/>
      <c r="U32" s="15"/>
    </row>
    <row r="33" spans="1:21" ht="17.850000000000001" customHeight="1">
      <c r="A33" s="50"/>
      <c r="B33" s="38" t="str">
        <f>IF(Vorlage!B33&lt;&gt;"",Vorlage!B33,"")</f>
        <v>Gesamteindruck (Konzept / Funktionalität)</v>
      </c>
      <c r="C33" s="38"/>
      <c r="D33" s="69"/>
      <c r="E33" s="70"/>
      <c r="F33" s="71"/>
      <c r="G33" s="70"/>
      <c r="H33" s="71"/>
      <c r="I33" s="59"/>
      <c r="J33" s="60"/>
      <c r="K33" s="61"/>
      <c r="L33" s="60"/>
      <c r="M33" s="62"/>
      <c r="N33" s="71"/>
      <c r="O33" s="70"/>
      <c r="P33" s="71"/>
      <c r="Q33" s="70"/>
      <c r="R33" s="77"/>
      <c r="S33" s="38" t="str">
        <f>IF(Vorlage!S33&lt;&gt;0,Vorlage!S33,"")</f>
        <v/>
      </c>
      <c r="T33" s="39"/>
      <c r="U33" s="14" t="str">
        <f t="shared" ref="U33:U42" si="2">IF(COUNTIF((E33:Q33),"x")&gt;1,"Bitte nur ein Kreuz setzen!","")</f>
        <v/>
      </c>
    </row>
    <row r="34" spans="1:21" ht="17.850000000000001" customHeight="1">
      <c r="A34" s="50"/>
      <c r="B34" s="38" t="str">
        <f>IF(Vorlage!B34&lt;&gt;"",Vorlage!B34,"")</f>
        <v>Gesamteindruck zur motorischen Verstellung</v>
      </c>
      <c r="C34" s="38"/>
      <c r="D34" s="69"/>
      <c r="E34" s="70"/>
      <c r="F34" s="71"/>
      <c r="G34" s="70"/>
      <c r="H34" s="71"/>
      <c r="I34" s="59"/>
      <c r="J34" s="60"/>
      <c r="K34" s="61"/>
      <c r="L34" s="60"/>
      <c r="M34" s="62"/>
      <c r="N34" s="71"/>
      <c r="O34" s="70"/>
      <c r="P34" s="71"/>
      <c r="Q34" s="70"/>
      <c r="R34" s="77"/>
      <c r="S34" s="38" t="str">
        <f>IF(Vorlage!S34&lt;&gt;0,Vorlage!S34,"")</f>
        <v/>
      </c>
      <c r="T34" s="39"/>
      <c r="U34" s="14" t="str">
        <f t="shared" si="2"/>
        <v/>
      </c>
    </row>
    <row r="35" spans="1:21" ht="17.850000000000001" customHeight="1">
      <c r="A35" s="50"/>
      <c r="B35" s="38" t="str">
        <f>IF(Vorlage!B35&lt;&gt;"",Vorlage!B35,"")</f>
        <v>Anlaufverhalten</v>
      </c>
      <c r="C35" s="38"/>
      <c r="D35" s="69"/>
      <c r="E35" s="70"/>
      <c r="F35" s="71"/>
      <c r="G35" s="70"/>
      <c r="H35" s="71"/>
      <c r="I35" s="59"/>
      <c r="J35" s="60"/>
      <c r="K35" s="61"/>
      <c r="L35" s="60"/>
      <c r="M35" s="62"/>
      <c r="N35" s="71"/>
      <c r="O35" s="70"/>
      <c r="P35" s="71"/>
      <c r="Q35" s="70"/>
      <c r="R35" s="77"/>
      <c r="S35" s="38" t="str">
        <f>IF(Vorlage!S35&lt;&gt;0,Vorlage!S35,"")</f>
        <v/>
      </c>
      <c r="T35" s="39"/>
      <c r="U35" s="14" t="str">
        <f t="shared" si="2"/>
        <v/>
      </c>
    </row>
    <row r="36" spans="1:21" ht="17.850000000000001" customHeight="1">
      <c r="A36" s="50"/>
      <c r="B36" s="38" t="str">
        <f>IF(Vorlage!B36&lt;&gt;"",Vorlage!B36,"")</f>
        <v>Verstellmöglichkeiten, Präzision</v>
      </c>
      <c r="C36" s="38"/>
      <c r="D36" s="69"/>
      <c r="E36" s="70"/>
      <c r="F36" s="71"/>
      <c r="G36" s="70"/>
      <c r="H36" s="71"/>
      <c r="I36" s="59"/>
      <c r="J36" s="60"/>
      <c r="K36" s="61"/>
      <c r="L36" s="60"/>
      <c r="M36" s="62"/>
      <c r="N36" s="71"/>
      <c r="O36" s="70"/>
      <c r="P36" s="71"/>
      <c r="Q36" s="70"/>
      <c r="R36" s="77"/>
      <c r="S36" s="38" t="str">
        <f>IF(Vorlage!S36&lt;&gt;0,Vorlage!S36,"")</f>
        <v/>
      </c>
      <c r="T36" s="39"/>
      <c r="U36" s="14" t="str">
        <f t="shared" si="2"/>
        <v/>
      </c>
    </row>
    <row r="37" spans="1:21" ht="17.850000000000001" customHeight="1">
      <c r="A37" s="50"/>
      <c r="B37" s="38" t="str">
        <f>IF(Vorlage!B37&lt;&gt;"",Vorlage!B37,"")</f>
        <v>Kollisionsschutz</v>
      </c>
      <c r="C37" s="38"/>
      <c r="D37" s="69"/>
      <c r="E37" s="70"/>
      <c r="F37" s="71"/>
      <c r="G37" s="70"/>
      <c r="H37" s="71"/>
      <c r="I37" s="59"/>
      <c r="J37" s="60"/>
      <c r="K37" s="61"/>
      <c r="L37" s="60"/>
      <c r="M37" s="62"/>
      <c r="N37" s="71"/>
      <c r="O37" s="70"/>
      <c r="P37" s="71"/>
      <c r="Q37" s="70"/>
      <c r="R37" s="77"/>
      <c r="S37" s="38" t="str">
        <f>IF(Vorlage!S37&lt;&gt;0,Vorlage!S37,"")</f>
        <v/>
      </c>
      <c r="T37" s="39"/>
      <c r="U37" s="14" t="str">
        <f t="shared" si="2"/>
        <v/>
      </c>
    </row>
    <row r="38" spans="1:21" ht="17.850000000000001" customHeight="1">
      <c r="A38" s="50"/>
      <c r="B38" s="38" t="str">
        <f>IF(Vorlage!B38&lt;&gt;"",Vorlage!B38,"")</f>
        <v>Automatische 0-Stellung</v>
      </c>
      <c r="C38" s="38"/>
      <c r="D38" s="69"/>
      <c r="E38" s="70"/>
      <c r="F38" s="71"/>
      <c r="G38" s="70"/>
      <c r="H38" s="71"/>
      <c r="I38" s="59"/>
      <c r="J38" s="60"/>
      <c r="K38" s="61"/>
      <c r="L38" s="60"/>
      <c r="M38" s="62"/>
      <c r="N38" s="71"/>
      <c r="O38" s="70"/>
      <c r="P38" s="71"/>
      <c r="Q38" s="70"/>
      <c r="R38" s="77"/>
      <c r="S38" s="38" t="str">
        <f>IF(Vorlage!S38&lt;&gt;0,Vorlage!S38,"")</f>
        <v/>
      </c>
      <c r="T38" s="39"/>
      <c r="U38" s="14" t="str">
        <f t="shared" si="2"/>
        <v/>
      </c>
    </row>
    <row r="39" spans="1:21" ht="17.850000000000001" customHeight="1">
      <c r="A39" s="50"/>
      <c r="B39" s="55" t="str">
        <f>IF(Vorlage!B39&lt;&gt;"",Vorlage!B39,"")</f>
        <v>Sicherheitskonzept für unbeabsichtigte Verstellung</v>
      </c>
      <c r="C39" s="38"/>
      <c r="D39" s="69"/>
      <c r="E39" s="70"/>
      <c r="F39" s="71"/>
      <c r="G39" s="70"/>
      <c r="H39" s="71"/>
      <c r="I39" s="59"/>
      <c r="J39" s="60"/>
      <c r="K39" s="61"/>
      <c r="L39" s="60"/>
      <c r="M39" s="62"/>
      <c r="N39" s="71"/>
      <c r="O39" s="70"/>
      <c r="P39" s="71"/>
      <c r="Q39" s="70"/>
      <c r="R39" s="77"/>
      <c r="S39" s="38" t="str">
        <f>IF(Vorlage!S39&lt;&gt;0,Vorlage!S39,"")</f>
        <v/>
      </c>
      <c r="T39" s="39"/>
      <c r="U39" s="14" t="str">
        <f t="shared" si="2"/>
        <v/>
      </c>
    </row>
    <row r="40" spans="1:21" ht="17.850000000000001" customHeight="1">
      <c r="A40" s="50"/>
      <c r="B40" s="55" t="str">
        <f>IF(Vorlage!B40&lt;&gt;"",Vorlage!B40,"")</f>
        <v>Verstellgeschwindigkeit</v>
      </c>
      <c r="C40" s="38"/>
      <c r="D40" s="69"/>
      <c r="E40" s="70"/>
      <c r="F40" s="71"/>
      <c r="G40" s="70"/>
      <c r="H40" s="71"/>
      <c r="I40" s="59"/>
      <c r="J40" s="60"/>
      <c r="K40" s="61"/>
      <c r="L40" s="60"/>
      <c r="M40" s="62"/>
      <c r="N40" s="71"/>
      <c r="O40" s="70"/>
      <c r="P40" s="71"/>
      <c r="Q40" s="70"/>
      <c r="R40" s="77"/>
      <c r="S40" s="38" t="str">
        <f>IF(Vorlage!S40&lt;&gt;0,Vorlage!S40,"")</f>
        <v/>
      </c>
      <c r="T40" s="39"/>
      <c r="U40" s="14" t="str">
        <f t="shared" si="2"/>
        <v/>
      </c>
    </row>
    <row r="41" spans="1:21" ht="17.850000000000001" customHeight="1">
      <c r="A41" s="50"/>
      <c r="B41" s="55" t="str">
        <f>IF(Vorlage!B41&lt;&gt;"",Vorlage!B41,"")</f>
        <v>Sicherheitskonzept für unmögliche Teilkombinationen</v>
      </c>
      <c r="C41" s="38"/>
      <c r="D41" s="69"/>
      <c r="E41" s="70"/>
      <c r="F41" s="71"/>
      <c r="G41" s="70"/>
      <c r="H41" s="71"/>
      <c r="I41" s="59"/>
      <c r="J41" s="60"/>
      <c r="K41" s="61"/>
      <c r="L41" s="60"/>
      <c r="M41" s="62"/>
      <c r="N41" s="71"/>
      <c r="O41" s="70"/>
      <c r="P41" s="71"/>
      <c r="Q41" s="70"/>
      <c r="R41" s="77"/>
      <c r="S41" s="38" t="str">
        <f>IF(Vorlage!S41&lt;&gt;0,Vorlage!S41,"")</f>
        <v/>
      </c>
      <c r="T41" s="39"/>
      <c r="U41" s="14" t="str">
        <f t="shared" si="2"/>
        <v/>
      </c>
    </row>
    <row r="42" spans="1:21" ht="17.850000000000001" customHeight="1">
      <c r="A42" s="50"/>
      <c r="B42" s="55" t="str">
        <f>IF(Vorlage!B42&lt;&gt;"",Vorlage!B42,"")</f>
        <v>Gesamteindruck zur Röntgendurchlässigkeit</v>
      </c>
      <c r="C42" s="38"/>
      <c r="D42" s="69"/>
      <c r="E42" s="70"/>
      <c r="F42" s="71"/>
      <c r="G42" s="70"/>
      <c r="H42" s="71"/>
      <c r="I42" s="59"/>
      <c r="J42" s="60"/>
      <c r="K42" s="61"/>
      <c r="L42" s="60"/>
      <c r="M42" s="62"/>
      <c r="N42" s="71"/>
      <c r="O42" s="70"/>
      <c r="P42" s="71"/>
      <c r="Q42" s="70"/>
      <c r="R42" s="77"/>
      <c r="S42" s="38" t="str">
        <f>IF(Vorlage!S42&lt;&gt;0,Vorlage!S42,"")</f>
        <v/>
      </c>
      <c r="T42" s="39"/>
      <c r="U42" s="14" t="str">
        <f t="shared" si="2"/>
        <v/>
      </c>
    </row>
    <row r="43" spans="1:21" ht="15.2" customHeight="1" thickBot="1">
      <c r="A43" s="51"/>
      <c r="B43" s="52" t="s">
        <v>6</v>
      </c>
      <c r="C43" s="40"/>
      <c r="D43" s="69"/>
      <c r="E43" s="71"/>
      <c r="F43" s="71"/>
      <c r="G43" s="71"/>
      <c r="H43" s="71"/>
      <c r="I43" s="59"/>
      <c r="J43" s="61"/>
      <c r="K43" s="61"/>
      <c r="L43" s="61"/>
      <c r="M43" s="62"/>
      <c r="N43" s="71"/>
      <c r="O43" s="71"/>
      <c r="P43" s="71"/>
      <c r="Q43" s="71"/>
      <c r="R43" s="77"/>
      <c r="S43" s="40"/>
      <c r="T43" s="41"/>
      <c r="U43" s="15"/>
    </row>
    <row r="44" spans="1:21" ht="17.850000000000001" customHeight="1">
      <c r="A44" s="50" t="str">
        <f>+Vorlage!A44</f>
        <v>Polster der OP-Tische</v>
      </c>
      <c r="B44" s="38"/>
      <c r="C44" s="38"/>
      <c r="D44" s="74"/>
      <c r="E44" s="68"/>
      <c r="F44" s="68"/>
      <c r="G44" s="68"/>
      <c r="H44" s="68"/>
      <c r="I44" s="66"/>
      <c r="J44" s="57"/>
      <c r="K44" s="57"/>
      <c r="L44" s="57"/>
      <c r="M44" s="58"/>
      <c r="N44" s="68"/>
      <c r="O44" s="68"/>
      <c r="P44" s="68"/>
      <c r="Q44" s="68"/>
      <c r="R44" s="76"/>
      <c r="S44" s="38" t="str">
        <f>IF(Vorlage!S44&lt;&gt;0,Vorlage!S44,"")</f>
        <v/>
      </c>
      <c r="T44" s="39"/>
      <c r="U44" s="15"/>
    </row>
    <row r="45" spans="1:21" ht="17.850000000000001" customHeight="1">
      <c r="A45" s="50"/>
      <c r="B45" s="38" t="str">
        <f>IF(Vorlage!B45&lt;&gt;"",Vorlage!B45,"")</f>
        <v>Oberfläche und Verarbeitung</v>
      </c>
      <c r="C45" s="38"/>
      <c r="D45" s="69"/>
      <c r="E45" s="70"/>
      <c r="F45" s="71"/>
      <c r="G45" s="70"/>
      <c r="H45" s="71"/>
      <c r="I45" s="59"/>
      <c r="J45" s="60"/>
      <c r="K45" s="61"/>
      <c r="L45" s="60"/>
      <c r="M45" s="62"/>
      <c r="N45" s="71"/>
      <c r="O45" s="70"/>
      <c r="P45" s="71"/>
      <c r="Q45" s="70"/>
      <c r="R45" s="77"/>
      <c r="S45" s="38" t="str">
        <f>IF(Vorlage!S45&lt;&gt;0,Vorlage!S45,"")</f>
        <v/>
      </c>
      <c r="T45" s="39"/>
      <c r="U45" s="14" t="str">
        <f t="shared" ref="U45:U54" si="3">IF(COUNTIF((E45:Q45),"x")&gt;1,"Bitte nur ein Kreuz setzen!","")</f>
        <v/>
      </c>
    </row>
    <row r="46" spans="1:21" ht="17.850000000000001" customHeight="1">
      <c r="A46" s="50"/>
      <c r="B46" s="38" t="str">
        <f>IF(Vorlage!B46&lt;&gt;"",Vorlage!B46,"")</f>
        <v>Antidekubitus-Prophylaxe</v>
      </c>
      <c r="C46" s="38"/>
      <c r="D46" s="69"/>
      <c r="E46" s="70"/>
      <c r="F46" s="71"/>
      <c r="G46" s="70"/>
      <c r="H46" s="71"/>
      <c r="I46" s="59"/>
      <c r="J46" s="60"/>
      <c r="K46" s="61"/>
      <c r="L46" s="60"/>
      <c r="M46" s="62"/>
      <c r="N46" s="71"/>
      <c r="O46" s="70"/>
      <c r="P46" s="71"/>
      <c r="Q46" s="70"/>
      <c r="R46" s="77"/>
      <c r="S46" s="38" t="str">
        <f>IF(Vorlage!S46&lt;&gt;0,Vorlage!S46,"")</f>
        <v/>
      </c>
      <c r="T46" s="39"/>
      <c r="U46" s="14" t="str">
        <f t="shared" si="3"/>
        <v/>
      </c>
    </row>
    <row r="47" spans="1:21" ht="17.850000000000001" customHeight="1">
      <c r="A47" s="50"/>
      <c r="B47" s="38" t="str">
        <f>IF(Vorlage!B47&lt;&gt;"",Vorlage!B47,"")</f>
        <v>Wärmeleitfähigkeit</v>
      </c>
      <c r="C47" s="38"/>
      <c r="D47" s="69"/>
      <c r="E47" s="70"/>
      <c r="F47" s="71"/>
      <c r="G47" s="70"/>
      <c r="H47" s="71"/>
      <c r="I47" s="59"/>
      <c r="J47" s="60"/>
      <c r="K47" s="61"/>
      <c r="L47" s="60"/>
      <c r="M47" s="62"/>
      <c r="N47" s="71"/>
      <c r="O47" s="70"/>
      <c r="P47" s="71"/>
      <c r="Q47" s="70"/>
      <c r="R47" s="77"/>
      <c r="S47" s="38" t="str">
        <f>IF(Vorlage!S47&lt;&gt;0,Vorlage!S47,"")</f>
        <v/>
      </c>
      <c r="T47" s="39"/>
      <c r="U47" s="14" t="str">
        <f t="shared" si="3"/>
        <v/>
      </c>
    </row>
    <row r="48" spans="1:21" ht="17.850000000000001" customHeight="1">
      <c r="A48" s="50"/>
      <c r="B48" s="38" t="str">
        <f>IF(Vorlage!B48&lt;&gt;"",Vorlage!B48,"")</f>
        <v>Lagerungskomfort</v>
      </c>
      <c r="C48" s="38"/>
      <c r="D48" s="69"/>
      <c r="E48" s="70"/>
      <c r="F48" s="71"/>
      <c r="G48" s="70"/>
      <c r="H48" s="71"/>
      <c r="I48" s="59"/>
      <c r="J48" s="60"/>
      <c r="K48" s="61"/>
      <c r="L48" s="60"/>
      <c r="M48" s="62"/>
      <c r="N48" s="71"/>
      <c r="O48" s="70"/>
      <c r="P48" s="71"/>
      <c r="Q48" s="70"/>
      <c r="R48" s="77"/>
      <c r="S48" s="38" t="str">
        <f>IF(Vorlage!S48&lt;&gt;0,Vorlage!S48,"")</f>
        <v/>
      </c>
      <c r="T48" s="39"/>
      <c r="U48" s="14" t="str">
        <f t="shared" si="3"/>
        <v/>
      </c>
    </row>
    <row r="49" spans="1:21" ht="17.850000000000001" hidden="1" customHeight="1">
      <c r="A49" s="50"/>
      <c r="B49" s="38" t="str">
        <f>IF(Vorlage!B49&lt;&gt;"",Vorlage!B49,"")</f>
        <v/>
      </c>
      <c r="C49" s="38"/>
      <c r="D49" s="69"/>
      <c r="E49" s="70"/>
      <c r="F49" s="71"/>
      <c r="G49" s="70"/>
      <c r="H49" s="71"/>
      <c r="I49" s="59"/>
      <c r="J49" s="60"/>
      <c r="K49" s="61"/>
      <c r="L49" s="60"/>
      <c r="M49" s="62"/>
      <c r="N49" s="71"/>
      <c r="O49" s="70"/>
      <c r="P49" s="71"/>
      <c r="Q49" s="70"/>
      <c r="R49" s="77"/>
      <c r="S49" s="38" t="str">
        <f>IF(Vorlage!S49&lt;&gt;0,Vorlage!S49,"")</f>
        <v/>
      </c>
      <c r="T49" s="39"/>
      <c r="U49" s="14" t="str">
        <f t="shared" si="3"/>
        <v/>
      </c>
    </row>
    <row r="50" spans="1:21" ht="17.850000000000001" hidden="1" customHeight="1">
      <c r="A50" s="50"/>
      <c r="B50" s="38" t="str">
        <f>IF(Vorlage!B50&lt;&gt;"",Vorlage!B50,"")</f>
        <v/>
      </c>
      <c r="C50" s="38"/>
      <c r="D50" s="69"/>
      <c r="E50" s="70"/>
      <c r="F50" s="71"/>
      <c r="G50" s="70"/>
      <c r="H50" s="71"/>
      <c r="I50" s="59"/>
      <c r="J50" s="60"/>
      <c r="K50" s="61"/>
      <c r="L50" s="60"/>
      <c r="M50" s="62"/>
      <c r="N50" s="71"/>
      <c r="O50" s="70"/>
      <c r="P50" s="71"/>
      <c r="Q50" s="70"/>
      <c r="R50" s="77"/>
      <c r="S50" s="38" t="str">
        <f>IF(Vorlage!S50&lt;&gt;0,Vorlage!S50,"")</f>
        <v/>
      </c>
      <c r="T50" s="39"/>
      <c r="U50" s="14" t="str">
        <f t="shared" si="3"/>
        <v/>
      </c>
    </row>
    <row r="51" spans="1:21" ht="17.850000000000001" hidden="1" customHeight="1">
      <c r="A51" s="50"/>
      <c r="B51" s="38" t="str">
        <f>IF(Vorlage!B51&lt;&gt;"",Vorlage!B51,"")</f>
        <v/>
      </c>
      <c r="C51" s="38"/>
      <c r="D51" s="69"/>
      <c r="E51" s="70"/>
      <c r="F51" s="71"/>
      <c r="G51" s="70"/>
      <c r="H51" s="71"/>
      <c r="I51" s="59"/>
      <c r="J51" s="60"/>
      <c r="K51" s="61"/>
      <c r="L51" s="60"/>
      <c r="M51" s="62"/>
      <c r="N51" s="71"/>
      <c r="O51" s="70"/>
      <c r="P51" s="71"/>
      <c r="Q51" s="70"/>
      <c r="R51" s="77"/>
      <c r="S51" s="38" t="str">
        <f>IF(Vorlage!S51&lt;&gt;0,Vorlage!S51,"")</f>
        <v/>
      </c>
      <c r="T51" s="39"/>
      <c r="U51" s="14" t="str">
        <f t="shared" si="3"/>
        <v/>
      </c>
    </row>
    <row r="52" spans="1:21" ht="17.850000000000001" hidden="1" customHeight="1">
      <c r="A52" s="50"/>
      <c r="B52" s="38" t="str">
        <f>IF(Vorlage!B52&lt;&gt;"",Vorlage!B52,"")</f>
        <v/>
      </c>
      <c r="C52" s="38"/>
      <c r="D52" s="69"/>
      <c r="E52" s="70"/>
      <c r="F52" s="71"/>
      <c r="G52" s="70"/>
      <c r="H52" s="71"/>
      <c r="I52" s="59"/>
      <c r="J52" s="60"/>
      <c r="K52" s="61"/>
      <c r="L52" s="60"/>
      <c r="M52" s="62"/>
      <c r="N52" s="71"/>
      <c r="O52" s="70"/>
      <c r="P52" s="71"/>
      <c r="Q52" s="70"/>
      <c r="R52" s="77"/>
      <c r="S52" s="38" t="str">
        <f>IF(Vorlage!S52&lt;&gt;0,Vorlage!S52,"")</f>
        <v/>
      </c>
      <c r="T52" s="39"/>
      <c r="U52" s="14" t="str">
        <f t="shared" si="3"/>
        <v/>
      </c>
    </row>
    <row r="53" spans="1:21" ht="17.850000000000001" hidden="1" customHeight="1">
      <c r="A53" s="50"/>
      <c r="B53" s="55" t="str">
        <f>IF(Vorlage!B53&lt;&gt;"",Vorlage!B53,"")</f>
        <v/>
      </c>
      <c r="C53" s="38"/>
      <c r="D53" s="69"/>
      <c r="E53" s="70"/>
      <c r="F53" s="71"/>
      <c r="G53" s="70"/>
      <c r="H53" s="71"/>
      <c r="I53" s="59"/>
      <c r="J53" s="60"/>
      <c r="K53" s="61"/>
      <c r="L53" s="60"/>
      <c r="M53" s="62"/>
      <c r="N53" s="71"/>
      <c r="O53" s="70"/>
      <c r="P53" s="71"/>
      <c r="Q53" s="70"/>
      <c r="R53" s="77"/>
      <c r="S53" s="38" t="str">
        <f>IF(Vorlage!S53&lt;&gt;0,Vorlage!S53,"")</f>
        <v/>
      </c>
      <c r="T53" s="39"/>
      <c r="U53" s="14" t="str">
        <f t="shared" si="3"/>
        <v/>
      </c>
    </row>
    <row r="54" spans="1:21" ht="17.850000000000001" hidden="1" customHeight="1">
      <c r="A54" s="50"/>
      <c r="B54" s="55" t="str">
        <f>IF(Vorlage!B54&lt;&gt;"",Vorlage!B54,"")</f>
        <v/>
      </c>
      <c r="C54" s="38"/>
      <c r="D54" s="69"/>
      <c r="E54" s="70"/>
      <c r="F54" s="71"/>
      <c r="G54" s="70"/>
      <c r="H54" s="71"/>
      <c r="I54" s="59"/>
      <c r="J54" s="60"/>
      <c r="K54" s="61"/>
      <c r="L54" s="60"/>
      <c r="M54" s="62"/>
      <c r="N54" s="71"/>
      <c r="O54" s="70"/>
      <c r="P54" s="71"/>
      <c r="Q54" s="70"/>
      <c r="R54" s="77"/>
      <c r="S54" s="38" t="str">
        <f>IF(Vorlage!S54&lt;&gt;0,Vorlage!S54,"")</f>
        <v/>
      </c>
      <c r="T54" s="39"/>
      <c r="U54" s="14" t="str">
        <f t="shared" si="3"/>
        <v/>
      </c>
    </row>
    <row r="55" spans="1:21" ht="15.2" customHeight="1" thickBot="1">
      <c r="A55" s="51"/>
      <c r="B55" s="52" t="s">
        <v>6</v>
      </c>
      <c r="C55" s="52"/>
      <c r="D55" s="72"/>
      <c r="E55" s="73"/>
      <c r="F55" s="73"/>
      <c r="G55" s="73"/>
      <c r="H55" s="73"/>
      <c r="I55" s="63"/>
      <c r="J55" s="64"/>
      <c r="K55" s="64"/>
      <c r="L55" s="64"/>
      <c r="M55" s="65"/>
      <c r="N55" s="73"/>
      <c r="O55" s="73"/>
      <c r="P55" s="73"/>
      <c r="Q55" s="73"/>
      <c r="R55" s="78"/>
      <c r="S55" s="40"/>
      <c r="T55" s="41"/>
      <c r="U55" s="15"/>
    </row>
    <row r="56" spans="1:21" ht="17.850000000000001" customHeight="1">
      <c r="A56" s="50" t="str">
        <f>+Vorlage!A56</f>
        <v>OP-Tischplatten-Transporter bzw. Fahrbarkeit</v>
      </c>
      <c r="B56" s="38"/>
      <c r="C56" s="38"/>
      <c r="D56" s="69"/>
      <c r="E56" s="71"/>
      <c r="F56" s="71"/>
      <c r="G56" s="71"/>
      <c r="H56" s="71"/>
      <c r="I56" s="59"/>
      <c r="J56" s="61"/>
      <c r="K56" s="61"/>
      <c r="L56" s="61"/>
      <c r="M56" s="62"/>
      <c r="N56" s="71"/>
      <c r="O56" s="71"/>
      <c r="P56" s="71"/>
      <c r="Q56" s="71"/>
      <c r="R56" s="77"/>
      <c r="S56" s="38"/>
      <c r="T56" s="39"/>
      <c r="U56" s="15"/>
    </row>
    <row r="57" spans="1:21" ht="15.2" customHeight="1">
      <c r="A57" s="45"/>
      <c r="B57" s="38" t="str">
        <f>IF(Vorlage!B57&lt;&gt;"",Vorlage!B57,"")</f>
        <v>Gesamteindruck zur Wendigkeit</v>
      </c>
      <c r="C57" s="38"/>
      <c r="D57" s="69"/>
      <c r="E57" s="70"/>
      <c r="F57" s="71"/>
      <c r="G57" s="70"/>
      <c r="H57" s="71"/>
      <c r="I57" s="59"/>
      <c r="J57" s="60"/>
      <c r="K57" s="61"/>
      <c r="L57" s="60"/>
      <c r="M57" s="62"/>
      <c r="N57" s="71"/>
      <c r="O57" s="70"/>
      <c r="P57" s="71"/>
      <c r="Q57" s="70"/>
      <c r="R57" s="77"/>
      <c r="S57" s="38" t="str">
        <f>IF(Vorlage!S57&lt;&gt;0,Vorlage!S57,"")</f>
        <v/>
      </c>
      <c r="T57" s="39"/>
      <c r="U57" s="14" t="str">
        <f t="shared" ref="U57:U66" si="4">IF(COUNTIF((E57:Q57),"x")&gt;1,"Bitte nur ein Kreuz setzen!","")</f>
        <v/>
      </c>
    </row>
    <row r="58" spans="1:21" ht="15.2" customHeight="1">
      <c r="A58" s="45"/>
      <c r="B58" s="38" t="str">
        <f>IF(Vorlage!B58&lt;&gt;"",Vorlage!B58,"")</f>
        <v>Anordnung der Bedienelemente</v>
      </c>
      <c r="C58" s="38"/>
      <c r="D58" s="69"/>
      <c r="E58" s="70"/>
      <c r="F58" s="71"/>
      <c r="G58" s="70"/>
      <c r="H58" s="71"/>
      <c r="I58" s="59"/>
      <c r="J58" s="60"/>
      <c r="K58" s="61"/>
      <c r="L58" s="60"/>
      <c r="M58" s="62"/>
      <c r="N58" s="71"/>
      <c r="O58" s="70"/>
      <c r="P58" s="71"/>
      <c r="Q58" s="70"/>
      <c r="R58" s="77"/>
      <c r="S58" s="38" t="str">
        <f>IF(Vorlage!S58&lt;&gt;0,Vorlage!S58,"")</f>
        <v/>
      </c>
      <c r="T58" s="39"/>
      <c r="U58" s="14" t="str">
        <f t="shared" si="4"/>
        <v/>
      </c>
    </row>
    <row r="59" spans="1:21" ht="15.2" customHeight="1">
      <c r="A59" s="45"/>
      <c r="B59" s="38" t="str">
        <f>IF(Vorlage!B59&lt;&gt;"",Vorlage!B59,"")</f>
        <v>Verstellmöglichkeiten der OP-Tischplatte auf dem Transporter</v>
      </c>
      <c r="C59" s="38"/>
      <c r="D59" s="69"/>
      <c r="E59" s="70"/>
      <c r="F59" s="71"/>
      <c r="G59" s="70"/>
      <c r="H59" s="71"/>
      <c r="I59" s="59"/>
      <c r="J59" s="60"/>
      <c r="K59" s="61"/>
      <c r="L59" s="60"/>
      <c r="M59" s="62"/>
      <c r="N59" s="71"/>
      <c r="O59" s="70"/>
      <c r="P59" s="71"/>
      <c r="Q59" s="70"/>
      <c r="R59" s="77"/>
      <c r="S59" s="38" t="str">
        <f>IF(Vorlage!S59&lt;&gt;0,Vorlage!S59,"")</f>
        <v/>
      </c>
      <c r="T59" s="39"/>
      <c r="U59" s="14" t="str">
        <f t="shared" si="4"/>
        <v/>
      </c>
    </row>
    <row r="60" spans="1:21" ht="15.2" customHeight="1">
      <c r="A60" s="45"/>
      <c r="B60" s="38" t="str">
        <f>IF(Vorlage!B60&lt;&gt;"",Vorlage!B60,"")</f>
        <v>Schocklagerungsposition auf dem Transporter</v>
      </c>
      <c r="C60" s="38"/>
      <c r="D60" s="69"/>
      <c r="E60" s="70"/>
      <c r="F60" s="71"/>
      <c r="G60" s="70"/>
      <c r="H60" s="71"/>
      <c r="I60" s="59"/>
      <c r="J60" s="60"/>
      <c r="K60" s="61"/>
      <c r="L60" s="60"/>
      <c r="M60" s="62"/>
      <c r="N60" s="71"/>
      <c r="O60" s="70"/>
      <c r="P60" s="71"/>
      <c r="Q60" s="70"/>
      <c r="R60" s="77"/>
      <c r="S60" s="38" t="str">
        <f>IF(Vorlage!S60&lt;&gt;0,Vorlage!S60,"")</f>
        <v/>
      </c>
      <c r="T60" s="39"/>
      <c r="U60" s="14" t="str">
        <f t="shared" si="4"/>
        <v/>
      </c>
    </row>
    <row r="61" spans="1:21" ht="15.2" hidden="1" customHeight="1">
      <c r="A61" s="45"/>
      <c r="B61" s="38" t="str">
        <f>IF(Vorlage!B61&lt;&gt;"",Vorlage!B61,"")</f>
        <v/>
      </c>
      <c r="C61" s="38"/>
      <c r="D61" s="69"/>
      <c r="E61" s="70"/>
      <c r="F61" s="71"/>
      <c r="G61" s="70"/>
      <c r="H61" s="71"/>
      <c r="I61" s="59"/>
      <c r="J61" s="60"/>
      <c r="K61" s="61"/>
      <c r="L61" s="60"/>
      <c r="M61" s="62"/>
      <c r="N61" s="71"/>
      <c r="O61" s="70"/>
      <c r="P61" s="71"/>
      <c r="Q61" s="70"/>
      <c r="R61" s="77"/>
      <c r="S61" s="38" t="str">
        <f>IF(Vorlage!S61&lt;&gt;0,Vorlage!S61,"")</f>
        <v/>
      </c>
      <c r="T61" s="39"/>
      <c r="U61" s="14" t="str">
        <f t="shared" si="4"/>
        <v/>
      </c>
    </row>
    <row r="62" spans="1:21" ht="15" hidden="1" customHeight="1">
      <c r="A62" s="45"/>
      <c r="B62" s="38" t="str">
        <f>IF(Vorlage!B62&lt;&gt;"",Vorlage!B62,"")</f>
        <v/>
      </c>
      <c r="C62" s="38"/>
      <c r="D62" s="69"/>
      <c r="E62" s="70"/>
      <c r="F62" s="71"/>
      <c r="G62" s="70"/>
      <c r="H62" s="71"/>
      <c r="I62" s="59"/>
      <c r="J62" s="60"/>
      <c r="K62" s="61"/>
      <c r="L62" s="60"/>
      <c r="M62" s="62"/>
      <c r="N62" s="71"/>
      <c r="O62" s="70"/>
      <c r="P62" s="71"/>
      <c r="Q62" s="70"/>
      <c r="R62" s="77"/>
      <c r="S62" s="38" t="str">
        <f>IF(Vorlage!S62&lt;&gt;0,Vorlage!S62,"")</f>
        <v/>
      </c>
      <c r="T62" s="39"/>
      <c r="U62" s="14" t="str">
        <f t="shared" si="4"/>
        <v/>
      </c>
    </row>
    <row r="63" spans="1:21" ht="15" hidden="1" customHeight="1">
      <c r="A63" s="45"/>
      <c r="B63" s="38" t="str">
        <f>IF(Vorlage!B63&lt;&gt;"",Vorlage!B63,"")</f>
        <v/>
      </c>
      <c r="C63" s="38"/>
      <c r="D63" s="69"/>
      <c r="E63" s="70"/>
      <c r="F63" s="71"/>
      <c r="G63" s="70"/>
      <c r="H63" s="71"/>
      <c r="I63" s="59"/>
      <c r="J63" s="60"/>
      <c r="K63" s="61"/>
      <c r="L63" s="60"/>
      <c r="M63" s="62"/>
      <c r="N63" s="71"/>
      <c r="O63" s="70"/>
      <c r="P63" s="71"/>
      <c r="Q63" s="70"/>
      <c r="R63" s="77"/>
      <c r="S63" s="38" t="str">
        <f>IF(Vorlage!S63&lt;&gt;0,Vorlage!S63,"")</f>
        <v/>
      </c>
      <c r="T63" s="39"/>
      <c r="U63" s="14" t="str">
        <f t="shared" si="4"/>
        <v/>
      </c>
    </row>
    <row r="64" spans="1:21" ht="15" hidden="1" customHeight="1">
      <c r="A64" s="45"/>
      <c r="B64" s="38" t="str">
        <f>IF(Vorlage!B64&lt;&gt;"",Vorlage!B64,"")</f>
        <v/>
      </c>
      <c r="C64" s="38"/>
      <c r="D64" s="69"/>
      <c r="E64" s="70"/>
      <c r="F64" s="71"/>
      <c r="G64" s="70"/>
      <c r="H64" s="71"/>
      <c r="I64" s="59"/>
      <c r="J64" s="60"/>
      <c r="K64" s="61"/>
      <c r="L64" s="60"/>
      <c r="M64" s="62"/>
      <c r="N64" s="71"/>
      <c r="O64" s="70"/>
      <c r="P64" s="71"/>
      <c r="Q64" s="70"/>
      <c r="R64" s="77"/>
      <c r="S64" s="38" t="str">
        <f>IF(Vorlage!S64&lt;&gt;0,Vorlage!S64,"")</f>
        <v/>
      </c>
      <c r="T64" s="39"/>
      <c r="U64" s="14" t="str">
        <f t="shared" si="4"/>
        <v/>
      </c>
    </row>
    <row r="65" spans="1:21" ht="15" hidden="1" customHeight="1">
      <c r="A65" s="45"/>
      <c r="B65" s="38" t="str">
        <f>IF(Vorlage!B65&lt;&gt;"",Vorlage!B65,"")</f>
        <v/>
      </c>
      <c r="C65" s="38"/>
      <c r="D65" s="69"/>
      <c r="E65" s="70"/>
      <c r="F65" s="71"/>
      <c r="G65" s="70"/>
      <c r="H65" s="71"/>
      <c r="I65" s="59"/>
      <c r="J65" s="60"/>
      <c r="K65" s="61"/>
      <c r="L65" s="60"/>
      <c r="M65" s="62"/>
      <c r="N65" s="71"/>
      <c r="O65" s="70"/>
      <c r="P65" s="71"/>
      <c r="Q65" s="70"/>
      <c r="R65" s="77"/>
      <c r="S65" s="38" t="str">
        <f>IF(Vorlage!S65&lt;&gt;0,Vorlage!S65,"")</f>
        <v/>
      </c>
      <c r="T65" s="39"/>
      <c r="U65" s="14" t="str">
        <f t="shared" si="4"/>
        <v/>
      </c>
    </row>
    <row r="66" spans="1:21" ht="15" hidden="1" customHeight="1">
      <c r="A66" s="45"/>
      <c r="B66" s="38" t="str">
        <f>IF(Vorlage!B66&lt;&gt;"",Vorlage!B66,"")</f>
        <v/>
      </c>
      <c r="C66" s="38"/>
      <c r="D66" s="69"/>
      <c r="E66" s="70"/>
      <c r="F66" s="71"/>
      <c r="G66" s="70"/>
      <c r="H66" s="71"/>
      <c r="I66" s="59"/>
      <c r="J66" s="60"/>
      <c r="K66" s="61"/>
      <c r="L66" s="60"/>
      <c r="M66" s="62"/>
      <c r="N66" s="71"/>
      <c r="O66" s="70"/>
      <c r="P66" s="71"/>
      <c r="Q66" s="70"/>
      <c r="R66" s="77"/>
      <c r="S66" s="38" t="str">
        <f>IF(Vorlage!S66&lt;&gt;0,Vorlage!S66,"")</f>
        <v/>
      </c>
      <c r="T66" s="39"/>
      <c r="U66" s="14" t="str">
        <f t="shared" si="4"/>
        <v/>
      </c>
    </row>
    <row r="67" spans="1:21" ht="15.2" customHeight="1" thickBot="1">
      <c r="A67" s="46"/>
      <c r="B67" s="40"/>
      <c r="C67" s="40"/>
      <c r="D67" s="72"/>
      <c r="E67" s="73"/>
      <c r="F67" s="73"/>
      <c r="G67" s="73"/>
      <c r="H67" s="73"/>
      <c r="I67" s="63"/>
      <c r="J67" s="64"/>
      <c r="K67" s="64"/>
      <c r="L67" s="64"/>
      <c r="M67" s="65"/>
      <c r="N67" s="73"/>
      <c r="O67" s="73"/>
      <c r="P67" s="73"/>
      <c r="Q67" s="73"/>
      <c r="R67" s="78"/>
      <c r="S67" s="40"/>
      <c r="T67" s="41"/>
    </row>
    <row r="68" spans="1:21" ht="17.850000000000001" customHeight="1">
      <c r="A68" s="50" t="str">
        <f>+Vorlage!A68</f>
        <v>Einzelbewertung - Szenario</v>
      </c>
      <c r="B68" s="38"/>
      <c r="C68" s="38"/>
      <c r="D68" s="69"/>
      <c r="E68" s="71"/>
      <c r="F68" s="71"/>
      <c r="G68" s="71"/>
      <c r="H68" s="71"/>
      <c r="I68" s="59"/>
      <c r="J68" s="61"/>
      <c r="K68" s="61"/>
      <c r="L68" s="61"/>
      <c r="M68" s="62"/>
      <c r="N68" s="71"/>
      <c r="O68" s="71"/>
      <c r="P68" s="71"/>
      <c r="Q68" s="71"/>
      <c r="R68" s="77"/>
      <c r="S68" s="38"/>
      <c r="T68" s="39"/>
      <c r="U68" s="15"/>
    </row>
    <row r="69" spans="1:21" ht="15.2" customHeight="1">
      <c r="A69" s="45"/>
      <c r="B69" s="38" t="str">
        <f>IF(Vorlage!B69&lt;&gt;"",Vorlage!B69,"")</f>
        <v>Bewertung der erforderlichen Schritte zur Vorbereitung</v>
      </c>
      <c r="C69" s="38"/>
      <c r="D69" s="69"/>
      <c r="E69" s="70"/>
      <c r="F69" s="71"/>
      <c r="G69" s="70"/>
      <c r="H69" s="71"/>
      <c r="I69" s="59"/>
      <c r="J69" s="60"/>
      <c r="K69" s="61"/>
      <c r="L69" s="60"/>
      <c r="M69" s="62"/>
      <c r="N69" s="71"/>
      <c r="O69" s="70"/>
      <c r="P69" s="71"/>
      <c r="Q69" s="70"/>
      <c r="R69" s="77"/>
      <c r="S69" s="38" t="str">
        <f>IF(Vorlage!S69&lt;&gt;0,Vorlage!S69,"")</f>
        <v/>
      </c>
      <c r="T69" s="39"/>
      <c r="U69" s="14" t="str">
        <f t="shared" ref="U69:U78" si="5">IF(COUNTIF((E69:Q69),"x")&gt;1,"Bitte nur ein Kreuz setzen!","")</f>
        <v/>
      </c>
    </row>
    <row r="70" spans="1:21" ht="15.2" customHeight="1">
      <c r="A70" s="45"/>
      <c r="B70" s="38" t="str">
        <f>IF(Vorlage!B70&lt;&gt;"",Vorlage!B70,"")</f>
        <v>Bewertung der Beweglichkeit und des Verfahrens</v>
      </c>
      <c r="C70" s="38"/>
      <c r="D70" s="69"/>
      <c r="E70" s="70"/>
      <c r="F70" s="71"/>
      <c r="G70" s="70"/>
      <c r="H70" s="71"/>
      <c r="I70" s="59"/>
      <c r="J70" s="60"/>
      <c r="K70" s="61"/>
      <c r="L70" s="60"/>
      <c r="M70" s="62"/>
      <c r="N70" s="71"/>
      <c r="O70" s="70"/>
      <c r="P70" s="71"/>
      <c r="Q70" s="70"/>
      <c r="R70" s="77"/>
      <c r="S70" s="38" t="str">
        <f>IF(Vorlage!S70&lt;&gt;0,Vorlage!S70,"")</f>
        <v/>
      </c>
      <c r="T70" s="39"/>
      <c r="U70" s="14" t="str">
        <f t="shared" si="5"/>
        <v/>
      </c>
    </row>
    <row r="71" spans="1:21" ht="15.2" customHeight="1">
      <c r="A71" s="45"/>
      <c r="B71" s="38" t="str">
        <f>IF(Vorlage!B71&lt;&gt;"",Vorlage!B71,"")</f>
        <v>Abrüstung und manuelle Reinigung</v>
      </c>
      <c r="C71" s="38"/>
      <c r="D71" s="69"/>
      <c r="E71" s="70"/>
      <c r="F71" s="71"/>
      <c r="G71" s="70"/>
      <c r="H71" s="71"/>
      <c r="I71" s="59"/>
      <c r="J71" s="60"/>
      <c r="K71" s="61"/>
      <c r="L71" s="60"/>
      <c r="M71" s="62"/>
      <c r="N71" s="71"/>
      <c r="O71" s="70"/>
      <c r="P71" s="71"/>
      <c r="Q71" s="70"/>
      <c r="R71" s="77"/>
      <c r="S71" s="38" t="str">
        <f>IF(Vorlage!S71&lt;&gt;0,Vorlage!S71,"")</f>
        <v/>
      </c>
      <c r="T71" s="39"/>
      <c r="U71" s="14" t="str">
        <f t="shared" si="5"/>
        <v/>
      </c>
    </row>
    <row r="72" spans="1:21" ht="15.2" customHeight="1">
      <c r="A72" s="45"/>
      <c r="B72" s="38" t="str">
        <f>IF(Vorlage!B72&lt;&gt;"",Vorlage!B72,"")</f>
        <v/>
      </c>
      <c r="C72" s="38"/>
      <c r="D72" s="69"/>
      <c r="E72" s="70"/>
      <c r="F72" s="71"/>
      <c r="G72" s="70"/>
      <c r="H72" s="71"/>
      <c r="I72" s="59"/>
      <c r="J72" s="60"/>
      <c r="K72" s="61"/>
      <c r="L72" s="60"/>
      <c r="M72" s="62"/>
      <c r="N72" s="71"/>
      <c r="O72" s="70"/>
      <c r="P72" s="71"/>
      <c r="Q72" s="70"/>
      <c r="R72" s="77"/>
      <c r="S72" s="38" t="str">
        <f>IF(Vorlage!S72&lt;&gt;0,Vorlage!S72,"")</f>
        <v/>
      </c>
      <c r="T72" s="39"/>
      <c r="U72" s="14" t="str">
        <f t="shared" si="5"/>
        <v/>
      </c>
    </row>
    <row r="73" spans="1:21" ht="15.2" hidden="1" customHeight="1">
      <c r="A73" s="45"/>
      <c r="B73" s="38" t="str">
        <f>IF(Vorlage!B73&lt;&gt;"",Vorlage!B73,"")</f>
        <v/>
      </c>
      <c r="C73" s="38"/>
      <c r="D73" s="69"/>
      <c r="E73" s="70"/>
      <c r="F73" s="71"/>
      <c r="G73" s="70"/>
      <c r="H73" s="71"/>
      <c r="I73" s="59"/>
      <c r="J73" s="60"/>
      <c r="K73" s="61"/>
      <c r="L73" s="60"/>
      <c r="M73" s="62"/>
      <c r="N73" s="71"/>
      <c r="O73" s="70"/>
      <c r="P73" s="71"/>
      <c r="Q73" s="70"/>
      <c r="R73" s="77"/>
      <c r="S73" s="38" t="str">
        <f>IF(Vorlage!S73&lt;&gt;0,Vorlage!S73,"")</f>
        <v/>
      </c>
      <c r="T73" s="39"/>
      <c r="U73" s="14" t="str">
        <f t="shared" si="5"/>
        <v/>
      </c>
    </row>
    <row r="74" spans="1:21" ht="15" hidden="1" customHeight="1">
      <c r="A74" s="45"/>
      <c r="B74" s="38" t="str">
        <f>IF(Vorlage!B74&lt;&gt;"",Vorlage!B74,"")</f>
        <v/>
      </c>
      <c r="C74" s="38"/>
      <c r="D74" s="69"/>
      <c r="E74" s="70"/>
      <c r="F74" s="71"/>
      <c r="G74" s="70"/>
      <c r="H74" s="71"/>
      <c r="I74" s="59"/>
      <c r="J74" s="60"/>
      <c r="K74" s="61"/>
      <c r="L74" s="60"/>
      <c r="M74" s="62"/>
      <c r="N74" s="71"/>
      <c r="O74" s="70"/>
      <c r="P74" s="71"/>
      <c r="Q74" s="70"/>
      <c r="R74" s="77"/>
      <c r="S74" s="38" t="str">
        <f>IF(Vorlage!S74&lt;&gt;0,Vorlage!S74,"")</f>
        <v/>
      </c>
      <c r="T74" s="39"/>
      <c r="U74" s="14" t="str">
        <f t="shared" si="5"/>
        <v/>
      </c>
    </row>
    <row r="75" spans="1:21" ht="15" hidden="1" customHeight="1">
      <c r="A75" s="45"/>
      <c r="B75" s="38" t="str">
        <f>IF(Vorlage!B75&lt;&gt;"",Vorlage!B75,"")</f>
        <v/>
      </c>
      <c r="C75" s="38"/>
      <c r="D75" s="69"/>
      <c r="E75" s="70"/>
      <c r="F75" s="71"/>
      <c r="G75" s="70"/>
      <c r="H75" s="71"/>
      <c r="I75" s="59"/>
      <c r="J75" s="60"/>
      <c r="K75" s="61"/>
      <c r="L75" s="60"/>
      <c r="M75" s="62"/>
      <c r="N75" s="71"/>
      <c r="O75" s="70"/>
      <c r="P75" s="71"/>
      <c r="Q75" s="70"/>
      <c r="R75" s="77"/>
      <c r="S75" s="38" t="str">
        <f>IF(Vorlage!S75&lt;&gt;0,Vorlage!S75,"")</f>
        <v/>
      </c>
      <c r="T75" s="39"/>
      <c r="U75" s="14" t="str">
        <f t="shared" si="5"/>
        <v/>
      </c>
    </row>
    <row r="76" spans="1:21" ht="15" hidden="1" customHeight="1">
      <c r="A76" s="45"/>
      <c r="B76" s="38" t="str">
        <f>IF(Vorlage!B76&lt;&gt;"",Vorlage!B76,"")</f>
        <v/>
      </c>
      <c r="C76" s="38"/>
      <c r="D76" s="69"/>
      <c r="E76" s="70"/>
      <c r="F76" s="71"/>
      <c r="G76" s="70"/>
      <c r="H76" s="71"/>
      <c r="I76" s="59"/>
      <c r="J76" s="60"/>
      <c r="K76" s="61"/>
      <c r="L76" s="60"/>
      <c r="M76" s="62"/>
      <c r="N76" s="71"/>
      <c r="O76" s="70"/>
      <c r="P76" s="71"/>
      <c r="Q76" s="70"/>
      <c r="R76" s="77"/>
      <c r="S76" s="38" t="str">
        <f>IF(Vorlage!S76&lt;&gt;0,Vorlage!S76,"")</f>
        <v/>
      </c>
      <c r="T76" s="39"/>
      <c r="U76" s="14" t="str">
        <f t="shared" si="5"/>
        <v/>
      </c>
    </row>
    <row r="77" spans="1:21" ht="15" hidden="1" customHeight="1">
      <c r="A77" s="45"/>
      <c r="B77" s="38" t="str">
        <f>IF(Vorlage!B77&lt;&gt;"",Vorlage!B77,"")</f>
        <v/>
      </c>
      <c r="C77" s="38"/>
      <c r="D77" s="69"/>
      <c r="E77" s="70"/>
      <c r="F77" s="71"/>
      <c r="G77" s="70"/>
      <c r="H77" s="71"/>
      <c r="I77" s="59"/>
      <c r="J77" s="60"/>
      <c r="K77" s="61"/>
      <c r="L77" s="60"/>
      <c r="M77" s="62"/>
      <c r="N77" s="71"/>
      <c r="O77" s="70"/>
      <c r="P77" s="71"/>
      <c r="Q77" s="70"/>
      <c r="R77" s="77"/>
      <c r="S77" s="38" t="str">
        <f>IF(Vorlage!S77&lt;&gt;0,Vorlage!S77,"")</f>
        <v/>
      </c>
      <c r="T77" s="39"/>
      <c r="U77" s="14" t="str">
        <f t="shared" si="5"/>
        <v/>
      </c>
    </row>
    <row r="78" spans="1:21" ht="15" hidden="1" customHeight="1">
      <c r="A78" s="45"/>
      <c r="B78" s="38" t="str">
        <f>IF(Vorlage!B78&lt;&gt;"",Vorlage!B78,"")</f>
        <v/>
      </c>
      <c r="C78" s="38"/>
      <c r="D78" s="69"/>
      <c r="E78" s="70"/>
      <c r="F78" s="71"/>
      <c r="G78" s="70"/>
      <c r="H78" s="71"/>
      <c r="I78" s="59"/>
      <c r="J78" s="60"/>
      <c r="K78" s="61"/>
      <c r="L78" s="60"/>
      <c r="M78" s="62"/>
      <c r="N78" s="71"/>
      <c r="O78" s="70"/>
      <c r="P78" s="71"/>
      <c r="Q78" s="70"/>
      <c r="R78" s="77"/>
      <c r="S78" s="38" t="str">
        <f>IF(Vorlage!S78&lt;&gt;0,Vorlage!S78,"")</f>
        <v/>
      </c>
      <c r="T78" s="39"/>
      <c r="U78" s="14" t="str">
        <f t="shared" si="5"/>
        <v/>
      </c>
    </row>
    <row r="79" spans="1:21" ht="15.2" customHeight="1" thickBot="1">
      <c r="A79" s="46"/>
      <c r="B79" s="40"/>
      <c r="C79" s="40"/>
      <c r="D79" s="72"/>
      <c r="E79" s="73"/>
      <c r="F79" s="73"/>
      <c r="G79" s="73"/>
      <c r="H79" s="73"/>
      <c r="I79" s="63"/>
      <c r="J79" s="64"/>
      <c r="K79" s="64"/>
      <c r="L79" s="64"/>
      <c r="M79" s="65"/>
      <c r="N79" s="73"/>
      <c r="O79" s="73"/>
      <c r="P79" s="73"/>
      <c r="Q79" s="73"/>
      <c r="R79" s="78"/>
      <c r="S79" s="40"/>
      <c r="T79" s="41"/>
    </row>
    <row r="80" spans="1:21" ht="17.850000000000001" customHeight="1">
      <c r="A80" s="50" t="str">
        <f>+Vorlage!A80</f>
        <v>OP-Tisch-Fernbedienung</v>
      </c>
      <c r="B80" s="38"/>
      <c r="C80" s="38"/>
      <c r="D80" s="69"/>
      <c r="E80" s="71"/>
      <c r="F80" s="71"/>
      <c r="G80" s="71"/>
      <c r="H80" s="71"/>
      <c r="I80" s="59"/>
      <c r="J80" s="61"/>
      <c r="K80" s="61"/>
      <c r="L80" s="61"/>
      <c r="M80" s="62"/>
      <c r="N80" s="71"/>
      <c r="O80" s="71"/>
      <c r="P80" s="71"/>
      <c r="Q80" s="71"/>
      <c r="R80" s="77"/>
      <c r="S80" s="38"/>
      <c r="T80" s="39"/>
      <c r="U80" s="15"/>
    </row>
    <row r="81" spans="1:21" ht="15.2" customHeight="1">
      <c r="A81" s="45"/>
      <c r="B81" s="38" t="str">
        <f>IF(Vorlage!B81&lt;&gt;"",Vorlage!B81,"")</f>
        <v>Gesamteindruck der Verarbeitung</v>
      </c>
      <c r="C81" s="38"/>
      <c r="D81" s="69"/>
      <c r="E81" s="70"/>
      <c r="F81" s="71"/>
      <c r="G81" s="70"/>
      <c r="H81" s="71"/>
      <c r="I81" s="59"/>
      <c r="J81" s="60"/>
      <c r="K81" s="61"/>
      <c r="L81" s="60"/>
      <c r="M81" s="62"/>
      <c r="N81" s="71"/>
      <c r="O81" s="70"/>
      <c r="P81" s="71"/>
      <c r="Q81" s="70"/>
      <c r="R81" s="77"/>
      <c r="S81" s="38" t="str">
        <f>IF(Vorlage!S81&lt;&gt;0,Vorlage!S81,"")</f>
        <v/>
      </c>
      <c r="T81" s="39"/>
      <c r="U81" s="14" t="str">
        <f t="shared" ref="U81:U90" si="6">IF(COUNTIF((E81:Q81),"x")&gt;1,"Bitte nur ein Kreuz setzen!","")</f>
        <v/>
      </c>
    </row>
    <row r="82" spans="1:21" ht="15.2" customHeight="1">
      <c r="A82" s="45"/>
      <c r="B82" s="38" t="str">
        <f>IF(Vorlage!B82&lt;&gt;"",Vorlage!B82,"")</f>
        <v>Eindruck des Bedienkonzeptes (intraoperativ)</v>
      </c>
      <c r="C82" s="38"/>
      <c r="D82" s="69"/>
      <c r="E82" s="70"/>
      <c r="F82" s="71"/>
      <c r="G82" s="70"/>
      <c r="H82" s="71"/>
      <c r="I82" s="59"/>
      <c r="J82" s="60"/>
      <c r="K82" s="61"/>
      <c r="L82" s="60"/>
      <c r="M82" s="62"/>
      <c r="N82" s="71"/>
      <c r="O82" s="70"/>
      <c r="P82" s="71"/>
      <c r="Q82" s="70"/>
      <c r="R82" s="77"/>
      <c r="S82" s="38" t="str">
        <f>IF(Vorlage!S82&lt;&gt;0,Vorlage!S82,"")</f>
        <v/>
      </c>
      <c r="T82" s="39"/>
      <c r="U82" s="14" t="str">
        <f t="shared" si="6"/>
        <v/>
      </c>
    </row>
    <row r="83" spans="1:21" ht="15.2" customHeight="1">
      <c r="A83" s="45"/>
      <c r="B83" s="38" t="str">
        <f>IF(Vorlage!B83&lt;&gt;"",Vorlage!B83,"")</f>
        <v>Umfang der Verstellmöglichkeiten</v>
      </c>
      <c r="C83" s="38"/>
      <c r="D83" s="69"/>
      <c r="E83" s="70"/>
      <c r="F83" s="71"/>
      <c r="G83" s="70"/>
      <c r="H83" s="71"/>
      <c r="I83" s="59"/>
      <c r="J83" s="60"/>
      <c r="K83" s="61"/>
      <c r="L83" s="60"/>
      <c r="M83" s="62"/>
      <c r="N83" s="71"/>
      <c r="O83" s="70"/>
      <c r="P83" s="71"/>
      <c r="Q83" s="70"/>
      <c r="R83" s="77"/>
      <c r="S83" s="38" t="str">
        <f>IF(Vorlage!S83&lt;&gt;0,Vorlage!S83,"")</f>
        <v/>
      </c>
      <c r="T83" s="39"/>
      <c r="U83" s="14" t="str">
        <f t="shared" si="6"/>
        <v/>
      </c>
    </row>
    <row r="84" spans="1:21" ht="15.2" customHeight="1">
      <c r="A84" s="45"/>
      <c r="B84" s="38" t="str">
        <f>IF(Vorlage!B84&lt;&gt;"",Vorlage!B84,"")</f>
        <v>Art und Umfang der optischen Informationen</v>
      </c>
      <c r="C84" s="38"/>
      <c r="D84" s="69"/>
      <c r="E84" s="70"/>
      <c r="F84" s="71"/>
      <c r="G84" s="70"/>
      <c r="H84" s="71"/>
      <c r="I84" s="59"/>
      <c r="J84" s="60"/>
      <c r="K84" s="61"/>
      <c r="L84" s="60"/>
      <c r="M84" s="62"/>
      <c r="N84" s="71"/>
      <c r="O84" s="70"/>
      <c r="P84" s="71"/>
      <c r="Q84" s="70"/>
      <c r="R84" s="77"/>
      <c r="S84" s="38" t="str">
        <f>IF(Vorlage!S84&lt;&gt;0,Vorlage!S84,"")</f>
        <v/>
      </c>
      <c r="T84" s="39"/>
      <c r="U84" s="14" t="str">
        <f t="shared" si="6"/>
        <v/>
      </c>
    </row>
    <row r="85" spans="1:21" ht="15.2" hidden="1" customHeight="1">
      <c r="A85" s="45"/>
      <c r="B85" s="38" t="str">
        <f>IF(Vorlage!B85&lt;&gt;"",Vorlage!B85,"")</f>
        <v/>
      </c>
      <c r="C85" s="38"/>
      <c r="D85" s="69"/>
      <c r="E85" s="70"/>
      <c r="F85" s="71"/>
      <c r="G85" s="70"/>
      <c r="H85" s="71"/>
      <c r="I85" s="59"/>
      <c r="J85" s="60"/>
      <c r="K85" s="61"/>
      <c r="L85" s="60"/>
      <c r="M85" s="62"/>
      <c r="N85" s="71"/>
      <c r="O85" s="70"/>
      <c r="P85" s="71"/>
      <c r="Q85" s="70"/>
      <c r="R85" s="77"/>
      <c r="S85" s="38" t="str">
        <f>IF(Vorlage!S85&lt;&gt;0,Vorlage!S85,"")</f>
        <v/>
      </c>
      <c r="T85" s="39"/>
      <c r="U85" s="14" t="str">
        <f t="shared" si="6"/>
        <v/>
      </c>
    </row>
    <row r="86" spans="1:21" ht="15" hidden="1" customHeight="1">
      <c r="A86" s="45"/>
      <c r="B86" s="38" t="str">
        <f>IF(Vorlage!B86&lt;&gt;"",Vorlage!B86,"")</f>
        <v/>
      </c>
      <c r="C86" s="38"/>
      <c r="D86" s="69"/>
      <c r="E86" s="70"/>
      <c r="F86" s="71"/>
      <c r="G86" s="70"/>
      <c r="H86" s="71"/>
      <c r="I86" s="59"/>
      <c r="J86" s="60"/>
      <c r="K86" s="61"/>
      <c r="L86" s="60"/>
      <c r="M86" s="62"/>
      <c r="N86" s="71"/>
      <c r="O86" s="70"/>
      <c r="P86" s="71"/>
      <c r="Q86" s="70"/>
      <c r="R86" s="77"/>
      <c r="S86" s="38" t="str">
        <f>IF(Vorlage!S86&lt;&gt;0,Vorlage!S86,"")</f>
        <v/>
      </c>
      <c r="T86" s="39"/>
      <c r="U86" s="14" t="str">
        <f t="shared" si="6"/>
        <v/>
      </c>
    </row>
    <row r="87" spans="1:21" ht="15" hidden="1" customHeight="1">
      <c r="A87" s="45"/>
      <c r="B87" s="38" t="str">
        <f>IF(Vorlage!B87&lt;&gt;"",Vorlage!B87,"")</f>
        <v/>
      </c>
      <c r="C87" s="38"/>
      <c r="D87" s="69"/>
      <c r="E87" s="70"/>
      <c r="F87" s="71"/>
      <c r="G87" s="70"/>
      <c r="H87" s="71"/>
      <c r="I87" s="59"/>
      <c r="J87" s="60"/>
      <c r="K87" s="61"/>
      <c r="L87" s="60"/>
      <c r="M87" s="62"/>
      <c r="N87" s="71"/>
      <c r="O87" s="70"/>
      <c r="P87" s="71"/>
      <c r="Q87" s="70"/>
      <c r="R87" s="77"/>
      <c r="S87" s="38" t="str">
        <f>IF(Vorlage!S87&lt;&gt;0,Vorlage!S87,"")</f>
        <v/>
      </c>
      <c r="T87" s="39"/>
      <c r="U87" s="14" t="str">
        <f t="shared" si="6"/>
        <v/>
      </c>
    </row>
    <row r="88" spans="1:21" ht="15" hidden="1" customHeight="1">
      <c r="A88" s="45"/>
      <c r="B88" s="38" t="str">
        <f>IF(Vorlage!B88&lt;&gt;"",Vorlage!B88,"")</f>
        <v/>
      </c>
      <c r="C88" s="38"/>
      <c r="D88" s="69"/>
      <c r="E88" s="70"/>
      <c r="F88" s="71"/>
      <c r="G88" s="70"/>
      <c r="H88" s="71"/>
      <c r="I88" s="59"/>
      <c r="J88" s="60"/>
      <c r="K88" s="61"/>
      <c r="L88" s="60"/>
      <c r="M88" s="62"/>
      <c r="N88" s="71"/>
      <c r="O88" s="70"/>
      <c r="P88" s="71"/>
      <c r="Q88" s="70"/>
      <c r="R88" s="77"/>
      <c r="S88" s="38" t="str">
        <f>IF(Vorlage!S88&lt;&gt;0,Vorlage!S88,"")</f>
        <v/>
      </c>
      <c r="T88" s="39"/>
      <c r="U88" s="14" t="str">
        <f t="shared" si="6"/>
        <v/>
      </c>
    </row>
    <row r="89" spans="1:21" ht="15" hidden="1" customHeight="1">
      <c r="A89" s="45"/>
      <c r="B89" s="38" t="str">
        <f>IF(Vorlage!B89&lt;&gt;"",Vorlage!B89,"")</f>
        <v/>
      </c>
      <c r="C89" s="38"/>
      <c r="D89" s="69"/>
      <c r="E89" s="70"/>
      <c r="F89" s="71"/>
      <c r="G89" s="70"/>
      <c r="H89" s="71"/>
      <c r="I89" s="59"/>
      <c r="J89" s="60"/>
      <c r="K89" s="61"/>
      <c r="L89" s="60"/>
      <c r="M89" s="62"/>
      <c r="N89" s="71"/>
      <c r="O89" s="70"/>
      <c r="P89" s="71"/>
      <c r="Q89" s="70"/>
      <c r="R89" s="77"/>
      <c r="S89" s="38" t="str">
        <f>IF(Vorlage!S89&lt;&gt;0,Vorlage!S89,"")</f>
        <v/>
      </c>
      <c r="T89" s="39"/>
      <c r="U89" s="14" t="str">
        <f t="shared" si="6"/>
        <v/>
      </c>
    </row>
    <row r="90" spans="1:21" ht="15" hidden="1" customHeight="1">
      <c r="A90" s="45"/>
      <c r="B90" s="38" t="str">
        <f>IF(Vorlage!B90&lt;&gt;"",Vorlage!B90,"")</f>
        <v/>
      </c>
      <c r="C90" s="38"/>
      <c r="D90" s="69"/>
      <c r="E90" s="70"/>
      <c r="F90" s="71"/>
      <c r="G90" s="70"/>
      <c r="H90" s="71"/>
      <c r="I90" s="59"/>
      <c r="J90" s="60"/>
      <c r="K90" s="61"/>
      <c r="L90" s="60"/>
      <c r="M90" s="62"/>
      <c r="N90" s="71"/>
      <c r="O90" s="70"/>
      <c r="P90" s="71"/>
      <c r="Q90" s="70"/>
      <c r="R90" s="77"/>
      <c r="S90" s="38" t="str">
        <f>IF(Vorlage!S90&lt;&gt;0,Vorlage!S90,"")</f>
        <v/>
      </c>
      <c r="T90" s="39"/>
      <c r="U90" s="14" t="str">
        <f t="shared" si="6"/>
        <v/>
      </c>
    </row>
    <row r="91" spans="1:21" ht="15.2" customHeight="1" thickBot="1">
      <c r="A91" s="46"/>
      <c r="B91" s="40"/>
      <c r="C91" s="40"/>
      <c r="D91" s="72"/>
      <c r="E91" s="73"/>
      <c r="F91" s="73"/>
      <c r="G91" s="73"/>
      <c r="H91" s="73"/>
      <c r="I91" s="63"/>
      <c r="J91" s="64"/>
      <c r="K91" s="64"/>
      <c r="L91" s="64"/>
      <c r="M91" s="65"/>
      <c r="N91" s="73"/>
      <c r="O91" s="73"/>
      <c r="P91" s="73"/>
      <c r="Q91" s="73"/>
      <c r="R91" s="78"/>
      <c r="S91" s="40"/>
      <c r="T91" s="41"/>
    </row>
    <row r="92" spans="1:21" ht="17.850000000000001" customHeight="1">
      <c r="A92" s="50" t="str">
        <f>+Vorlage!A92</f>
        <v>Schulung und Wartung</v>
      </c>
      <c r="B92" s="38"/>
      <c r="C92" s="38"/>
      <c r="D92" s="69"/>
      <c r="E92" s="71"/>
      <c r="F92" s="71"/>
      <c r="G92" s="71"/>
      <c r="H92" s="71"/>
      <c r="I92" s="59"/>
      <c r="J92" s="61"/>
      <c r="K92" s="61"/>
      <c r="L92" s="61"/>
      <c r="M92" s="62"/>
      <c r="N92" s="71"/>
      <c r="O92" s="71"/>
      <c r="P92" s="71"/>
      <c r="Q92" s="71"/>
      <c r="R92" s="77"/>
      <c r="S92" s="38"/>
      <c r="T92" s="39"/>
      <c r="U92" s="15"/>
    </row>
    <row r="93" spans="1:21" ht="15.2" customHeight="1">
      <c r="A93" s="45"/>
      <c r="B93" s="38" t="str">
        <f>IF(Vorlage!B93&lt;&gt;"",Vorlage!B93,"")</f>
        <v>Darstellung des Schulungskonzeptes</v>
      </c>
      <c r="C93" s="38"/>
      <c r="D93" s="69"/>
      <c r="E93" s="70"/>
      <c r="F93" s="71"/>
      <c r="G93" s="70"/>
      <c r="H93" s="71"/>
      <c r="I93" s="59"/>
      <c r="J93" s="60"/>
      <c r="K93" s="61"/>
      <c r="L93" s="60"/>
      <c r="M93" s="62"/>
      <c r="N93" s="71"/>
      <c r="O93" s="70"/>
      <c r="P93" s="71"/>
      <c r="Q93" s="70"/>
      <c r="R93" s="77"/>
      <c r="S93" s="38" t="str">
        <f>IF(Vorlage!S93&lt;&gt;0,Vorlage!S93,"")</f>
        <v/>
      </c>
      <c r="T93" s="39"/>
      <c r="U93" s="14" t="str">
        <f t="shared" ref="U93:U102" si="7">IF(COUNTIF((E93:Q93),"x")&gt;1,"Bitte nur ein Kreuz setzen!","")</f>
        <v/>
      </c>
    </row>
    <row r="94" spans="1:21" ht="15.2" customHeight="1">
      <c r="A94" s="45"/>
      <c r="B94" s="38" t="str">
        <f>IF(Vorlage!B94&lt;&gt;"",Vorlage!B94,"")</f>
        <v>Darstellung des Wartungs- und Betreuungskonzeptes</v>
      </c>
      <c r="C94" s="38"/>
      <c r="D94" s="69"/>
      <c r="E94" s="70"/>
      <c r="F94" s="71"/>
      <c r="G94" s="70"/>
      <c r="H94" s="71"/>
      <c r="I94" s="59"/>
      <c r="J94" s="60"/>
      <c r="K94" s="61"/>
      <c r="L94" s="60"/>
      <c r="M94" s="62"/>
      <c r="N94" s="71"/>
      <c r="O94" s="70"/>
      <c r="P94" s="71"/>
      <c r="Q94" s="70"/>
      <c r="R94" s="77"/>
      <c r="S94" s="38" t="str">
        <f>IF(Vorlage!S94&lt;&gt;0,Vorlage!S94,"")</f>
        <v/>
      </c>
      <c r="T94" s="39"/>
      <c r="U94" s="14" t="str">
        <f t="shared" si="7"/>
        <v/>
      </c>
    </row>
    <row r="95" spans="1:21" ht="15.2" customHeight="1">
      <c r="A95" s="45"/>
      <c r="B95" s="38" t="str">
        <f>IF(Vorlage!B95&lt;&gt;"",Vorlage!B95,"")</f>
        <v>Darstellung des Montage- und Einbringungskonzeptes</v>
      </c>
      <c r="C95" s="38"/>
      <c r="D95" s="69"/>
      <c r="E95" s="70"/>
      <c r="F95" s="71"/>
      <c r="G95" s="70"/>
      <c r="H95" s="71"/>
      <c r="I95" s="59"/>
      <c r="J95" s="60"/>
      <c r="K95" s="61"/>
      <c r="L95" s="60"/>
      <c r="M95" s="62"/>
      <c r="N95" s="71"/>
      <c r="O95" s="70"/>
      <c r="P95" s="71"/>
      <c r="Q95" s="70"/>
      <c r="R95" s="77"/>
      <c r="S95" s="38" t="str">
        <f>IF(Vorlage!S95&lt;&gt;0,Vorlage!S95,"")</f>
        <v/>
      </c>
      <c r="T95" s="39"/>
      <c r="U95" s="14" t="str">
        <f t="shared" si="7"/>
        <v/>
      </c>
    </row>
    <row r="96" spans="1:21" ht="15.2" customHeight="1">
      <c r="A96" s="45"/>
      <c r="B96" s="38" t="str">
        <f>IF(Vorlage!B96&lt;&gt;"",Vorlage!B96,"")</f>
        <v>Verständlichkeit der Gebrauchsanleitungen</v>
      </c>
      <c r="C96" s="38"/>
      <c r="D96" s="69"/>
      <c r="E96" s="70"/>
      <c r="F96" s="71"/>
      <c r="G96" s="70"/>
      <c r="H96" s="71"/>
      <c r="I96" s="59"/>
      <c r="J96" s="60"/>
      <c r="K96" s="61"/>
      <c r="L96" s="60"/>
      <c r="M96" s="62"/>
      <c r="N96" s="71"/>
      <c r="O96" s="70"/>
      <c r="P96" s="71"/>
      <c r="Q96" s="70"/>
      <c r="R96" s="77"/>
      <c r="S96" s="38" t="str">
        <f>IF(Vorlage!S96&lt;&gt;0,Vorlage!S96,"")</f>
        <v/>
      </c>
      <c r="T96" s="39"/>
      <c r="U96" s="14" t="str">
        <f t="shared" si="7"/>
        <v/>
      </c>
    </row>
    <row r="97" spans="1:21" ht="15.2" hidden="1" customHeight="1">
      <c r="A97" s="45"/>
      <c r="B97" s="38" t="str">
        <f>IF(Vorlage!B97&lt;&gt;"",Vorlage!B97,"")</f>
        <v/>
      </c>
      <c r="C97" s="38"/>
      <c r="D97" s="69"/>
      <c r="E97" s="70"/>
      <c r="F97" s="71"/>
      <c r="G97" s="70"/>
      <c r="H97" s="71"/>
      <c r="I97" s="59"/>
      <c r="J97" s="60"/>
      <c r="K97" s="61"/>
      <c r="L97" s="60"/>
      <c r="M97" s="62"/>
      <c r="N97" s="71"/>
      <c r="O97" s="70"/>
      <c r="P97" s="71"/>
      <c r="Q97" s="70"/>
      <c r="R97" s="77"/>
      <c r="S97" s="38" t="str">
        <f>IF(Vorlage!S97&lt;&gt;0,Vorlage!S97,"")</f>
        <v/>
      </c>
      <c r="T97" s="39"/>
      <c r="U97" s="14" t="str">
        <f t="shared" si="7"/>
        <v/>
      </c>
    </row>
    <row r="98" spans="1:21" ht="15" hidden="1" customHeight="1">
      <c r="A98" s="45"/>
      <c r="B98" s="38" t="str">
        <f>IF(Vorlage!B98&lt;&gt;"",Vorlage!B98,"")</f>
        <v/>
      </c>
      <c r="C98" s="38"/>
      <c r="D98" s="69"/>
      <c r="E98" s="70"/>
      <c r="F98" s="71"/>
      <c r="G98" s="70"/>
      <c r="H98" s="71"/>
      <c r="I98" s="59"/>
      <c r="J98" s="60"/>
      <c r="K98" s="61"/>
      <c r="L98" s="60"/>
      <c r="M98" s="62"/>
      <c r="N98" s="71"/>
      <c r="O98" s="70"/>
      <c r="P98" s="71"/>
      <c r="Q98" s="70"/>
      <c r="R98" s="77"/>
      <c r="S98" s="38" t="str">
        <f>IF(Vorlage!S98&lt;&gt;0,Vorlage!S98,"")</f>
        <v/>
      </c>
      <c r="T98" s="39"/>
      <c r="U98" s="14" t="str">
        <f t="shared" si="7"/>
        <v/>
      </c>
    </row>
    <row r="99" spans="1:21" ht="15" hidden="1" customHeight="1">
      <c r="A99" s="45"/>
      <c r="B99" s="38" t="str">
        <f>IF(Vorlage!B99&lt;&gt;"",Vorlage!B99,"")</f>
        <v/>
      </c>
      <c r="C99" s="38"/>
      <c r="D99" s="69"/>
      <c r="E99" s="70"/>
      <c r="F99" s="71"/>
      <c r="G99" s="70"/>
      <c r="H99" s="71"/>
      <c r="I99" s="59"/>
      <c r="J99" s="60"/>
      <c r="K99" s="61"/>
      <c r="L99" s="60"/>
      <c r="M99" s="62"/>
      <c r="N99" s="71"/>
      <c r="O99" s="70"/>
      <c r="P99" s="71"/>
      <c r="Q99" s="70"/>
      <c r="R99" s="77"/>
      <c r="S99" s="38" t="str">
        <f>IF(Vorlage!S99&lt;&gt;0,Vorlage!S99,"")</f>
        <v/>
      </c>
      <c r="T99" s="39"/>
      <c r="U99" s="14" t="str">
        <f t="shared" si="7"/>
        <v/>
      </c>
    </row>
    <row r="100" spans="1:21" ht="15" hidden="1" customHeight="1">
      <c r="A100" s="45"/>
      <c r="B100" s="38" t="str">
        <f>IF(Vorlage!B100&lt;&gt;"",Vorlage!B100,"")</f>
        <v/>
      </c>
      <c r="C100" s="38"/>
      <c r="D100" s="69"/>
      <c r="E100" s="70"/>
      <c r="F100" s="71"/>
      <c r="G100" s="70"/>
      <c r="H100" s="71"/>
      <c r="I100" s="59"/>
      <c r="J100" s="60"/>
      <c r="K100" s="61"/>
      <c r="L100" s="60"/>
      <c r="M100" s="62"/>
      <c r="N100" s="71"/>
      <c r="O100" s="70"/>
      <c r="P100" s="71"/>
      <c r="Q100" s="70"/>
      <c r="R100" s="77"/>
      <c r="S100" s="38" t="str">
        <f>IF(Vorlage!S100&lt;&gt;0,Vorlage!S100,"")</f>
        <v/>
      </c>
      <c r="T100" s="39"/>
      <c r="U100" s="14" t="str">
        <f t="shared" si="7"/>
        <v/>
      </c>
    </row>
    <row r="101" spans="1:21" ht="15" hidden="1" customHeight="1">
      <c r="A101" s="45"/>
      <c r="B101" s="38" t="str">
        <f>IF(Vorlage!B101&lt;&gt;"",Vorlage!B101,"")</f>
        <v/>
      </c>
      <c r="C101" s="38"/>
      <c r="D101" s="69"/>
      <c r="E101" s="70"/>
      <c r="F101" s="71"/>
      <c r="G101" s="70"/>
      <c r="H101" s="71"/>
      <c r="I101" s="59"/>
      <c r="J101" s="60"/>
      <c r="K101" s="61"/>
      <c r="L101" s="60"/>
      <c r="M101" s="62"/>
      <c r="N101" s="71"/>
      <c r="O101" s="70"/>
      <c r="P101" s="71"/>
      <c r="Q101" s="70"/>
      <c r="R101" s="77"/>
      <c r="S101" s="38" t="str">
        <f>IF(Vorlage!S101&lt;&gt;0,Vorlage!S101,"")</f>
        <v/>
      </c>
      <c r="T101" s="39"/>
      <c r="U101" s="14" t="str">
        <f t="shared" si="7"/>
        <v/>
      </c>
    </row>
    <row r="102" spans="1:21" ht="15" hidden="1" customHeight="1">
      <c r="A102" s="45"/>
      <c r="B102" s="38" t="str">
        <f>IF(Vorlage!B102&lt;&gt;"",Vorlage!B102,"")</f>
        <v/>
      </c>
      <c r="C102" s="38"/>
      <c r="D102" s="69"/>
      <c r="E102" s="70"/>
      <c r="F102" s="71"/>
      <c r="G102" s="70"/>
      <c r="H102" s="71"/>
      <c r="I102" s="59"/>
      <c r="J102" s="60"/>
      <c r="K102" s="61"/>
      <c r="L102" s="60"/>
      <c r="M102" s="62"/>
      <c r="N102" s="71"/>
      <c r="O102" s="70"/>
      <c r="P102" s="71"/>
      <c r="Q102" s="70"/>
      <c r="R102" s="77"/>
      <c r="S102" s="38" t="str">
        <f>IF(Vorlage!S102&lt;&gt;0,Vorlage!S102,"")</f>
        <v/>
      </c>
      <c r="T102" s="39"/>
      <c r="U102" s="14" t="str">
        <f t="shared" si="7"/>
        <v/>
      </c>
    </row>
    <row r="103" spans="1:21" ht="15.2" customHeight="1" thickBot="1">
      <c r="A103" s="46"/>
      <c r="B103" s="40"/>
      <c r="C103" s="40"/>
      <c r="D103" s="72"/>
      <c r="E103" s="73"/>
      <c r="F103" s="73"/>
      <c r="G103" s="73"/>
      <c r="H103" s="73"/>
      <c r="I103" s="63"/>
      <c r="J103" s="64"/>
      <c r="K103" s="64"/>
      <c r="L103" s="64"/>
      <c r="M103" s="65"/>
      <c r="N103" s="73"/>
      <c r="O103" s="73"/>
      <c r="P103" s="73"/>
      <c r="Q103" s="73"/>
      <c r="R103" s="78"/>
      <c r="S103" s="40"/>
      <c r="T103" s="41"/>
    </row>
    <row r="104" spans="1:21" ht="17.850000000000001" customHeight="1">
      <c r="A104" s="50" t="str">
        <f>+Vorlage!A104</f>
        <v>IT-Anschluss</v>
      </c>
      <c r="B104" s="38"/>
      <c r="C104" s="38"/>
      <c r="D104" s="69"/>
      <c r="E104" s="71"/>
      <c r="F104" s="71"/>
      <c r="G104" s="71"/>
      <c r="H104" s="71"/>
      <c r="I104" s="59"/>
      <c r="J104" s="61"/>
      <c r="K104" s="61"/>
      <c r="L104" s="61"/>
      <c r="M104" s="62"/>
      <c r="N104" s="71"/>
      <c r="O104" s="71"/>
      <c r="P104" s="71"/>
      <c r="Q104" s="71"/>
      <c r="R104" s="77"/>
      <c r="S104" s="38"/>
      <c r="T104" s="39"/>
      <c r="U104" s="15"/>
    </row>
    <row r="105" spans="1:21" ht="15.2" customHeight="1">
      <c r="A105" s="45"/>
      <c r="B105" s="38" t="str">
        <f>IF(Vorlage!B105&lt;&gt;"",Vorlage!B105,"")</f>
        <v>Direkte Anbindung an das OP-Steuerungssystem</v>
      </c>
      <c r="C105" s="38"/>
      <c r="D105" s="69"/>
      <c r="E105" s="70"/>
      <c r="F105" s="71"/>
      <c r="G105" s="70"/>
      <c r="H105" s="71"/>
      <c r="I105" s="59"/>
      <c r="J105" s="60"/>
      <c r="K105" s="61"/>
      <c r="L105" s="60"/>
      <c r="M105" s="62"/>
      <c r="N105" s="71"/>
      <c r="O105" s="70"/>
      <c r="P105" s="71"/>
      <c r="Q105" s="70"/>
      <c r="R105" s="77"/>
      <c r="S105" s="38" t="str">
        <f>IF(Vorlage!S105&lt;&gt;0,Vorlage!S105,"")</f>
        <v/>
      </c>
      <c r="T105" s="39"/>
      <c r="U105" s="14" t="str">
        <f t="shared" ref="U105:U114" si="8">IF(COUNTIF((E105:Q105),"x")&gt;1,"Bitte nur ein Kreuz setzen!","")</f>
        <v/>
      </c>
    </row>
    <row r="106" spans="1:21" ht="15.2" customHeight="1">
      <c r="A106" s="45"/>
      <c r="B106" s="38" t="str">
        <f>IF(Vorlage!B106&lt;&gt;"",Vorlage!B106,"")</f>
        <v>Remote-Zugriff zur Fernwartung/-diagnose</v>
      </c>
      <c r="C106" s="38"/>
      <c r="D106" s="69"/>
      <c r="E106" s="70"/>
      <c r="F106" s="71"/>
      <c r="G106" s="70"/>
      <c r="H106" s="71"/>
      <c r="I106" s="59"/>
      <c r="J106" s="60"/>
      <c r="K106" s="61"/>
      <c r="L106" s="60"/>
      <c r="M106" s="62"/>
      <c r="N106" s="71"/>
      <c r="O106" s="70"/>
      <c r="P106" s="71"/>
      <c r="Q106" s="70"/>
      <c r="R106" s="77"/>
      <c r="S106" s="38" t="str">
        <f>IF(Vorlage!S106&lt;&gt;0,Vorlage!S106,"")</f>
        <v/>
      </c>
      <c r="T106" s="39"/>
      <c r="U106" s="14" t="str">
        <f t="shared" si="8"/>
        <v/>
      </c>
    </row>
    <row r="107" spans="1:21" ht="15.2" hidden="1" customHeight="1">
      <c r="A107" s="45"/>
      <c r="B107" s="38" t="str">
        <f>IF(Vorlage!B107&lt;&gt;"",Vorlage!B107,"")</f>
        <v/>
      </c>
      <c r="C107" s="38"/>
      <c r="D107" s="69"/>
      <c r="E107" s="70"/>
      <c r="F107" s="71"/>
      <c r="G107" s="70"/>
      <c r="H107" s="71"/>
      <c r="I107" s="59"/>
      <c r="J107" s="60"/>
      <c r="K107" s="61"/>
      <c r="L107" s="60"/>
      <c r="M107" s="62"/>
      <c r="N107" s="71"/>
      <c r="O107" s="70"/>
      <c r="P107" s="71"/>
      <c r="Q107" s="70"/>
      <c r="R107" s="77"/>
      <c r="S107" s="38" t="str">
        <f>IF(Vorlage!S107&lt;&gt;0,Vorlage!S107,"")</f>
        <v/>
      </c>
      <c r="T107" s="39"/>
      <c r="U107" s="14" t="str">
        <f t="shared" si="8"/>
        <v/>
      </c>
    </row>
    <row r="108" spans="1:21" ht="15.2" hidden="1" customHeight="1">
      <c r="A108" s="45"/>
      <c r="B108" s="38" t="str">
        <f>IF(Vorlage!B108&lt;&gt;"",Vorlage!B108,"")</f>
        <v/>
      </c>
      <c r="C108" s="38"/>
      <c r="D108" s="69"/>
      <c r="E108" s="70"/>
      <c r="F108" s="71"/>
      <c r="G108" s="70"/>
      <c r="H108" s="71"/>
      <c r="I108" s="59"/>
      <c r="J108" s="60"/>
      <c r="K108" s="61"/>
      <c r="L108" s="60"/>
      <c r="M108" s="62"/>
      <c r="N108" s="71"/>
      <c r="O108" s="70"/>
      <c r="P108" s="71"/>
      <c r="Q108" s="70"/>
      <c r="R108" s="77"/>
      <c r="S108" s="38" t="str">
        <f>IF(Vorlage!S108&lt;&gt;0,Vorlage!S108,"")</f>
        <v/>
      </c>
      <c r="T108" s="39"/>
      <c r="U108" s="14" t="str">
        <f t="shared" si="8"/>
        <v/>
      </c>
    </row>
    <row r="109" spans="1:21" ht="15.2" hidden="1" customHeight="1">
      <c r="A109" s="45"/>
      <c r="B109" s="38" t="str">
        <f>IF(Vorlage!B109&lt;&gt;"",Vorlage!B109,"")</f>
        <v/>
      </c>
      <c r="C109" s="38"/>
      <c r="D109" s="69"/>
      <c r="E109" s="70"/>
      <c r="F109" s="71"/>
      <c r="G109" s="70"/>
      <c r="H109" s="71"/>
      <c r="I109" s="59"/>
      <c r="J109" s="60"/>
      <c r="K109" s="61"/>
      <c r="L109" s="60"/>
      <c r="M109" s="62"/>
      <c r="N109" s="71"/>
      <c r="O109" s="70"/>
      <c r="P109" s="71"/>
      <c r="Q109" s="70"/>
      <c r="R109" s="77"/>
      <c r="S109" s="38" t="str">
        <f>IF(Vorlage!S109&lt;&gt;0,Vorlage!S109,"")</f>
        <v/>
      </c>
      <c r="T109" s="39"/>
      <c r="U109" s="14" t="str">
        <f t="shared" si="8"/>
        <v/>
      </c>
    </row>
    <row r="110" spans="1:21" ht="15" hidden="1" customHeight="1">
      <c r="A110" s="45"/>
      <c r="B110" s="38" t="str">
        <f>IF(Vorlage!B110&lt;&gt;"",Vorlage!B110,"")</f>
        <v/>
      </c>
      <c r="C110" s="38"/>
      <c r="D110" s="69"/>
      <c r="E110" s="70"/>
      <c r="F110" s="71"/>
      <c r="G110" s="70"/>
      <c r="H110" s="71"/>
      <c r="I110" s="59"/>
      <c r="J110" s="60"/>
      <c r="K110" s="61"/>
      <c r="L110" s="60"/>
      <c r="M110" s="62"/>
      <c r="N110" s="71"/>
      <c r="O110" s="70"/>
      <c r="P110" s="71"/>
      <c r="Q110" s="70"/>
      <c r="R110" s="77"/>
      <c r="S110" s="38" t="str">
        <f>IF(Vorlage!S110&lt;&gt;0,Vorlage!S110,"")</f>
        <v/>
      </c>
      <c r="T110" s="39"/>
      <c r="U110" s="14" t="str">
        <f t="shared" si="8"/>
        <v/>
      </c>
    </row>
    <row r="111" spans="1:21" ht="15" hidden="1" customHeight="1">
      <c r="A111" s="45"/>
      <c r="B111" s="38" t="str">
        <f>IF(Vorlage!B111&lt;&gt;"",Vorlage!B111,"")</f>
        <v/>
      </c>
      <c r="C111" s="38"/>
      <c r="D111" s="69"/>
      <c r="E111" s="70"/>
      <c r="F111" s="71"/>
      <c r="G111" s="70"/>
      <c r="H111" s="71"/>
      <c r="I111" s="59"/>
      <c r="J111" s="60"/>
      <c r="K111" s="61"/>
      <c r="L111" s="60"/>
      <c r="M111" s="62"/>
      <c r="N111" s="71"/>
      <c r="O111" s="70"/>
      <c r="P111" s="71"/>
      <c r="Q111" s="70"/>
      <c r="R111" s="77"/>
      <c r="S111" s="38" t="str">
        <f>IF(Vorlage!S111&lt;&gt;0,Vorlage!S111,"")</f>
        <v/>
      </c>
      <c r="T111" s="39"/>
      <c r="U111" s="14" t="str">
        <f t="shared" si="8"/>
        <v/>
      </c>
    </row>
    <row r="112" spans="1:21" ht="15" hidden="1" customHeight="1">
      <c r="A112" s="45"/>
      <c r="B112" s="38" t="str">
        <f>IF(Vorlage!B112&lt;&gt;"",Vorlage!B112,"")</f>
        <v/>
      </c>
      <c r="C112" s="38"/>
      <c r="D112" s="69"/>
      <c r="E112" s="70"/>
      <c r="F112" s="71"/>
      <c r="G112" s="70"/>
      <c r="H112" s="71"/>
      <c r="I112" s="59"/>
      <c r="J112" s="60"/>
      <c r="K112" s="61"/>
      <c r="L112" s="60"/>
      <c r="M112" s="62"/>
      <c r="N112" s="71"/>
      <c r="O112" s="70"/>
      <c r="P112" s="71"/>
      <c r="Q112" s="70"/>
      <c r="R112" s="77"/>
      <c r="S112" s="38" t="str">
        <f>IF(Vorlage!S112&lt;&gt;0,Vorlage!S112,"")</f>
        <v/>
      </c>
      <c r="T112" s="39"/>
      <c r="U112" s="14" t="str">
        <f t="shared" si="8"/>
        <v/>
      </c>
    </row>
    <row r="113" spans="1:21" ht="15" hidden="1" customHeight="1">
      <c r="A113" s="45"/>
      <c r="B113" s="38" t="str">
        <f>IF(Vorlage!B113&lt;&gt;"",Vorlage!B113,"")</f>
        <v/>
      </c>
      <c r="C113" s="38"/>
      <c r="D113" s="69"/>
      <c r="E113" s="70"/>
      <c r="F113" s="71"/>
      <c r="G113" s="70"/>
      <c r="H113" s="71"/>
      <c r="I113" s="59"/>
      <c r="J113" s="60"/>
      <c r="K113" s="61"/>
      <c r="L113" s="60"/>
      <c r="M113" s="62"/>
      <c r="N113" s="71"/>
      <c r="O113" s="70"/>
      <c r="P113" s="71"/>
      <c r="Q113" s="70"/>
      <c r="R113" s="77"/>
      <c r="S113" s="38" t="str">
        <f>IF(Vorlage!S113&lt;&gt;0,Vorlage!S113,"")</f>
        <v/>
      </c>
      <c r="T113" s="39"/>
      <c r="U113" s="14" t="str">
        <f t="shared" si="8"/>
        <v/>
      </c>
    </row>
    <row r="114" spans="1:21" ht="15" hidden="1" customHeight="1">
      <c r="A114" s="45"/>
      <c r="B114" s="38" t="str">
        <f>IF(Vorlage!B114&lt;&gt;"",Vorlage!B114,"")</f>
        <v/>
      </c>
      <c r="C114" s="38"/>
      <c r="D114" s="69"/>
      <c r="E114" s="70"/>
      <c r="F114" s="71"/>
      <c r="G114" s="70"/>
      <c r="H114" s="71"/>
      <c r="I114" s="59"/>
      <c r="J114" s="60"/>
      <c r="K114" s="61"/>
      <c r="L114" s="60"/>
      <c r="M114" s="62"/>
      <c r="N114" s="71"/>
      <c r="O114" s="70"/>
      <c r="P114" s="71"/>
      <c r="Q114" s="70"/>
      <c r="R114" s="77"/>
      <c r="S114" s="38" t="str">
        <f>IF(Vorlage!S114&lt;&gt;0,Vorlage!S114,"")</f>
        <v/>
      </c>
      <c r="T114" s="39"/>
      <c r="U114" s="14" t="str">
        <f t="shared" si="8"/>
        <v/>
      </c>
    </row>
    <row r="115" spans="1:21" ht="15.2" customHeight="1" thickBot="1">
      <c r="A115" s="46"/>
      <c r="B115" s="40"/>
      <c r="C115" s="40"/>
      <c r="D115" s="72"/>
      <c r="E115" s="73"/>
      <c r="F115" s="73"/>
      <c r="G115" s="73"/>
      <c r="H115" s="73"/>
      <c r="I115" s="63"/>
      <c r="J115" s="64"/>
      <c r="K115" s="64"/>
      <c r="L115" s="64"/>
      <c r="M115" s="65"/>
      <c r="N115" s="73"/>
      <c r="O115" s="73"/>
      <c r="P115" s="73"/>
      <c r="Q115" s="73"/>
      <c r="R115" s="78"/>
      <c r="S115" s="40"/>
      <c r="T115" s="41"/>
    </row>
    <row r="116" spans="1:21" ht="15.2" customHeight="1"/>
    <row r="117" spans="1:21" ht="15.2" customHeight="1"/>
    <row r="118" spans="1:21" ht="15.2" customHeight="1"/>
    <row r="119" spans="1:21" ht="15.2" customHeight="1"/>
    <row r="120" spans="1:21" ht="15.2" customHeight="1"/>
    <row r="121" spans="1:21" ht="15.2" customHeight="1"/>
    <row r="122" spans="1:21" ht="15.2" customHeight="1"/>
    <row r="123" spans="1:21" ht="15.2" customHeight="1"/>
    <row r="124" spans="1:21" ht="15.2" customHeight="1"/>
    <row r="125" spans="1:21" ht="15.2" customHeight="1"/>
    <row r="126" spans="1:21" ht="15.2" customHeight="1"/>
    <row r="127" spans="1:21" ht="15.2" customHeight="1"/>
    <row r="128" spans="1:21" ht="15.2" customHeight="1"/>
    <row r="129" ht="15.2" customHeight="1"/>
    <row r="130" ht="15.2" customHeight="1"/>
    <row r="131" ht="15.2" customHeight="1"/>
    <row r="132" ht="15.2" customHeight="1"/>
    <row r="133" ht="15.2" customHeight="1"/>
    <row r="134" ht="15.2" customHeight="1"/>
    <row r="135" ht="15.2" customHeight="1"/>
    <row r="136" ht="15.2" customHeight="1"/>
    <row r="137" ht="15.2" customHeight="1"/>
    <row r="138" ht="15.2" customHeight="1"/>
    <row r="139" ht="15.2" customHeight="1"/>
    <row r="140" ht="15.2" customHeight="1"/>
    <row r="141" ht="15.2" customHeight="1"/>
    <row r="142" ht="15.2" customHeight="1"/>
    <row r="143" ht="15.2" customHeight="1"/>
    <row r="144" ht="15.2" customHeight="1"/>
    <row r="145" ht="15.2" customHeight="1"/>
    <row r="146" ht="15.2" customHeight="1"/>
    <row r="147" ht="15.2" customHeight="1"/>
    <row r="148" ht="15.2" customHeight="1"/>
    <row r="149" ht="15.2" customHeight="1"/>
    <row r="150" ht="15.2" customHeight="1"/>
    <row r="151" ht="15.2" customHeight="1"/>
    <row r="152" ht="15.2" customHeight="1"/>
    <row r="153" ht="15.2" customHeight="1"/>
    <row r="154" ht="15.2" customHeight="1"/>
    <row r="155" ht="15.2" customHeight="1"/>
    <row r="156" ht="15.2" customHeight="1"/>
    <row r="157" ht="15.2" customHeight="1"/>
    <row r="158" ht="15.2" customHeight="1"/>
    <row r="159" ht="15.2" customHeight="1"/>
    <row r="160" ht="15.2" customHeight="1"/>
    <row r="161" ht="15.2" customHeight="1"/>
    <row r="162" ht="15.2" customHeight="1"/>
    <row r="163" ht="15.2" customHeight="1"/>
    <row r="164" ht="15.2" customHeight="1"/>
    <row r="165" ht="15.2" customHeight="1"/>
    <row r="166" ht="15.2" customHeight="1"/>
    <row r="167" ht="15.2" customHeight="1"/>
    <row r="168" ht="15.2" customHeight="1"/>
    <row r="169" ht="15.2" customHeight="1"/>
    <row r="170" ht="15.2" customHeight="1"/>
    <row r="171" ht="15.2" customHeight="1"/>
    <row r="172" ht="15.2" customHeight="1"/>
    <row r="173" ht="15.2" customHeight="1"/>
    <row r="174" ht="15.2" customHeight="1"/>
    <row r="175" ht="15.2" customHeight="1"/>
    <row r="176" ht="15.2" customHeight="1"/>
    <row r="177" ht="15.2" customHeight="1"/>
    <row r="178" ht="15.2" customHeight="1"/>
    <row r="179" ht="15.2" customHeight="1"/>
    <row r="180" ht="15.2" customHeight="1"/>
    <row r="181" ht="15.2" customHeight="1"/>
    <row r="182" ht="15.2" customHeight="1"/>
    <row r="183" ht="15.2" customHeight="1"/>
    <row r="184" ht="15.2" customHeight="1"/>
    <row r="185" ht="15.2" customHeight="1"/>
    <row r="186" ht="15.2" customHeight="1"/>
    <row r="187" ht="15.2" customHeight="1"/>
    <row r="188" ht="15.2" customHeight="1"/>
    <row r="189" ht="15.2" customHeight="1"/>
    <row r="190" ht="15.2" customHeight="1"/>
    <row r="191" ht="15.2" customHeight="1"/>
    <row r="192" ht="15.2" customHeight="1"/>
    <row r="193" ht="15.2" customHeight="1"/>
    <row r="194" ht="15.2" customHeight="1"/>
    <row r="195" ht="15.2" customHeight="1"/>
    <row r="196" ht="15.2" customHeight="1"/>
    <row r="197" ht="15.2" customHeight="1"/>
    <row r="198" ht="15.2" customHeight="1"/>
    <row r="199" ht="15.2" customHeight="1"/>
    <row r="200" ht="15.2" customHeight="1"/>
    <row r="201" ht="15.2" customHeight="1"/>
    <row r="202" ht="15.2" customHeight="1"/>
    <row r="203" ht="15.2" customHeight="1"/>
    <row r="204" ht="15.2" customHeight="1"/>
    <row r="205" ht="15.2" customHeight="1"/>
    <row r="206" ht="15.2" customHeight="1"/>
    <row r="207" ht="15.2" customHeight="1"/>
    <row r="208" ht="15.2" customHeight="1"/>
    <row r="209" ht="15.2" customHeight="1"/>
    <row r="210" ht="15.2" customHeight="1"/>
    <row r="211" ht="15.2" customHeight="1"/>
    <row r="212" ht="15.2" customHeight="1"/>
    <row r="213" ht="15.2" customHeight="1"/>
    <row r="214" ht="15.2" customHeight="1"/>
    <row r="215" ht="15.2" customHeight="1"/>
    <row r="216" ht="15.2" customHeight="1"/>
    <row r="217" ht="15.2" customHeight="1"/>
    <row r="218" ht="15.2" customHeight="1"/>
    <row r="219" ht="15.2" customHeight="1"/>
    <row r="220" ht="15.2" customHeight="1"/>
    <row r="221" ht="15.2" customHeight="1"/>
    <row r="222" ht="15.2" customHeight="1"/>
    <row r="223" ht="15.2" customHeight="1"/>
    <row r="224" ht="15.2" customHeight="1"/>
    <row r="225" ht="15.2" customHeight="1"/>
    <row r="226" ht="15.2" customHeight="1"/>
    <row r="227" ht="15.2" customHeight="1"/>
    <row r="228" ht="15.2" customHeight="1"/>
    <row r="229" ht="15.2" customHeight="1"/>
    <row r="230" ht="15.2" customHeight="1"/>
    <row r="231" ht="15.2" customHeight="1"/>
    <row r="232" ht="15.2" customHeight="1"/>
    <row r="233" ht="15.2" customHeight="1"/>
    <row r="234" ht="15.2" customHeight="1"/>
    <row r="235" ht="15.2" customHeight="1"/>
    <row r="236" ht="15.2" customHeight="1"/>
    <row r="237" ht="15.2" customHeight="1"/>
    <row r="238" ht="15.2" customHeight="1"/>
    <row r="239" ht="15.2" customHeight="1"/>
    <row r="240" ht="15.2" customHeight="1"/>
    <row r="241" ht="15.2" customHeight="1"/>
    <row r="242" ht="15.2" customHeight="1"/>
    <row r="243" ht="15.2" customHeight="1"/>
    <row r="244" ht="15.2" customHeight="1"/>
    <row r="245" ht="15.2" customHeight="1"/>
    <row r="246" ht="15.2" customHeight="1"/>
    <row r="247" ht="15.2" customHeight="1"/>
    <row r="248" ht="15.2" customHeight="1"/>
    <row r="249" ht="15.2" customHeight="1"/>
    <row r="250" ht="15.2" customHeight="1"/>
    <row r="251" ht="15.2" customHeight="1"/>
    <row r="252" ht="15.2" customHeight="1"/>
    <row r="253" ht="15.2" customHeight="1"/>
    <row r="254" ht="15.2" customHeight="1"/>
    <row r="255" ht="15.2" customHeight="1"/>
    <row r="256" ht="15.2" customHeight="1"/>
    <row r="257" ht="15.2" customHeight="1"/>
    <row r="258" ht="15.2" customHeight="1"/>
    <row r="259" ht="15.2" customHeight="1"/>
    <row r="260" ht="15.2" customHeight="1"/>
    <row r="261" ht="15.2" customHeight="1"/>
    <row r="262" ht="15.2" customHeight="1"/>
    <row r="263" ht="15.2" customHeight="1"/>
    <row r="264" ht="15.2" customHeight="1"/>
    <row r="265" ht="15.2" customHeight="1"/>
    <row r="266" ht="15.2" customHeight="1"/>
    <row r="267" ht="15.2" customHeight="1"/>
    <row r="268" ht="15.2" customHeight="1"/>
    <row r="269" ht="15.2" customHeight="1"/>
    <row r="270" ht="15.2" customHeight="1"/>
    <row r="271" ht="15.2" customHeight="1"/>
    <row r="272" ht="15.2" customHeight="1"/>
    <row r="273" ht="15.2" customHeight="1"/>
    <row r="274" ht="15.2" customHeight="1"/>
    <row r="275" ht="15.2" customHeight="1"/>
    <row r="276" ht="15.2" customHeight="1"/>
    <row r="277" ht="15.2" customHeight="1"/>
    <row r="278" ht="15.2" customHeight="1"/>
    <row r="279" ht="15.2" customHeight="1"/>
    <row r="280" ht="15.2" customHeight="1"/>
    <row r="281" ht="15.2" customHeight="1"/>
    <row r="282" ht="15.2" customHeight="1"/>
    <row r="283" ht="15.2" customHeight="1"/>
    <row r="284" ht="15.2" customHeight="1"/>
    <row r="285" ht="15.2" customHeight="1"/>
    <row r="286" ht="15.2" customHeight="1"/>
    <row r="287" ht="15.2" customHeight="1"/>
    <row r="288" ht="15.2" customHeight="1"/>
    <row r="289" ht="15.2" customHeight="1"/>
    <row r="290" ht="15.2" customHeight="1"/>
    <row r="291" ht="15.2" customHeight="1"/>
    <row r="292" ht="15.2" customHeight="1"/>
    <row r="293" ht="15.2" customHeight="1"/>
    <row r="294" ht="15.2" customHeight="1"/>
    <row r="295" ht="15.2" customHeight="1"/>
    <row r="296" ht="15.2" customHeight="1"/>
    <row r="297" ht="15.2" customHeight="1"/>
    <row r="298" ht="15.2" customHeight="1"/>
    <row r="299" ht="15.2" customHeight="1"/>
    <row r="300" ht="15.2" customHeight="1"/>
    <row r="301" ht="15.2" customHeight="1"/>
    <row r="302" ht="15.2" customHeight="1"/>
    <row r="303" ht="15.2" customHeight="1"/>
    <row r="304" ht="15.2" customHeight="1"/>
    <row r="305" ht="15.2" customHeight="1"/>
    <row r="306" ht="15.2" customHeight="1"/>
    <row r="307" ht="15.2" customHeight="1"/>
    <row r="308" ht="15.2" customHeight="1"/>
    <row r="309" ht="15.2" customHeight="1"/>
    <row r="310" ht="15.2" customHeight="1"/>
    <row r="311" ht="15.2" customHeight="1"/>
    <row r="312" ht="15.2" customHeight="1"/>
    <row r="313" ht="15.2" customHeight="1"/>
    <row r="314" ht="15.2" customHeight="1"/>
    <row r="315" ht="15.2" customHeight="1"/>
    <row r="316" ht="15.2" customHeight="1"/>
    <row r="317" ht="15.2" customHeight="1"/>
    <row r="318" ht="15.2" customHeight="1"/>
    <row r="319" ht="15.2" customHeight="1"/>
    <row r="320" ht="15.2" customHeight="1"/>
    <row r="321" ht="15.2" customHeight="1"/>
    <row r="322" ht="15.2" customHeight="1"/>
    <row r="323" ht="15.2" customHeight="1"/>
    <row r="324" ht="15.2" customHeight="1"/>
    <row r="325" ht="15.2" customHeight="1"/>
    <row r="326" ht="15.2" customHeight="1"/>
    <row r="327" ht="15.2" customHeight="1"/>
    <row r="328" ht="15.2" customHeight="1"/>
    <row r="329" ht="15.2" customHeight="1"/>
    <row r="330" ht="15.2" customHeight="1"/>
    <row r="331" ht="15.2" customHeight="1"/>
    <row r="332" ht="15.2" customHeight="1"/>
    <row r="333" ht="15.2" customHeight="1"/>
    <row r="334" ht="15.2" customHeight="1"/>
    <row r="335" ht="15.2" customHeight="1"/>
    <row r="336" ht="15.2" customHeight="1"/>
    <row r="337" ht="15.2" customHeight="1"/>
    <row r="338" ht="15.2" customHeight="1"/>
    <row r="339" ht="15.2" customHeight="1"/>
    <row r="340" ht="15.2" customHeight="1"/>
    <row r="341" ht="15.2" customHeight="1"/>
    <row r="342" ht="15.2" customHeight="1"/>
    <row r="343" ht="15.2" customHeight="1"/>
    <row r="344" ht="15.2" customHeight="1"/>
    <row r="345" ht="15.2" customHeight="1"/>
    <row r="346" ht="15.2" customHeight="1"/>
    <row r="347" ht="15.2" customHeight="1"/>
    <row r="348" ht="15.2" customHeight="1"/>
    <row r="349" ht="15.2" customHeight="1"/>
    <row r="350" ht="15.2" customHeight="1"/>
    <row r="351" ht="15.2" customHeight="1"/>
    <row r="352" ht="15.2" customHeight="1"/>
    <row r="353" ht="15.2" customHeight="1"/>
    <row r="354" ht="15.2" customHeight="1"/>
    <row r="355" ht="15.2" customHeight="1"/>
    <row r="356" ht="15.2" customHeight="1"/>
    <row r="357" ht="15.2" customHeight="1"/>
    <row r="358" ht="15.2" customHeight="1"/>
    <row r="359" ht="15.2" customHeight="1"/>
    <row r="360" ht="15.2" customHeight="1"/>
    <row r="361" ht="15.2" customHeight="1"/>
    <row r="362" ht="15.2" customHeight="1"/>
    <row r="363" ht="15.2" customHeight="1"/>
    <row r="364" ht="15.2" customHeight="1"/>
    <row r="365" ht="15.2" customHeight="1"/>
    <row r="366" ht="15.2" customHeight="1"/>
    <row r="367" ht="15.2" customHeight="1"/>
    <row r="368" ht="15.2" customHeight="1"/>
    <row r="369" ht="15.2" customHeight="1"/>
    <row r="370" ht="15.2" customHeight="1"/>
    <row r="371" ht="15.2" customHeight="1"/>
    <row r="372" ht="15.2" customHeight="1"/>
    <row r="373" ht="15.2" customHeight="1"/>
    <row r="374" ht="15.2" customHeight="1"/>
    <row r="375" ht="15.2" customHeight="1"/>
    <row r="376" ht="15.2" customHeight="1"/>
    <row r="377" ht="15.2" customHeight="1"/>
    <row r="378" ht="15.2" customHeight="1"/>
    <row r="379" ht="15.2" customHeight="1"/>
    <row r="380" ht="15.2" customHeight="1"/>
    <row r="381" ht="15.2" customHeight="1"/>
    <row r="382" ht="15.2" customHeight="1"/>
    <row r="383" ht="15.2" customHeight="1"/>
    <row r="384" ht="15.2" customHeight="1"/>
    <row r="385" ht="15.2" customHeight="1"/>
    <row r="386" ht="15.2" customHeight="1"/>
    <row r="387" ht="15.2" customHeight="1"/>
    <row r="388" ht="15.2" customHeight="1"/>
    <row r="389" ht="15.2" customHeight="1"/>
    <row r="390" ht="15.2" customHeight="1"/>
    <row r="391" ht="15.2" customHeight="1"/>
    <row r="392" ht="15.2" customHeight="1"/>
    <row r="393" ht="15.2" customHeight="1"/>
    <row r="394" ht="15.2" customHeight="1"/>
    <row r="395" ht="15.2" customHeight="1"/>
    <row r="396" ht="15.2" customHeight="1"/>
    <row r="397" ht="15.2" customHeight="1"/>
    <row r="398" ht="15.2" customHeight="1"/>
    <row r="399" ht="15.2" customHeight="1"/>
    <row r="400" ht="15.2" customHeight="1"/>
    <row r="401" ht="15.2" customHeight="1"/>
    <row r="402" ht="15.2" customHeight="1"/>
    <row r="403" ht="15.2" customHeight="1"/>
    <row r="404" ht="15.2" customHeight="1"/>
    <row r="405" ht="15.2" customHeight="1"/>
    <row r="406" ht="15.2" customHeight="1"/>
    <row r="407" ht="15.2" customHeight="1"/>
    <row r="408" ht="15.2" customHeight="1"/>
    <row r="409" ht="15.2" customHeight="1"/>
    <row r="410" ht="15.2" customHeight="1"/>
    <row r="411" ht="15.2" customHeight="1"/>
    <row r="412" ht="15.2" customHeight="1"/>
    <row r="413" ht="15.2" customHeight="1"/>
    <row r="414" ht="15.2" customHeight="1"/>
    <row r="415" ht="15.2" customHeight="1"/>
    <row r="416" ht="15.2" customHeight="1"/>
    <row r="417" ht="15.2" customHeight="1"/>
    <row r="418" ht="15.2" customHeight="1"/>
    <row r="419" ht="15.2" customHeight="1"/>
    <row r="420" ht="15.2" customHeight="1"/>
    <row r="421" ht="15.2" customHeight="1"/>
    <row r="422" ht="15.2" customHeight="1"/>
    <row r="423" ht="15.2" customHeight="1"/>
    <row r="424" ht="15.2" customHeight="1"/>
    <row r="425" ht="15.2" customHeight="1"/>
    <row r="426" ht="15.2" customHeight="1"/>
    <row r="427" ht="15.2" customHeight="1"/>
    <row r="428" ht="15.2" customHeight="1"/>
    <row r="429" ht="15.2" customHeight="1"/>
    <row r="430" ht="15.2" customHeight="1"/>
    <row r="431" ht="15.2" customHeight="1"/>
    <row r="432" ht="15.2" customHeight="1"/>
    <row r="433" ht="15.2" customHeight="1"/>
    <row r="434" ht="15.2" customHeight="1"/>
    <row r="435" ht="15.2" customHeight="1"/>
    <row r="436" ht="15.2" customHeight="1"/>
    <row r="437" ht="15.2" customHeight="1"/>
    <row r="438" ht="15.2" customHeight="1"/>
    <row r="439" ht="15.2" customHeight="1"/>
    <row r="440" ht="15.2" customHeight="1"/>
    <row r="441" ht="15.2" customHeight="1"/>
    <row r="442" ht="15.2" customHeight="1"/>
    <row r="443" ht="15.2" customHeight="1"/>
    <row r="444" ht="15.2" customHeight="1"/>
    <row r="445" ht="15.2" customHeight="1"/>
    <row r="446" ht="15.2" customHeight="1"/>
    <row r="447" ht="15.2" customHeight="1"/>
    <row r="448" ht="15.2" customHeight="1"/>
    <row r="449" ht="15.2" customHeight="1"/>
    <row r="450" ht="15.2" customHeight="1"/>
    <row r="451" ht="15.2" customHeight="1"/>
    <row r="452" ht="15.2" customHeight="1"/>
    <row r="453" ht="15.2" customHeight="1"/>
    <row r="454" ht="15.2" customHeight="1"/>
    <row r="455" ht="15.2" customHeight="1"/>
    <row r="456" ht="15.2" customHeight="1"/>
    <row r="457" ht="15.2" customHeight="1"/>
    <row r="458" ht="15.2" customHeight="1"/>
    <row r="459" ht="15.2" customHeight="1"/>
    <row r="460" ht="15.2" customHeight="1"/>
    <row r="461" ht="15.2" customHeight="1"/>
    <row r="462" ht="15.2" customHeight="1"/>
    <row r="463" ht="15.2" customHeight="1"/>
    <row r="464" ht="15.2" customHeight="1"/>
    <row r="465" ht="15.2" customHeight="1"/>
    <row r="466" ht="15.2" customHeight="1"/>
    <row r="467" ht="15.2" customHeight="1"/>
    <row r="468" ht="15.2" customHeight="1"/>
    <row r="469" ht="15.2" customHeight="1"/>
    <row r="470" ht="15.2" customHeight="1"/>
    <row r="471" ht="15.2" customHeight="1"/>
    <row r="472" ht="15.2" customHeight="1"/>
    <row r="473" ht="15.2" customHeight="1"/>
    <row r="474" ht="15.2" customHeight="1"/>
    <row r="475" ht="15.2" customHeight="1"/>
    <row r="476" ht="15.2" customHeight="1"/>
    <row r="477" ht="15.2" customHeight="1"/>
    <row r="478" ht="15.2" customHeight="1"/>
    <row r="479" ht="15.2" customHeight="1"/>
    <row r="480" ht="15.2" customHeight="1"/>
    <row r="481" ht="15.2" customHeight="1"/>
    <row r="482" ht="15.2" customHeight="1"/>
    <row r="483" ht="15.2" customHeight="1"/>
    <row r="484" ht="15.2" customHeight="1"/>
    <row r="485" ht="15.2" customHeight="1"/>
    <row r="486" ht="15.2" customHeight="1"/>
    <row r="487" ht="15.2" customHeight="1"/>
    <row r="488" ht="15.2" customHeight="1"/>
    <row r="489" ht="15.2" customHeight="1"/>
    <row r="490" ht="15.2" customHeight="1"/>
    <row r="491" ht="15.2" customHeight="1"/>
    <row r="492" ht="15.2" customHeight="1"/>
    <row r="493" ht="15.2" customHeight="1"/>
    <row r="494" ht="15.2" customHeight="1"/>
    <row r="495" ht="15.2" customHeight="1"/>
    <row r="496" ht="15.2" customHeight="1"/>
    <row r="497" ht="15.2" customHeight="1"/>
    <row r="498" ht="15.2" customHeight="1"/>
    <row r="499" ht="15.2" customHeight="1"/>
    <row r="500" ht="15.2" customHeight="1"/>
    <row r="501" ht="15.2" customHeight="1"/>
    <row r="502" ht="15.2" customHeight="1"/>
    <row r="503" ht="15.2" customHeight="1"/>
    <row r="504" ht="15.2" customHeight="1"/>
    <row r="505" ht="15.2" customHeight="1"/>
    <row r="506" ht="15.2" customHeight="1"/>
    <row r="507" ht="15.2" customHeight="1"/>
    <row r="508" ht="15.2" customHeight="1"/>
    <row r="509" ht="15.2" customHeight="1"/>
    <row r="510" ht="15.2" customHeight="1"/>
    <row r="511" ht="15.2" customHeight="1"/>
    <row r="512" ht="15.2" customHeight="1"/>
    <row r="513" ht="15.2" customHeight="1"/>
    <row r="514" ht="15.2" customHeight="1"/>
    <row r="515" ht="15.2" customHeight="1"/>
    <row r="516" ht="15.2" customHeight="1"/>
    <row r="517" ht="15.2" customHeight="1"/>
    <row r="518" ht="15.2" customHeight="1"/>
    <row r="519" ht="15.2" customHeight="1"/>
    <row r="520" ht="15.2" customHeight="1"/>
    <row r="521" ht="15.2" customHeight="1"/>
    <row r="522" ht="15.2" customHeight="1"/>
    <row r="523" ht="15.2" customHeight="1"/>
    <row r="524" ht="15.2" customHeight="1"/>
    <row r="525" ht="15.2" customHeight="1"/>
    <row r="526" ht="15.2" customHeight="1"/>
    <row r="527" ht="15.2" customHeight="1"/>
    <row r="528" ht="15.2" customHeight="1"/>
    <row r="529" ht="15.2" customHeight="1"/>
    <row r="530" ht="15.2" customHeight="1"/>
    <row r="531" ht="15.2" customHeight="1"/>
    <row r="532" ht="15.2" customHeight="1"/>
    <row r="533" ht="15.2" customHeight="1"/>
    <row r="534" ht="15.2" customHeight="1"/>
    <row r="535" ht="15.2" customHeight="1"/>
    <row r="536" ht="15.2" customHeight="1"/>
    <row r="537" ht="15.2" customHeight="1"/>
    <row r="538" ht="15.2" customHeight="1"/>
    <row r="539" ht="15.2" customHeight="1"/>
    <row r="540" ht="15.2" customHeight="1"/>
    <row r="541" ht="15.2" customHeight="1"/>
    <row r="542" ht="15.2" customHeight="1"/>
    <row r="543" ht="15.2" customHeight="1"/>
    <row r="544" ht="15.2" customHeight="1"/>
    <row r="545" ht="15.2" customHeight="1"/>
    <row r="546" ht="15.2" customHeight="1"/>
    <row r="547" ht="15.2" customHeight="1"/>
    <row r="548" ht="15.2" customHeight="1"/>
    <row r="549" ht="15.2" customHeight="1"/>
    <row r="550" ht="15.2" customHeight="1"/>
    <row r="551" ht="15.2" customHeight="1"/>
    <row r="552" ht="15.2" customHeight="1"/>
    <row r="553" ht="15.2" customHeight="1"/>
    <row r="554" ht="15.2" customHeight="1"/>
    <row r="555" ht="15.2" customHeight="1"/>
    <row r="556" ht="15.2" customHeight="1"/>
    <row r="557" ht="15.2" customHeight="1"/>
    <row r="558" ht="15.2" customHeight="1"/>
    <row r="559" ht="15.2" customHeight="1"/>
    <row r="560" ht="15.2" customHeight="1"/>
    <row r="561" ht="15.2" customHeight="1"/>
    <row r="562" ht="15.2" customHeight="1"/>
    <row r="563" ht="15.2" customHeight="1"/>
    <row r="564" ht="15.2" customHeight="1"/>
    <row r="565" ht="15.2" customHeight="1"/>
    <row r="566" ht="15.2" customHeight="1"/>
    <row r="567" ht="15.2" customHeight="1"/>
    <row r="568" ht="15.2" customHeight="1"/>
    <row r="569" ht="15.2" customHeight="1"/>
    <row r="570" ht="15.2" customHeight="1"/>
    <row r="571" ht="15.2" customHeight="1"/>
    <row r="572" ht="15.2" customHeight="1"/>
    <row r="573" ht="15.2" customHeight="1"/>
    <row r="574" ht="15.2" customHeight="1"/>
    <row r="575" ht="15.2" customHeight="1"/>
    <row r="576" ht="15.2" customHeight="1"/>
    <row r="577" ht="15.2" customHeight="1"/>
    <row r="578" ht="15.2" customHeight="1"/>
    <row r="579" ht="15.2" customHeight="1"/>
    <row r="580" ht="15.2" customHeight="1"/>
    <row r="581" ht="15.2" customHeight="1"/>
    <row r="582" ht="15.2" customHeight="1"/>
    <row r="583" ht="15.2" customHeight="1"/>
    <row r="584" ht="15.2" customHeight="1"/>
    <row r="585" ht="15.2" customHeight="1"/>
    <row r="586" ht="15.2" customHeight="1"/>
    <row r="587" ht="15.2" customHeight="1"/>
    <row r="588" ht="15.2" customHeight="1"/>
    <row r="589" ht="15.2" customHeight="1"/>
    <row r="590" ht="15.2" customHeight="1"/>
    <row r="591" ht="15.2" customHeight="1"/>
    <row r="592" ht="15.2" customHeight="1"/>
    <row r="593" ht="15.2" customHeight="1"/>
    <row r="594" ht="15.2" customHeight="1"/>
    <row r="595" ht="15.2" customHeight="1"/>
    <row r="596" ht="15.2" customHeight="1"/>
    <row r="597" ht="15.2" customHeight="1"/>
    <row r="598" ht="15.2" customHeight="1"/>
    <row r="599" ht="15.2" customHeight="1"/>
    <row r="600" ht="15.2" customHeight="1"/>
    <row r="601" ht="15.2" customHeight="1"/>
    <row r="602" ht="15.2" customHeight="1"/>
    <row r="603" ht="15.2" customHeight="1"/>
    <row r="604" ht="15.2" customHeight="1"/>
    <row r="605" ht="15.2" customHeight="1"/>
    <row r="606" ht="15.2" customHeight="1"/>
    <row r="607" ht="15.2" customHeight="1"/>
    <row r="608" ht="15.2" customHeight="1"/>
    <row r="609" ht="15.2" customHeight="1"/>
    <row r="610" ht="15.2" customHeight="1"/>
    <row r="611" ht="15.2" customHeight="1"/>
    <row r="612" ht="15.2" customHeight="1"/>
    <row r="613" ht="15.2" customHeight="1"/>
    <row r="614" ht="15.2" customHeight="1"/>
    <row r="615" ht="15.2" customHeight="1"/>
    <row r="616" ht="15.2" customHeight="1"/>
    <row r="617" ht="15.2" customHeight="1"/>
    <row r="618" ht="15.2" customHeight="1"/>
    <row r="619" ht="15.2" customHeight="1"/>
    <row r="620" ht="15.2" customHeight="1"/>
    <row r="621" ht="15.2" customHeight="1"/>
    <row r="622" ht="15.2" customHeight="1"/>
    <row r="623" ht="15.2" customHeight="1"/>
    <row r="624" ht="15.2" customHeight="1"/>
    <row r="625" ht="15.2" customHeight="1"/>
    <row r="626" ht="15.2" customHeight="1"/>
    <row r="627" ht="15.2" customHeight="1"/>
    <row r="628" ht="15.2" customHeight="1"/>
    <row r="629" ht="15.2" customHeight="1"/>
    <row r="630" ht="15.2" customHeight="1"/>
    <row r="631" ht="15.2" customHeight="1"/>
    <row r="632" ht="15.2" customHeight="1"/>
    <row r="633" ht="15.2" customHeight="1"/>
    <row r="634" ht="15.2" customHeight="1"/>
    <row r="635" ht="15.2" customHeight="1"/>
    <row r="636" ht="15.2" customHeight="1"/>
    <row r="637" ht="15.2" customHeight="1"/>
    <row r="638" ht="15.2" customHeight="1"/>
    <row r="639" ht="15.2" customHeight="1"/>
    <row r="640" ht="15.2" customHeight="1"/>
    <row r="641" ht="15.2" customHeight="1"/>
    <row r="642" ht="15.2" customHeight="1"/>
    <row r="643" ht="15.2" customHeight="1"/>
    <row r="644" ht="15.2" customHeight="1"/>
    <row r="645" ht="15.2" customHeight="1"/>
    <row r="646" ht="15.2" customHeight="1"/>
    <row r="647" ht="15.2" customHeight="1"/>
    <row r="648" ht="15.2" customHeight="1"/>
    <row r="649" ht="15.2" customHeight="1"/>
    <row r="650" ht="15.2" customHeight="1"/>
    <row r="651" ht="15.2" customHeight="1"/>
    <row r="652" ht="15.2" customHeight="1"/>
    <row r="653" ht="15.2" customHeight="1"/>
    <row r="654" ht="15.2" customHeight="1"/>
    <row r="655" ht="15.2" customHeight="1"/>
    <row r="656" ht="15.2" customHeight="1"/>
    <row r="657" ht="15.2" customHeight="1"/>
    <row r="658" ht="15.2" customHeight="1"/>
    <row r="659" ht="15.2" customHeight="1"/>
    <row r="660" ht="15.2" customHeight="1"/>
    <row r="661" ht="15.2" customHeight="1"/>
    <row r="662" ht="15.2" customHeight="1"/>
    <row r="663" ht="15.2" customHeight="1"/>
    <row r="664" ht="15.2" customHeight="1"/>
    <row r="665" ht="15.2" customHeight="1"/>
    <row r="666" ht="15.2" customHeight="1"/>
    <row r="667" ht="15.2" customHeight="1"/>
    <row r="668" ht="15.2" customHeight="1"/>
    <row r="669" ht="15.2" customHeight="1"/>
    <row r="670" ht="15.2" customHeight="1"/>
    <row r="671" ht="15.2" customHeight="1"/>
    <row r="672" ht="15.2" customHeight="1"/>
    <row r="673" ht="15.2" customHeight="1"/>
    <row r="674" ht="15.2" customHeight="1"/>
    <row r="675" ht="15.2" customHeight="1"/>
    <row r="676" ht="15.2" customHeight="1"/>
    <row r="677" ht="15.2" customHeight="1"/>
    <row r="678" ht="15.2" customHeight="1"/>
    <row r="679" ht="15.2" customHeight="1"/>
    <row r="680" ht="15.2" customHeight="1"/>
    <row r="681" ht="15.2" customHeight="1"/>
    <row r="682" ht="15.2" customHeight="1"/>
    <row r="683" ht="15.2" customHeight="1"/>
    <row r="684" ht="15.2" customHeight="1"/>
    <row r="685" ht="15.2" customHeight="1"/>
    <row r="686" ht="15.2" customHeight="1"/>
    <row r="687" ht="15.2" customHeight="1"/>
    <row r="688" ht="15.2" customHeight="1"/>
    <row r="689" ht="15.2" customHeight="1"/>
    <row r="690" ht="15.2" customHeight="1"/>
    <row r="691" ht="15.2" customHeight="1"/>
    <row r="692" ht="15.2" customHeight="1"/>
    <row r="693" ht="15.2" customHeight="1"/>
    <row r="694" ht="15.2" customHeight="1"/>
    <row r="695" ht="15.2" customHeight="1"/>
    <row r="696" ht="15.2" customHeight="1"/>
    <row r="697" ht="15.2" customHeight="1"/>
    <row r="698" ht="15.2" customHeight="1"/>
    <row r="699" ht="15.2" customHeight="1"/>
    <row r="700" ht="15.2" customHeight="1"/>
    <row r="701" ht="15.2" customHeight="1"/>
    <row r="702" ht="15.2" customHeight="1"/>
    <row r="703" ht="15.2" customHeight="1"/>
    <row r="704" ht="15.2" customHeight="1"/>
    <row r="705" ht="15.2" customHeight="1"/>
    <row r="706" ht="15.2" customHeight="1"/>
    <row r="707" ht="15.2" customHeight="1"/>
    <row r="708" ht="15.2" customHeight="1"/>
    <row r="709" ht="15.2" customHeight="1"/>
    <row r="710" ht="15.2" customHeight="1"/>
    <row r="711" ht="15.2" customHeight="1"/>
    <row r="712" ht="15.2" customHeight="1"/>
    <row r="713" ht="15.2" customHeight="1"/>
    <row r="714" ht="15.2" customHeight="1"/>
    <row r="715" ht="15.2" customHeight="1"/>
    <row r="716" ht="15.2" customHeight="1"/>
    <row r="717" ht="15.2" customHeight="1"/>
    <row r="718" ht="15.2" customHeight="1"/>
    <row r="719" ht="15.2" customHeight="1"/>
    <row r="720" ht="15.2" customHeight="1"/>
    <row r="721" ht="15.2" customHeight="1"/>
    <row r="722" ht="15.2" customHeight="1"/>
    <row r="723" ht="15.2" customHeight="1"/>
    <row r="724" ht="15.2" customHeight="1"/>
    <row r="725" ht="15.2" customHeight="1"/>
    <row r="726" ht="15.2" customHeight="1"/>
    <row r="727" ht="15.2" customHeight="1"/>
    <row r="728" ht="15.2" customHeight="1"/>
    <row r="729" ht="15.2" customHeight="1"/>
    <row r="730" ht="15.2" customHeight="1"/>
    <row r="731" ht="15.2" customHeight="1"/>
    <row r="732" ht="15.2" customHeight="1"/>
    <row r="733" ht="15.2" customHeight="1"/>
    <row r="734" ht="15.2" customHeight="1"/>
    <row r="735" ht="15.2" customHeight="1"/>
    <row r="736" ht="15.2" customHeight="1"/>
    <row r="737" ht="15.2" customHeight="1"/>
    <row r="738" ht="15.2" customHeight="1"/>
    <row r="739" ht="15.2" customHeight="1"/>
    <row r="740" ht="15.2" customHeight="1"/>
    <row r="741" ht="15.2" customHeight="1"/>
    <row r="742" ht="15.2" customHeight="1"/>
    <row r="743" ht="15.2" customHeight="1"/>
    <row r="744" ht="15.2" customHeight="1"/>
    <row r="745" ht="15.2" customHeight="1"/>
    <row r="746" ht="15.2" customHeight="1"/>
    <row r="747" ht="15.2" customHeight="1"/>
    <row r="748" ht="15.2" customHeight="1"/>
    <row r="749" ht="15.2" customHeight="1"/>
    <row r="750" ht="15.2" customHeight="1"/>
    <row r="751" ht="15.2" customHeight="1"/>
    <row r="752" ht="15.2" customHeight="1"/>
    <row r="753" ht="15.2" customHeight="1"/>
    <row r="754" ht="15.2" customHeight="1"/>
    <row r="755" ht="15.2" customHeight="1"/>
    <row r="756" ht="15.2" customHeight="1"/>
    <row r="757" ht="15.2" customHeight="1"/>
    <row r="758" ht="15.2" customHeight="1"/>
    <row r="759" ht="15.2" customHeight="1"/>
    <row r="760" ht="15.2" customHeight="1"/>
    <row r="761" ht="15.2" customHeight="1"/>
    <row r="762" ht="15.2" customHeight="1"/>
    <row r="763" ht="15.2" customHeight="1"/>
    <row r="764" ht="15.2" customHeight="1"/>
    <row r="765" ht="15.2" customHeight="1"/>
    <row r="766" ht="15.2" customHeight="1"/>
    <row r="767" ht="15.2" customHeight="1"/>
    <row r="768" ht="15.2" customHeight="1"/>
    <row r="769" ht="15.2" customHeight="1"/>
    <row r="770" ht="15.2" customHeight="1"/>
    <row r="771" ht="15.2" customHeight="1"/>
    <row r="772" ht="15.2" customHeight="1"/>
    <row r="773" ht="15.2" customHeight="1"/>
    <row r="774" ht="15.2" customHeight="1"/>
    <row r="775" ht="15.2" customHeight="1"/>
    <row r="776" ht="15.2" customHeight="1"/>
    <row r="777" ht="15.2" customHeight="1"/>
    <row r="778" ht="15.2" customHeight="1"/>
    <row r="779" ht="15.2" customHeight="1"/>
    <row r="780" ht="15.2" customHeight="1"/>
    <row r="781" ht="15.2" customHeight="1"/>
    <row r="782" ht="15.2" customHeight="1"/>
    <row r="783" ht="15.2" customHeight="1"/>
    <row r="784" ht="15.2" customHeight="1"/>
    <row r="785" ht="15.2" customHeight="1"/>
    <row r="786" ht="15.2" customHeight="1"/>
    <row r="787" ht="15.2" customHeight="1"/>
    <row r="788" ht="15.2" customHeight="1"/>
    <row r="789" ht="15.2" customHeight="1"/>
    <row r="790" ht="15.2" customHeight="1"/>
    <row r="791" ht="15.2" customHeight="1"/>
    <row r="792" ht="15.2" customHeight="1"/>
    <row r="793" ht="15.2" customHeight="1"/>
    <row r="794" ht="15.2" customHeight="1"/>
    <row r="795" ht="15.2" customHeight="1"/>
    <row r="796" ht="15.2" customHeight="1"/>
    <row r="797" ht="15.2" customHeight="1"/>
    <row r="798" ht="15.2" customHeight="1"/>
    <row r="799" ht="15.2" customHeight="1"/>
    <row r="800" ht="15.2" customHeight="1"/>
    <row r="801" ht="15.2" customHeight="1"/>
    <row r="802" ht="15.2" customHeight="1"/>
    <row r="803" ht="15.2" customHeight="1"/>
    <row r="804" ht="15.2" customHeight="1"/>
    <row r="805" ht="15.2" customHeight="1"/>
    <row r="806" ht="15.2" customHeight="1"/>
    <row r="807" ht="15.2" customHeight="1"/>
    <row r="808" ht="15.2" customHeight="1"/>
    <row r="809" ht="15.2" customHeight="1"/>
    <row r="810" ht="15.2" customHeight="1"/>
    <row r="811" ht="15.2" customHeight="1"/>
    <row r="812" ht="15.2" customHeight="1"/>
    <row r="813" ht="15.2" customHeight="1"/>
    <row r="814" ht="15.2" customHeight="1"/>
    <row r="815" ht="15.2" customHeight="1"/>
    <row r="816" ht="15.2" customHeight="1"/>
    <row r="817" ht="15.2" customHeight="1"/>
    <row r="818" ht="15.2" customHeight="1"/>
    <row r="819" ht="15.2" customHeight="1"/>
    <row r="820" ht="15.2" customHeight="1"/>
    <row r="821" ht="15.2" customHeight="1"/>
    <row r="822" ht="15.2" customHeight="1"/>
    <row r="823" ht="15.2" customHeight="1"/>
    <row r="824" ht="15.2" customHeight="1"/>
    <row r="825" ht="15.2" customHeight="1"/>
    <row r="826" ht="15.2" customHeight="1"/>
    <row r="827" ht="15.2" customHeight="1"/>
    <row r="828" ht="15.2" customHeight="1"/>
    <row r="829" ht="15.2" customHeight="1"/>
    <row r="830" ht="15.2" customHeight="1"/>
    <row r="831" ht="15.2" customHeight="1"/>
    <row r="832" ht="15.2" customHeight="1"/>
    <row r="833" ht="15.2" customHeight="1"/>
    <row r="834" ht="15.2" customHeight="1"/>
    <row r="835" ht="15.2" customHeight="1"/>
    <row r="836" ht="15.2" customHeight="1"/>
    <row r="837" ht="15.2" customHeight="1"/>
    <row r="838" ht="15.2" customHeight="1"/>
    <row r="839" ht="15.2" customHeight="1"/>
    <row r="840" ht="15.2" customHeight="1"/>
    <row r="841" ht="15.2" customHeight="1"/>
    <row r="842" ht="15.2" customHeight="1"/>
    <row r="843" ht="15.2" customHeight="1"/>
    <row r="844" ht="15.2" customHeight="1"/>
    <row r="845" ht="15.2" customHeight="1"/>
    <row r="846" ht="15.2" customHeight="1"/>
    <row r="847" ht="15.2" customHeight="1"/>
    <row r="848" ht="15.2" customHeight="1"/>
    <row r="849" ht="15.2" customHeight="1"/>
    <row r="850" ht="15.2" customHeight="1"/>
    <row r="851" ht="15.2" customHeight="1"/>
    <row r="852" ht="15.2" customHeight="1"/>
    <row r="853" ht="15.2" customHeight="1"/>
    <row r="854" ht="15.2" customHeight="1"/>
    <row r="855" ht="15.2" customHeight="1"/>
    <row r="856" ht="15.2" customHeight="1"/>
    <row r="857" ht="15.2" customHeight="1"/>
    <row r="858" ht="15.2" customHeight="1"/>
    <row r="859" ht="15.2" customHeight="1"/>
    <row r="860" ht="15.2" customHeight="1"/>
    <row r="861" ht="15.2" customHeight="1"/>
    <row r="862" ht="15.2" customHeight="1"/>
    <row r="863" ht="15.2" customHeight="1"/>
    <row r="864" ht="15.2" customHeight="1"/>
    <row r="865" ht="15.2" customHeight="1"/>
    <row r="866" ht="15.2" customHeight="1"/>
    <row r="867" ht="15.2" customHeight="1"/>
    <row r="868" ht="15.2" customHeight="1"/>
    <row r="869" ht="15.2" customHeight="1"/>
    <row r="870" ht="15.2" customHeight="1"/>
    <row r="871" ht="15.2" customHeight="1"/>
    <row r="872" ht="15.2" customHeight="1"/>
    <row r="873" ht="15.2" customHeight="1"/>
    <row r="874" ht="15.2" customHeight="1"/>
    <row r="875" ht="15.2" customHeight="1"/>
    <row r="876" ht="15.2" customHeight="1"/>
    <row r="877" ht="15.2" customHeight="1"/>
    <row r="878" ht="15.2" customHeight="1"/>
    <row r="879" ht="15.2" customHeight="1"/>
    <row r="880" ht="15.2" customHeight="1"/>
    <row r="881" ht="15.2" customHeight="1"/>
    <row r="882" ht="15.2" customHeight="1"/>
    <row r="883" ht="15.2" customHeight="1"/>
    <row r="884" ht="15.2" customHeight="1"/>
    <row r="885" ht="15.2" customHeight="1"/>
    <row r="886" ht="15.2" customHeight="1"/>
    <row r="887" ht="15.2" customHeight="1"/>
    <row r="888" ht="15.2" customHeight="1"/>
    <row r="889" ht="15.2" customHeight="1"/>
    <row r="890" ht="15.2" customHeight="1"/>
    <row r="891" ht="15.2" customHeight="1"/>
    <row r="892" ht="15.2" customHeight="1"/>
    <row r="893" ht="15.2" customHeight="1"/>
    <row r="894" ht="15.2" customHeight="1"/>
    <row r="895" ht="15.2" customHeight="1"/>
    <row r="896" ht="15.2" customHeight="1"/>
    <row r="897" ht="15.2" customHeight="1"/>
    <row r="898" ht="15.2" customHeight="1"/>
    <row r="899" ht="15.2" customHeight="1"/>
    <row r="900" ht="15.2" customHeight="1"/>
    <row r="901" ht="15.2" customHeight="1"/>
    <row r="902" ht="15.2" customHeight="1"/>
    <row r="903" ht="15.2" customHeight="1"/>
    <row r="904" ht="15.2" customHeight="1"/>
    <row r="905" ht="15.2" customHeight="1"/>
    <row r="906" ht="15.2" customHeight="1"/>
    <row r="907" ht="15.2" customHeight="1"/>
    <row r="908" ht="15.2" customHeight="1"/>
    <row r="909" ht="15.2" customHeight="1"/>
    <row r="910" ht="15.2" customHeight="1"/>
    <row r="911" ht="15.2" customHeight="1"/>
    <row r="912" ht="15.2" customHeight="1"/>
    <row r="913" ht="15.2" customHeight="1"/>
    <row r="914" ht="15.2" customHeight="1"/>
    <row r="915" ht="15.2" customHeight="1"/>
    <row r="916" ht="15.2" customHeight="1"/>
    <row r="917" ht="15.2" customHeight="1"/>
    <row r="918" ht="15.2" customHeight="1"/>
    <row r="919" ht="15.2" customHeight="1"/>
    <row r="920" ht="15.2" customHeight="1"/>
    <row r="921" ht="15.2" customHeight="1"/>
    <row r="922" ht="15.2" customHeight="1"/>
    <row r="923" ht="15.2" customHeight="1"/>
    <row r="924" ht="15.2" customHeight="1"/>
    <row r="925" ht="15.2" customHeight="1"/>
    <row r="926" ht="15.2" customHeight="1"/>
    <row r="927" ht="15.2" customHeight="1"/>
    <row r="928" ht="15.2" customHeight="1"/>
    <row r="929" ht="15.2" customHeight="1"/>
    <row r="930" ht="15.2" customHeight="1"/>
    <row r="931" ht="15.2" customHeight="1"/>
    <row r="932" ht="15.2" customHeight="1"/>
    <row r="933" ht="15.2" customHeight="1"/>
    <row r="934" ht="15.2" customHeight="1"/>
    <row r="935" ht="15.2" customHeight="1"/>
    <row r="936" ht="15.2" customHeight="1"/>
    <row r="937" ht="15.2" customHeight="1"/>
    <row r="938" ht="15.2" customHeight="1"/>
    <row r="939" ht="15.2" customHeight="1"/>
    <row r="940" ht="15.2" customHeight="1"/>
    <row r="941" ht="15.2" customHeight="1"/>
    <row r="942" ht="15.2" customHeight="1"/>
    <row r="943" ht="15.2" customHeight="1"/>
    <row r="944" ht="15.2" customHeight="1"/>
    <row r="945" ht="15.2" customHeight="1"/>
    <row r="946" ht="15.2" customHeight="1"/>
    <row r="947" ht="15.2" customHeight="1"/>
    <row r="948" ht="15.2" customHeight="1"/>
    <row r="949" ht="15.2" customHeight="1"/>
    <row r="950" ht="15.2" customHeight="1"/>
    <row r="951" ht="15.2" customHeight="1"/>
    <row r="952" ht="15.2" customHeight="1"/>
    <row r="953" ht="15.2" customHeight="1"/>
    <row r="954" ht="15.2" customHeight="1"/>
    <row r="955" ht="15.2" customHeight="1"/>
    <row r="956" ht="15.2" customHeight="1"/>
    <row r="957" ht="15.2" customHeight="1"/>
    <row r="958" ht="15.2" customHeight="1"/>
    <row r="959" ht="15.2" customHeight="1"/>
    <row r="960" ht="15.2" customHeight="1"/>
    <row r="961" ht="15.2" customHeight="1"/>
    <row r="962" ht="15.2" customHeight="1"/>
    <row r="963" ht="15.2" customHeight="1"/>
    <row r="964" ht="15.2" customHeight="1"/>
    <row r="965" ht="15.2" customHeight="1"/>
    <row r="966" ht="15.2" customHeight="1"/>
    <row r="967" ht="15.2" customHeight="1"/>
    <row r="968" ht="15.2" customHeight="1"/>
    <row r="969" ht="15.2" customHeight="1"/>
    <row r="970" ht="15.2" customHeight="1"/>
    <row r="971" ht="15.2" customHeight="1"/>
    <row r="972" ht="15.2" customHeight="1"/>
    <row r="973" ht="15.2" customHeight="1"/>
    <row r="974" ht="15.2" customHeight="1"/>
    <row r="975" ht="15.2" customHeight="1"/>
    <row r="976" ht="15.2" customHeight="1"/>
    <row r="977" ht="15.2" customHeight="1"/>
    <row r="978" ht="15.2" customHeight="1"/>
    <row r="979" ht="15.2" customHeight="1"/>
    <row r="980" ht="15.2" customHeight="1"/>
    <row r="981" ht="15.2" customHeight="1"/>
    <row r="982" ht="15.2" customHeight="1"/>
    <row r="983" ht="15.2" customHeight="1"/>
    <row r="984" ht="15.2" customHeight="1"/>
    <row r="985" ht="15.2" customHeight="1"/>
    <row r="986" ht="15.2" customHeight="1"/>
    <row r="987" ht="15.2" customHeight="1"/>
    <row r="988" ht="15.2" customHeight="1"/>
    <row r="989" ht="15.2" customHeight="1"/>
    <row r="990" ht="15.2" customHeight="1"/>
    <row r="991" ht="15.2" customHeight="1"/>
    <row r="992" ht="15.2" customHeight="1"/>
    <row r="993" ht="15.2" customHeight="1"/>
    <row r="994" ht="15.2" customHeight="1"/>
    <row r="995" ht="15.2" customHeight="1"/>
    <row r="996" ht="15.2" customHeight="1"/>
    <row r="997" ht="15.2" customHeight="1"/>
    <row r="998" ht="15.2" customHeight="1"/>
    <row r="999" ht="15.2" customHeight="1"/>
    <row r="1000" ht="15.2" customHeight="1"/>
    <row r="1001" ht="15.2" customHeight="1"/>
    <row r="1002" ht="15.2" customHeight="1"/>
    <row r="1003" ht="15.2" customHeight="1"/>
    <row r="1004" ht="15.2" customHeight="1"/>
    <row r="1005" ht="15.2" customHeight="1"/>
    <row r="1006" ht="15.2" customHeight="1"/>
    <row r="1007" ht="15.2" customHeight="1"/>
    <row r="1008" ht="15.2" customHeight="1"/>
    <row r="1009" ht="15.2" customHeight="1"/>
    <row r="1010" ht="15.2" customHeight="1"/>
    <row r="1011" ht="15.2" customHeight="1"/>
    <row r="1012" ht="15.2" customHeight="1"/>
    <row r="1013" ht="15.2" customHeight="1"/>
    <row r="1014" ht="15.2" customHeight="1"/>
    <row r="1015" ht="15.2" customHeight="1"/>
    <row r="1016" ht="15.2" customHeight="1"/>
    <row r="1017" ht="15.2" customHeight="1"/>
    <row r="1018" ht="15.2" customHeight="1"/>
    <row r="1019" ht="15.2" customHeight="1"/>
    <row r="1020" ht="15.2" customHeight="1"/>
    <row r="1021" ht="15.2" customHeight="1"/>
    <row r="1022" ht="15.2" customHeight="1"/>
    <row r="1023" ht="15.2" customHeight="1"/>
    <row r="1024" ht="15.2" customHeight="1"/>
    <row r="1025" ht="15.2" customHeight="1"/>
    <row r="1026" ht="15.2" customHeight="1"/>
    <row r="1027" ht="15.2" customHeight="1"/>
    <row r="1028" ht="15.2" customHeight="1"/>
    <row r="1029" ht="15.2" customHeight="1"/>
    <row r="1030" ht="15.2" customHeight="1"/>
    <row r="1031" ht="15.2" customHeight="1"/>
    <row r="1032" ht="15.2" customHeight="1"/>
    <row r="1033" ht="15.2" customHeight="1"/>
    <row r="1034" ht="15.2" customHeight="1"/>
    <row r="1035" ht="15.2" customHeight="1"/>
    <row r="1036" ht="15.2" customHeight="1"/>
    <row r="1037" ht="15.2" customHeight="1"/>
    <row r="1038" ht="15.2" customHeight="1"/>
    <row r="1039" ht="15.2" customHeight="1"/>
    <row r="1040" ht="15.2" customHeight="1"/>
    <row r="1041" ht="15.2" customHeight="1"/>
    <row r="1042" ht="15.2" customHeight="1"/>
    <row r="1043" ht="15.2" customHeight="1"/>
    <row r="1044" ht="15.2" customHeight="1"/>
    <row r="1045" ht="15.2" customHeight="1"/>
    <row r="1046" ht="15.2" customHeight="1"/>
    <row r="1047" ht="15.2" customHeight="1"/>
    <row r="1048" ht="15.2" customHeight="1"/>
    <row r="1049" ht="15.2" customHeight="1"/>
    <row r="1050" ht="15.2" customHeight="1"/>
    <row r="1051" ht="15.2" customHeight="1"/>
    <row r="1052" ht="15.2" customHeight="1"/>
    <row r="1053" ht="15.2" customHeight="1"/>
    <row r="1054" ht="15.2" customHeight="1"/>
    <row r="1055" ht="15.2" customHeight="1"/>
    <row r="1056" ht="15.2" customHeight="1"/>
    <row r="1057" ht="15.2" customHeight="1"/>
    <row r="1058" ht="15.2" customHeight="1"/>
    <row r="1059" ht="15.2" customHeight="1"/>
    <row r="1060" ht="15.2" customHeight="1"/>
    <row r="1061" ht="15.2" customHeight="1"/>
    <row r="1062" ht="15.2" customHeight="1"/>
    <row r="1063" ht="15.2" customHeight="1"/>
    <row r="1064" ht="15.2" customHeight="1"/>
    <row r="1065" ht="15.2" customHeight="1"/>
    <row r="1066" ht="15.2" customHeight="1"/>
    <row r="1067" ht="15.2" customHeight="1"/>
    <row r="1068" ht="15.2" customHeight="1"/>
    <row r="1069" ht="15.2" customHeight="1"/>
    <row r="1070" ht="15.2" customHeight="1"/>
    <row r="1071" ht="15.2" customHeight="1"/>
    <row r="1072" ht="15.2" customHeight="1"/>
    <row r="1073" ht="15.2" customHeight="1"/>
    <row r="1074" ht="15.2" customHeight="1"/>
    <row r="1075" ht="15.2" customHeight="1"/>
    <row r="1076" ht="15.2" customHeight="1"/>
    <row r="1077" ht="15.2" customHeight="1"/>
    <row r="1078" ht="15.2" customHeight="1"/>
    <row r="1079" ht="15.2" customHeight="1"/>
    <row r="1080" ht="15.2" customHeight="1"/>
    <row r="1081" ht="15.2" customHeight="1"/>
    <row r="1082" ht="15.2" customHeight="1"/>
    <row r="1083" ht="15.2" customHeight="1"/>
    <row r="1084" ht="15.2" customHeight="1"/>
    <row r="1085" ht="15.2" customHeight="1"/>
    <row r="1086" ht="15.2" customHeight="1"/>
    <row r="1087" ht="15.2" customHeight="1"/>
    <row r="1088" ht="15.2" customHeight="1"/>
    <row r="1089" ht="15.2" customHeight="1"/>
    <row r="1090" ht="15.2" customHeight="1"/>
    <row r="1091" ht="15.2" customHeight="1"/>
    <row r="1092" ht="15.2" customHeight="1"/>
    <row r="1093" ht="15.2" customHeight="1"/>
    <row r="1094" ht="15.2" customHeight="1"/>
    <row r="1095" ht="15.2" customHeight="1"/>
    <row r="1096" ht="15.2" customHeight="1"/>
    <row r="1097" ht="15.2" customHeight="1"/>
    <row r="1098" ht="15.2" customHeight="1"/>
    <row r="1099" ht="15.2" customHeight="1"/>
    <row r="1100" ht="15.2" customHeight="1"/>
    <row r="1101" ht="15.2" customHeight="1"/>
    <row r="1102" ht="15.2" customHeight="1"/>
    <row r="1103" ht="15.2" customHeight="1"/>
    <row r="1104" ht="15.2" customHeight="1"/>
    <row r="1105" ht="15.2" customHeight="1"/>
    <row r="1106" ht="15.2" customHeight="1"/>
    <row r="1107" ht="15.2" customHeight="1"/>
    <row r="1108" ht="15.2" customHeight="1"/>
    <row r="1109" ht="15.2" customHeight="1"/>
    <row r="1110" ht="15.2" customHeight="1"/>
    <row r="1111" ht="15.2" customHeight="1"/>
    <row r="1112" ht="15.2" customHeight="1"/>
    <row r="1113" ht="15.2" customHeight="1"/>
    <row r="1114" ht="15.2" customHeight="1"/>
    <row r="1115" ht="15.2" customHeight="1"/>
    <row r="1116" ht="15.2" customHeight="1"/>
    <row r="1117" ht="15.2" customHeight="1"/>
    <row r="1118" ht="15.2" customHeight="1"/>
    <row r="1119" ht="15.2" customHeight="1"/>
    <row r="1120" ht="15.2" customHeight="1"/>
    <row r="1121" ht="15.2" customHeight="1"/>
    <row r="1122" ht="15.2" customHeight="1"/>
    <row r="1123" ht="15.2" customHeight="1"/>
    <row r="1124" ht="15.2" customHeight="1"/>
    <row r="1125" ht="15.2" customHeight="1"/>
    <row r="1126" ht="15.2" customHeight="1"/>
    <row r="1127" ht="15.2" customHeight="1"/>
    <row r="1128" ht="15.2" customHeight="1"/>
    <row r="1129" ht="15.2" customHeight="1"/>
    <row r="1130" ht="15.2" customHeight="1"/>
    <row r="1131" ht="15.2" customHeight="1"/>
    <row r="1132" ht="15.2" customHeight="1"/>
    <row r="1133" ht="15.2" customHeight="1"/>
    <row r="1134" ht="15.2" customHeight="1"/>
    <row r="1135" ht="15.2" customHeight="1"/>
    <row r="1136" ht="15.2" customHeight="1"/>
    <row r="1137" ht="15.2" customHeight="1"/>
    <row r="1138" ht="15.2" customHeight="1"/>
    <row r="1139" ht="15.2" customHeight="1"/>
    <row r="1140" ht="15.2" customHeight="1"/>
    <row r="1141" ht="15.2" customHeight="1"/>
    <row r="1142" ht="15.2" customHeight="1"/>
    <row r="1143" ht="15.2" customHeight="1"/>
    <row r="1144" ht="15.2" customHeight="1"/>
    <row r="1145" ht="15.2" customHeight="1"/>
    <row r="1146" ht="15.2" customHeight="1"/>
    <row r="1147" ht="15.2" customHeight="1"/>
    <row r="1148" ht="15.2" customHeight="1"/>
    <row r="1149" ht="15.2" customHeight="1"/>
    <row r="1150" ht="15.2" customHeight="1"/>
    <row r="1151" ht="15.2" customHeight="1"/>
    <row r="1152" ht="15.2" customHeight="1"/>
    <row r="1153" ht="15.2" customHeight="1"/>
    <row r="1154" ht="15.2" customHeight="1"/>
    <row r="1155" ht="15.2" customHeight="1"/>
    <row r="1156" ht="15.2" customHeight="1"/>
    <row r="1157" ht="15.2" customHeight="1"/>
    <row r="1158" ht="15.2" customHeight="1"/>
    <row r="1159" ht="15.2" customHeight="1"/>
    <row r="1160" ht="15.2" customHeight="1"/>
    <row r="1161" ht="15.2" customHeight="1"/>
    <row r="1162" ht="15.2" customHeight="1"/>
    <row r="1163" ht="15.2" customHeight="1"/>
    <row r="1164" ht="15.2" customHeight="1"/>
    <row r="1165" ht="15.2" customHeight="1"/>
    <row r="1166" ht="15.2" customHeight="1"/>
    <row r="1167" ht="15.2" customHeight="1"/>
    <row r="1168" ht="15.2" customHeight="1"/>
    <row r="1169" ht="15.2" customHeight="1"/>
    <row r="1170" ht="15.2" customHeight="1"/>
    <row r="1171" ht="15.2" customHeight="1"/>
    <row r="1172" ht="15.2" customHeight="1"/>
    <row r="1173" ht="15.2" customHeight="1"/>
    <row r="1174" ht="15.2" customHeight="1"/>
    <row r="1175" ht="15.2" customHeight="1"/>
    <row r="1176" ht="15.2" customHeight="1"/>
    <row r="1177" ht="15.2" customHeight="1"/>
    <row r="1178" ht="15.2" customHeight="1"/>
    <row r="1179" ht="15.2" customHeight="1"/>
    <row r="1180" ht="15.2" customHeight="1"/>
    <row r="1181" ht="15.2" customHeight="1"/>
    <row r="1182" ht="15.2" customHeight="1"/>
    <row r="1183" ht="15.2" customHeight="1"/>
    <row r="1184" ht="15.2" customHeight="1"/>
    <row r="1185" ht="15.2" customHeight="1"/>
    <row r="1186" ht="15.2" customHeight="1"/>
    <row r="1187" ht="15.2" customHeight="1"/>
    <row r="1188" ht="15.2" customHeight="1"/>
    <row r="1189" ht="15.2" customHeight="1"/>
    <row r="1190" ht="15.2" customHeight="1"/>
    <row r="1191" ht="15.2" customHeight="1"/>
    <row r="1192" ht="15.2" customHeight="1"/>
    <row r="1193" ht="15.2" customHeight="1"/>
    <row r="1194" ht="15.2" customHeight="1"/>
    <row r="1195" ht="15.2" customHeight="1"/>
    <row r="1196" ht="15.2" customHeight="1"/>
    <row r="1197" ht="15.2" customHeight="1"/>
    <row r="1198" ht="15.2" customHeight="1"/>
    <row r="1199" ht="15.2" customHeight="1"/>
    <row r="1200" ht="15.2" customHeight="1"/>
    <row r="1201" ht="15.2" customHeight="1"/>
    <row r="1202" ht="15.2" customHeight="1"/>
    <row r="1203" ht="15.2" customHeight="1"/>
    <row r="1204" ht="15.2" customHeight="1"/>
    <row r="1205" ht="15.2" customHeight="1"/>
    <row r="1206" ht="15.2" customHeight="1"/>
    <row r="1207" ht="15.2" customHeight="1"/>
    <row r="1208" ht="15.2" customHeight="1"/>
    <row r="1209" ht="15.2" customHeight="1"/>
    <row r="1210" ht="15.2" customHeight="1"/>
    <row r="1211" ht="15.2" customHeight="1"/>
    <row r="1212" ht="15.2" customHeight="1"/>
    <row r="1213" ht="15.2" customHeight="1"/>
    <row r="1214" ht="15.2" customHeight="1"/>
    <row r="1215" ht="15.2" customHeight="1"/>
    <row r="1216" ht="15.2" customHeight="1"/>
    <row r="1217" ht="15.2" customHeight="1"/>
    <row r="1218" ht="15.2" customHeight="1"/>
    <row r="1219" ht="15.2" customHeight="1"/>
    <row r="1220" ht="15.2" customHeight="1"/>
    <row r="1221" ht="15.2" customHeight="1"/>
    <row r="1222" ht="15.2" customHeight="1"/>
    <row r="1223" ht="15.2" customHeight="1"/>
    <row r="1224" ht="15.2" customHeight="1"/>
    <row r="1225" ht="15.2" customHeight="1"/>
    <row r="1226" ht="15.2" customHeight="1"/>
    <row r="1227" ht="15.2" customHeight="1"/>
    <row r="1228" ht="15.2" customHeight="1"/>
    <row r="1229" ht="15.2" customHeight="1"/>
    <row r="1230" ht="15.2" customHeight="1"/>
    <row r="1231" ht="15.2" customHeight="1"/>
    <row r="1232" ht="15.2" customHeight="1"/>
    <row r="1233" ht="15.2" customHeight="1"/>
    <row r="1234" ht="15.2" customHeight="1"/>
    <row r="1235" ht="15.2" customHeight="1"/>
    <row r="1236" ht="15.2" customHeight="1"/>
    <row r="1237" ht="15.2" customHeight="1"/>
    <row r="1238" ht="15.2" customHeight="1"/>
    <row r="1239" ht="15.2" customHeight="1"/>
    <row r="1240" ht="15.2" customHeight="1"/>
    <row r="1241" ht="15.2" customHeight="1"/>
    <row r="1242" ht="15.2" customHeight="1"/>
    <row r="1243" ht="15.2" customHeight="1"/>
    <row r="1244" ht="15.2" customHeight="1"/>
    <row r="1245" ht="15.2" customHeight="1"/>
    <row r="1246" ht="15.2" customHeight="1"/>
    <row r="1247" ht="15.2" customHeight="1"/>
    <row r="1248" ht="15.2" customHeight="1"/>
    <row r="1249" ht="15.2" customHeight="1"/>
    <row r="1250" ht="15.2" customHeight="1"/>
    <row r="1251" ht="15.2" customHeight="1"/>
    <row r="1252" ht="15.2" customHeight="1"/>
    <row r="1253" ht="15.2" customHeight="1"/>
    <row r="1254" ht="15.2" customHeight="1"/>
    <row r="1255" ht="15.2" customHeight="1"/>
    <row r="1256" ht="15.2" customHeight="1"/>
    <row r="1257" ht="15.2" customHeight="1"/>
    <row r="1258" ht="15.2" customHeight="1"/>
    <row r="1259" ht="15.2" customHeight="1"/>
    <row r="1260" ht="15.2" customHeight="1"/>
    <row r="1261" ht="15.2" customHeight="1"/>
    <row r="1262" ht="15.2" customHeight="1"/>
    <row r="1263" ht="15.2" customHeight="1"/>
    <row r="1264" ht="15.2" customHeight="1"/>
    <row r="1265" ht="15.2" customHeight="1"/>
    <row r="1266" ht="15.2" customHeight="1"/>
    <row r="1267" ht="15.2" customHeight="1"/>
    <row r="1268" ht="15.2" customHeight="1"/>
    <row r="1269" ht="15.2" customHeight="1"/>
    <row r="1270" ht="15.2" customHeight="1"/>
    <row r="1271" ht="15.2" customHeight="1"/>
    <row r="1272" ht="15.2" customHeight="1"/>
    <row r="1273" ht="15.2" customHeight="1"/>
    <row r="1274" ht="15.2" customHeight="1"/>
    <row r="1275" ht="15.2" customHeight="1"/>
    <row r="1276" ht="15.2" customHeight="1"/>
    <row r="1277" ht="15.2" customHeight="1"/>
    <row r="1278" ht="15.2" customHeight="1"/>
    <row r="1279" ht="15.2" customHeight="1"/>
    <row r="1280" ht="15.2" customHeight="1"/>
    <row r="1281" ht="15.2" customHeight="1"/>
    <row r="1282" ht="15.2" customHeight="1"/>
    <row r="1283" ht="15.2" customHeight="1"/>
    <row r="1284" ht="15.2" customHeight="1"/>
    <row r="1285" ht="15.2" customHeight="1"/>
    <row r="1286" ht="15.2" customHeight="1"/>
    <row r="1287" ht="15.2" customHeight="1"/>
    <row r="1288" ht="15.2" customHeight="1"/>
    <row r="1289" ht="15.2" customHeight="1"/>
    <row r="1290" ht="15.2" customHeight="1"/>
    <row r="1291" ht="15.2" customHeight="1"/>
    <row r="1292" ht="15.2" customHeight="1"/>
    <row r="1293" ht="15.2" customHeight="1"/>
    <row r="1294" ht="15.2" customHeight="1"/>
    <row r="1295" ht="15.2" customHeight="1"/>
    <row r="1296" ht="15.2" customHeight="1"/>
    <row r="1297" ht="15.2" customHeight="1"/>
    <row r="1298" ht="15.2" customHeight="1"/>
    <row r="1299" ht="15.2" customHeight="1"/>
    <row r="1300" ht="15.2" customHeight="1"/>
    <row r="1301" ht="15.2" customHeight="1"/>
    <row r="1302" ht="15.2" customHeight="1"/>
    <row r="1303" ht="15.2" customHeight="1"/>
    <row r="1304" ht="15.2" customHeight="1"/>
    <row r="1305" ht="15.2" customHeight="1"/>
    <row r="1306" ht="15.2" customHeight="1"/>
    <row r="1307" ht="15.2" customHeight="1"/>
    <row r="1308" ht="15.2" customHeight="1"/>
    <row r="1309" ht="15.2" customHeight="1"/>
    <row r="1310" ht="15.2" customHeight="1"/>
    <row r="1311" ht="15.2" customHeight="1"/>
    <row r="1312" ht="15.2" customHeight="1"/>
    <row r="1313" ht="15.2" customHeight="1"/>
    <row r="1314" ht="15.2" customHeight="1"/>
    <row r="1315" ht="15.2" customHeight="1"/>
    <row r="1316" ht="15.2" customHeight="1"/>
    <row r="1317" ht="15.2" customHeight="1"/>
    <row r="1318" ht="15.2" customHeight="1"/>
    <row r="1319" ht="15.2" customHeight="1"/>
    <row r="1320" ht="15.2" customHeight="1"/>
    <row r="1321" ht="15.2" customHeight="1"/>
    <row r="1322" ht="15.2" customHeight="1"/>
    <row r="1323" ht="15.2" customHeight="1"/>
    <row r="1324" ht="15.2" customHeight="1"/>
    <row r="1325" ht="15.2" customHeight="1"/>
    <row r="1326" ht="15.2" customHeight="1"/>
    <row r="1327" ht="15.2" customHeight="1"/>
    <row r="1328" ht="15.2" customHeight="1"/>
    <row r="1329" ht="15.2" customHeight="1"/>
    <row r="1330" ht="15.2" customHeight="1"/>
    <row r="1331" ht="15.2" customHeight="1"/>
    <row r="1332" ht="15.2" customHeight="1"/>
    <row r="1333" ht="15.2" customHeight="1"/>
    <row r="1334" ht="15.2" customHeight="1"/>
    <row r="1335" ht="15.2" customHeight="1"/>
    <row r="1336" ht="15.2" customHeight="1"/>
    <row r="1337" ht="15.2" customHeight="1"/>
    <row r="1338" ht="15.2" customHeight="1"/>
    <row r="1339" ht="15.2" customHeight="1"/>
    <row r="1340" ht="15.2" customHeight="1"/>
    <row r="1341" ht="15.2" customHeight="1"/>
    <row r="1342" ht="15.2" customHeight="1"/>
    <row r="1343" ht="15.2" customHeight="1"/>
    <row r="1344" ht="15.2" customHeight="1"/>
    <row r="1345" ht="15.2" customHeight="1"/>
    <row r="1346" ht="15.2" customHeight="1"/>
    <row r="1347" ht="15.2" customHeight="1"/>
    <row r="1348" ht="15.2" customHeight="1"/>
    <row r="1349" ht="15.2" customHeight="1"/>
    <row r="1350" ht="15.2" customHeight="1"/>
    <row r="1351" ht="15.2" customHeight="1"/>
    <row r="1352" ht="15.2" customHeight="1"/>
    <row r="1353" ht="15.2" customHeight="1"/>
    <row r="1354" ht="15.2" customHeight="1"/>
    <row r="1355" ht="15.2" customHeight="1"/>
    <row r="1356" ht="15.2" customHeight="1"/>
    <row r="1357" ht="15.2" customHeight="1"/>
    <row r="1358" ht="15.2" customHeight="1"/>
    <row r="1359" ht="15.2" customHeight="1"/>
    <row r="1360" ht="15.2" customHeight="1"/>
    <row r="1361" ht="15.2" customHeight="1"/>
    <row r="1362" ht="15.2" customHeight="1"/>
    <row r="1363" ht="15.2" customHeight="1"/>
    <row r="1364" ht="15.2" customHeight="1"/>
    <row r="1365" ht="15.2" customHeight="1"/>
    <row r="1366" ht="15.2" customHeight="1"/>
    <row r="1367" ht="15.2" customHeight="1"/>
    <row r="1368" ht="15.2" customHeight="1"/>
    <row r="1369" ht="15.2" customHeight="1"/>
    <row r="1370" ht="15.2" customHeight="1"/>
    <row r="1371" ht="15.2" customHeight="1"/>
    <row r="1372" ht="15.2" customHeight="1"/>
    <row r="1373" ht="15.2" customHeight="1"/>
    <row r="1374" ht="15.2" customHeight="1"/>
    <row r="1375" ht="15.2" customHeight="1"/>
    <row r="1376" ht="15.2" customHeight="1"/>
    <row r="1377" ht="15.2" customHeight="1"/>
    <row r="1378" ht="15.2" customHeight="1"/>
    <row r="1379" ht="15.2" customHeight="1"/>
    <row r="1380" ht="15.2" customHeight="1"/>
    <row r="1381" ht="15.2" customHeight="1"/>
    <row r="1382" ht="15.2" customHeight="1"/>
    <row r="1383" ht="15.2" customHeight="1"/>
    <row r="1384" ht="15.2" customHeight="1"/>
    <row r="1385" ht="15.2" customHeight="1"/>
    <row r="1386" ht="15.2" customHeight="1"/>
    <row r="1387" ht="15.2" customHeight="1"/>
    <row r="1388" ht="15.2" customHeight="1"/>
    <row r="1389" ht="15.2" customHeight="1"/>
    <row r="1390" ht="15.2" customHeight="1"/>
    <row r="1391" ht="15.2" customHeight="1"/>
    <row r="1392" ht="15.2" customHeight="1"/>
    <row r="1393" ht="15.2" customHeight="1"/>
    <row r="1394" ht="15.2" customHeight="1"/>
    <row r="1395" ht="15.2" customHeight="1"/>
    <row r="1396" ht="15.2" customHeight="1"/>
    <row r="1397" ht="15.2" customHeight="1"/>
    <row r="1398" ht="15.2" customHeight="1"/>
    <row r="1399" ht="15.2" customHeight="1"/>
    <row r="1400" ht="15.2" customHeight="1"/>
    <row r="1401" ht="15.2" customHeight="1"/>
    <row r="1402" ht="15.2" customHeight="1"/>
    <row r="1403" ht="15.2" customHeight="1"/>
    <row r="1404" ht="15.2" customHeight="1"/>
    <row r="1405" ht="15.2" customHeight="1"/>
    <row r="1406" ht="15.2" customHeight="1"/>
    <row r="1407" ht="15.2" customHeight="1"/>
    <row r="1408" ht="15.2" customHeight="1"/>
    <row r="1409" ht="15.2" customHeight="1"/>
    <row r="1410" ht="15.2" customHeight="1"/>
    <row r="1411" ht="15.2" customHeight="1"/>
    <row r="1412" ht="15.2" customHeight="1"/>
    <row r="1413" ht="15.2" customHeight="1"/>
    <row r="1414" ht="15.2" customHeight="1"/>
    <row r="1415" ht="15.2" customHeight="1"/>
    <row r="1416" ht="15.2" customHeight="1"/>
    <row r="1417" ht="15.2" customHeight="1"/>
    <row r="1418" ht="15.2" customHeight="1"/>
    <row r="1419" ht="15.2" customHeight="1"/>
    <row r="1420" ht="15.2" customHeight="1"/>
    <row r="1421" ht="15.2" customHeight="1"/>
    <row r="1422" ht="15.2" customHeight="1"/>
    <row r="1423" ht="15.2" customHeight="1"/>
    <row r="1424" ht="15.2" customHeight="1"/>
    <row r="1425" ht="15.2" customHeight="1"/>
    <row r="1426" ht="15.2" customHeight="1"/>
    <row r="1427" ht="15.2" customHeight="1"/>
    <row r="1428" ht="15.2" customHeight="1"/>
    <row r="1429" ht="15.2" customHeight="1"/>
    <row r="1430" ht="15.2" customHeight="1"/>
    <row r="1431" ht="15.2" customHeight="1"/>
    <row r="1432" ht="15.2" customHeight="1"/>
    <row r="1433" ht="15.2" customHeight="1"/>
    <row r="1434" ht="15.2" customHeight="1"/>
    <row r="1435" ht="15.2" customHeight="1"/>
    <row r="1436" ht="15.2" customHeight="1"/>
    <row r="1437" ht="15.2" customHeight="1"/>
    <row r="1438" ht="15.2" customHeight="1"/>
    <row r="1439" ht="15.2" customHeight="1"/>
    <row r="1440" ht="15.2" customHeight="1"/>
    <row r="1441" ht="15.2" customHeight="1"/>
    <row r="1442" ht="15.2" customHeight="1"/>
    <row r="1443" ht="15.2" customHeight="1"/>
    <row r="1444" ht="15.2" customHeight="1"/>
    <row r="1445" ht="15.2" customHeight="1"/>
    <row r="1446" ht="15.2" customHeight="1"/>
    <row r="1447" ht="15.2" customHeight="1"/>
    <row r="1448" ht="15.2" customHeight="1"/>
    <row r="1449" ht="15.2" customHeight="1"/>
    <row r="1450" ht="15.2" customHeight="1"/>
    <row r="1451" ht="15.2" customHeight="1"/>
    <row r="1452" ht="15.2" customHeight="1"/>
    <row r="1453" ht="15.2" customHeight="1"/>
    <row r="1454" ht="15.2" customHeight="1"/>
    <row r="1455" ht="15.2" customHeight="1"/>
    <row r="1456" ht="15.2" customHeight="1"/>
    <row r="1457" ht="15.2" customHeight="1"/>
    <row r="1458" ht="15.2" customHeight="1"/>
    <row r="1459" ht="15.2" customHeight="1"/>
    <row r="1460" ht="15.2" customHeight="1"/>
    <row r="1461" ht="15.2" customHeight="1"/>
    <row r="1462" ht="15.2" customHeight="1"/>
    <row r="1463" ht="15.2" customHeight="1"/>
    <row r="1464" ht="15.2" customHeight="1"/>
    <row r="1465" ht="15.2" customHeight="1"/>
    <row r="1466" ht="15.2" customHeight="1"/>
    <row r="1467" ht="15.2" customHeight="1"/>
    <row r="1468" ht="15.2" customHeight="1"/>
    <row r="1469" ht="15.2" customHeight="1"/>
    <row r="1470" ht="15.2" customHeight="1"/>
    <row r="1471" ht="15.2" customHeight="1"/>
    <row r="1472" ht="15.2" customHeight="1"/>
    <row r="1473" ht="15.2" customHeight="1"/>
    <row r="1474" ht="15.2" customHeight="1"/>
    <row r="1475" ht="15.2" customHeight="1"/>
    <row r="1476" ht="15.2" customHeight="1"/>
    <row r="1477" ht="15.2" customHeight="1"/>
    <row r="1478" ht="15.2" customHeight="1"/>
    <row r="1479" ht="15.2" customHeight="1"/>
    <row r="1480" ht="15.2" customHeight="1"/>
    <row r="1481" ht="15.2" customHeight="1"/>
    <row r="1482" ht="15.2" customHeight="1"/>
    <row r="1483" ht="15.2" customHeight="1"/>
    <row r="1484" ht="15.2" customHeight="1"/>
    <row r="1485" ht="15.2" customHeight="1"/>
    <row r="1486" ht="15.2" customHeight="1"/>
    <row r="1487" ht="15.2" customHeight="1"/>
    <row r="1488" ht="15.2" customHeight="1"/>
    <row r="1489" ht="15.2" customHeight="1"/>
    <row r="1490" ht="15.2" customHeight="1"/>
    <row r="1491" ht="15.2" customHeight="1"/>
    <row r="1492" ht="15.2" customHeight="1"/>
    <row r="1493" ht="15.2" customHeight="1"/>
    <row r="1494" ht="15.2" customHeight="1"/>
    <row r="1495" ht="15.2" customHeight="1"/>
    <row r="1496" ht="15.2" customHeight="1"/>
    <row r="1497" ht="15.2" customHeight="1"/>
    <row r="1498" ht="15.2" customHeight="1"/>
    <row r="1499" ht="15.2" customHeight="1"/>
    <row r="1500" ht="15.2" customHeight="1"/>
    <row r="1501" ht="15.2" customHeight="1"/>
    <row r="1502" ht="15.2" customHeight="1"/>
    <row r="1503" ht="15.2" customHeight="1"/>
    <row r="1504" ht="15.2" customHeight="1"/>
    <row r="1505" ht="15.2" customHeight="1"/>
    <row r="1506" ht="15.2" customHeight="1"/>
    <row r="1507" ht="15.2" customHeight="1"/>
    <row r="1508" ht="15.2" customHeight="1"/>
    <row r="1509" ht="15.2" customHeight="1"/>
    <row r="1510" ht="15.2" customHeight="1"/>
    <row r="1511" ht="15.2" customHeight="1"/>
    <row r="1512" ht="15.2" customHeight="1"/>
    <row r="1513" ht="15.2" customHeight="1"/>
    <row r="1514" ht="15.2" customHeight="1"/>
    <row r="1515" ht="15.2" customHeight="1"/>
    <row r="1516" ht="15.2" customHeight="1"/>
    <row r="1517" ht="15.2" customHeight="1"/>
    <row r="1518" ht="15.2" customHeight="1"/>
    <row r="1519" ht="15.2" customHeight="1"/>
    <row r="1520" ht="15.2" customHeight="1"/>
    <row r="1521" ht="15.2" customHeight="1"/>
    <row r="1522" ht="15.2" customHeight="1"/>
    <row r="1523" ht="15.2" customHeight="1"/>
    <row r="1524" ht="15.2" customHeight="1"/>
    <row r="1525" ht="15.2" customHeight="1"/>
    <row r="1526" ht="15.2" customHeight="1"/>
    <row r="1527" ht="15.2" customHeight="1"/>
    <row r="1528" ht="15.2" customHeight="1"/>
    <row r="1529" ht="15.2" customHeight="1"/>
    <row r="1530" ht="15.2" customHeight="1"/>
    <row r="1531" ht="15.2" customHeight="1"/>
    <row r="1532" ht="15.2" customHeight="1"/>
    <row r="1533" ht="15.2" customHeight="1"/>
    <row r="1534" ht="15.2" customHeight="1"/>
    <row r="1535" ht="15.2" customHeight="1"/>
    <row r="1536" ht="15.2" customHeight="1"/>
    <row r="1537" ht="15.2" customHeight="1"/>
    <row r="1538" ht="15.2" customHeight="1"/>
    <row r="1539" ht="15.2" customHeight="1"/>
    <row r="1540" ht="15.2" customHeight="1"/>
    <row r="1541" ht="15.2" customHeight="1"/>
    <row r="1542" ht="15.2" customHeight="1"/>
    <row r="1543" ht="15.2" customHeight="1"/>
    <row r="1544" ht="15.2" customHeight="1"/>
    <row r="1545" ht="15.2" customHeight="1"/>
    <row r="1546" ht="15.2" customHeight="1"/>
    <row r="1547" ht="15.2" customHeight="1"/>
    <row r="1548" ht="15.2" customHeight="1"/>
    <row r="1549" ht="15.2" customHeight="1"/>
    <row r="1550" ht="15.2" customHeight="1"/>
    <row r="1551" ht="15.2" customHeight="1"/>
    <row r="1552" ht="15.2" customHeight="1"/>
    <row r="1553" ht="15.2" customHeight="1"/>
    <row r="1554" ht="15.2" customHeight="1"/>
    <row r="1555" ht="15.2" customHeight="1"/>
    <row r="1556" ht="15.2" customHeight="1"/>
    <row r="1557" ht="15.2" customHeight="1"/>
    <row r="1558" ht="15.2" customHeight="1"/>
    <row r="1559" ht="15.2" customHeight="1"/>
    <row r="1560" ht="15.2" customHeight="1"/>
    <row r="1561" ht="15.2" customHeight="1"/>
    <row r="1562" ht="15.2" customHeight="1"/>
    <row r="1563" ht="15.2" customHeight="1"/>
    <row r="1564" ht="15.2" customHeight="1"/>
    <row r="1565" ht="15.2" customHeight="1"/>
    <row r="1566" ht="15.2" customHeight="1"/>
    <row r="1567" ht="15.2" customHeight="1"/>
    <row r="1568" ht="15.2" customHeight="1"/>
    <row r="1569" ht="15.2" customHeight="1"/>
    <row r="1570" ht="15.2" customHeight="1"/>
    <row r="1571" ht="15.2" customHeight="1"/>
    <row r="1572" ht="15.2" customHeight="1"/>
    <row r="1573" ht="15.2" customHeight="1"/>
    <row r="1574" ht="15.2" customHeight="1"/>
    <row r="1575" ht="15.2" customHeight="1"/>
    <row r="1576" ht="15.2" customHeight="1"/>
    <row r="1577" ht="15.2" customHeight="1"/>
    <row r="1578" ht="15.2" customHeight="1"/>
    <row r="1579" ht="15.2" customHeight="1"/>
    <row r="1580" ht="15.2" customHeight="1"/>
    <row r="1581" ht="15.2" customHeight="1"/>
    <row r="1582" ht="15.2" customHeight="1"/>
    <row r="1583" ht="15.2" customHeight="1"/>
    <row r="1584" ht="15.2" customHeight="1"/>
    <row r="1585" ht="15.2" customHeight="1"/>
    <row r="1586" ht="15.2" customHeight="1"/>
    <row r="1587" ht="15.2" customHeight="1"/>
    <row r="1588" ht="15.2" customHeight="1"/>
    <row r="1589" ht="15.2" customHeight="1"/>
    <row r="1590" ht="15.2" customHeight="1"/>
    <row r="1591" ht="15.2" customHeight="1"/>
    <row r="1592" ht="15.2" customHeight="1"/>
    <row r="1593" ht="15.2" customHeight="1"/>
    <row r="1594" ht="15.2" customHeight="1"/>
    <row r="1595" ht="15.2" customHeight="1"/>
    <row r="1596" ht="15.2" customHeight="1"/>
    <row r="1597" ht="15.2" customHeight="1"/>
    <row r="1598" ht="15.2" customHeight="1"/>
    <row r="1599" ht="15.2" customHeight="1"/>
    <row r="1600" ht="15.2" customHeight="1"/>
    <row r="1601" ht="15.2" customHeight="1"/>
    <row r="1602" ht="15.2" customHeight="1"/>
    <row r="1603" ht="15.2" customHeight="1"/>
    <row r="1604" ht="15.2" customHeight="1"/>
    <row r="1605" ht="15.2" customHeight="1"/>
    <row r="1606" ht="15.2" customHeight="1"/>
    <row r="1607" ht="15.2" customHeight="1"/>
    <row r="1608" ht="15.2" customHeight="1"/>
    <row r="1609" ht="15.2" customHeight="1"/>
    <row r="1610" ht="15.2" customHeight="1"/>
    <row r="1611" ht="15.2" customHeight="1"/>
    <row r="1612" ht="15.2" customHeight="1"/>
    <row r="1613" ht="15.2" customHeight="1"/>
    <row r="1614" ht="15.2" customHeight="1"/>
    <row r="1615" ht="15.2" customHeight="1"/>
    <row r="1616" ht="15.2" customHeight="1"/>
    <row r="1617" ht="15.2" customHeight="1"/>
    <row r="1618" ht="15.2" customHeight="1"/>
    <row r="1619" ht="15.2" customHeight="1"/>
    <row r="1620" ht="15.2" customHeight="1"/>
    <row r="1621" ht="15.2" customHeight="1"/>
    <row r="1622" ht="15.2" customHeight="1"/>
    <row r="1623" ht="15.2" customHeight="1"/>
    <row r="1624" ht="15.2" customHeight="1"/>
    <row r="1625" ht="15.2" customHeight="1"/>
    <row r="1626" ht="15.2" customHeight="1"/>
    <row r="1627" ht="15.2" customHeight="1"/>
    <row r="1628" ht="15.2" customHeight="1"/>
    <row r="1629" ht="15.2" customHeight="1"/>
    <row r="1630" ht="15.2" customHeight="1"/>
    <row r="1631" ht="15.2" customHeight="1"/>
    <row r="1632" ht="15.2" customHeight="1"/>
    <row r="1633" ht="15.2" customHeight="1"/>
    <row r="1634" ht="15.2" customHeight="1"/>
    <row r="1635" ht="15.2" customHeight="1"/>
    <row r="1636" ht="15.2" customHeight="1"/>
    <row r="1637" ht="15.2" customHeight="1"/>
    <row r="1638" ht="15.2" customHeight="1"/>
    <row r="1639" ht="15.2" customHeight="1"/>
    <row r="1640" ht="15.2" customHeight="1"/>
    <row r="1641" ht="15.2" customHeight="1"/>
    <row r="1642" ht="15.2" customHeight="1"/>
    <row r="1643" ht="15.2" customHeight="1"/>
    <row r="1644" ht="15.2" customHeight="1"/>
    <row r="1645" ht="15.2" customHeight="1"/>
    <row r="1646" ht="15.2" customHeight="1"/>
    <row r="1647" ht="15.2" customHeight="1"/>
    <row r="1648" ht="15.2" customHeight="1"/>
    <row r="1649" ht="15.2" customHeight="1"/>
    <row r="1650" ht="15.2" customHeight="1"/>
    <row r="1651" ht="15.2" customHeight="1"/>
    <row r="1652" ht="15.2" customHeight="1"/>
    <row r="1653" ht="15.2" customHeight="1"/>
    <row r="1654" ht="15.2" customHeight="1"/>
    <row r="1655" ht="15.2" customHeight="1"/>
    <row r="1656" ht="15.2" customHeight="1"/>
    <row r="1657" ht="15.2" customHeight="1"/>
    <row r="1658" ht="15.2" customHeight="1"/>
    <row r="1659" ht="15.2" customHeight="1"/>
    <row r="1660" ht="15.2" customHeight="1"/>
    <row r="1661" ht="15.2" customHeight="1"/>
    <row r="1662" ht="15.2" customHeight="1"/>
    <row r="1663" ht="15.2" customHeight="1"/>
    <row r="1664" ht="15.2" customHeight="1"/>
    <row r="1665" ht="15.2" customHeight="1"/>
    <row r="1666" ht="15.2" customHeight="1"/>
    <row r="1667" ht="15.2" customHeight="1"/>
    <row r="1668" ht="15.2" customHeight="1"/>
    <row r="1669" ht="15.2" customHeight="1"/>
    <row r="1670" ht="15.2" customHeight="1"/>
    <row r="1671" ht="15.2" customHeight="1"/>
    <row r="1672" ht="15.2" customHeight="1"/>
    <row r="1673" ht="15.2" customHeight="1"/>
    <row r="1674" ht="15.2" customHeight="1"/>
    <row r="1675" ht="15.2" customHeight="1"/>
    <row r="1676" ht="15.2" customHeight="1"/>
    <row r="1677" ht="15.2" customHeight="1"/>
    <row r="1678" ht="15.2" customHeight="1"/>
    <row r="1679" ht="15.2" customHeight="1"/>
    <row r="1680" ht="15.2" customHeight="1"/>
    <row r="1681" ht="15.2" customHeight="1"/>
    <row r="1682" ht="15.2" customHeight="1"/>
    <row r="1683" ht="15.2" customHeight="1"/>
    <row r="1684" ht="15.2" customHeight="1"/>
    <row r="1685" ht="15.2" customHeight="1"/>
    <row r="1686" ht="15.2" customHeight="1"/>
    <row r="1687" ht="15.2" customHeight="1"/>
    <row r="1688" ht="15.2" customHeight="1"/>
    <row r="1689" ht="15.2" customHeight="1"/>
    <row r="1690" ht="15.2" customHeight="1"/>
    <row r="1691" ht="15.2" customHeight="1"/>
    <row r="1692" ht="15.2" customHeight="1"/>
    <row r="1693" ht="15.2" customHeight="1"/>
    <row r="1694" ht="15.2" customHeight="1"/>
    <row r="1695" ht="15.2" customHeight="1"/>
    <row r="1696" ht="15.2" customHeight="1"/>
    <row r="1697" ht="15.2" customHeight="1"/>
    <row r="1698" ht="15.2" customHeight="1"/>
    <row r="1699" ht="15.2" customHeight="1"/>
    <row r="1700" ht="15.2" customHeight="1"/>
    <row r="1701" ht="15.2" customHeight="1"/>
    <row r="1702" ht="15.2" customHeight="1"/>
    <row r="1703" ht="15.2" customHeight="1"/>
    <row r="1704" ht="15.2" customHeight="1"/>
    <row r="1705" ht="15.2" customHeight="1"/>
    <row r="1706" ht="15.2" customHeight="1"/>
    <row r="1707" ht="15.2" customHeight="1"/>
    <row r="1708" ht="15.2" customHeight="1"/>
    <row r="1709" ht="15.2" customHeight="1"/>
    <row r="1710" ht="15.2" customHeight="1"/>
    <row r="1711" ht="15.2" customHeight="1"/>
    <row r="1712" ht="15.2" customHeight="1"/>
    <row r="1713" ht="15.2" customHeight="1"/>
    <row r="1714" ht="15.2" customHeight="1"/>
    <row r="1715" ht="15.2" customHeight="1"/>
    <row r="1716" ht="15.2" customHeight="1"/>
    <row r="1717" ht="15.2" customHeight="1"/>
    <row r="1718" ht="15.2" customHeight="1"/>
    <row r="1719" ht="15.2" customHeight="1"/>
    <row r="1720" ht="15.2" customHeight="1"/>
    <row r="1721" ht="15.2" customHeight="1"/>
    <row r="1722" ht="15.2" customHeight="1"/>
    <row r="1723" ht="15.2" customHeight="1"/>
    <row r="1724" ht="15.2" customHeight="1"/>
    <row r="1725" ht="15.2" customHeight="1"/>
    <row r="1726" ht="15.2" customHeight="1"/>
    <row r="1727" ht="15.2" customHeight="1"/>
    <row r="1728" ht="15.2" customHeight="1"/>
    <row r="1729" ht="15.2" customHeight="1"/>
    <row r="1730" ht="15.2" customHeight="1"/>
    <row r="1731" ht="15.2" customHeight="1"/>
    <row r="1732" ht="15.2" customHeight="1"/>
    <row r="1733" ht="15.2" customHeight="1"/>
    <row r="1734" ht="15.2" customHeight="1"/>
    <row r="1735" ht="15.2" customHeight="1"/>
    <row r="1736" ht="15.2" customHeight="1"/>
    <row r="1737" ht="15.2" customHeight="1"/>
    <row r="1738" ht="15.2" customHeight="1"/>
    <row r="1739" ht="15.2" customHeight="1"/>
    <row r="1740" ht="15.2" customHeight="1"/>
    <row r="1741" ht="15.2" customHeight="1"/>
    <row r="1742" ht="15.2" customHeight="1"/>
    <row r="1743" ht="15.2" customHeight="1"/>
    <row r="1744" ht="15.2" customHeight="1"/>
    <row r="1745" ht="15.2" customHeight="1"/>
    <row r="1746" ht="15.2" customHeight="1"/>
    <row r="1747" ht="15.2" customHeight="1"/>
    <row r="1748" ht="15.2" customHeight="1"/>
    <row r="1749" ht="15.2" customHeight="1"/>
    <row r="1750" ht="15.2" customHeight="1"/>
    <row r="1751" ht="15.2" customHeight="1"/>
    <row r="1752" ht="15.2" customHeight="1"/>
    <row r="1753" ht="15.2" customHeight="1"/>
    <row r="1754" ht="15.2" customHeight="1"/>
    <row r="1755" ht="15.2" customHeight="1"/>
    <row r="1756" ht="15.2" customHeight="1"/>
    <row r="1757" ht="15.2" customHeight="1"/>
    <row r="1758" ht="15.2" customHeight="1"/>
    <row r="1759" ht="15.2" customHeight="1"/>
    <row r="1760" ht="15.2" customHeight="1"/>
    <row r="1761" ht="15.2" customHeight="1"/>
    <row r="1762" ht="15.2" customHeight="1"/>
    <row r="1763" ht="15.2" customHeight="1"/>
    <row r="1764" ht="15.2" customHeight="1"/>
    <row r="1765" ht="15.2" customHeight="1"/>
    <row r="1766" ht="15.2" customHeight="1"/>
    <row r="1767" ht="15.2" customHeight="1"/>
    <row r="1768" ht="15.2" customHeight="1"/>
    <row r="1769" ht="15.2" customHeight="1"/>
    <row r="1770" ht="15.2" customHeight="1"/>
    <row r="1771" ht="15.2" customHeight="1"/>
    <row r="1772" ht="15.2" customHeight="1"/>
    <row r="1773" ht="15.2" customHeight="1"/>
    <row r="1774" ht="15.2" customHeight="1"/>
    <row r="1775" ht="15.2" customHeight="1"/>
    <row r="1776" ht="15.2" customHeight="1"/>
    <row r="1777" ht="15.2" customHeight="1"/>
    <row r="1778" ht="15.2" customHeight="1"/>
    <row r="1779" ht="15.2" customHeight="1"/>
    <row r="1780" ht="15.2" customHeight="1"/>
    <row r="1781" ht="15.2" customHeight="1"/>
    <row r="1782" ht="15.2" customHeight="1"/>
    <row r="1783" ht="15.2" customHeight="1"/>
    <row r="1784" ht="15.2" customHeight="1"/>
    <row r="1785" ht="15.2" customHeight="1"/>
    <row r="1786" ht="15.2" customHeight="1"/>
    <row r="1787" ht="15.2" customHeight="1"/>
    <row r="1788" ht="15.2" customHeight="1"/>
    <row r="1789" ht="15.2" customHeight="1"/>
    <row r="1790" ht="15.2" customHeight="1"/>
    <row r="1791" ht="15.2" customHeight="1"/>
    <row r="1792" ht="15.2" customHeight="1"/>
    <row r="1793" ht="15.2" customHeight="1"/>
    <row r="1794" ht="15.2" customHeight="1"/>
    <row r="1795" ht="15.2" customHeight="1"/>
    <row r="1796" ht="15.2" customHeight="1"/>
    <row r="1797" ht="15.2" customHeight="1"/>
    <row r="1798" ht="15.2" customHeight="1"/>
    <row r="1799" ht="15.2" customHeight="1"/>
    <row r="1800" ht="15.2" customHeight="1"/>
    <row r="1801" ht="15.2" customHeight="1"/>
    <row r="1802" ht="15.2" customHeight="1"/>
    <row r="1803" ht="15.2" customHeight="1"/>
    <row r="1804" ht="15.2" customHeight="1"/>
    <row r="1805" ht="15.2" customHeight="1"/>
    <row r="1806" ht="15.2" customHeight="1"/>
    <row r="1807" ht="15.2" customHeight="1"/>
    <row r="1808" ht="15.2" customHeight="1"/>
    <row r="1809" ht="15.2" customHeight="1"/>
    <row r="1810" ht="15.2" customHeight="1"/>
    <row r="1811" ht="15.2" customHeight="1"/>
    <row r="1812" ht="15.2" customHeight="1"/>
    <row r="1813" ht="15.2" customHeight="1"/>
    <row r="1814" ht="15.2" customHeight="1"/>
    <row r="1815" ht="15.2" customHeight="1"/>
    <row r="1816" ht="15.2" customHeight="1"/>
    <row r="1817" ht="15.2" customHeight="1"/>
    <row r="1818" ht="15.2" customHeight="1"/>
    <row r="1819" ht="15.2" customHeight="1"/>
    <row r="1820" ht="15.2" customHeight="1"/>
    <row r="1821" ht="15.2" customHeight="1"/>
    <row r="1822" ht="15.2" customHeight="1"/>
    <row r="1823" ht="15.2" customHeight="1"/>
    <row r="1824" ht="15.2" customHeight="1"/>
    <row r="1825" ht="15.2" customHeight="1"/>
    <row r="1826" ht="15.2" customHeight="1"/>
    <row r="1827" ht="15.2" customHeight="1"/>
    <row r="1828" ht="15.2" customHeight="1"/>
    <row r="1829" ht="15.2" customHeight="1"/>
    <row r="1830" ht="15.2" customHeight="1"/>
    <row r="1831" ht="15.2" customHeight="1"/>
    <row r="1832" ht="15.2" customHeight="1"/>
    <row r="1833" ht="15.2" customHeight="1"/>
    <row r="1834" ht="15.2" customHeight="1"/>
    <row r="1835" ht="15.2" customHeight="1"/>
    <row r="1836" ht="15.2" customHeight="1"/>
    <row r="1837" ht="15.2" customHeight="1"/>
    <row r="1838" ht="15.2" customHeight="1"/>
    <row r="1839" ht="15.2" customHeight="1"/>
    <row r="1840" ht="15.2" customHeight="1"/>
    <row r="1841" ht="15.2" customHeight="1"/>
    <row r="1842" ht="15.2" customHeight="1"/>
    <row r="1843" ht="15.2" customHeight="1"/>
    <row r="1844" ht="15.2" customHeight="1"/>
    <row r="1845" ht="15.2" customHeight="1"/>
    <row r="1846" ht="15.2" customHeight="1"/>
    <row r="1847" ht="15.2" customHeight="1"/>
    <row r="1848" ht="15.2" customHeight="1"/>
    <row r="1849" ht="15.2" customHeight="1"/>
    <row r="1850" ht="15.2" customHeight="1"/>
    <row r="1851" ht="15.2" customHeight="1"/>
    <row r="1852" ht="15.2" customHeight="1"/>
    <row r="1853" ht="15.2" customHeight="1"/>
    <row r="1854" ht="15.2" customHeight="1"/>
    <row r="1855" ht="15.2" customHeight="1"/>
    <row r="1856" ht="15.2" customHeight="1"/>
    <row r="1857" ht="15.2" customHeight="1"/>
    <row r="1858" ht="15.2" customHeight="1"/>
    <row r="1859" ht="15.2" customHeight="1"/>
    <row r="1860" ht="15.2" customHeight="1"/>
    <row r="1861" ht="15.2" customHeight="1"/>
    <row r="1862" ht="15.2" customHeight="1"/>
    <row r="1863" ht="15.2" customHeight="1"/>
    <row r="1864" ht="15.2" customHeight="1"/>
    <row r="1865" ht="15.2" customHeight="1"/>
    <row r="1866" ht="15.2" customHeight="1"/>
    <row r="1867" ht="15.2" customHeight="1"/>
    <row r="1868" ht="15.2" customHeight="1"/>
    <row r="1869" ht="15.2" customHeight="1"/>
    <row r="1870" ht="15.2" customHeight="1"/>
    <row r="1871" ht="15.2" customHeight="1"/>
    <row r="1872" ht="15.2" customHeight="1"/>
    <row r="1873" ht="15.2" customHeight="1"/>
    <row r="1874" ht="15.2" customHeight="1"/>
    <row r="1875" ht="15.2" customHeight="1"/>
    <row r="1876" ht="15.2" customHeight="1"/>
    <row r="1877" ht="15.2" customHeight="1"/>
    <row r="1878" ht="15.2" customHeight="1"/>
    <row r="1879" ht="15.2" customHeight="1"/>
    <row r="1880" ht="15.2" customHeight="1"/>
    <row r="1881" ht="15.2" customHeight="1"/>
    <row r="1882" ht="15.2" customHeight="1"/>
    <row r="1883" ht="15.2" customHeight="1"/>
    <row r="1884" ht="15.2" customHeight="1"/>
    <row r="1885" ht="15.2" customHeight="1"/>
    <row r="1886" ht="15.2" customHeight="1"/>
    <row r="1887" ht="15.2" customHeight="1"/>
    <row r="1888" ht="15.2" customHeight="1"/>
    <row r="1889" ht="15.2" customHeight="1"/>
    <row r="1890" ht="15.2" customHeight="1"/>
    <row r="1891" ht="15.2" customHeight="1"/>
    <row r="1892" ht="15.2" customHeight="1"/>
    <row r="1893" ht="15.2" customHeight="1"/>
    <row r="1894" ht="15.2" customHeight="1"/>
    <row r="1895" ht="15.2" customHeight="1"/>
    <row r="1896" ht="15.2" customHeight="1"/>
    <row r="1897" ht="15.2" customHeight="1"/>
    <row r="1898" ht="15.2" customHeight="1"/>
    <row r="1899" ht="15.2" customHeight="1"/>
    <row r="1900" ht="15.2" customHeight="1"/>
    <row r="1901" ht="15.2" customHeight="1"/>
    <row r="1902" ht="15.2" customHeight="1"/>
    <row r="1903" ht="15.2" customHeight="1"/>
    <row r="1904" ht="15.2" customHeight="1"/>
    <row r="1905" ht="15.2" customHeight="1"/>
    <row r="1906" ht="15.2" customHeight="1"/>
    <row r="1907" ht="15.2" customHeight="1"/>
    <row r="1908" ht="15.2" customHeight="1"/>
    <row r="1909" ht="15.2" customHeight="1"/>
    <row r="1910" ht="15.2" customHeight="1"/>
    <row r="1911" ht="15.2" customHeight="1"/>
    <row r="1912" ht="15.2" customHeight="1"/>
    <row r="1913" ht="15.2" customHeight="1"/>
    <row r="1914" ht="15.2" customHeight="1"/>
    <row r="1915" ht="15.2" customHeight="1"/>
    <row r="1916" ht="15.2" customHeight="1"/>
    <row r="1917" ht="15.2" customHeight="1"/>
    <row r="1918" ht="15.2" customHeight="1"/>
    <row r="1919" ht="15.2" customHeight="1"/>
    <row r="1920" ht="15.2" customHeight="1"/>
    <row r="1921" ht="15.2" customHeight="1"/>
    <row r="1922" ht="15.2" customHeight="1"/>
    <row r="1923" ht="15.2" customHeight="1"/>
    <row r="1924" ht="15.2" customHeight="1"/>
    <row r="1925" ht="15.2" customHeight="1"/>
    <row r="1926" ht="15.2" customHeight="1"/>
    <row r="1927" ht="15.2" customHeight="1"/>
    <row r="1928" ht="15.2" customHeight="1"/>
    <row r="1929" ht="15.2" customHeight="1"/>
    <row r="1930" ht="15.2" customHeight="1"/>
    <row r="1931" ht="15.2" customHeight="1"/>
    <row r="1932" ht="15.2" customHeight="1"/>
    <row r="1933" ht="15.2" customHeight="1"/>
    <row r="1934" ht="15.2" customHeight="1"/>
    <row r="1935" ht="15.2" customHeight="1"/>
    <row r="1936" ht="15.2" customHeight="1"/>
    <row r="1937" ht="15.2" customHeight="1"/>
    <row r="1938" ht="15.2" customHeight="1"/>
    <row r="1939" ht="15.2" customHeight="1"/>
    <row r="1940" ht="15.2" customHeight="1"/>
    <row r="1941" ht="15.2" customHeight="1"/>
    <row r="1942" ht="15.2" customHeight="1"/>
    <row r="1943" ht="15.2" customHeight="1"/>
    <row r="1944" ht="15.2" customHeight="1"/>
    <row r="1945" ht="15.2" customHeight="1"/>
    <row r="1946" ht="15.2" customHeight="1"/>
    <row r="1947" ht="15.2" customHeight="1"/>
    <row r="1948" ht="15.2" customHeight="1"/>
    <row r="1949" ht="15.2" customHeight="1"/>
    <row r="1950" ht="15.2" customHeight="1"/>
    <row r="1951" ht="15.2" customHeight="1"/>
    <row r="1952" ht="15.2" customHeight="1"/>
    <row r="1953" ht="15.2" customHeight="1"/>
    <row r="1954" ht="15.2" customHeight="1"/>
    <row r="1955" ht="15.2" customHeight="1"/>
    <row r="1956" ht="15.2" customHeight="1"/>
    <row r="1957" ht="15.2" customHeight="1"/>
    <row r="1958" ht="15.2" customHeight="1"/>
    <row r="1959" ht="15.2" customHeight="1"/>
    <row r="1960" ht="15.2" customHeight="1"/>
    <row r="1961" ht="15.2" customHeight="1"/>
    <row r="1962" ht="15.2" customHeight="1"/>
    <row r="1963" ht="15.2" customHeight="1"/>
    <row r="1964" ht="15.2" customHeight="1"/>
    <row r="1965" ht="15.2" customHeight="1"/>
    <row r="1966" ht="15.2" customHeight="1"/>
    <row r="1967" ht="15.2" customHeight="1"/>
    <row r="1968" ht="15.2" customHeight="1"/>
    <row r="1969" ht="15.2" customHeight="1"/>
    <row r="1970" ht="15.2" customHeight="1"/>
    <row r="1971" ht="15.2" customHeight="1"/>
    <row r="1972" ht="15.2" customHeight="1"/>
    <row r="1973" ht="15.2" customHeight="1"/>
    <row r="1974" ht="15.2" customHeight="1"/>
    <row r="1975" ht="15.2" customHeight="1"/>
    <row r="1976" ht="15.2" customHeight="1"/>
    <row r="1977" ht="15.2" customHeight="1"/>
    <row r="1978" ht="15.2" customHeight="1"/>
    <row r="1979" ht="15.2" customHeight="1"/>
    <row r="1980" ht="15.2" customHeight="1"/>
    <row r="1981" ht="15.2" customHeight="1"/>
    <row r="1982" ht="15.2" customHeight="1"/>
    <row r="1983" ht="15.2" customHeight="1"/>
    <row r="1984" ht="15.2" customHeight="1"/>
    <row r="1985" ht="15.2" customHeight="1"/>
    <row r="1986" ht="15.2" customHeight="1"/>
    <row r="1987" ht="15.2" customHeight="1"/>
    <row r="1988" ht="15.2" customHeight="1"/>
    <row r="1989" ht="15.2" customHeight="1"/>
    <row r="1990" ht="15.2" customHeight="1"/>
    <row r="1991" ht="15.2" customHeight="1"/>
    <row r="1992" ht="15.2" customHeight="1"/>
    <row r="1993" ht="15.2" customHeight="1"/>
    <row r="1994" ht="15.2" customHeight="1"/>
    <row r="1995" ht="15.2" customHeight="1"/>
    <row r="1996" ht="15.2" customHeight="1"/>
    <row r="1997" ht="15.2" customHeight="1"/>
    <row r="1998" ht="15.2" customHeight="1"/>
    <row r="1999" ht="15.2" customHeight="1"/>
    <row r="2000" ht="15.2" customHeight="1"/>
    <row r="2001" ht="15.2" customHeight="1"/>
    <row r="2002" ht="15.2" customHeight="1"/>
    <row r="2003" ht="15.2" customHeight="1"/>
    <row r="2004" ht="15.2" customHeight="1"/>
    <row r="2005" ht="15.2" customHeight="1"/>
    <row r="2006" ht="15.2" customHeight="1"/>
    <row r="2007" ht="15.2" customHeight="1"/>
    <row r="2008" ht="15.2" customHeight="1"/>
    <row r="2009" ht="15.2" customHeight="1"/>
    <row r="2010" ht="15.2" customHeight="1"/>
    <row r="2011" ht="15.2" customHeight="1"/>
    <row r="2012" ht="15.2" customHeight="1"/>
    <row r="2013" ht="15.2" customHeight="1"/>
    <row r="2014" ht="15.2" customHeight="1"/>
    <row r="2015" ht="15.2" customHeight="1"/>
    <row r="2016" ht="15.2" customHeight="1"/>
    <row r="2017" ht="15.2" customHeight="1"/>
    <row r="2018" ht="15.2" customHeight="1"/>
    <row r="2019" ht="15.2" customHeight="1"/>
    <row r="2020" ht="15.2" customHeight="1"/>
    <row r="2021" ht="15.2" customHeight="1"/>
    <row r="2022" ht="15.2" customHeight="1"/>
    <row r="2023" ht="15.2" customHeight="1"/>
    <row r="2024" ht="15.2" customHeight="1"/>
    <row r="2025" ht="15.2" customHeight="1"/>
    <row r="2026" ht="15.2" customHeight="1"/>
    <row r="2027" ht="15.2" customHeight="1"/>
    <row r="2028" ht="15.2" customHeight="1"/>
    <row r="2029" ht="15.2" customHeight="1"/>
    <row r="2030" ht="15.2" customHeight="1"/>
    <row r="2031" ht="15.2" customHeight="1"/>
    <row r="2032" ht="15.2" customHeight="1"/>
    <row r="2033" ht="15.2" customHeight="1"/>
    <row r="2034" ht="15.2" customHeight="1"/>
    <row r="2035" ht="15.2" customHeight="1"/>
    <row r="2036" ht="15.2" customHeight="1"/>
    <row r="2037" ht="15.2" customHeight="1"/>
    <row r="2038" ht="15.2" customHeight="1"/>
    <row r="2039" ht="15.2" customHeight="1"/>
    <row r="2040" ht="15.2" customHeight="1"/>
    <row r="2041" ht="15.2" customHeight="1"/>
    <row r="2042" ht="15.2" customHeight="1"/>
    <row r="2043" ht="15.2" customHeight="1"/>
    <row r="2044" ht="15.2" customHeight="1"/>
    <row r="2045" ht="15.2" customHeight="1"/>
    <row r="2046" ht="15.2" customHeight="1"/>
    <row r="2047" ht="15.2" customHeight="1"/>
    <row r="2048" ht="15.2" customHeight="1"/>
    <row r="2049" ht="15.2" customHeight="1"/>
    <row r="2050" ht="15.2" customHeight="1"/>
    <row r="2051" ht="15.2" customHeight="1"/>
    <row r="2052" ht="15.2" customHeight="1"/>
    <row r="2053" ht="15.2" customHeight="1"/>
    <row r="2054" ht="15.2" customHeight="1"/>
    <row r="2055" ht="15.2" customHeight="1"/>
    <row r="2056" ht="15.2" customHeight="1"/>
    <row r="2057" ht="15.2" customHeight="1"/>
    <row r="2058" ht="15.2" customHeight="1"/>
    <row r="2059" ht="15.2" customHeight="1"/>
    <row r="2060" ht="15.2" customHeight="1"/>
    <row r="2061" ht="15.2" customHeight="1"/>
    <row r="2062" ht="15.2" customHeight="1"/>
    <row r="2063" ht="15.2" customHeight="1"/>
    <row r="2064" ht="15.2" customHeight="1"/>
    <row r="2065" ht="15.2" customHeight="1"/>
    <row r="2066" ht="15.2" customHeight="1"/>
    <row r="2067" ht="15.2" customHeight="1"/>
    <row r="2068" ht="15.2" customHeight="1"/>
    <row r="2069" ht="15.2" customHeight="1"/>
    <row r="2070" ht="15.2" customHeight="1"/>
    <row r="2071" ht="15.2" customHeight="1"/>
    <row r="2072" ht="15.2" customHeight="1"/>
    <row r="2073" ht="15.2" customHeight="1"/>
    <row r="2074" ht="15.2" customHeight="1"/>
    <row r="2075" ht="15.2" customHeight="1"/>
    <row r="2076" ht="15.2" customHeight="1"/>
    <row r="2077" ht="15.2" customHeight="1"/>
    <row r="2078" ht="15.2" customHeight="1"/>
    <row r="2079" ht="15.2" customHeight="1"/>
    <row r="2080" ht="15.2" customHeight="1"/>
    <row r="2081" ht="15.2" customHeight="1"/>
    <row r="2082" ht="15.2" customHeight="1"/>
    <row r="2083" ht="15.2" customHeight="1"/>
    <row r="2084" ht="15.2" customHeight="1"/>
    <row r="2085" ht="15.2" customHeight="1"/>
    <row r="2086" ht="15.2" customHeight="1"/>
    <row r="2087" ht="15.2" customHeight="1"/>
    <row r="2088" ht="15.2" customHeight="1"/>
    <row r="2089" ht="15.2" customHeight="1"/>
    <row r="2090" ht="15.2" customHeight="1"/>
    <row r="2091" ht="15.2" customHeight="1"/>
    <row r="2092" ht="15.2" customHeight="1"/>
    <row r="2093" ht="15.2" customHeight="1"/>
    <row r="2094" ht="15.2" customHeight="1"/>
    <row r="2095" ht="15.2" customHeight="1"/>
    <row r="2096" ht="15.2" customHeight="1"/>
    <row r="2097" ht="15.2" customHeight="1"/>
    <row r="2098" ht="15.2" customHeight="1"/>
    <row r="2099" ht="15.2" customHeight="1"/>
    <row r="2100" ht="15.2" customHeight="1"/>
    <row r="2101" ht="15.2" customHeight="1"/>
    <row r="2102" ht="15.2" customHeight="1"/>
    <row r="2103" ht="15.2" customHeight="1"/>
    <row r="2104" ht="15.2" customHeight="1"/>
    <row r="2105" ht="15.2" customHeight="1"/>
    <row r="2106" ht="15.2" customHeight="1"/>
    <row r="2107" ht="15.2" customHeight="1"/>
    <row r="2108" ht="15.2" customHeight="1"/>
    <row r="2109" ht="15.2" customHeight="1"/>
    <row r="2110" ht="15.2" customHeight="1"/>
    <row r="2111" ht="15.2" customHeight="1"/>
    <row r="2112" ht="15.2" customHeight="1"/>
    <row r="2113" ht="15.2" customHeight="1"/>
    <row r="2114" ht="15.2" customHeight="1"/>
    <row r="2115" ht="15.2" customHeight="1"/>
    <row r="2116" ht="15.2" customHeight="1"/>
    <row r="2117" ht="15.2" customHeight="1"/>
    <row r="2118" ht="15.2" customHeight="1"/>
    <row r="2119" ht="15.2" customHeight="1"/>
    <row r="2120" ht="15.2" customHeight="1"/>
    <row r="2121" ht="15.2" customHeight="1"/>
    <row r="2122" ht="15.2" customHeight="1"/>
    <row r="2123" ht="15.2" customHeight="1"/>
    <row r="2124" ht="15.2" customHeight="1"/>
    <row r="2125" ht="15.2" customHeight="1"/>
    <row r="2126" ht="15.2" customHeight="1"/>
    <row r="2127" ht="15.2" customHeight="1"/>
    <row r="2128" ht="15.2" customHeight="1"/>
    <row r="2129" ht="15.2" customHeight="1"/>
    <row r="2130" ht="15.2" customHeight="1"/>
    <row r="2131" ht="15.2" customHeight="1"/>
    <row r="2132" ht="15.2" customHeight="1"/>
    <row r="2133" ht="15.2" customHeight="1"/>
    <row r="2134" ht="15.2" customHeight="1"/>
    <row r="2135" ht="15.2" customHeight="1"/>
    <row r="2136" ht="15.2" customHeight="1"/>
    <row r="2137" ht="15.2" customHeight="1"/>
    <row r="2138" ht="15.2" customHeight="1"/>
    <row r="2139" ht="15.2" customHeight="1"/>
    <row r="2140" ht="15.2" customHeight="1"/>
    <row r="2141" ht="15.2" customHeight="1"/>
    <row r="2142" ht="15.2" customHeight="1"/>
    <row r="2143" ht="15.2" customHeight="1"/>
    <row r="2144" ht="15.2" customHeight="1"/>
    <row r="2145" ht="15.2" customHeight="1"/>
    <row r="2146" ht="15.2" customHeight="1"/>
    <row r="2147" ht="15.2" customHeight="1"/>
    <row r="2148" ht="15.2" customHeight="1"/>
    <row r="2149" ht="15.2" customHeight="1"/>
    <row r="2150" ht="15.2" customHeight="1"/>
    <row r="2151" ht="15.2" customHeight="1"/>
    <row r="2152" ht="15.2" customHeight="1"/>
    <row r="2153" ht="15.2" customHeight="1"/>
    <row r="2154" ht="15.2" customHeight="1"/>
    <row r="2155" ht="15.2" customHeight="1"/>
    <row r="2156" ht="15.2" customHeight="1"/>
    <row r="2157" ht="15.2" customHeight="1"/>
    <row r="2158" ht="15.2" customHeight="1"/>
    <row r="2159" ht="15.2" customHeight="1"/>
    <row r="2160" ht="15.2" customHeight="1"/>
    <row r="2161" ht="15.2" customHeight="1"/>
    <row r="2162" ht="15.2" customHeight="1"/>
    <row r="2163" ht="15.2" customHeight="1"/>
    <row r="2164" ht="15.2" customHeight="1"/>
    <row r="2165" ht="15.2" customHeight="1"/>
    <row r="2166" ht="15.2" customHeight="1"/>
    <row r="2167" ht="15.2" customHeight="1"/>
    <row r="2168" ht="15.2" customHeight="1"/>
    <row r="2169" ht="15.2" customHeight="1"/>
    <row r="2170" ht="15.2" customHeight="1"/>
    <row r="2171" ht="15.2" customHeight="1"/>
    <row r="2172" ht="15.2" customHeight="1"/>
    <row r="2173" ht="15.2" customHeight="1"/>
    <row r="2174" ht="15.2" customHeight="1"/>
    <row r="2175" ht="15.2" customHeight="1"/>
    <row r="2176" ht="15.2" customHeight="1"/>
    <row r="2177" ht="15.2" customHeight="1"/>
    <row r="2178" ht="15.2" customHeight="1"/>
    <row r="2179" ht="15.2" customHeight="1"/>
    <row r="2180" ht="15.2" customHeight="1"/>
    <row r="2181" ht="15.2" customHeight="1"/>
    <row r="2182" ht="15.2" customHeight="1"/>
    <row r="2183" ht="15.2" customHeight="1"/>
    <row r="2184" ht="15.2" customHeight="1"/>
    <row r="2185" ht="15.2" customHeight="1"/>
    <row r="2186" ht="15.2" customHeight="1"/>
    <row r="2187" ht="15.2" customHeight="1"/>
    <row r="2188" ht="15.2" customHeight="1"/>
    <row r="2189" ht="15.2" customHeight="1"/>
    <row r="2190" ht="15.2" customHeight="1"/>
    <row r="2191" ht="15.2" customHeight="1"/>
    <row r="2192" ht="15.2" customHeight="1"/>
    <row r="2193" ht="15.2" customHeight="1"/>
    <row r="2194" ht="15.2" customHeight="1"/>
    <row r="2195" ht="15.2" customHeight="1"/>
    <row r="2196" ht="15.2" customHeight="1"/>
    <row r="2197" ht="15.2" customHeight="1"/>
    <row r="2198" ht="15.2" customHeight="1"/>
    <row r="2199" ht="15.2" customHeight="1"/>
    <row r="2200" ht="15.2" customHeight="1"/>
    <row r="2201" ht="15.2" customHeight="1"/>
    <row r="2202" ht="15.2" customHeight="1"/>
    <row r="2203" ht="15.2" customHeight="1"/>
    <row r="2204" ht="15.2" customHeight="1"/>
    <row r="2205" ht="15.2" customHeight="1"/>
    <row r="2206" ht="15.2" customHeight="1"/>
    <row r="2207" ht="15.2" customHeight="1"/>
    <row r="2208" ht="15.2" customHeight="1"/>
    <row r="2209" ht="15.2" customHeight="1"/>
    <row r="2210" ht="15.2" customHeight="1"/>
    <row r="2211" ht="15.2" customHeight="1"/>
    <row r="2212" ht="15.2" customHeight="1"/>
    <row r="2213" ht="15.2" customHeight="1"/>
    <row r="2214" ht="15.2" customHeight="1"/>
    <row r="2215" ht="15.2" customHeight="1"/>
    <row r="2216" ht="15.2" customHeight="1"/>
    <row r="2217" ht="15.2" customHeight="1"/>
    <row r="2218" ht="15.2" customHeight="1"/>
    <row r="2219" ht="15.2" customHeight="1"/>
    <row r="2220" ht="15.2" customHeight="1"/>
    <row r="2221" ht="15.2" customHeight="1"/>
    <row r="2222" ht="15.2" customHeight="1"/>
    <row r="2223" ht="15.2" customHeight="1"/>
    <row r="2224" ht="15.2" customHeight="1"/>
    <row r="2225" ht="15.2" customHeight="1"/>
    <row r="2226" ht="15.2" customHeight="1"/>
    <row r="2227" ht="15.2" customHeight="1"/>
    <row r="2228" ht="15.2" customHeight="1"/>
    <row r="2229" ht="15.2" customHeight="1"/>
    <row r="2230" ht="15.2" customHeight="1"/>
    <row r="2231" ht="15.2" customHeight="1"/>
    <row r="2232" ht="15.2" customHeight="1"/>
    <row r="2233" ht="15.2" customHeight="1"/>
    <row r="2234" ht="15.2" customHeight="1"/>
    <row r="2235" ht="15.2" customHeight="1"/>
    <row r="2236" ht="15.2" customHeight="1"/>
    <row r="2237" ht="15.2" customHeight="1"/>
    <row r="2238" ht="15.2" customHeight="1"/>
    <row r="2239" ht="15.2" customHeight="1"/>
    <row r="2240" ht="15.2" customHeight="1"/>
    <row r="2241" ht="15.2" customHeight="1"/>
    <row r="2242" ht="15.2" customHeight="1"/>
    <row r="2243" ht="15.2" customHeight="1"/>
    <row r="2244" ht="15.2" customHeight="1"/>
    <row r="2245" ht="15.2" customHeight="1"/>
    <row r="2246" ht="15.2" customHeight="1"/>
    <row r="2247" ht="15.2" customHeight="1"/>
    <row r="2248" ht="15.2" customHeight="1"/>
    <row r="2249" ht="15.2" customHeight="1"/>
    <row r="2250" ht="15.2" customHeight="1"/>
    <row r="2251" ht="15.2" customHeight="1"/>
    <row r="2252" ht="15.2" customHeight="1"/>
    <row r="2253" ht="15.2" customHeight="1"/>
    <row r="2254" ht="15.2" customHeight="1"/>
    <row r="2255" ht="15.2" customHeight="1"/>
    <row r="2256" ht="15.2" customHeight="1"/>
    <row r="2257" ht="15.2" customHeight="1"/>
    <row r="2258" ht="15.2" customHeight="1"/>
    <row r="2259" ht="15.2" customHeight="1"/>
    <row r="2260" ht="15.2" customHeight="1"/>
    <row r="2261" ht="15.2" customHeight="1"/>
    <row r="2262" ht="15.2" customHeight="1"/>
    <row r="2263" ht="15.2" customHeight="1"/>
    <row r="2264" ht="15.2" customHeight="1"/>
    <row r="2265" ht="15.2" customHeight="1"/>
    <row r="2266" ht="15.2" customHeight="1"/>
    <row r="2267" ht="15.2" customHeight="1"/>
    <row r="2268" ht="15.2" customHeight="1"/>
    <row r="2269" ht="15.2" customHeight="1"/>
    <row r="2270" ht="15.2" customHeight="1"/>
    <row r="2271" ht="15.2" customHeight="1"/>
    <row r="2272" ht="15.2" customHeight="1"/>
    <row r="2273" ht="15.2" customHeight="1"/>
    <row r="2274" ht="15.2" customHeight="1"/>
    <row r="2275" ht="15.2" customHeight="1"/>
    <row r="2276" ht="15.2" customHeight="1"/>
    <row r="2277" ht="15.2" customHeight="1"/>
    <row r="2278" ht="15.2" customHeight="1"/>
    <row r="2279" ht="15.2" customHeight="1"/>
    <row r="2280" ht="15.2" customHeight="1"/>
    <row r="2281" ht="15.2" customHeight="1"/>
    <row r="2282" ht="15.2" customHeight="1"/>
    <row r="2283" ht="15.2" customHeight="1"/>
    <row r="2284" ht="15.2" customHeight="1"/>
    <row r="2285" ht="15.2" customHeight="1"/>
    <row r="2286" ht="15.2" customHeight="1"/>
    <row r="2287" ht="15.2" customHeight="1"/>
    <row r="2288" ht="15.2" customHeight="1"/>
    <row r="2289" ht="15.2" customHeight="1"/>
    <row r="2290" ht="15.2" customHeight="1"/>
    <row r="2291" ht="15.2" customHeight="1"/>
    <row r="2292" ht="15.2" customHeight="1"/>
    <row r="2293" ht="15.2" customHeight="1"/>
    <row r="2294" ht="15.2" customHeight="1"/>
    <row r="2295" ht="15.2" customHeight="1"/>
    <row r="2296" ht="15.2" customHeight="1"/>
    <row r="2297" ht="15.2" customHeight="1"/>
    <row r="2298" ht="15.2" customHeight="1"/>
    <row r="2299" ht="15.2" customHeight="1"/>
    <row r="2300" ht="15.2" customHeight="1"/>
    <row r="2301" ht="15.2" customHeight="1"/>
    <row r="2302" ht="15.2" customHeight="1"/>
    <row r="2303" ht="15.2" customHeight="1"/>
    <row r="2304" ht="15.2" customHeight="1"/>
    <row r="2305" ht="15.2" customHeight="1"/>
    <row r="2306" ht="15.2" customHeight="1"/>
    <row r="2307" ht="15.2" customHeight="1"/>
    <row r="2308" ht="15.2" customHeight="1"/>
    <row r="2309" ht="15.2" customHeight="1"/>
    <row r="2310" ht="15.2" customHeight="1"/>
    <row r="2311" ht="15.2" customHeight="1"/>
    <row r="2312" ht="15.2" customHeight="1"/>
    <row r="2313" ht="15.2" customHeight="1"/>
    <row r="2314" ht="15.2" customHeight="1"/>
    <row r="2315" ht="15.2" customHeight="1"/>
    <row r="2316" ht="15.2" customHeight="1"/>
    <row r="2317" ht="15.2" customHeight="1"/>
    <row r="2318" ht="15.2" customHeight="1"/>
    <row r="2319" ht="15.2" customHeight="1"/>
    <row r="2320" ht="15.2" customHeight="1"/>
    <row r="2321" ht="15.2" customHeight="1"/>
    <row r="2322" ht="15.2" customHeight="1"/>
    <row r="2323" ht="15.2" customHeight="1"/>
    <row r="2324" ht="15.2" customHeight="1"/>
    <row r="2325" ht="15.2" customHeight="1"/>
    <row r="2326" ht="15.2" customHeight="1"/>
    <row r="2327" ht="15.2" customHeight="1"/>
    <row r="2328" ht="15.2" customHeight="1"/>
    <row r="2329" ht="15.2" customHeight="1"/>
    <row r="2330" ht="15.2" customHeight="1"/>
    <row r="2331" ht="15.2" customHeight="1"/>
    <row r="2332" ht="15.2" customHeight="1"/>
    <row r="2333" ht="15.2" customHeight="1"/>
    <row r="2334" ht="15.2" customHeight="1"/>
    <row r="2335" ht="15.2" customHeight="1"/>
    <row r="2336" ht="15.2" customHeight="1"/>
    <row r="2337" ht="15.2" customHeight="1"/>
    <row r="2338" ht="15.2" customHeight="1"/>
    <row r="2339" ht="15.2" customHeight="1"/>
    <row r="2340" ht="15.2" customHeight="1"/>
    <row r="2341" ht="15.2" customHeight="1"/>
    <row r="2342" ht="15.2" customHeight="1"/>
    <row r="2343" ht="15.2" customHeight="1"/>
    <row r="2344" ht="15.2" customHeight="1"/>
    <row r="2345" ht="15.2" customHeight="1"/>
    <row r="2346" ht="15.2" customHeight="1"/>
    <row r="2347" ht="15.2" customHeight="1"/>
    <row r="2348" ht="15.2" customHeight="1"/>
    <row r="2349" ht="15.2" customHeight="1"/>
    <row r="2350" ht="15.2" customHeight="1"/>
    <row r="2351" ht="15.2" customHeight="1"/>
    <row r="2352" ht="15.2" customHeight="1"/>
    <row r="2353" ht="15.2" customHeight="1"/>
    <row r="2354" ht="15.2" customHeight="1"/>
    <row r="2355" ht="15.2" customHeight="1"/>
    <row r="2356" ht="15.2" customHeight="1"/>
    <row r="2357" ht="15.2" customHeight="1"/>
    <row r="2358" ht="15.2" customHeight="1"/>
    <row r="2359" ht="15.2" customHeight="1"/>
    <row r="2360" ht="15.2" customHeight="1"/>
    <row r="2361" ht="15.2" customHeight="1"/>
    <row r="2362" ht="15.2" customHeight="1"/>
    <row r="2363" ht="15.2" customHeight="1"/>
    <row r="2364" ht="15.2" customHeight="1"/>
    <row r="2365" ht="15.2" customHeight="1"/>
    <row r="2366" ht="15.2" customHeight="1"/>
    <row r="2367" ht="15.2" customHeight="1"/>
    <row r="2368" ht="15.2" customHeight="1"/>
    <row r="2369" ht="15.2" customHeight="1"/>
    <row r="2370" ht="15.2" customHeight="1"/>
    <row r="2371" ht="15.2" customHeight="1"/>
    <row r="2372" ht="15.2" customHeight="1"/>
    <row r="2373" ht="15.2" customHeight="1"/>
    <row r="2374" ht="15.2" customHeight="1"/>
    <row r="2375" ht="15.2" customHeight="1"/>
    <row r="2376" ht="15.2" customHeight="1"/>
    <row r="2377" ht="15.2" customHeight="1"/>
    <row r="2378" ht="15.2" customHeight="1"/>
    <row r="2379" ht="15.2" customHeight="1"/>
    <row r="2380" ht="15.2" customHeight="1"/>
    <row r="2381" ht="15.2" customHeight="1"/>
    <row r="2382" ht="15.2" customHeight="1"/>
    <row r="2383" ht="15.2" customHeight="1"/>
    <row r="2384" ht="15.2" customHeight="1"/>
    <row r="2385" ht="15.2" customHeight="1"/>
    <row r="2386" ht="15.2" customHeight="1"/>
    <row r="2387" ht="15.2" customHeight="1"/>
    <row r="2388" ht="15.2" customHeight="1"/>
    <row r="2389" ht="15.2" customHeight="1"/>
    <row r="2390" ht="15.2" customHeight="1"/>
    <row r="2391" ht="15.2" customHeight="1"/>
    <row r="2392" ht="15.2" customHeight="1"/>
    <row r="2393" ht="15.2" customHeight="1"/>
    <row r="2394" ht="15.2" customHeight="1"/>
    <row r="2395" ht="15.2" customHeight="1"/>
    <row r="2396" ht="15.2" customHeight="1"/>
    <row r="2397" ht="15.2" customHeight="1"/>
    <row r="2398" ht="15.2" customHeight="1"/>
    <row r="2399" ht="15.2" customHeight="1"/>
    <row r="2400" ht="15.2" customHeight="1"/>
    <row r="2401" ht="15.2" customHeight="1"/>
    <row r="2402" ht="15.2" customHeight="1"/>
    <row r="2403" ht="15.2" customHeight="1"/>
    <row r="2404" ht="15.2" customHeight="1"/>
    <row r="2405" ht="15.2" customHeight="1"/>
    <row r="2406" ht="15.2" customHeight="1"/>
    <row r="2407" ht="15.2" customHeight="1"/>
    <row r="2408" ht="15.2" customHeight="1"/>
    <row r="2409" ht="15.2" customHeight="1"/>
    <row r="2410" ht="15.2" customHeight="1"/>
    <row r="2411" ht="15.2" customHeight="1"/>
    <row r="2412" ht="15.2" customHeight="1"/>
    <row r="2413" ht="15.2" customHeight="1"/>
    <row r="2414" ht="15.2" customHeight="1"/>
    <row r="2415" ht="15.2" customHeight="1"/>
    <row r="2416" ht="15.2" customHeight="1"/>
    <row r="2417" ht="15.2" customHeight="1"/>
    <row r="2418" ht="15.2" customHeight="1"/>
    <row r="2419" ht="15.2" customHeight="1"/>
    <row r="2420" ht="15.2" customHeight="1"/>
    <row r="2421" ht="15.2" customHeight="1"/>
    <row r="2422" ht="15.2" customHeight="1"/>
    <row r="2423" ht="15.2" customHeight="1"/>
    <row r="2424" ht="15.2" customHeight="1"/>
    <row r="2425" ht="15.2" customHeight="1"/>
    <row r="2426" ht="15.2" customHeight="1"/>
    <row r="2427" ht="15.2" customHeight="1"/>
    <row r="2428" ht="15.2" customHeight="1"/>
    <row r="2429" ht="15.2" customHeight="1"/>
    <row r="2430" ht="15.2" customHeight="1"/>
    <row r="2431" ht="15.2" customHeight="1"/>
    <row r="2432" ht="15.2" customHeight="1"/>
    <row r="2433" ht="15.2" customHeight="1"/>
    <row r="2434" ht="15.2" customHeight="1"/>
    <row r="2435" ht="15.2" customHeight="1"/>
    <row r="2436" ht="15.2" customHeight="1"/>
    <row r="2437" ht="15.2" customHeight="1"/>
    <row r="2438" ht="15.2" customHeight="1"/>
    <row r="2439" ht="15.2" customHeight="1"/>
    <row r="2440" ht="15.2" customHeight="1"/>
    <row r="2441" ht="15.2" customHeight="1"/>
    <row r="2442" ht="15.2" customHeight="1"/>
    <row r="2443" ht="15.2" customHeight="1"/>
    <row r="2444" ht="15.2" customHeight="1"/>
    <row r="2445" ht="15.2" customHeight="1"/>
    <row r="2446" ht="15.2" customHeight="1"/>
    <row r="2447" ht="15.2" customHeight="1"/>
    <row r="2448" ht="15.2" customHeight="1"/>
    <row r="2449" ht="15.2" customHeight="1"/>
    <row r="2450" ht="15.2" customHeight="1"/>
    <row r="2451" ht="15.2" customHeight="1"/>
    <row r="2452" ht="15.2" customHeight="1"/>
    <row r="2453" ht="15.2" customHeight="1"/>
    <row r="2454" ht="15.2" customHeight="1"/>
    <row r="2455" ht="15.2" customHeight="1"/>
    <row r="2456" ht="15.2" customHeight="1"/>
    <row r="2457" ht="15.2" customHeight="1"/>
    <row r="2458" ht="15.2" customHeight="1"/>
    <row r="2459" ht="15.2" customHeight="1"/>
    <row r="2460" ht="15.2" customHeight="1"/>
    <row r="2461" ht="15.2" customHeight="1"/>
    <row r="2462" ht="15.2" customHeight="1"/>
    <row r="2463" ht="15.2" customHeight="1"/>
    <row r="2464" ht="15.2" customHeight="1"/>
    <row r="2465" ht="15.2" customHeight="1"/>
    <row r="2466" ht="15.2" customHeight="1"/>
    <row r="2467" ht="15.2" customHeight="1"/>
    <row r="2468" ht="15.2" customHeight="1"/>
    <row r="2469" ht="15.2" customHeight="1"/>
    <row r="2470" ht="15.2" customHeight="1"/>
    <row r="2471" ht="15.2" customHeight="1"/>
    <row r="2472" ht="15.2" customHeight="1"/>
    <row r="2473" ht="15.2" customHeight="1"/>
    <row r="2474" ht="15.2" customHeight="1"/>
    <row r="2475" ht="15.2" customHeight="1"/>
    <row r="2476" ht="15.2" customHeight="1"/>
    <row r="2477" ht="15.2" customHeight="1"/>
    <row r="2478" ht="15.2" customHeight="1"/>
    <row r="2479" ht="15.2" customHeight="1"/>
    <row r="2480" ht="15.2" customHeight="1"/>
    <row r="2481" ht="15.2" customHeight="1"/>
    <row r="2482" ht="15.2" customHeight="1"/>
    <row r="2483" ht="15.2" customHeight="1"/>
    <row r="2484" ht="15.2" customHeight="1"/>
    <row r="2485" ht="15.2" customHeight="1"/>
    <row r="2486" ht="15.2" customHeight="1"/>
    <row r="2487" ht="15.2" customHeight="1"/>
    <row r="2488" ht="15.2" customHeight="1"/>
    <row r="2489" ht="15.2" customHeight="1"/>
    <row r="2490" ht="15.2" customHeight="1"/>
    <row r="2491" ht="15.2" customHeight="1"/>
    <row r="2492" ht="15.2" customHeight="1"/>
    <row r="2493" ht="15.2" customHeight="1"/>
    <row r="2494" ht="15.2" customHeight="1"/>
    <row r="2495" ht="15.2" customHeight="1"/>
    <row r="2496" ht="15.2" customHeight="1"/>
    <row r="2497" ht="15.2" customHeight="1"/>
    <row r="2498" ht="15.2" customHeight="1"/>
    <row r="2499" ht="15.2" customHeight="1"/>
    <row r="2500" ht="15.2" customHeight="1"/>
    <row r="2501" ht="15.2" customHeight="1"/>
    <row r="2502" ht="15.2" customHeight="1"/>
    <row r="2503" ht="15.2" customHeight="1"/>
    <row r="2504" ht="15.2" customHeight="1"/>
    <row r="2505" ht="15.2" customHeight="1"/>
    <row r="2506" ht="15.2" customHeight="1"/>
    <row r="2507" ht="15.2" customHeight="1"/>
    <row r="2508" ht="15.2" customHeight="1"/>
    <row r="2509" ht="15.2" customHeight="1"/>
    <row r="2510" ht="15.2" customHeight="1"/>
    <row r="2511" ht="15.2" customHeight="1"/>
    <row r="2512" ht="15.2" customHeight="1"/>
    <row r="2513" ht="15.2" customHeight="1"/>
    <row r="2514" ht="15.2" customHeight="1"/>
    <row r="2515" ht="15.2" customHeight="1"/>
    <row r="2516" ht="15.2" customHeight="1"/>
    <row r="2517" ht="15.2" customHeight="1"/>
    <row r="2518" ht="15.2" customHeight="1"/>
    <row r="2519" ht="15.2" customHeight="1"/>
    <row r="2520" ht="15.2" customHeight="1"/>
    <row r="2521" ht="15.2" customHeight="1"/>
    <row r="2522" ht="15.2" customHeight="1"/>
    <row r="2523" ht="15.2" customHeight="1"/>
    <row r="2524" ht="15.2" customHeight="1"/>
    <row r="2525" ht="15.2" customHeight="1"/>
    <row r="2526" ht="15.2" customHeight="1"/>
    <row r="2527" ht="15.2" customHeight="1"/>
    <row r="2528" ht="15.2" customHeight="1"/>
    <row r="2529" ht="15.2" customHeight="1"/>
    <row r="2530" ht="15.2" customHeight="1"/>
    <row r="2531" ht="15.2" customHeight="1"/>
    <row r="2532" ht="15.2" customHeight="1"/>
    <row r="2533" ht="15.2" customHeight="1"/>
    <row r="2534" ht="15.2" customHeight="1"/>
    <row r="2535" ht="15.2" customHeight="1"/>
    <row r="2536" ht="15.2" customHeight="1"/>
    <row r="2537" ht="15.2" customHeight="1"/>
    <row r="2538" ht="15.2" customHeight="1"/>
    <row r="2539" ht="15.2" customHeight="1"/>
    <row r="2540" ht="15.2" customHeight="1"/>
    <row r="2541" ht="15.2" customHeight="1"/>
    <row r="2542" ht="15.2" customHeight="1"/>
    <row r="2543" ht="15.2" customHeight="1"/>
    <row r="2544" ht="15.2" customHeight="1"/>
    <row r="2545" ht="15.2" customHeight="1"/>
    <row r="2546" ht="15.2" customHeight="1"/>
    <row r="2547" ht="15.2" customHeight="1"/>
    <row r="2548" ht="15.2" customHeight="1"/>
    <row r="2549" ht="15.2" customHeight="1"/>
    <row r="2550" ht="15.2" customHeight="1"/>
    <row r="2551" ht="15.2" customHeight="1"/>
    <row r="2552" ht="15.2" customHeight="1"/>
    <row r="2553" ht="15.2" customHeight="1"/>
    <row r="2554" ht="15.2" customHeight="1"/>
    <row r="2555" ht="15.2" customHeight="1"/>
    <row r="2556" ht="15.2" customHeight="1"/>
    <row r="2557" ht="15.2" customHeight="1"/>
    <row r="2558" ht="15.2" customHeight="1"/>
    <row r="2559" ht="15.2" customHeight="1"/>
    <row r="2560" ht="15.2" customHeight="1"/>
    <row r="2561" ht="15.2" customHeight="1"/>
    <row r="2562" ht="15.2" customHeight="1"/>
    <row r="2563" ht="15.2" customHeight="1"/>
    <row r="2564" ht="15.2" customHeight="1"/>
    <row r="2565" ht="15.2" customHeight="1"/>
    <row r="2566" ht="15.2" customHeight="1"/>
    <row r="2567" ht="15.2" customHeight="1"/>
    <row r="2568" ht="15.2" customHeight="1"/>
    <row r="2569" ht="15.2" customHeight="1"/>
    <row r="2570" ht="15.2" customHeight="1"/>
    <row r="2571" ht="15.2" customHeight="1"/>
    <row r="2572" ht="15.2" customHeight="1"/>
    <row r="2573" ht="15.2" customHeight="1"/>
    <row r="2574" ht="15.2" customHeight="1"/>
    <row r="2575" ht="15.2" customHeight="1"/>
    <row r="2576" ht="15.2" customHeight="1"/>
    <row r="2577" ht="15.2" customHeight="1"/>
    <row r="2578" ht="15.2" customHeight="1"/>
    <row r="2579" ht="15.2" customHeight="1"/>
    <row r="2580" ht="15.2" customHeight="1"/>
    <row r="2581" ht="15.2" customHeight="1"/>
    <row r="2582" ht="15.2" customHeight="1"/>
    <row r="2583" ht="15.2" customHeight="1"/>
    <row r="2584" ht="15.2" customHeight="1"/>
    <row r="2585" ht="15.2" customHeight="1"/>
    <row r="2586" ht="15.2" customHeight="1"/>
    <row r="2587" ht="15.2" customHeight="1"/>
    <row r="2588" ht="15.2" customHeight="1"/>
    <row r="2589" ht="15.2" customHeight="1"/>
    <row r="2590" ht="15.2" customHeight="1"/>
    <row r="2591" ht="15.2" customHeight="1"/>
    <row r="2592" ht="15.2" customHeight="1"/>
    <row r="2593" ht="15.2" customHeight="1"/>
    <row r="2594" ht="15.2" customHeight="1"/>
    <row r="2595" ht="15.2" customHeight="1"/>
    <row r="2596" ht="15.2" customHeight="1"/>
    <row r="2597" ht="15.2" customHeight="1"/>
    <row r="2598" ht="15.2" customHeight="1"/>
    <row r="2599" ht="15.2" customHeight="1"/>
    <row r="2600" ht="15.2" customHeight="1"/>
    <row r="2601" ht="15.2" customHeight="1"/>
    <row r="2602" ht="15.2" customHeight="1"/>
    <row r="2603" ht="15.2" customHeight="1"/>
    <row r="2604" ht="15.2" customHeight="1"/>
    <row r="2605" ht="15.2" customHeight="1"/>
    <row r="2606" ht="15.2" customHeight="1"/>
    <row r="2607" ht="15.2" customHeight="1"/>
    <row r="2608" ht="15.2" customHeight="1"/>
    <row r="2609" ht="15.2" customHeight="1"/>
    <row r="2610" ht="15.2" customHeight="1"/>
    <row r="2611" ht="15.2" customHeight="1"/>
    <row r="2612" ht="15.2" customHeight="1"/>
    <row r="2613" ht="15.2" customHeight="1"/>
    <row r="2614" ht="15.2" customHeight="1"/>
    <row r="2615" ht="15.2" customHeight="1"/>
    <row r="2616" ht="15.2" customHeight="1"/>
    <row r="2617" ht="15.2" customHeight="1"/>
    <row r="2618" ht="15.2" customHeight="1"/>
    <row r="2619" ht="15.2" customHeight="1"/>
    <row r="2620" ht="15.2" customHeight="1"/>
    <row r="2621" ht="15.2" customHeight="1"/>
    <row r="2622" ht="15.2" customHeight="1"/>
    <row r="2623" ht="15.2" customHeight="1"/>
    <row r="2624" ht="15.2" customHeight="1"/>
    <row r="2625" ht="15.2" customHeight="1"/>
    <row r="2626" ht="15.2" customHeight="1"/>
    <row r="2627" ht="15.2" customHeight="1"/>
    <row r="2628" ht="15.2" customHeight="1"/>
    <row r="2629" ht="15.2" customHeight="1"/>
    <row r="2630" ht="15.2" customHeight="1"/>
    <row r="2631" ht="15.2" customHeight="1"/>
    <row r="2632" ht="15.2" customHeight="1"/>
    <row r="2633" ht="15.2" customHeight="1"/>
    <row r="2634" ht="15.2" customHeight="1"/>
    <row r="2635" ht="15.2" customHeight="1"/>
    <row r="2636" ht="15.2" customHeight="1"/>
    <row r="2637" ht="15.2" customHeight="1"/>
    <row r="2638" ht="15.2" customHeight="1"/>
    <row r="2639" ht="15.2" customHeight="1"/>
    <row r="2640" ht="15.2" customHeight="1"/>
    <row r="2641" ht="15.2" customHeight="1"/>
    <row r="2642" ht="15.2" customHeight="1"/>
    <row r="2643" ht="15.2" customHeight="1"/>
    <row r="2644" ht="15.2" customHeight="1"/>
    <row r="2645" ht="15.2" customHeight="1"/>
    <row r="2646" ht="15.2" customHeight="1"/>
    <row r="2647" ht="15.2" customHeight="1"/>
    <row r="2648" ht="15.2" customHeight="1"/>
    <row r="2649" ht="15.2" customHeight="1"/>
    <row r="2650" ht="15.2" customHeight="1"/>
    <row r="2651" ht="15.2" customHeight="1"/>
    <row r="2652" ht="15.2" customHeight="1"/>
    <row r="2653" ht="15.2" customHeight="1"/>
    <row r="2654" ht="15.2" customHeight="1"/>
    <row r="2655" ht="15.2" customHeight="1"/>
    <row r="2656" ht="15.2" customHeight="1"/>
    <row r="2657" ht="15.2" customHeight="1"/>
    <row r="2658" ht="15.2" customHeight="1"/>
    <row r="2659" ht="15.2" customHeight="1"/>
    <row r="2660" ht="15.2" customHeight="1"/>
    <row r="2661" ht="15.2" customHeight="1"/>
    <row r="2662" ht="15.2" customHeight="1"/>
    <row r="2663" ht="15.2" customHeight="1"/>
    <row r="2664" ht="15.2" customHeight="1"/>
    <row r="2665" ht="15.2" customHeight="1"/>
    <row r="2666" ht="15.2" customHeight="1"/>
    <row r="2667" ht="15.2" customHeight="1"/>
    <row r="2668" ht="15.2" customHeight="1"/>
    <row r="2669" ht="15.2" customHeight="1"/>
    <row r="2670" ht="15.2" customHeight="1"/>
    <row r="2671" ht="15.2" customHeight="1"/>
    <row r="2672" ht="15.2" customHeight="1"/>
    <row r="2673" ht="15.2" customHeight="1"/>
    <row r="2674" ht="15.2" customHeight="1"/>
    <row r="2675" ht="15.2" customHeight="1"/>
    <row r="2676" ht="15.2" customHeight="1"/>
    <row r="2677" ht="15.2" customHeight="1"/>
    <row r="2678" ht="15.2" customHeight="1"/>
    <row r="2679" ht="15.2" customHeight="1"/>
    <row r="2680" ht="15.2" customHeight="1"/>
    <row r="2681" ht="15.2" customHeight="1"/>
    <row r="2682" ht="15.2" customHeight="1"/>
    <row r="2683" ht="15.2" customHeight="1"/>
    <row r="2684" ht="15.2" customHeight="1"/>
    <row r="2685" ht="15.2" customHeight="1"/>
    <row r="2686" ht="15.2" customHeight="1"/>
    <row r="2687" ht="15.2" customHeight="1"/>
    <row r="2688" ht="15.2" customHeight="1"/>
    <row r="2689" ht="15.2" customHeight="1"/>
    <row r="2690" ht="15.2" customHeight="1"/>
    <row r="2691" ht="15.2" customHeight="1"/>
    <row r="2692" ht="15.2" customHeight="1"/>
    <row r="2693" ht="15.2" customHeight="1"/>
    <row r="2694" ht="15.2" customHeight="1"/>
    <row r="2695" ht="15.2" customHeight="1"/>
    <row r="2696" ht="15.2" customHeight="1"/>
    <row r="2697" ht="15.2" customHeight="1"/>
    <row r="2698" ht="15.2" customHeight="1"/>
    <row r="2699" ht="15.2" customHeight="1"/>
    <row r="2700" ht="15.2" customHeight="1"/>
    <row r="2701" ht="15.2" customHeight="1"/>
    <row r="2702" ht="15.2" customHeight="1"/>
    <row r="2703" ht="15.2" customHeight="1"/>
    <row r="2704" ht="15.2" customHeight="1"/>
    <row r="2705" ht="15.2" customHeight="1"/>
    <row r="2706" ht="15.2" customHeight="1"/>
    <row r="2707" ht="15.2" customHeight="1"/>
    <row r="2708" ht="15.2" customHeight="1"/>
    <row r="2709" ht="15.2" customHeight="1"/>
    <row r="2710" ht="15.2" customHeight="1"/>
    <row r="2711" ht="15.2" customHeight="1"/>
    <row r="2712" ht="15.2" customHeight="1"/>
    <row r="2713" ht="15.2" customHeight="1"/>
    <row r="2714" ht="15.2" customHeight="1"/>
    <row r="2715" ht="15.2" customHeight="1"/>
    <row r="2716" ht="15.2" customHeight="1"/>
    <row r="2717" ht="15.2" customHeight="1"/>
    <row r="2718" ht="15.2" customHeight="1"/>
    <row r="2719" ht="15.2" customHeight="1"/>
    <row r="2720" ht="15.2" customHeight="1"/>
    <row r="2721" ht="15.2" customHeight="1"/>
    <row r="2722" ht="15.2" customHeight="1"/>
    <row r="2723" ht="15.2" customHeight="1"/>
    <row r="2724" ht="15.2" customHeight="1"/>
    <row r="2725" ht="15.2" customHeight="1"/>
    <row r="2726" ht="15.2" customHeight="1"/>
    <row r="2727" ht="15.2" customHeight="1"/>
    <row r="2728" ht="15.2" customHeight="1"/>
    <row r="2729" ht="15.2" customHeight="1"/>
    <row r="2730" ht="15.2" customHeight="1"/>
    <row r="2731" ht="15.2" customHeight="1"/>
    <row r="2732" ht="15.2" customHeight="1"/>
    <row r="2733" ht="15.2" customHeight="1"/>
    <row r="2734" ht="15.2" customHeight="1"/>
    <row r="2735" ht="15.2" customHeight="1"/>
    <row r="2736" ht="15.2" customHeight="1"/>
    <row r="2737" ht="15.2" customHeight="1"/>
    <row r="2738" ht="15.2" customHeight="1"/>
    <row r="2739" ht="15.2" customHeight="1"/>
    <row r="2740" ht="15.2" customHeight="1"/>
    <row r="2741" ht="15.2" customHeight="1"/>
    <row r="2742" ht="15.2" customHeight="1"/>
    <row r="2743" ht="15.2" customHeight="1"/>
    <row r="2744" ht="15.2" customHeight="1"/>
    <row r="2745" ht="15.2" customHeight="1"/>
    <row r="2746" ht="15.2" customHeight="1"/>
    <row r="2747" ht="15.2" customHeight="1"/>
    <row r="2748" ht="15.2" customHeight="1"/>
    <row r="2749" ht="15.2" customHeight="1"/>
    <row r="2750" ht="15.2" customHeight="1"/>
    <row r="2751" ht="15.2" customHeight="1"/>
    <row r="2752" ht="15.2" customHeight="1"/>
    <row r="2753" ht="15.2" customHeight="1"/>
    <row r="2754" ht="15.2" customHeight="1"/>
    <row r="2755" ht="15.2" customHeight="1"/>
    <row r="2756" ht="15.2" customHeight="1"/>
    <row r="2757" ht="15.2" customHeight="1"/>
    <row r="2758" ht="15.2" customHeight="1"/>
    <row r="2759" ht="15.2" customHeight="1"/>
    <row r="2760" ht="15.2" customHeight="1"/>
    <row r="2761" ht="15.2" customHeight="1"/>
    <row r="2762" ht="15.2" customHeight="1"/>
    <row r="2763" ht="15.2" customHeight="1"/>
    <row r="2764" ht="15.2" customHeight="1"/>
    <row r="2765" ht="15.2" customHeight="1"/>
    <row r="2766" ht="15.2" customHeight="1"/>
    <row r="2767" ht="15.2" customHeight="1"/>
    <row r="2768" ht="15.2" customHeight="1"/>
    <row r="2769" ht="15.2" customHeight="1"/>
    <row r="2770" ht="15.2" customHeight="1"/>
    <row r="2771" ht="15.2" customHeight="1"/>
    <row r="2772" ht="15.2" customHeight="1"/>
    <row r="2773" ht="15.2" customHeight="1"/>
    <row r="2774" ht="15.2" customHeight="1"/>
    <row r="2775" ht="15.2" customHeight="1"/>
    <row r="2776" ht="15.2" customHeight="1"/>
    <row r="2777" ht="15.2" customHeight="1"/>
    <row r="2778" ht="15.2" customHeight="1"/>
    <row r="2779" ht="15.2" customHeight="1"/>
    <row r="2780" ht="15.2" customHeight="1"/>
    <row r="2781" ht="15.2" customHeight="1"/>
    <row r="2782" ht="15.2" customHeight="1"/>
    <row r="2783" ht="15.2" customHeight="1"/>
    <row r="2784" ht="15.2" customHeight="1"/>
    <row r="2785" ht="15.2" customHeight="1"/>
    <row r="2786" ht="15.2" customHeight="1"/>
    <row r="2787" ht="15.2" customHeight="1"/>
    <row r="2788" ht="15.2" customHeight="1"/>
    <row r="2789" ht="15.2" customHeight="1"/>
    <row r="2790" ht="15.2" customHeight="1"/>
    <row r="2791" ht="15.2" customHeight="1"/>
    <row r="2792" ht="15.2" customHeight="1"/>
    <row r="2793" ht="15.2" customHeight="1"/>
    <row r="2794" ht="15.2" customHeight="1"/>
    <row r="2795" ht="15.2" customHeight="1"/>
    <row r="2796" ht="15.2" customHeight="1"/>
    <row r="2797" ht="15.2" customHeight="1"/>
    <row r="2798" ht="15.2" customHeight="1"/>
    <row r="2799" ht="15.2" customHeight="1"/>
    <row r="2800" ht="15.2" customHeight="1"/>
    <row r="2801" ht="15.2" customHeight="1"/>
    <row r="2802" ht="15.2" customHeight="1"/>
    <row r="2803" ht="15.2" customHeight="1"/>
    <row r="2804" ht="15.2" customHeight="1"/>
    <row r="2805" ht="15.2" customHeight="1"/>
    <row r="2806" ht="15.2" customHeight="1"/>
    <row r="2807" ht="15.2" customHeight="1"/>
    <row r="2808" ht="15.2" customHeight="1"/>
    <row r="2809" ht="15.2" customHeight="1"/>
    <row r="2810" ht="15.2" customHeight="1"/>
    <row r="2811" ht="15.2" customHeight="1"/>
    <row r="2812" ht="15.2" customHeight="1"/>
    <row r="2813" ht="15.2" customHeight="1"/>
    <row r="2814" ht="15.2" customHeight="1"/>
    <row r="2815" ht="15.2" customHeight="1"/>
    <row r="2816" ht="15.2" customHeight="1"/>
    <row r="2817" ht="15.2" customHeight="1"/>
    <row r="2818" ht="15.2" customHeight="1"/>
    <row r="2819" ht="15.2" customHeight="1"/>
    <row r="2820" ht="15.2" customHeight="1"/>
    <row r="2821" ht="15.2" customHeight="1"/>
    <row r="2822" ht="15.2" customHeight="1"/>
    <row r="2823" ht="15.2" customHeight="1"/>
    <row r="2824" ht="15.2" customHeight="1"/>
    <row r="2825" ht="15.2" customHeight="1"/>
    <row r="2826" ht="15.2" customHeight="1"/>
    <row r="2827" ht="15.2" customHeight="1"/>
    <row r="2828" ht="15.2" customHeight="1"/>
    <row r="2829" ht="15.2" customHeight="1"/>
    <row r="2830" ht="15.2" customHeight="1"/>
    <row r="2831" ht="15.2" customHeight="1"/>
    <row r="2832" ht="15.2" customHeight="1"/>
    <row r="2833" ht="15.2" customHeight="1"/>
    <row r="2834" ht="15.2" customHeight="1"/>
    <row r="2835" ht="15.2" customHeight="1"/>
    <row r="2836" ht="15.2" customHeight="1"/>
    <row r="2837" ht="15.2" customHeight="1"/>
    <row r="2838" ht="15.2" customHeight="1"/>
    <row r="2839" ht="15.2" customHeight="1"/>
    <row r="2840" ht="15.2" customHeight="1"/>
    <row r="2841" ht="15.2" customHeight="1"/>
    <row r="2842" ht="15.2" customHeight="1"/>
    <row r="2843" ht="15.2" customHeight="1"/>
    <row r="2844" ht="15.2" customHeight="1"/>
    <row r="2845" ht="15.2" customHeight="1"/>
    <row r="2846" ht="15.2" customHeight="1"/>
    <row r="2847" ht="15.2" customHeight="1"/>
    <row r="2848" ht="15.2" customHeight="1"/>
    <row r="2849" ht="15.2" customHeight="1"/>
    <row r="2850" ht="15.2" customHeight="1"/>
    <row r="2851" ht="15.2" customHeight="1"/>
    <row r="2852" ht="15.2" customHeight="1"/>
    <row r="2853" ht="15.2" customHeight="1"/>
    <row r="2854" ht="15.2" customHeight="1"/>
    <row r="2855" ht="15.2" customHeight="1"/>
    <row r="2856" ht="15.2" customHeight="1"/>
    <row r="2857" ht="15.2" customHeight="1"/>
    <row r="2858" ht="15.2" customHeight="1"/>
    <row r="2859" ht="15.2" customHeight="1"/>
    <row r="2860" ht="15.2" customHeight="1"/>
    <row r="2861" ht="15.2" customHeight="1"/>
    <row r="2862" ht="15.2" customHeight="1"/>
    <row r="2863" ht="15.2" customHeight="1"/>
    <row r="2864" ht="15.2" customHeight="1"/>
    <row r="2865" ht="15.2" customHeight="1"/>
    <row r="2866" ht="15.2" customHeight="1"/>
    <row r="2867" ht="15.2" customHeight="1"/>
    <row r="2868" ht="15.2" customHeight="1"/>
    <row r="2869" ht="15.2" customHeight="1"/>
    <row r="2870" ht="15.2" customHeight="1"/>
    <row r="2871" ht="15.2" customHeight="1"/>
    <row r="2872" ht="15.2" customHeight="1"/>
    <row r="2873" ht="15.2" customHeight="1"/>
    <row r="2874" ht="15.2" customHeight="1"/>
    <row r="2875" ht="15.2" customHeight="1"/>
    <row r="2876" ht="15.2" customHeight="1"/>
    <row r="2877" ht="15.2" customHeight="1"/>
    <row r="2878" ht="15.2" customHeight="1"/>
    <row r="2879" ht="15.2" customHeight="1"/>
    <row r="2880" ht="15.2" customHeight="1"/>
    <row r="2881" ht="15.2" customHeight="1"/>
    <row r="2882" ht="15.2" customHeight="1"/>
    <row r="2883" ht="15.2" customHeight="1"/>
    <row r="2884" ht="15.2" customHeight="1"/>
    <row r="2885" ht="15.2" customHeight="1"/>
    <row r="2886" ht="15.2" customHeight="1"/>
    <row r="2887" ht="15.2" customHeight="1"/>
    <row r="2888" ht="15.2" customHeight="1"/>
    <row r="2889" ht="15.2" customHeight="1"/>
    <row r="2890" ht="15.2" customHeight="1"/>
    <row r="2891" ht="15.2" customHeight="1"/>
    <row r="2892" ht="15.2" customHeight="1"/>
    <row r="2893" ht="15.2" customHeight="1"/>
    <row r="2894" ht="15.2" customHeight="1"/>
    <row r="2895" ht="15.2" customHeight="1"/>
    <row r="2896" ht="15.2" customHeight="1"/>
    <row r="2897" ht="15.2" customHeight="1"/>
    <row r="2898" ht="15.2" customHeight="1"/>
    <row r="2899" ht="15.2" customHeight="1"/>
    <row r="2900" ht="15.2" customHeight="1"/>
    <row r="2901" ht="15.2" customHeight="1"/>
    <row r="2902" ht="15.2" customHeight="1"/>
    <row r="2903" ht="15.2" customHeight="1"/>
    <row r="2904" ht="15.2" customHeight="1"/>
    <row r="2905" ht="15.2" customHeight="1"/>
    <row r="2906" ht="15.2" customHeight="1"/>
    <row r="2907" ht="15.2" customHeight="1"/>
    <row r="2908" ht="15.2" customHeight="1"/>
    <row r="2909" ht="15.2" customHeight="1"/>
    <row r="2910" ht="15.2" customHeight="1"/>
    <row r="2911" ht="15.2" customHeight="1"/>
    <row r="2912" ht="15.2" customHeight="1"/>
    <row r="2913" ht="15.2" customHeight="1"/>
    <row r="2914" ht="15.2" customHeight="1"/>
    <row r="2915" ht="15.2" customHeight="1"/>
    <row r="2916" ht="15.2" customHeight="1"/>
    <row r="2917" ht="15.2" customHeight="1"/>
    <row r="2918" ht="15.2" customHeight="1"/>
    <row r="2919" ht="15.2" customHeight="1"/>
    <row r="2920" ht="15.2" customHeight="1"/>
    <row r="2921" ht="15.2" customHeight="1"/>
    <row r="2922" ht="15.2" customHeight="1"/>
    <row r="2923" ht="15.2" customHeight="1"/>
    <row r="2924" ht="15.2" customHeight="1"/>
    <row r="2925" ht="15.2" customHeight="1"/>
    <row r="2926" ht="15.2" customHeight="1"/>
    <row r="2927" ht="15.2" customHeight="1"/>
    <row r="2928" ht="15.2" customHeight="1"/>
    <row r="2929" ht="15.2" customHeight="1"/>
    <row r="2930" ht="15.2" customHeight="1"/>
    <row r="2931" ht="15.2" customHeight="1"/>
    <row r="2932" ht="15.2" customHeight="1"/>
    <row r="2933" ht="15.2" customHeight="1"/>
    <row r="2934" ht="15.2" customHeight="1"/>
    <row r="2935" ht="15.2" customHeight="1"/>
    <row r="2936" ht="15.2" customHeight="1"/>
    <row r="2937" ht="15.2" customHeight="1"/>
    <row r="2938" ht="15.2" customHeight="1"/>
    <row r="2939" ht="15.2" customHeight="1"/>
    <row r="2940" ht="15.2" customHeight="1"/>
    <row r="2941" ht="15.2" customHeight="1"/>
    <row r="2942" ht="15.2" customHeight="1"/>
    <row r="2943" ht="15.2" customHeight="1"/>
    <row r="2944" ht="15.2" customHeight="1"/>
    <row r="2945" ht="15.2" customHeight="1"/>
    <row r="2946" ht="15.2" customHeight="1"/>
    <row r="2947" ht="15.2" customHeight="1"/>
    <row r="2948" ht="15.2" customHeight="1"/>
    <row r="2949" ht="15.2" customHeight="1"/>
    <row r="2950" ht="15.2" customHeight="1"/>
    <row r="2951" ht="15.2" customHeight="1"/>
    <row r="2952" ht="15.2" customHeight="1"/>
    <row r="2953" ht="15.2" customHeight="1"/>
    <row r="2954" ht="15.2" customHeight="1"/>
    <row r="2955" ht="15.2" customHeight="1"/>
    <row r="2956" ht="15.2" customHeight="1"/>
    <row r="2957" ht="15.2" customHeight="1"/>
    <row r="2958" ht="15.2" customHeight="1"/>
    <row r="2959" ht="15.2" customHeight="1"/>
    <row r="2960" ht="15.2" customHeight="1"/>
    <row r="2961" ht="15.2" customHeight="1"/>
    <row r="2962" ht="15.2" customHeight="1"/>
    <row r="2963" ht="15.2" customHeight="1"/>
    <row r="2964" ht="15.2" customHeight="1"/>
    <row r="2965" ht="15.2" customHeight="1"/>
    <row r="2966" ht="15.2" customHeight="1"/>
    <row r="2967" ht="15.2" customHeight="1"/>
    <row r="2968" ht="15.2" customHeight="1"/>
    <row r="2969" ht="15.2" customHeight="1"/>
    <row r="2970" ht="15.2" customHeight="1"/>
    <row r="2971" ht="15.2" customHeight="1"/>
    <row r="2972" ht="15.2" customHeight="1"/>
    <row r="2973" ht="15.2" customHeight="1"/>
    <row r="2974" ht="15.2" customHeight="1"/>
    <row r="2975" ht="15.2" customHeight="1"/>
    <row r="2976" ht="15.2" customHeight="1"/>
    <row r="2977" ht="15.2" customHeight="1"/>
    <row r="2978" ht="15.2" customHeight="1"/>
    <row r="2979" ht="15.2" customHeight="1"/>
    <row r="2980" ht="15.2" customHeight="1"/>
    <row r="2981" ht="15.2" customHeight="1"/>
    <row r="2982" ht="15.2" customHeight="1"/>
    <row r="2983" ht="15.2" customHeight="1"/>
    <row r="2984" ht="15.2" customHeight="1"/>
    <row r="2985" ht="15.2" customHeight="1"/>
    <row r="2986" ht="15.2" customHeight="1"/>
    <row r="2987" ht="15.2" customHeight="1"/>
    <row r="2988" ht="15.2" customHeight="1"/>
    <row r="2989" ht="15.2" customHeight="1"/>
    <row r="2990" ht="15.2" customHeight="1"/>
    <row r="2991" ht="15.2" customHeight="1"/>
    <row r="2992" ht="15.2" customHeight="1"/>
    <row r="2993" ht="15.2" customHeight="1"/>
    <row r="2994" ht="15.2" customHeight="1"/>
    <row r="2995" ht="15.2" customHeight="1"/>
    <row r="2996" ht="15.2" customHeight="1"/>
    <row r="2997" ht="15.2" customHeight="1"/>
    <row r="2998" ht="15.2" customHeight="1"/>
    <row r="2999" ht="15.2" customHeight="1"/>
    <row r="3000" ht="15.2" customHeight="1"/>
    <row r="3001" ht="15.2" customHeight="1"/>
    <row r="3002" ht="15.2" customHeight="1"/>
    <row r="3003" ht="15.2" customHeight="1"/>
    <row r="3004" ht="15.2" customHeight="1"/>
    <row r="3005" ht="15.2" customHeight="1"/>
    <row r="3006" ht="15.2" customHeight="1"/>
    <row r="3007" ht="15.2" customHeight="1"/>
    <row r="3008" ht="15.2" customHeight="1"/>
    <row r="3009" ht="15.2" customHeight="1"/>
    <row r="3010" ht="15.2" customHeight="1"/>
    <row r="3011" ht="15.2" customHeight="1"/>
    <row r="3012" ht="15.2" customHeight="1"/>
    <row r="3013" ht="15.2" customHeight="1"/>
    <row r="3014" ht="15.2" customHeight="1"/>
    <row r="3015" ht="15.2" customHeight="1"/>
    <row r="3016" ht="15.2" customHeight="1"/>
    <row r="3017" ht="15.2" customHeight="1"/>
    <row r="3018" ht="15.2" customHeight="1"/>
    <row r="3019" ht="15.2" customHeight="1"/>
    <row r="3020" ht="15.2" customHeight="1"/>
    <row r="3021" ht="15.2" customHeight="1"/>
    <row r="3022" ht="15.2" customHeight="1"/>
    <row r="3023" ht="15.2" customHeight="1"/>
    <row r="3024" ht="15.2" customHeight="1"/>
    <row r="3025" ht="15.2" customHeight="1"/>
    <row r="3026" ht="15.2" customHeight="1"/>
    <row r="3027" ht="15.2" customHeight="1"/>
    <row r="3028" ht="15.2" customHeight="1"/>
    <row r="3029" ht="15.2" customHeight="1"/>
    <row r="3030" ht="15.2" customHeight="1"/>
    <row r="3031" ht="15.2" customHeight="1"/>
    <row r="3032" ht="15.2" customHeight="1"/>
    <row r="3033" ht="15.2" customHeight="1"/>
    <row r="3034" ht="15.2" customHeight="1"/>
    <row r="3035" ht="15.2" customHeight="1"/>
    <row r="3036" ht="15.2" customHeight="1"/>
    <row r="3037" ht="15.2" customHeight="1"/>
    <row r="3038" ht="15.2" customHeight="1"/>
    <row r="3039" ht="15.2" customHeight="1"/>
    <row r="3040" ht="15.2" customHeight="1"/>
    <row r="3041" ht="15.2" customHeight="1"/>
    <row r="3042" ht="15.2" customHeight="1"/>
    <row r="3043" ht="15.2" customHeight="1"/>
    <row r="3044" ht="15.2" customHeight="1"/>
    <row r="3045" ht="15.2" customHeight="1"/>
    <row r="3046" ht="15.2" customHeight="1"/>
    <row r="3047" ht="15.2" customHeight="1"/>
    <row r="3048" ht="15.2" customHeight="1"/>
    <row r="3049" ht="15.2" customHeight="1"/>
    <row r="3050" ht="15.2" customHeight="1"/>
    <row r="3051" ht="15.2" customHeight="1"/>
    <row r="3052" ht="15.2" customHeight="1"/>
    <row r="3053" ht="15.2" customHeight="1"/>
    <row r="3054" ht="15.2" customHeight="1"/>
    <row r="3055" ht="15.2" customHeight="1"/>
    <row r="3056" ht="15.2" customHeight="1"/>
    <row r="3057" ht="15.2" customHeight="1"/>
    <row r="3058" ht="15.2" customHeight="1"/>
    <row r="3059" ht="15.2" customHeight="1"/>
    <row r="3060" ht="15.2" customHeight="1"/>
    <row r="3061" ht="15.2" customHeight="1"/>
    <row r="3062" ht="15.2" customHeight="1"/>
    <row r="3063" ht="15.2" customHeight="1"/>
    <row r="3064" ht="15.2" customHeight="1"/>
    <row r="3065" ht="15.2" customHeight="1"/>
    <row r="3066" ht="15.2" customHeight="1"/>
    <row r="3067" ht="15.2" customHeight="1"/>
    <row r="3068" ht="15.2" customHeight="1"/>
    <row r="3069" ht="15.2" customHeight="1"/>
    <row r="3070" ht="15.2" customHeight="1"/>
    <row r="3071" ht="15.2" customHeight="1"/>
    <row r="3072" ht="15.2" customHeight="1"/>
    <row r="3073" ht="15.2" customHeight="1"/>
    <row r="3074" ht="15.2" customHeight="1"/>
    <row r="3075" ht="15.2" customHeight="1"/>
    <row r="3076" ht="15.2" customHeight="1"/>
    <row r="3077" ht="15.2" customHeight="1"/>
    <row r="3078" ht="15.2" customHeight="1"/>
    <row r="3079" ht="15.2" customHeight="1"/>
    <row r="3080" ht="15.2" customHeight="1"/>
    <row r="3081" ht="15.2" customHeight="1"/>
    <row r="3082" ht="15.2" customHeight="1"/>
    <row r="3083" ht="15.2" customHeight="1"/>
    <row r="3084" ht="15.2" customHeight="1"/>
    <row r="3085" ht="15.2" customHeight="1"/>
    <row r="3086" ht="15.2" customHeight="1"/>
    <row r="3087" ht="15.2" customHeight="1"/>
    <row r="3088" ht="15.2" customHeight="1"/>
    <row r="3089" ht="15.2" customHeight="1"/>
    <row r="3090" ht="15.2" customHeight="1"/>
    <row r="3091" ht="15.2" customHeight="1"/>
    <row r="3092" ht="15.2" customHeight="1"/>
    <row r="3093" ht="15.2" customHeight="1"/>
    <row r="3094" ht="15.2" customHeight="1"/>
    <row r="3095" ht="15.2" customHeight="1"/>
    <row r="3096" ht="15.2" customHeight="1"/>
    <row r="3097" ht="15.2" customHeight="1"/>
    <row r="3098" ht="15.2" customHeight="1"/>
    <row r="3099" ht="15.2" customHeight="1"/>
    <row r="3100" ht="15.2" customHeight="1"/>
    <row r="3101" ht="15.2" customHeight="1"/>
    <row r="3102" ht="15.2" customHeight="1"/>
    <row r="3103" ht="15.2" customHeight="1"/>
    <row r="3104" ht="15.2" customHeight="1"/>
    <row r="3105" ht="15.2" customHeight="1"/>
    <row r="3106" ht="15.2" customHeight="1"/>
    <row r="3107" ht="15.2" customHeight="1"/>
    <row r="3108" ht="15.2" customHeight="1"/>
    <row r="3109" ht="15.2" customHeight="1"/>
    <row r="3110" ht="15.2" customHeight="1"/>
    <row r="3111" ht="15.2" customHeight="1"/>
    <row r="3112" ht="15.2" customHeight="1"/>
    <row r="3113" ht="15.2" customHeight="1"/>
    <row r="3114" ht="15.2" customHeight="1"/>
    <row r="3115" ht="15.2" customHeight="1"/>
    <row r="3116" ht="15.2" customHeight="1"/>
    <row r="3117" ht="15.2" customHeight="1"/>
    <row r="3118" ht="15.2" customHeight="1"/>
    <row r="3119" ht="15.2" customHeight="1"/>
    <row r="3120" ht="15.2" customHeight="1"/>
    <row r="3121" ht="15.2" customHeight="1"/>
    <row r="3122" ht="15.2" customHeight="1"/>
    <row r="3123" ht="15.2" customHeight="1"/>
    <row r="3124" ht="15.2" customHeight="1"/>
    <row r="3125" ht="15.2" customHeight="1"/>
    <row r="3126" ht="15.2" customHeight="1"/>
    <row r="3127" ht="15.2" customHeight="1"/>
    <row r="3128" ht="15.2" customHeight="1"/>
    <row r="3129" ht="15.2" customHeight="1"/>
    <row r="3130" ht="15.2" customHeight="1"/>
    <row r="3131" ht="15.2" customHeight="1"/>
    <row r="3132" ht="15.2" customHeight="1"/>
    <row r="3133" ht="15.2" customHeight="1"/>
    <row r="3134" ht="15.2" customHeight="1"/>
    <row r="3135" ht="15.2" customHeight="1"/>
    <row r="3136" ht="15.2" customHeight="1"/>
    <row r="3137" ht="15.2" customHeight="1"/>
    <row r="3138" ht="15.2" customHeight="1"/>
    <row r="3139" ht="15.2" customHeight="1"/>
    <row r="3140" ht="15.2" customHeight="1"/>
    <row r="3141" ht="15.2" customHeight="1"/>
    <row r="3142" ht="15.2" customHeight="1"/>
    <row r="3143" ht="15.2" customHeight="1"/>
    <row r="3144" ht="15.2" customHeight="1"/>
    <row r="3145" ht="15.2" customHeight="1"/>
    <row r="3146" ht="15.2" customHeight="1"/>
    <row r="3147" ht="15.2" customHeight="1"/>
    <row r="3148" ht="15.2" customHeight="1"/>
    <row r="3149" ht="15.2" customHeight="1"/>
    <row r="3150" ht="15.2" customHeight="1"/>
    <row r="3151" ht="15.2" customHeight="1"/>
    <row r="3152" ht="15.2" customHeight="1"/>
    <row r="3153" ht="15.2" customHeight="1"/>
    <row r="3154" ht="15.2" customHeight="1"/>
    <row r="3155" ht="15.2" customHeight="1"/>
    <row r="3156" ht="15.2" customHeight="1"/>
    <row r="3157" ht="15.2" customHeight="1"/>
    <row r="3158" ht="15.2" customHeight="1"/>
    <row r="3159" ht="15.2" customHeight="1"/>
    <row r="3160" ht="15.2" customHeight="1"/>
    <row r="3161" ht="15.2" customHeight="1"/>
    <row r="3162" ht="15.2" customHeight="1"/>
    <row r="3163" ht="15.2" customHeight="1"/>
    <row r="3164" ht="15.2" customHeight="1"/>
    <row r="3165" ht="15.2" customHeight="1"/>
    <row r="3166" ht="15.2" customHeight="1"/>
    <row r="3167" ht="15.2" customHeight="1"/>
    <row r="3168" ht="15.2" customHeight="1"/>
    <row r="3169" ht="15.2" customHeight="1"/>
    <row r="3170" ht="15.2" customHeight="1"/>
    <row r="3171" ht="15.2" customHeight="1"/>
    <row r="3172" ht="15.2" customHeight="1"/>
    <row r="3173" ht="15.2" customHeight="1"/>
    <row r="3174" ht="15.2" customHeight="1"/>
    <row r="3175" ht="15.2" customHeight="1"/>
    <row r="3176" ht="15.2" customHeight="1"/>
    <row r="3177" ht="15.2" customHeight="1"/>
    <row r="3178" ht="15.2" customHeight="1"/>
    <row r="3179" ht="15.2" customHeight="1"/>
    <row r="3180" ht="15.2" customHeight="1"/>
    <row r="3181" ht="15.2" customHeight="1"/>
    <row r="3182" ht="15.2" customHeight="1"/>
    <row r="3183" ht="15.2" customHeight="1"/>
    <row r="3184" ht="15.2" customHeight="1"/>
    <row r="3185" ht="15.2" customHeight="1"/>
    <row r="3186" ht="15.2" customHeight="1"/>
    <row r="3187" ht="15.2" customHeight="1"/>
    <row r="3188" ht="15.2" customHeight="1"/>
    <row r="3189" ht="15.2" customHeight="1"/>
    <row r="3190" ht="15.2" customHeight="1"/>
    <row r="3191" ht="15.2" customHeight="1"/>
    <row r="3192" ht="15.2" customHeight="1"/>
    <row r="3193" ht="15.2" customHeight="1"/>
    <row r="3194" ht="15.2" customHeight="1"/>
    <row r="3195" ht="15.2" customHeight="1"/>
    <row r="3196" ht="15.2" customHeight="1"/>
    <row r="3197" ht="15.2" customHeight="1"/>
    <row r="3198" ht="15.2" customHeight="1"/>
    <row r="3199" ht="15.2" customHeight="1"/>
    <row r="3200" ht="15.2" customHeight="1"/>
    <row r="3201" ht="15.2" customHeight="1"/>
    <row r="3202" ht="15.2" customHeight="1"/>
    <row r="3203" ht="15.2" customHeight="1"/>
    <row r="3204" ht="15.2" customHeight="1"/>
    <row r="3205" ht="15.2" customHeight="1"/>
    <row r="3206" ht="15.2" customHeight="1"/>
    <row r="3207" ht="15.2" customHeight="1"/>
    <row r="3208" ht="15.2" customHeight="1"/>
    <row r="3209" ht="15.2" customHeight="1"/>
    <row r="3210" ht="15.2" customHeight="1"/>
    <row r="3211" ht="15.2" customHeight="1"/>
    <row r="3212" ht="15.2" customHeight="1"/>
    <row r="3213" ht="15.2" customHeight="1"/>
    <row r="3214" ht="15.2" customHeight="1"/>
    <row r="3215" ht="15.2" customHeight="1"/>
    <row r="3216" ht="15.2" customHeight="1"/>
    <row r="3217" ht="15.2" customHeight="1"/>
    <row r="3218" ht="15.2" customHeight="1"/>
    <row r="3219" ht="15.2" customHeight="1"/>
    <row r="3220" ht="15.2" customHeight="1"/>
    <row r="3221" ht="15.2" customHeight="1"/>
    <row r="3222" ht="15.2" customHeight="1"/>
    <row r="3223" ht="15.2" customHeight="1"/>
    <row r="3224" ht="15.2" customHeight="1"/>
    <row r="3225" ht="15.2" customHeight="1"/>
    <row r="3226" ht="15.2" customHeight="1"/>
    <row r="3227" ht="15.2" customHeight="1"/>
    <row r="3228" ht="15.2" customHeight="1"/>
    <row r="3229" ht="15.2" customHeight="1"/>
    <row r="3230" ht="15.2" customHeight="1"/>
    <row r="3231" ht="15.2" customHeight="1"/>
    <row r="3232" ht="15.2" customHeight="1"/>
    <row r="3233" ht="15.2" customHeight="1"/>
    <row r="3234" ht="15.2" customHeight="1"/>
    <row r="3235" ht="15.2" customHeight="1"/>
    <row r="3236" ht="15.2" customHeight="1"/>
    <row r="3237" ht="15.2" customHeight="1"/>
    <row r="3238" ht="15.2" customHeight="1"/>
    <row r="3239" ht="15.2" customHeight="1"/>
    <row r="3240" ht="15.2" customHeight="1"/>
    <row r="3241" ht="15.2" customHeight="1"/>
    <row r="3242" ht="15.2" customHeight="1"/>
    <row r="3243" ht="15.2" customHeight="1"/>
    <row r="3244" ht="15.2" customHeight="1"/>
    <row r="3245" ht="15.2" customHeight="1"/>
    <row r="3246" ht="15.2" customHeight="1"/>
    <row r="3247" ht="15.2" customHeight="1"/>
    <row r="3248" ht="15.2" customHeight="1"/>
    <row r="3249" ht="15.2" customHeight="1"/>
    <row r="3250" ht="15.2" customHeight="1"/>
    <row r="3251" ht="15.2" customHeight="1"/>
    <row r="3252" ht="15.2" customHeight="1"/>
    <row r="3253" ht="15.2" customHeight="1"/>
    <row r="3254" ht="15.2" customHeight="1"/>
    <row r="3255" ht="15.2" customHeight="1"/>
    <row r="3256" ht="15.2" customHeight="1"/>
    <row r="3257" ht="15.2" customHeight="1"/>
    <row r="3258" ht="15.2" customHeight="1"/>
    <row r="3259" ht="15.2" customHeight="1"/>
    <row r="3260" ht="15.2" customHeight="1"/>
    <row r="3261" ht="15.2" customHeight="1"/>
    <row r="3262" ht="15.2" customHeight="1"/>
    <row r="3263" ht="15.2" customHeight="1"/>
    <row r="3264" ht="15.2" customHeight="1"/>
    <row r="3265" ht="15.2" customHeight="1"/>
    <row r="3266" ht="15.2" customHeight="1"/>
    <row r="3267" ht="15.2" customHeight="1"/>
    <row r="3268" ht="15.2" customHeight="1"/>
    <row r="3269" ht="15.2" customHeight="1"/>
    <row r="3270" ht="15.2" customHeight="1"/>
    <row r="3271" ht="15.2" customHeight="1"/>
    <row r="3272" ht="15.2" customHeight="1"/>
    <row r="3273" ht="15.2" customHeight="1"/>
    <row r="3274" ht="15.2" customHeight="1"/>
    <row r="3275" ht="15.2" customHeight="1"/>
    <row r="3276" ht="15.2" customHeight="1"/>
    <row r="3277" ht="15.2" customHeight="1"/>
    <row r="3278" ht="15.2" customHeight="1"/>
    <row r="3279" ht="15.2" customHeight="1"/>
    <row r="3280" ht="15.2" customHeight="1"/>
    <row r="3281" ht="15.2" customHeight="1"/>
    <row r="3282" ht="15.2" customHeight="1"/>
    <row r="3283" ht="15.2" customHeight="1"/>
    <row r="3284" ht="15.2" customHeight="1"/>
    <row r="3285" ht="15.2" customHeight="1"/>
    <row r="3286" ht="15.2" customHeight="1"/>
    <row r="3287" ht="15.2" customHeight="1"/>
    <row r="3288" ht="15.2" customHeight="1"/>
    <row r="3289" ht="15.2" customHeight="1"/>
    <row r="3290" ht="15.2" customHeight="1"/>
    <row r="3291" ht="15.2" customHeight="1"/>
    <row r="3292" ht="15.2" customHeight="1"/>
    <row r="3293" ht="15.2" customHeight="1"/>
    <row r="3294" ht="15.2" customHeight="1"/>
    <row r="3295" ht="15.2" customHeight="1"/>
    <row r="3296" ht="15.2" customHeight="1"/>
    <row r="3297" ht="15.2" customHeight="1"/>
    <row r="3298" ht="15.2" customHeight="1"/>
    <row r="3299" ht="15.2" customHeight="1"/>
    <row r="3300" ht="15.2" customHeight="1"/>
    <row r="3301" ht="15.2" customHeight="1"/>
    <row r="3302" ht="15.2" customHeight="1"/>
    <row r="3303" ht="15.2" customHeight="1"/>
    <row r="3304" ht="15.2" customHeight="1"/>
    <row r="3305" ht="15.2" customHeight="1"/>
    <row r="3306" ht="15.2" customHeight="1"/>
    <row r="3307" ht="15.2" customHeight="1"/>
    <row r="3308" ht="15.2" customHeight="1"/>
    <row r="3309" ht="15.2" customHeight="1"/>
    <row r="3310" ht="15.2" customHeight="1"/>
    <row r="3311" ht="15.2" customHeight="1"/>
    <row r="3312" ht="15.2" customHeight="1"/>
    <row r="3313" ht="15.2" customHeight="1"/>
    <row r="3314" ht="15.2" customHeight="1"/>
    <row r="3315" ht="15.2" customHeight="1"/>
    <row r="3316" ht="15.2" customHeight="1"/>
    <row r="3317" ht="15.2" customHeight="1"/>
    <row r="3318" ht="15.2" customHeight="1"/>
    <row r="3319" ht="15.2" customHeight="1"/>
    <row r="3320" ht="15.2" customHeight="1"/>
    <row r="3321" ht="15.2" customHeight="1"/>
    <row r="3322" ht="15.2" customHeight="1"/>
    <row r="3323" ht="15.2" customHeight="1"/>
    <row r="3324" ht="15.2" customHeight="1"/>
    <row r="3325" ht="15.2" customHeight="1"/>
    <row r="3326" ht="15.2" customHeight="1"/>
    <row r="3327" ht="15.2" customHeight="1"/>
    <row r="3328" ht="15.2" customHeight="1"/>
    <row r="3329" ht="15.2" customHeight="1"/>
    <row r="3330" ht="15.2" customHeight="1"/>
    <row r="3331" ht="15.2" customHeight="1"/>
    <row r="3332" ht="15.2" customHeight="1"/>
    <row r="3333" ht="15.2" customHeight="1"/>
    <row r="3334" ht="15.2" customHeight="1"/>
    <row r="3335" ht="15.2" customHeight="1"/>
    <row r="3336" ht="15.2" customHeight="1"/>
    <row r="3337" ht="15.2" customHeight="1"/>
    <row r="3338" ht="15.2" customHeight="1"/>
    <row r="3339" ht="15.2" customHeight="1"/>
    <row r="3340" ht="15.2" customHeight="1"/>
    <row r="3341" ht="15.2" customHeight="1"/>
    <row r="3342" ht="15.2" customHeight="1"/>
    <row r="3343" ht="15.2" customHeight="1"/>
    <row r="3344" ht="15.2" customHeight="1"/>
    <row r="3345" ht="15.2" customHeight="1"/>
    <row r="3346" ht="15.2" customHeight="1"/>
    <row r="3347" ht="15.2" customHeight="1"/>
    <row r="3348" ht="15.2" customHeight="1"/>
    <row r="3349" ht="15.2" customHeight="1"/>
    <row r="3350" ht="15.2" customHeight="1"/>
    <row r="3351" ht="15.2" customHeight="1"/>
    <row r="3352" ht="15.2" customHeight="1"/>
    <row r="3353" ht="15.2" customHeight="1"/>
    <row r="3354" ht="15.2" customHeight="1"/>
    <row r="3355" ht="15.2" customHeight="1"/>
    <row r="3356" ht="15.2" customHeight="1"/>
    <row r="3357" ht="15.2" customHeight="1"/>
    <row r="3358" ht="15.2" customHeight="1"/>
    <row r="3359" ht="15.2" customHeight="1"/>
    <row r="3360" ht="15.2" customHeight="1"/>
    <row r="3361" ht="15.2" customHeight="1"/>
    <row r="3362" ht="15.2" customHeight="1"/>
    <row r="3363" ht="15.2" customHeight="1"/>
    <row r="3364" ht="15.2" customHeight="1"/>
    <row r="3365" ht="15.2" customHeight="1"/>
    <row r="3366" ht="15.2" customHeight="1"/>
    <row r="3367" ht="15.2" customHeight="1"/>
    <row r="3368" ht="15.2" customHeight="1"/>
    <row r="3369" ht="15.2" customHeight="1"/>
    <row r="3370" ht="15.2" customHeight="1"/>
    <row r="3371" ht="15.2" customHeight="1"/>
    <row r="3372" ht="15.2" customHeight="1"/>
    <row r="3373" ht="15.2" customHeight="1"/>
    <row r="3374" ht="15.2" customHeight="1"/>
    <row r="3375" ht="15.2" customHeight="1"/>
    <row r="3376" ht="15.2" customHeight="1"/>
    <row r="3377" ht="15.2" customHeight="1"/>
    <row r="3378" ht="15.2" customHeight="1"/>
    <row r="3379" ht="15.2" customHeight="1"/>
    <row r="3380" ht="15.2" customHeight="1"/>
    <row r="3381" ht="15.2" customHeight="1"/>
    <row r="3382" ht="15.2" customHeight="1"/>
    <row r="3383" ht="15.2" customHeight="1"/>
    <row r="3384" ht="15.2" customHeight="1"/>
    <row r="3385" ht="15.2" customHeight="1"/>
    <row r="3386" ht="15.2" customHeight="1"/>
    <row r="3387" ht="15.2" customHeight="1"/>
    <row r="3388" ht="15.2" customHeight="1"/>
    <row r="3389" ht="15.2" customHeight="1"/>
    <row r="3390" ht="15.2" customHeight="1"/>
    <row r="3391" ht="15.2" customHeight="1"/>
    <row r="3392" ht="15.2" customHeight="1"/>
    <row r="3393" ht="15.2" customHeight="1"/>
    <row r="3394" ht="15.2" customHeight="1"/>
    <row r="3395" ht="15.2" customHeight="1"/>
    <row r="3396" ht="15.2" customHeight="1"/>
    <row r="3397" ht="15.2" customHeight="1"/>
    <row r="3398" ht="15.2" customHeight="1"/>
    <row r="3399" ht="15.2" customHeight="1"/>
    <row r="3400" ht="15.2" customHeight="1"/>
    <row r="3401" ht="15.2" customHeight="1"/>
    <row r="3402" ht="15.2" customHeight="1"/>
    <row r="3403" ht="15.2" customHeight="1"/>
    <row r="3404" ht="15.2" customHeight="1"/>
    <row r="3405" ht="15.2" customHeight="1"/>
    <row r="3406" ht="15.2" customHeight="1"/>
    <row r="3407" ht="15.2" customHeight="1"/>
    <row r="3408" ht="15.2" customHeight="1"/>
    <row r="3409" ht="15.2" customHeight="1"/>
    <row r="3410" ht="15.2" customHeight="1"/>
    <row r="3411" ht="15.2" customHeight="1"/>
    <row r="3412" ht="15.2" customHeight="1"/>
    <row r="3413" ht="15.2" customHeight="1"/>
    <row r="3414" ht="15.2" customHeight="1"/>
    <row r="3415" ht="15.2" customHeight="1"/>
    <row r="3416" ht="15.2" customHeight="1"/>
    <row r="3417" ht="15.2" customHeight="1"/>
    <row r="3418" ht="15.2" customHeight="1"/>
    <row r="3419" ht="15.2" customHeight="1"/>
    <row r="3420" ht="15.2" customHeight="1"/>
    <row r="3421" ht="15.2" customHeight="1"/>
    <row r="3422" ht="15.2" customHeight="1"/>
    <row r="3423" ht="15.2" customHeight="1"/>
    <row r="3424" ht="15.2" customHeight="1"/>
    <row r="3425" ht="15.2" customHeight="1"/>
    <row r="3426" ht="15.2" customHeight="1"/>
    <row r="3427" ht="15.2" customHeight="1"/>
    <row r="3428" ht="15.2" customHeight="1"/>
    <row r="3429" ht="15.2" customHeight="1"/>
    <row r="3430" ht="15.2" customHeight="1"/>
    <row r="3431" ht="15.2" customHeight="1"/>
    <row r="3432" ht="15.2" customHeight="1"/>
    <row r="3433" ht="15.2" customHeight="1"/>
    <row r="3434" ht="15.2" customHeight="1"/>
    <row r="3435" ht="15.2" customHeight="1"/>
    <row r="3436" ht="15.2" customHeight="1"/>
    <row r="3437" ht="15.2" customHeight="1"/>
    <row r="3438" ht="15.2" customHeight="1"/>
    <row r="3439" ht="15.2" customHeight="1"/>
    <row r="3440" ht="15.2" customHeight="1"/>
    <row r="3441" ht="15.2" customHeight="1"/>
    <row r="3442" ht="15.2" customHeight="1"/>
    <row r="3443" ht="15.2" customHeight="1"/>
    <row r="3444" ht="15.2" customHeight="1"/>
    <row r="3445" ht="15.2" customHeight="1"/>
    <row r="3446" ht="15.2" customHeight="1"/>
    <row r="3447" ht="15.2" customHeight="1"/>
    <row r="3448" ht="15.2" customHeight="1"/>
    <row r="3449" ht="15.2" customHeight="1"/>
    <row r="3450" ht="15.2" customHeight="1"/>
    <row r="3451" ht="15.2" customHeight="1"/>
    <row r="3452" ht="15.2" customHeight="1"/>
    <row r="3453" ht="15.2" customHeight="1"/>
    <row r="3454" ht="15.2" customHeight="1"/>
    <row r="3455" ht="15.2" customHeight="1"/>
    <row r="3456" ht="15.2" customHeight="1"/>
    <row r="3457" ht="15.2" customHeight="1"/>
    <row r="3458" ht="15.2" customHeight="1"/>
    <row r="3459" ht="15.2" customHeight="1"/>
    <row r="3460" ht="15.2" customHeight="1"/>
    <row r="3461" ht="15.2" customHeight="1"/>
    <row r="3462" ht="15.2" customHeight="1"/>
    <row r="3463" ht="15.2" customHeight="1"/>
    <row r="3464" ht="15.2" customHeight="1"/>
    <row r="3465" ht="15.2" customHeight="1"/>
    <row r="3466" ht="15.2" customHeight="1"/>
    <row r="3467" ht="15.2" customHeight="1"/>
    <row r="3468" ht="15.2" customHeight="1"/>
    <row r="3469" ht="15.2" customHeight="1"/>
    <row r="3470" ht="15.2" customHeight="1"/>
    <row r="3471" ht="15.2" customHeight="1"/>
    <row r="3472" ht="15.2" customHeight="1"/>
    <row r="3473" ht="15.2" customHeight="1"/>
    <row r="3474" ht="15.2" customHeight="1"/>
    <row r="3475" ht="15.2" customHeight="1"/>
    <row r="3476" ht="15.2" customHeight="1"/>
    <row r="3477" ht="15.2" customHeight="1"/>
    <row r="3478" ht="15.2" customHeight="1"/>
    <row r="3479" ht="15.2" customHeight="1"/>
    <row r="3480" ht="15.2" customHeight="1"/>
    <row r="3481" ht="15.2" customHeight="1"/>
    <row r="3482" ht="15.2" customHeight="1"/>
    <row r="3483" ht="15.2" customHeight="1"/>
    <row r="3484" ht="15.2" customHeight="1"/>
    <row r="3485" ht="15.2" customHeight="1"/>
    <row r="3486" ht="15.2" customHeight="1"/>
    <row r="3487" ht="15.2" customHeight="1"/>
    <row r="3488" ht="15.2" customHeight="1"/>
    <row r="3489" ht="15.2" customHeight="1"/>
    <row r="3490" ht="15.2" customHeight="1"/>
    <row r="3491" ht="15.2" customHeight="1"/>
    <row r="3492" ht="15.2" customHeight="1"/>
    <row r="3493" ht="15.2" customHeight="1"/>
    <row r="3494" ht="15.2" customHeight="1"/>
    <row r="3495" ht="15.2" customHeight="1"/>
    <row r="3496" ht="15.2" customHeight="1"/>
    <row r="3497" ht="15.2" customHeight="1"/>
    <row r="3498" ht="15.2" customHeight="1"/>
    <row r="3499" ht="15.2" customHeight="1"/>
    <row r="3500" ht="15.2" customHeight="1"/>
    <row r="3501" ht="15.2" customHeight="1"/>
    <row r="3502" ht="15.2" customHeight="1"/>
    <row r="3503" ht="15.2" customHeight="1"/>
    <row r="3504" ht="15.2" customHeight="1"/>
    <row r="3505" ht="15.2" customHeight="1"/>
    <row r="3506" ht="15.2" customHeight="1"/>
    <row r="3507" ht="15.2" customHeight="1"/>
    <row r="3508" ht="15.2" customHeight="1"/>
    <row r="3509" ht="15.2" customHeight="1"/>
    <row r="3510" ht="15.2" customHeight="1"/>
    <row r="3511" ht="15.2" customHeight="1"/>
    <row r="3512" ht="15.2" customHeight="1"/>
    <row r="3513" ht="15.2" customHeight="1"/>
    <row r="3514" ht="15.2" customHeight="1"/>
    <row r="3515" ht="15.2" customHeight="1"/>
    <row r="3516" ht="15.2" customHeight="1"/>
    <row r="3517" ht="15.2" customHeight="1"/>
    <row r="3518" ht="15.2" customHeight="1"/>
    <row r="3519" ht="15.2" customHeight="1"/>
    <row r="3520" ht="15.2" customHeight="1"/>
    <row r="3521" ht="15.2" customHeight="1"/>
    <row r="3522" ht="15.2" customHeight="1"/>
    <row r="3523" ht="15.2" customHeight="1"/>
    <row r="3524" ht="15.2" customHeight="1"/>
    <row r="3525" ht="15.2" customHeight="1"/>
    <row r="3526" ht="15.2" customHeight="1"/>
    <row r="3527" ht="15.2" customHeight="1"/>
    <row r="3528" ht="15.2" customHeight="1"/>
    <row r="3529" ht="15.2" customHeight="1"/>
    <row r="3530" ht="15.2" customHeight="1"/>
    <row r="3531" ht="15.2" customHeight="1"/>
    <row r="3532" ht="15.2" customHeight="1"/>
    <row r="3533" ht="15.2" customHeight="1"/>
    <row r="3534" ht="15.2" customHeight="1"/>
    <row r="3535" ht="15.2" customHeight="1"/>
    <row r="3536" ht="15.2" customHeight="1"/>
    <row r="3537" ht="15.2" customHeight="1"/>
    <row r="3538" ht="15.2" customHeight="1"/>
    <row r="3539" ht="15.2" customHeight="1"/>
    <row r="3540" ht="15.2" customHeight="1"/>
    <row r="3541" ht="15.2" customHeight="1"/>
    <row r="3542" ht="15.2" customHeight="1"/>
    <row r="3543" ht="15.2" customHeight="1"/>
    <row r="3544" ht="15.2" customHeight="1"/>
    <row r="3545" ht="15.2" customHeight="1"/>
    <row r="3546" ht="15.2" customHeight="1"/>
    <row r="3547" ht="15.2" customHeight="1"/>
    <row r="3548" ht="15.2" customHeight="1"/>
    <row r="3549" ht="15.2" customHeight="1"/>
    <row r="3550" ht="15.2" customHeight="1"/>
    <row r="3551" ht="15.2" customHeight="1"/>
    <row r="3552" ht="15.2" customHeight="1"/>
    <row r="3553" ht="15.2" customHeight="1"/>
    <row r="3554" ht="15.2" customHeight="1"/>
    <row r="3555" ht="15.2" customHeight="1"/>
    <row r="3556" ht="15.2" customHeight="1"/>
    <row r="3557" ht="15.2" customHeight="1"/>
    <row r="3558" ht="15.2" customHeight="1"/>
    <row r="3559" ht="15.2" customHeight="1"/>
    <row r="3560" ht="15.2" customHeight="1"/>
    <row r="3561" ht="15.2" customHeight="1"/>
    <row r="3562" ht="15.2" customHeight="1"/>
    <row r="3563" ht="15.2" customHeight="1"/>
    <row r="3564" ht="15.2" customHeight="1"/>
    <row r="3565" ht="15.2" customHeight="1"/>
    <row r="3566" ht="15.2" customHeight="1"/>
    <row r="3567" ht="15.2" customHeight="1"/>
    <row r="3568" ht="15.2" customHeight="1"/>
    <row r="3569" ht="15.2" customHeight="1"/>
    <row r="3570" ht="15.2" customHeight="1"/>
    <row r="3571" ht="15.2" customHeight="1"/>
    <row r="3572" ht="15.2" customHeight="1"/>
    <row r="3573" ht="15.2" customHeight="1"/>
    <row r="3574" ht="15.2" customHeight="1"/>
    <row r="3575" ht="15.2" customHeight="1"/>
    <row r="3576" ht="15.2" customHeight="1"/>
    <row r="3577" ht="15.2" customHeight="1"/>
    <row r="3578" ht="15.2" customHeight="1"/>
    <row r="3579" ht="15.2" customHeight="1"/>
    <row r="3580" ht="15.2" customHeight="1"/>
    <row r="3581" ht="15.2" customHeight="1"/>
    <row r="3582" ht="15.2" customHeight="1"/>
    <row r="3583" ht="15.2" customHeight="1"/>
    <row r="3584" ht="15.2" customHeight="1"/>
    <row r="3585" ht="15.2" customHeight="1"/>
    <row r="3586" ht="15.2" customHeight="1"/>
    <row r="3587" ht="15.2" customHeight="1"/>
    <row r="3588" ht="15.2" customHeight="1"/>
    <row r="3589" ht="15.2" customHeight="1"/>
    <row r="3590" ht="15.2" customHeight="1"/>
    <row r="3591" ht="15.2" customHeight="1"/>
    <row r="3592" ht="15.2" customHeight="1"/>
    <row r="3593" ht="15.2" customHeight="1"/>
    <row r="3594" ht="15.2" customHeight="1"/>
    <row r="3595" ht="15.2" customHeight="1"/>
    <row r="3596" ht="15.2" customHeight="1"/>
    <row r="3597" ht="15.2" customHeight="1"/>
    <row r="3598" ht="15.2" customHeight="1"/>
    <row r="3599" ht="15.2" customHeight="1"/>
    <row r="3600" ht="15.2" customHeight="1"/>
    <row r="3601" ht="15.2" customHeight="1"/>
    <row r="3602" ht="15.2" customHeight="1"/>
    <row r="3603" ht="15.2" customHeight="1"/>
    <row r="3604" ht="15.2" customHeight="1"/>
    <row r="3605" ht="15.2" customHeight="1"/>
    <row r="3606" ht="15.2" customHeight="1"/>
    <row r="3607" ht="15.2" customHeight="1"/>
    <row r="3608" ht="15.2" customHeight="1"/>
    <row r="3609" ht="15.2" customHeight="1"/>
    <row r="3610" ht="15.2" customHeight="1"/>
    <row r="3611" ht="15.2" customHeight="1"/>
    <row r="3612" ht="15.2" customHeight="1"/>
    <row r="3613" ht="15.2" customHeight="1"/>
    <row r="3614" ht="15.2" customHeight="1"/>
    <row r="3615" ht="15.2" customHeight="1"/>
    <row r="3616" ht="15.2" customHeight="1"/>
    <row r="3617" ht="15.2" customHeight="1"/>
    <row r="3618" ht="15.2" customHeight="1"/>
    <row r="3619" ht="15.2" customHeight="1"/>
    <row r="3620" ht="15.2" customHeight="1"/>
    <row r="3621" ht="15.2" customHeight="1"/>
    <row r="3622" ht="15.2" customHeight="1"/>
    <row r="3623" ht="15.2" customHeight="1"/>
    <row r="3624" ht="15.2" customHeight="1"/>
    <row r="3625" ht="15.2" customHeight="1"/>
    <row r="3626" ht="15.2" customHeight="1"/>
    <row r="3627" ht="15.2" customHeight="1"/>
    <row r="3628" ht="15.2" customHeight="1"/>
    <row r="3629" ht="15.2" customHeight="1"/>
    <row r="3630" ht="15.2" customHeight="1"/>
    <row r="3631" ht="15.2" customHeight="1"/>
    <row r="3632" ht="15.2" customHeight="1"/>
    <row r="3633" ht="15.2" customHeight="1"/>
    <row r="3634" ht="15.2" customHeight="1"/>
    <row r="3635" ht="15.2" customHeight="1"/>
    <row r="3636" ht="15.2" customHeight="1"/>
    <row r="3637" ht="15.2" customHeight="1"/>
    <row r="3638" ht="15.2" customHeight="1"/>
    <row r="3639" ht="15.2" customHeight="1"/>
    <row r="3640" ht="15.2" customHeight="1"/>
    <row r="3641" ht="15.2" customHeight="1"/>
    <row r="3642" ht="15.2" customHeight="1"/>
    <row r="3643" ht="15.2" customHeight="1"/>
    <row r="3644" ht="15.2" customHeight="1"/>
    <row r="3645" ht="15.2" customHeight="1"/>
    <row r="3646" ht="15.2" customHeight="1"/>
    <row r="3647" ht="15.2" customHeight="1"/>
    <row r="3648" ht="15.2" customHeight="1"/>
    <row r="3649" ht="15.2" customHeight="1"/>
    <row r="3650" ht="15.2" customHeight="1"/>
    <row r="3651" ht="15.2" customHeight="1"/>
    <row r="3652" ht="15.2" customHeight="1"/>
    <row r="3653" ht="15.2" customHeight="1"/>
    <row r="3654" ht="15.2" customHeight="1"/>
    <row r="3655" ht="15.2" customHeight="1"/>
    <row r="3656" ht="15.2" customHeight="1"/>
    <row r="3657" ht="15.2" customHeight="1"/>
    <row r="3658" ht="15.2" customHeight="1"/>
    <row r="3659" ht="15.2" customHeight="1"/>
    <row r="3660" ht="15.2" customHeight="1"/>
    <row r="3661" ht="15.2" customHeight="1"/>
    <row r="3662" ht="15.2" customHeight="1"/>
    <row r="3663" ht="15.2" customHeight="1"/>
    <row r="3664" ht="15.2" customHeight="1"/>
    <row r="3665" ht="15.2" customHeight="1"/>
    <row r="3666" ht="15.2" customHeight="1"/>
    <row r="3667" ht="15.2" customHeight="1"/>
    <row r="3668" ht="15.2" customHeight="1"/>
    <row r="3669" ht="15.2" customHeight="1"/>
    <row r="3670" ht="15.2" customHeight="1"/>
    <row r="3671" ht="15.2" customHeight="1"/>
    <row r="3672" ht="15.2" customHeight="1"/>
    <row r="3673" ht="15.2" customHeight="1"/>
    <row r="3674" ht="15.2" customHeight="1"/>
    <row r="3675" ht="15.2" customHeight="1"/>
    <row r="3676" ht="15.2" customHeight="1"/>
    <row r="3677" ht="15.2" customHeight="1"/>
    <row r="3678" ht="15.2" customHeight="1"/>
    <row r="3679" ht="15.2" customHeight="1"/>
    <row r="3680" ht="15.2" customHeight="1"/>
    <row r="3681" ht="15.2" customHeight="1"/>
    <row r="3682" ht="15.2" customHeight="1"/>
    <row r="3683" ht="15.2" customHeight="1"/>
    <row r="3684" ht="15.2" customHeight="1"/>
    <row r="3685" ht="15.2" customHeight="1"/>
    <row r="3686" ht="15.2" customHeight="1"/>
    <row r="3687" ht="15.2" customHeight="1"/>
    <row r="3688" ht="15.2" customHeight="1"/>
    <row r="3689" ht="15.2" customHeight="1"/>
    <row r="3690" ht="15.2" customHeight="1"/>
    <row r="3691" ht="15.2" customHeight="1"/>
    <row r="3692" ht="15.2" customHeight="1"/>
    <row r="3693" ht="15.2" customHeight="1"/>
    <row r="3694" ht="15.2" customHeight="1"/>
    <row r="3695" ht="15.2" customHeight="1"/>
    <row r="3696" ht="15.2" customHeight="1"/>
    <row r="3697" ht="15.2" customHeight="1"/>
    <row r="3698" ht="15.2" customHeight="1"/>
    <row r="3699" ht="15.2" customHeight="1"/>
    <row r="3700" ht="15.2" customHeight="1"/>
    <row r="3701" ht="15.2" customHeight="1"/>
    <row r="3702" ht="15.2" customHeight="1"/>
    <row r="3703" ht="15.2" customHeight="1"/>
    <row r="3704" ht="15.2" customHeight="1"/>
    <row r="3705" ht="15.2" customHeight="1"/>
    <row r="3706" ht="15.2" customHeight="1"/>
    <row r="3707" ht="15.2" customHeight="1"/>
    <row r="3708" ht="15.2" customHeight="1"/>
    <row r="3709" ht="15.2" customHeight="1"/>
    <row r="3710" ht="15.2" customHeight="1"/>
    <row r="3711" ht="15.2" customHeight="1"/>
    <row r="3712" ht="15.2" customHeight="1"/>
    <row r="3713" ht="15.2" customHeight="1"/>
    <row r="3714" ht="15.2" customHeight="1"/>
    <row r="3715" ht="15.2" customHeight="1"/>
    <row r="3716" ht="15.2" customHeight="1"/>
    <row r="3717" ht="15.2" customHeight="1"/>
    <row r="3718" ht="15.2" customHeight="1"/>
    <row r="3719" ht="15.2" customHeight="1"/>
    <row r="3720" ht="15.2" customHeight="1"/>
    <row r="3721" ht="15.2" customHeight="1"/>
    <row r="3722" ht="15.2" customHeight="1"/>
    <row r="3723" ht="15.2" customHeight="1"/>
    <row r="3724" ht="15.2" customHeight="1"/>
    <row r="3725" ht="15.2" customHeight="1"/>
    <row r="3726" ht="15.2" customHeight="1"/>
    <row r="3727" ht="15.2" customHeight="1"/>
    <row r="3728" ht="15.2" customHeight="1"/>
    <row r="3729" ht="15.2" customHeight="1"/>
    <row r="3730" ht="15.2" customHeight="1"/>
    <row r="3731" ht="15.2" customHeight="1"/>
    <row r="3732" ht="15.2" customHeight="1"/>
    <row r="3733" ht="15.2" customHeight="1"/>
    <row r="3734" ht="15.2" customHeight="1"/>
    <row r="3735" ht="15.2" customHeight="1"/>
    <row r="3736" ht="15.2" customHeight="1"/>
    <row r="3737" ht="15.2" customHeight="1"/>
    <row r="3738" ht="15.2" customHeight="1"/>
    <row r="3739" ht="15.2" customHeight="1"/>
    <row r="3740" ht="15.2" customHeight="1"/>
    <row r="3741" ht="15.2" customHeight="1"/>
    <row r="3742" ht="15.2" customHeight="1"/>
    <row r="3743" ht="15.2" customHeight="1"/>
    <row r="3744" ht="15.2" customHeight="1"/>
    <row r="3745" ht="15.2" customHeight="1"/>
    <row r="3746" ht="15.2" customHeight="1"/>
    <row r="3747" ht="15.2" customHeight="1"/>
    <row r="3748" ht="15.2" customHeight="1"/>
    <row r="3749" ht="15.2" customHeight="1"/>
    <row r="3750" ht="15.2" customHeight="1"/>
    <row r="3751" ht="15.2" customHeight="1"/>
    <row r="3752" ht="15.2" customHeight="1"/>
    <row r="3753" ht="15.2" customHeight="1"/>
    <row r="3754" ht="15.2" customHeight="1"/>
    <row r="3755" ht="15.2" customHeight="1"/>
    <row r="3756" ht="15.2" customHeight="1"/>
    <row r="3757" ht="15.2" customHeight="1"/>
    <row r="3758" ht="15.2" customHeight="1"/>
    <row r="3759" ht="15.2" customHeight="1"/>
    <row r="3760" ht="15.2" customHeight="1"/>
    <row r="3761" ht="15.2" customHeight="1"/>
    <row r="3762" ht="15.2" customHeight="1"/>
    <row r="3763" ht="15.2" customHeight="1"/>
    <row r="3764" ht="15.2" customHeight="1"/>
    <row r="3765" ht="15.2" customHeight="1"/>
    <row r="3766" ht="15.2" customHeight="1"/>
    <row r="3767" ht="15.2" customHeight="1"/>
    <row r="3768" ht="15.2" customHeight="1"/>
    <row r="3769" ht="15.2" customHeight="1"/>
    <row r="3770" ht="15.2" customHeight="1"/>
    <row r="3771" ht="15.2" customHeight="1"/>
    <row r="3772" ht="15.2" customHeight="1"/>
    <row r="3773" ht="15.2" customHeight="1"/>
    <row r="3774" ht="15.2" customHeight="1"/>
    <row r="3775" ht="15.2" customHeight="1"/>
    <row r="3776" ht="15.2" customHeight="1"/>
    <row r="3777" ht="15.2" customHeight="1"/>
    <row r="3778" ht="15.2" customHeight="1"/>
    <row r="3779" ht="15.2" customHeight="1"/>
    <row r="3780" ht="15.2" customHeight="1"/>
    <row r="3781" ht="15.2" customHeight="1"/>
    <row r="3782" ht="15.2" customHeight="1"/>
    <row r="3783" ht="15.2" customHeight="1"/>
    <row r="3784" ht="15.2" customHeight="1"/>
    <row r="3785" ht="15.2" customHeight="1"/>
    <row r="3786" ht="15.2" customHeight="1"/>
    <row r="3787" ht="15.2" customHeight="1"/>
    <row r="3788" ht="15.2" customHeight="1"/>
    <row r="3789" ht="15.2" customHeight="1"/>
    <row r="3790" ht="15.2" customHeight="1"/>
    <row r="3791" ht="15.2" customHeight="1"/>
    <row r="3792" ht="15.2" customHeight="1"/>
    <row r="3793" ht="15.2" customHeight="1"/>
    <row r="3794" ht="15.2" customHeight="1"/>
    <row r="3795" ht="15.2" customHeight="1"/>
    <row r="3796" ht="15.2" customHeight="1"/>
    <row r="3797" ht="15.2" customHeight="1"/>
    <row r="3798" ht="15.2" customHeight="1"/>
    <row r="3799" ht="15.2" customHeight="1"/>
    <row r="3800" ht="15.2" customHeight="1"/>
    <row r="3801" ht="15.2" customHeight="1"/>
    <row r="3802" ht="15.2" customHeight="1"/>
    <row r="3803" ht="15.2" customHeight="1"/>
    <row r="3804" ht="15.2" customHeight="1"/>
    <row r="3805" ht="15.2" customHeight="1"/>
    <row r="3806" ht="15.2" customHeight="1"/>
    <row r="3807" ht="15.2" customHeight="1"/>
    <row r="3808" ht="15.2" customHeight="1"/>
    <row r="3809" ht="15.2" customHeight="1"/>
    <row r="3810" ht="15.2" customHeight="1"/>
    <row r="3811" ht="15.2" customHeight="1"/>
    <row r="3812" ht="15.2" customHeight="1"/>
    <row r="3813" ht="15.2" customHeight="1"/>
    <row r="3814" ht="15.2" customHeight="1"/>
    <row r="3815" ht="15.2" customHeight="1"/>
    <row r="3816" ht="15.2" customHeight="1"/>
    <row r="3817" ht="15.2" customHeight="1"/>
    <row r="3818" ht="15.2" customHeight="1"/>
    <row r="3819" ht="15.2" customHeight="1"/>
    <row r="3820" ht="15.2" customHeight="1"/>
    <row r="3821" ht="15.2" customHeight="1"/>
    <row r="3822" ht="15.2" customHeight="1"/>
    <row r="3823" ht="15.2" customHeight="1"/>
    <row r="3824" ht="15.2" customHeight="1"/>
    <row r="3825" ht="15.2" customHeight="1"/>
    <row r="3826" ht="15.2" customHeight="1"/>
    <row r="3827" ht="15.2" customHeight="1"/>
    <row r="3828" ht="15.2" customHeight="1"/>
    <row r="3829" ht="15.2" customHeight="1"/>
    <row r="3830" ht="15.2" customHeight="1"/>
    <row r="3831" ht="15.2" customHeight="1"/>
    <row r="3832" ht="15.2" customHeight="1"/>
    <row r="3833" ht="15.2" customHeight="1"/>
    <row r="3834" ht="15.2" customHeight="1"/>
    <row r="3835" ht="15.2" customHeight="1"/>
    <row r="3836" ht="15.2" customHeight="1"/>
    <row r="3837" ht="15.2" customHeight="1"/>
    <row r="3838" ht="15.2" customHeight="1"/>
    <row r="3839" ht="15.2" customHeight="1"/>
    <row r="3840" ht="15.2" customHeight="1"/>
    <row r="3841" ht="15.2" customHeight="1"/>
    <row r="3842" ht="15.2" customHeight="1"/>
    <row r="3843" ht="15.2" customHeight="1"/>
    <row r="3844" ht="15.2" customHeight="1"/>
    <row r="3845" ht="15.2" customHeight="1"/>
    <row r="3846" ht="15.2" customHeight="1"/>
    <row r="3847" ht="15.2" customHeight="1"/>
    <row r="3848" ht="15.2" customHeight="1"/>
    <row r="3849" ht="15.2" customHeight="1"/>
    <row r="3850" ht="15.2" customHeight="1"/>
    <row r="3851" ht="15.2" customHeight="1"/>
    <row r="3852" ht="15.2" customHeight="1"/>
    <row r="3853" ht="15.2" customHeight="1"/>
    <row r="3854" ht="15.2" customHeight="1"/>
    <row r="3855" ht="15.2" customHeight="1"/>
    <row r="3856" ht="15.2" customHeight="1"/>
    <row r="3857" ht="15.2" customHeight="1"/>
    <row r="3858" ht="15.2" customHeight="1"/>
    <row r="3859" ht="15.2" customHeight="1"/>
    <row r="3860" ht="15.2" customHeight="1"/>
    <row r="3861" ht="15.2" customHeight="1"/>
    <row r="3862" ht="15.2" customHeight="1"/>
    <row r="3863" ht="15.2" customHeight="1"/>
    <row r="3864" ht="15.2" customHeight="1"/>
    <row r="3865" ht="15.2" customHeight="1"/>
    <row r="3866" ht="15.2" customHeight="1"/>
    <row r="3867" ht="15.2" customHeight="1"/>
    <row r="3868" ht="15.2" customHeight="1"/>
    <row r="3869" ht="15.2" customHeight="1"/>
    <row r="3870" ht="15.2" customHeight="1"/>
    <row r="3871" ht="15.2" customHeight="1"/>
    <row r="3872" ht="15.2" customHeight="1"/>
    <row r="3873" ht="15.2" customHeight="1"/>
    <row r="3874" ht="15.2" customHeight="1"/>
    <row r="3875" ht="15.2" customHeight="1"/>
    <row r="3876" ht="15.2" customHeight="1"/>
    <row r="3877" ht="15.2" customHeight="1"/>
    <row r="3878" ht="15.2" customHeight="1"/>
    <row r="3879" ht="15.2" customHeight="1"/>
    <row r="3880" ht="15.2" customHeight="1"/>
    <row r="3881" ht="15.2" customHeight="1"/>
    <row r="3882" ht="15.2" customHeight="1"/>
    <row r="3883" ht="15.2" customHeight="1"/>
    <row r="3884" ht="15.2" customHeight="1"/>
    <row r="3885" ht="15.2" customHeight="1"/>
    <row r="3886" ht="15.2" customHeight="1"/>
    <row r="3887" ht="15.2" customHeight="1"/>
    <row r="3888" ht="15.2" customHeight="1"/>
    <row r="3889" ht="15.2" customHeight="1"/>
    <row r="3890" ht="15.2" customHeight="1"/>
    <row r="3891" ht="15.2" customHeight="1"/>
    <row r="3892" ht="15.2" customHeight="1"/>
    <row r="3893" ht="15.2" customHeight="1"/>
    <row r="3894" ht="15.2" customHeight="1"/>
    <row r="3895" ht="15.2" customHeight="1"/>
    <row r="3896" ht="15.2" customHeight="1"/>
    <row r="3897" ht="15.2" customHeight="1"/>
    <row r="3898" ht="15.2" customHeight="1"/>
    <row r="3899" ht="15.2" customHeight="1"/>
    <row r="3900" ht="15.2" customHeight="1"/>
    <row r="3901" ht="15.2" customHeight="1"/>
    <row r="3902" ht="15.2" customHeight="1"/>
    <row r="3903" ht="15.2" customHeight="1"/>
    <row r="3904" ht="15.2" customHeight="1"/>
    <row r="3905" ht="15.2" customHeight="1"/>
    <row r="3906" ht="15.2" customHeight="1"/>
    <row r="3907" ht="15.2" customHeight="1"/>
    <row r="3908" ht="15.2" customHeight="1"/>
    <row r="3909" ht="15.2" customHeight="1"/>
    <row r="3910" ht="15.2" customHeight="1"/>
    <row r="3911" ht="15.2" customHeight="1"/>
    <row r="3912" ht="15.2" customHeight="1"/>
    <row r="3913" ht="15.2" customHeight="1"/>
    <row r="3914" ht="15.2" customHeight="1"/>
    <row r="3915" ht="15.2" customHeight="1"/>
    <row r="3916" ht="15.2" customHeight="1"/>
    <row r="3917" ht="15.2" customHeight="1"/>
    <row r="3918" ht="15.2" customHeight="1"/>
    <row r="3919" ht="15.2" customHeight="1"/>
    <row r="3920" ht="15.2" customHeight="1"/>
    <row r="3921" ht="15.2" customHeight="1"/>
    <row r="3922" ht="15.2" customHeight="1"/>
    <row r="3923" ht="15.2" customHeight="1"/>
    <row r="3924" ht="15.2" customHeight="1"/>
    <row r="3925" ht="15.2" customHeight="1"/>
    <row r="3926" ht="15.2" customHeight="1"/>
    <row r="3927" ht="15.2" customHeight="1"/>
    <row r="3928" ht="15.2" customHeight="1"/>
    <row r="3929" ht="15.2" customHeight="1"/>
    <row r="3930" ht="15.2" customHeight="1"/>
    <row r="3931" ht="15.2" customHeight="1"/>
    <row r="3932" ht="15.2" customHeight="1"/>
    <row r="3933" ht="15.2" customHeight="1"/>
    <row r="3934" ht="15.2" customHeight="1"/>
    <row r="3935" ht="15.2" customHeight="1"/>
    <row r="3936" ht="15.2" customHeight="1"/>
    <row r="3937" ht="15.2" customHeight="1"/>
    <row r="3938" ht="15.2" customHeight="1"/>
    <row r="3939" ht="15.2" customHeight="1"/>
    <row r="3940" ht="15.2" customHeight="1"/>
    <row r="3941" ht="15.2" customHeight="1"/>
    <row r="3942" ht="15.2" customHeight="1"/>
    <row r="3943" ht="15.2" customHeight="1"/>
    <row r="3944" ht="15.2" customHeight="1"/>
    <row r="3945" ht="15.2" customHeight="1"/>
    <row r="3946" ht="15.2" customHeight="1"/>
    <row r="3947" ht="15.2" customHeight="1"/>
    <row r="3948" ht="15.2" customHeight="1"/>
    <row r="3949" ht="15.2" customHeight="1"/>
    <row r="3950" ht="15.2" customHeight="1"/>
    <row r="3951" ht="15.2" customHeight="1"/>
    <row r="3952" ht="15.2" customHeight="1"/>
    <row r="3953" ht="15.2" customHeight="1"/>
    <row r="3954" ht="15.2" customHeight="1"/>
    <row r="3955" ht="15.2" customHeight="1"/>
    <row r="3956" ht="15.2" customHeight="1"/>
    <row r="3957" ht="15.2" customHeight="1"/>
    <row r="3958" ht="15.2" customHeight="1"/>
    <row r="3959" ht="15.2" customHeight="1"/>
    <row r="3960" ht="15.2" customHeight="1"/>
    <row r="3961" ht="15.2" customHeight="1"/>
    <row r="3962" ht="15.2" customHeight="1"/>
    <row r="3963" ht="15.2" customHeight="1"/>
    <row r="3964" ht="15.2" customHeight="1"/>
    <row r="3965" ht="15.2" customHeight="1"/>
    <row r="3966" ht="15.2" customHeight="1"/>
    <row r="3967" ht="15.2" customHeight="1"/>
    <row r="3968" ht="15.2" customHeight="1"/>
    <row r="3969" ht="15.2" customHeight="1"/>
    <row r="3970" ht="15.2" customHeight="1"/>
    <row r="3971" ht="15.2" customHeight="1"/>
    <row r="3972" ht="15.2" customHeight="1"/>
    <row r="3973" ht="15.2" customHeight="1"/>
    <row r="3974" ht="15.2" customHeight="1"/>
    <row r="3975" ht="15.2" customHeight="1"/>
    <row r="3976" ht="15.2" customHeight="1"/>
    <row r="3977" ht="15.2" customHeight="1"/>
    <row r="3978" ht="15.2" customHeight="1"/>
    <row r="3979" ht="15.2" customHeight="1"/>
    <row r="3980" ht="15.2" customHeight="1"/>
    <row r="3981" ht="15.2" customHeight="1"/>
    <row r="3982" ht="15.2" customHeight="1"/>
    <row r="3983" ht="15.2" customHeight="1"/>
    <row r="3984" ht="15.2" customHeight="1"/>
    <row r="3985" ht="15.2" customHeight="1"/>
    <row r="3986" ht="15.2" customHeight="1"/>
    <row r="3987" ht="15.2" customHeight="1"/>
    <row r="3988" ht="15.2" customHeight="1"/>
    <row r="3989" ht="15.2" customHeight="1"/>
    <row r="3990" ht="15.2" customHeight="1"/>
    <row r="3991" ht="15.2" customHeight="1"/>
    <row r="3992" ht="15.2" customHeight="1"/>
    <row r="3993" ht="15.2" customHeight="1"/>
    <row r="3994" ht="15.2" customHeight="1"/>
    <row r="3995" ht="15.2" customHeight="1"/>
    <row r="3996" ht="15.2" customHeight="1"/>
    <row r="3997" ht="15.2" customHeight="1"/>
    <row r="3998" ht="15.2" customHeight="1"/>
    <row r="3999" ht="15.2" customHeight="1"/>
    <row r="4000" ht="15.2" customHeight="1"/>
    <row r="4001" ht="15.2" customHeight="1"/>
    <row r="4002" ht="15.2" customHeight="1"/>
    <row r="4003" ht="15.2" customHeight="1"/>
    <row r="4004" ht="15.2" customHeight="1"/>
    <row r="4005" ht="15.2" customHeight="1"/>
    <row r="4006" ht="15.2" customHeight="1"/>
    <row r="4007" ht="15.2" customHeight="1"/>
    <row r="4008" ht="15.2" customHeight="1"/>
    <row r="4009" ht="15.2" customHeight="1"/>
    <row r="4010" ht="15.2" customHeight="1"/>
    <row r="4011" ht="15.2" customHeight="1"/>
    <row r="4012" ht="15.2" customHeight="1"/>
    <row r="4013" ht="15.2" customHeight="1"/>
    <row r="4014" ht="15.2" customHeight="1"/>
    <row r="4015" ht="15.2" customHeight="1"/>
    <row r="4016" ht="15.2" customHeight="1"/>
    <row r="4017" ht="15.2" customHeight="1"/>
    <row r="4018" ht="15.2" customHeight="1"/>
    <row r="4019" ht="15.2" customHeight="1"/>
    <row r="4020" ht="15.2" customHeight="1"/>
    <row r="4021" ht="15.2" customHeight="1"/>
    <row r="4022" ht="15.2" customHeight="1"/>
    <row r="4023" ht="15.2" customHeight="1"/>
    <row r="4024" ht="15.2" customHeight="1"/>
    <row r="4025" ht="15.2" customHeight="1"/>
    <row r="4026" ht="15.2" customHeight="1"/>
    <row r="4027" ht="15.2" customHeight="1"/>
    <row r="4028" ht="15.2" customHeight="1"/>
    <row r="4029" ht="15.2" customHeight="1"/>
    <row r="4030" ht="15.2" customHeight="1"/>
    <row r="4031" ht="15.2" customHeight="1"/>
    <row r="4032" ht="15.2" customHeight="1"/>
    <row r="4033" ht="15.2" customHeight="1"/>
    <row r="4034" ht="15.2" customHeight="1"/>
    <row r="4035" ht="15.2" customHeight="1"/>
    <row r="4036" ht="15.2" customHeight="1"/>
    <row r="4037" ht="15.2" customHeight="1"/>
    <row r="4038" ht="15.2" customHeight="1"/>
    <row r="4039" ht="15.2" customHeight="1"/>
    <row r="4040" ht="15.2" customHeight="1"/>
    <row r="4041" ht="15.2" customHeight="1"/>
    <row r="4042" ht="15.2" customHeight="1"/>
    <row r="4043" ht="15.2" customHeight="1"/>
    <row r="4044" ht="15.2" customHeight="1"/>
    <row r="4045" ht="15.2" customHeight="1"/>
    <row r="4046" ht="15.2" customHeight="1"/>
    <row r="4047" ht="15.2" customHeight="1"/>
    <row r="4048" ht="15.2" customHeight="1"/>
    <row r="4049" ht="15.2" customHeight="1"/>
    <row r="4050" ht="15.2" customHeight="1"/>
    <row r="4051" ht="15.2" customHeight="1"/>
    <row r="4052" ht="15.2" customHeight="1"/>
    <row r="4053" ht="15.2" customHeight="1"/>
    <row r="4054" ht="15.2" customHeight="1"/>
    <row r="4055" ht="15.2" customHeight="1"/>
    <row r="4056" ht="15.2" customHeight="1"/>
    <row r="4057" ht="15.2" customHeight="1"/>
    <row r="4058" ht="15.2" customHeight="1"/>
    <row r="4059" ht="15.2" customHeight="1"/>
    <row r="4060" ht="15.2" customHeight="1"/>
    <row r="4061" ht="15.2" customHeight="1"/>
    <row r="4062" ht="15.2" customHeight="1"/>
    <row r="4063" ht="15.2" customHeight="1"/>
    <row r="4064" ht="15.2" customHeight="1"/>
    <row r="4065" ht="15.2" customHeight="1"/>
    <row r="4066" ht="15.2" customHeight="1"/>
    <row r="4067" ht="15.2" customHeight="1"/>
    <row r="4068" ht="15.2" customHeight="1"/>
    <row r="4069" ht="15.2" customHeight="1"/>
    <row r="4070" ht="15.2" customHeight="1"/>
    <row r="4071" ht="15.2" customHeight="1"/>
    <row r="4072" ht="15.2" customHeight="1"/>
    <row r="4073" ht="15.2" customHeight="1"/>
    <row r="4074" ht="15.2" customHeight="1"/>
    <row r="4075" ht="15.2" customHeight="1"/>
    <row r="4076" ht="15.2" customHeight="1"/>
    <row r="4077" ht="15.2" customHeight="1"/>
    <row r="4078" ht="15.2" customHeight="1"/>
    <row r="4079" ht="15.2" customHeight="1"/>
  </sheetData>
  <sheetProtection selectLockedCells="1"/>
  <mergeCells count="8">
    <mergeCell ref="A1:S1"/>
    <mergeCell ref="T6:T7"/>
    <mergeCell ref="D4:R4"/>
    <mergeCell ref="D5:R5"/>
    <mergeCell ref="A6:C6"/>
    <mergeCell ref="D6:H6"/>
    <mergeCell ref="I6:M6"/>
    <mergeCell ref="N6:R6"/>
  </mergeCells>
  <pageMargins left="0.7" right="0.7" top="0.78740157499999996" bottom="0.78740157499999996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6"/>
  <dimension ref="A1:U4079"/>
  <sheetViews>
    <sheetView zoomScale="85" zoomScaleNormal="85" workbookViewId="0">
      <selection activeCell="C41" sqref="C41"/>
    </sheetView>
  </sheetViews>
  <sheetFormatPr baseColWidth="10" defaultColWidth="11.42578125" defaultRowHeight="18.75"/>
  <cols>
    <col min="1" max="1" width="5.28515625" style="9" bestFit="1" customWidth="1"/>
    <col min="2" max="2" width="70" style="9" bestFit="1" customWidth="1"/>
    <col min="3" max="3" width="25.7109375" style="9" bestFit="1" customWidth="1"/>
    <col min="4" max="18" width="2.7109375" style="9" customWidth="1"/>
    <col min="19" max="19" width="12.140625" style="9" customWidth="1"/>
    <col min="20" max="20" width="36.85546875" style="9" customWidth="1"/>
    <col min="21" max="21" width="3.85546875" style="12" customWidth="1"/>
    <col min="22" max="268" width="12.140625" style="9" customWidth="1"/>
    <col min="269" max="16384" width="11.42578125" style="9"/>
  </cols>
  <sheetData>
    <row r="1" spans="1:21" ht="51.75" customHeight="1">
      <c r="A1" s="121" t="str">
        <f>+Vorlage!A1</f>
        <v>Anwenderbewertung - OP-Tische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2"/>
    </row>
    <row r="2" spans="1:21" ht="15.2" customHeight="1" thickBot="1">
      <c r="A2" s="5" t="str">
        <f>+Vorlage!A2</f>
        <v>EU-AUS-028/2026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</row>
    <row r="3" spans="1:21" ht="15.2" customHeight="1">
      <c r="A3" s="45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2"/>
      <c r="T3" s="42"/>
    </row>
    <row r="4" spans="1:21" ht="16.5" customHeight="1">
      <c r="A4" s="34" t="s">
        <v>0</v>
      </c>
      <c r="B4" s="35"/>
      <c r="C4" s="35" t="s">
        <v>10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20"/>
      <c r="S4" s="45" t="s">
        <v>1</v>
      </c>
      <c r="T4" s="80"/>
    </row>
    <row r="5" spans="1:21" ht="16.5" customHeight="1" thickBot="1">
      <c r="A5" s="36"/>
      <c r="B5" s="37"/>
      <c r="C5" s="37" t="s">
        <v>11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20"/>
      <c r="S5" s="46" t="s">
        <v>2</v>
      </c>
      <c r="T5" s="81"/>
    </row>
    <row r="6" spans="1:21" ht="16.5" customHeight="1" thickBot="1">
      <c r="A6" s="101" t="s">
        <v>14</v>
      </c>
      <c r="B6" s="102"/>
      <c r="C6" s="103"/>
      <c r="D6" s="104" t="s">
        <v>7</v>
      </c>
      <c r="E6" s="105"/>
      <c r="F6" s="105"/>
      <c r="G6" s="105"/>
      <c r="H6" s="106"/>
      <c r="I6" s="107" t="s">
        <v>8</v>
      </c>
      <c r="J6" s="105"/>
      <c r="K6" s="105"/>
      <c r="L6" s="105"/>
      <c r="M6" s="106"/>
      <c r="N6" s="107" t="s">
        <v>9</v>
      </c>
      <c r="O6" s="105"/>
      <c r="P6" s="105"/>
      <c r="Q6" s="105"/>
      <c r="R6" s="106"/>
      <c r="S6" s="79"/>
      <c r="T6" s="117" t="s">
        <v>4</v>
      </c>
    </row>
    <row r="7" spans="1:21" s="10" customFormat="1" ht="19.5" thickBot="1">
      <c r="A7" s="43" t="s">
        <v>3</v>
      </c>
      <c r="B7" s="31"/>
      <c r="C7" s="30"/>
      <c r="D7" s="25"/>
      <c r="E7" s="25">
        <v>1</v>
      </c>
      <c r="F7" s="25"/>
      <c r="G7" s="25">
        <v>2</v>
      </c>
      <c r="H7" s="25"/>
      <c r="I7" s="26"/>
      <c r="J7" s="25">
        <v>3</v>
      </c>
      <c r="K7" s="25"/>
      <c r="L7" s="25">
        <v>4</v>
      </c>
      <c r="M7" s="25"/>
      <c r="N7" s="26"/>
      <c r="O7" s="25">
        <v>5</v>
      </c>
      <c r="P7" s="25"/>
      <c r="Q7" s="25">
        <v>6</v>
      </c>
      <c r="R7" s="25"/>
      <c r="S7" s="48"/>
      <c r="T7" s="118"/>
      <c r="U7" s="13"/>
    </row>
    <row r="8" spans="1:21" ht="17.850000000000001" customHeight="1">
      <c r="A8" s="44" t="str">
        <f>+Vorlage!A8</f>
        <v>Gesamt-System</v>
      </c>
      <c r="B8" s="33"/>
      <c r="C8" s="33"/>
      <c r="D8" s="67"/>
      <c r="E8" s="68"/>
      <c r="F8" s="68"/>
      <c r="G8" s="68"/>
      <c r="H8" s="68"/>
      <c r="I8" s="56"/>
      <c r="J8" s="57"/>
      <c r="K8" s="57"/>
      <c r="L8" s="57"/>
      <c r="M8" s="58"/>
      <c r="N8" s="75"/>
      <c r="O8" s="68"/>
      <c r="P8" s="68"/>
      <c r="Q8" s="68"/>
      <c r="R8" s="76"/>
      <c r="S8" s="33"/>
      <c r="T8" s="42"/>
    </row>
    <row r="9" spans="1:21" ht="15.2" customHeight="1">
      <c r="A9" s="45"/>
      <c r="B9" s="38" t="str">
        <f>IF(Vorlage!B9&lt;&gt;"",Vorlage!B9,"")</f>
        <v>Optische Verarbeitung der Oberflächen</v>
      </c>
      <c r="C9" s="38"/>
      <c r="D9" s="69"/>
      <c r="E9" s="70"/>
      <c r="F9" s="71"/>
      <c r="G9" s="70"/>
      <c r="H9" s="71"/>
      <c r="I9" s="59"/>
      <c r="J9" s="60"/>
      <c r="K9" s="61"/>
      <c r="L9" s="60"/>
      <c r="M9" s="62"/>
      <c r="N9" s="71"/>
      <c r="O9" s="70"/>
      <c r="P9" s="71"/>
      <c r="Q9" s="70"/>
      <c r="R9" s="77"/>
      <c r="S9" s="38" t="str">
        <f>IF(Vorlage!S9&lt;&gt;0,Vorlage!S9,"")</f>
        <v/>
      </c>
      <c r="T9" s="39"/>
      <c r="U9" s="14" t="str">
        <f>IF(COUNTIF((E9:Q9),"x")&gt;1,"Bitte nur ein Kreuz setzen!","")</f>
        <v/>
      </c>
    </row>
    <row r="10" spans="1:21" ht="15.2" customHeight="1">
      <c r="A10" s="45"/>
      <c r="B10" s="38" t="str">
        <f>IF(Vorlage!B10&lt;&gt;"",Vorlage!B10,"")</f>
        <v>Anzahl der möglichen Positionierungen des Patienten</v>
      </c>
      <c r="C10" s="38"/>
      <c r="D10" s="69"/>
      <c r="E10" s="70"/>
      <c r="F10" s="71"/>
      <c r="G10" s="70"/>
      <c r="H10" s="71"/>
      <c r="I10" s="59"/>
      <c r="J10" s="60"/>
      <c r="K10" s="61"/>
      <c r="L10" s="60"/>
      <c r="M10" s="62"/>
      <c r="N10" s="71"/>
      <c r="O10" s="70"/>
      <c r="P10" s="71"/>
      <c r="Q10" s="70"/>
      <c r="R10" s="77"/>
      <c r="S10" s="38" t="str">
        <f>IF(Vorlage!S10&lt;&gt;0,Vorlage!S10,"")</f>
        <v/>
      </c>
      <c r="T10" s="39"/>
      <c r="U10" s="14" t="str">
        <f t="shared" ref="U10:U18" si="0">IF(COUNTIF((E10:Q10),"x")&gt;1,"Bitte nur ein Kreuz setzen!","")</f>
        <v/>
      </c>
    </row>
    <row r="11" spans="1:21" ht="15.2" customHeight="1">
      <c r="A11" s="45"/>
      <c r="B11" s="38" t="str">
        <f>IF(Vorlage!B11&lt;&gt;"",Vorlage!B11,"")</f>
        <v>Eindruck des Bedienkonzeptes (intraoperativ)</v>
      </c>
      <c r="C11" s="38"/>
      <c r="D11" s="69"/>
      <c r="E11" s="70"/>
      <c r="F11" s="71"/>
      <c r="G11" s="70"/>
      <c r="H11" s="71"/>
      <c r="I11" s="59"/>
      <c r="J11" s="60"/>
      <c r="K11" s="61"/>
      <c r="L11" s="60"/>
      <c r="M11" s="62"/>
      <c r="N11" s="71"/>
      <c r="O11" s="70"/>
      <c r="P11" s="71"/>
      <c r="Q11" s="70"/>
      <c r="R11" s="77"/>
      <c r="S11" s="38" t="str">
        <f>IF(Vorlage!S11&lt;&gt;0,Vorlage!S11,"")</f>
        <v/>
      </c>
      <c r="T11" s="39"/>
      <c r="U11" s="14" t="str">
        <f t="shared" si="0"/>
        <v/>
      </c>
    </row>
    <row r="12" spans="1:21" ht="15.2" hidden="1" customHeight="1">
      <c r="A12" s="45"/>
      <c r="B12" s="38" t="str">
        <f>IF(Vorlage!B12&lt;&gt;"",Vorlage!B12,"")</f>
        <v/>
      </c>
      <c r="C12" s="38"/>
      <c r="D12" s="69"/>
      <c r="E12" s="70"/>
      <c r="F12" s="71"/>
      <c r="G12" s="70"/>
      <c r="H12" s="71"/>
      <c r="I12" s="59"/>
      <c r="J12" s="60"/>
      <c r="K12" s="61"/>
      <c r="L12" s="60"/>
      <c r="M12" s="62"/>
      <c r="N12" s="71"/>
      <c r="O12" s="70"/>
      <c r="P12" s="71"/>
      <c r="Q12" s="70"/>
      <c r="R12" s="77"/>
      <c r="S12" s="38" t="str">
        <f>IF(Vorlage!S12&lt;&gt;0,Vorlage!S12,"")</f>
        <v/>
      </c>
      <c r="T12" s="39"/>
      <c r="U12" s="14" t="str">
        <f t="shared" si="0"/>
        <v/>
      </c>
    </row>
    <row r="13" spans="1:21" ht="15.2" hidden="1" customHeight="1">
      <c r="A13" s="45"/>
      <c r="B13" s="38" t="str">
        <f>IF(Vorlage!B13&lt;&gt;"",Vorlage!B13,"")</f>
        <v/>
      </c>
      <c r="C13" s="38"/>
      <c r="D13" s="69"/>
      <c r="E13" s="70"/>
      <c r="F13" s="71"/>
      <c r="G13" s="70"/>
      <c r="H13" s="71"/>
      <c r="I13" s="59"/>
      <c r="J13" s="60"/>
      <c r="K13" s="61"/>
      <c r="L13" s="60"/>
      <c r="M13" s="62"/>
      <c r="N13" s="71"/>
      <c r="O13" s="70"/>
      <c r="P13" s="71"/>
      <c r="Q13" s="70"/>
      <c r="R13" s="77"/>
      <c r="S13" s="38" t="str">
        <f>IF(Vorlage!S13&lt;&gt;0,Vorlage!S13,"")</f>
        <v/>
      </c>
      <c r="T13" s="39"/>
      <c r="U13" s="14" t="str">
        <f t="shared" si="0"/>
        <v/>
      </c>
    </row>
    <row r="14" spans="1:21" ht="15.2" hidden="1" customHeight="1">
      <c r="A14" s="45"/>
      <c r="B14" s="49" t="str">
        <f>IF(Vorlage!B14&lt;&gt;"",Vorlage!B14,"")</f>
        <v/>
      </c>
      <c r="C14" s="38"/>
      <c r="D14" s="69"/>
      <c r="E14" s="70"/>
      <c r="F14" s="71"/>
      <c r="G14" s="70"/>
      <c r="H14" s="71"/>
      <c r="I14" s="59"/>
      <c r="J14" s="60"/>
      <c r="K14" s="61"/>
      <c r="L14" s="60"/>
      <c r="M14" s="62"/>
      <c r="N14" s="71"/>
      <c r="O14" s="70"/>
      <c r="P14" s="71"/>
      <c r="Q14" s="70"/>
      <c r="R14" s="77"/>
      <c r="S14" s="38" t="str">
        <f>IF(Vorlage!S14&lt;&gt;0,Vorlage!S14,"")</f>
        <v/>
      </c>
      <c r="T14" s="39"/>
      <c r="U14" s="14" t="str">
        <f t="shared" si="0"/>
        <v/>
      </c>
    </row>
    <row r="15" spans="1:21" ht="15.2" hidden="1" customHeight="1">
      <c r="A15" s="45"/>
      <c r="B15" s="49" t="str">
        <f>IF(Vorlage!B15&lt;&gt;"",Vorlage!B15,"")</f>
        <v/>
      </c>
      <c r="C15" s="38"/>
      <c r="D15" s="69"/>
      <c r="E15" s="70"/>
      <c r="F15" s="71"/>
      <c r="G15" s="70"/>
      <c r="H15" s="71"/>
      <c r="I15" s="59"/>
      <c r="J15" s="60"/>
      <c r="K15" s="61"/>
      <c r="L15" s="60"/>
      <c r="M15" s="62"/>
      <c r="N15" s="71"/>
      <c r="O15" s="70"/>
      <c r="P15" s="71"/>
      <c r="Q15" s="70"/>
      <c r="R15" s="77"/>
      <c r="S15" s="38" t="str">
        <f>IF(Vorlage!S15&lt;&gt;0,Vorlage!S15,"")</f>
        <v/>
      </c>
      <c r="T15" s="39"/>
      <c r="U15" s="14" t="str">
        <f t="shared" si="0"/>
        <v/>
      </c>
    </row>
    <row r="16" spans="1:21" ht="15.2" hidden="1" customHeight="1">
      <c r="A16" s="45"/>
      <c r="B16" s="49" t="str">
        <f>IF(Vorlage!B16&lt;&gt;"",Vorlage!B16,"")</f>
        <v/>
      </c>
      <c r="C16" s="38"/>
      <c r="D16" s="69"/>
      <c r="E16" s="70"/>
      <c r="F16" s="71"/>
      <c r="G16" s="70"/>
      <c r="H16" s="71"/>
      <c r="I16" s="59"/>
      <c r="J16" s="60"/>
      <c r="K16" s="61"/>
      <c r="L16" s="60"/>
      <c r="M16" s="62"/>
      <c r="N16" s="71"/>
      <c r="O16" s="70"/>
      <c r="P16" s="71"/>
      <c r="Q16" s="70"/>
      <c r="R16" s="77"/>
      <c r="S16" s="38" t="str">
        <f>IF(Vorlage!S16&lt;&gt;0,Vorlage!S16,"")</f>
        <v/>
      </c>
      <c r="T16" s="39"/>
      <c r="U16" s="14" t="str">
        <f t="shared" si="0"/>
        <v/>
      </c>
    </row>
    <row r="17" spans="1:21" ht="15.2" hidden="1" customHeight="1">
      <c r="A17" s="45"/>
      <c r="B17" s="49" t="str">
        <f>IF(Vorlage!B17&lt;&gt;"",Vorlage!B17,"")</f>
        <v/>
      </c>
      <c r="C17" s="38"/>
      <c r="D17" s="69"/>
      <c r="E17" s="70"/>
      <c r="F17" s="71"/>
      <c r="G17" s="70"/>
      <c r="H17" s="71"/>
      <c r="I17" s="59"/>
      <c r="J17" s="60"/>
      <c r="K17" s="61"/>
      <c r="L17" s="60"/>
      <c r="M17" s="62"/>
      <c r="N17" s="71"/>
      <c r="O17" s="70"/>
      <c r="P17" s="71"/>
      <c r="Q17" s="70"/>
      <c r="R17" s="77"/>
      <c r="S17" s="38" t="str">
        <f>IF(Vorlage!S17&lt;&gt;0,Vorlage!S17,"")</f>
        <v/>
      </c>
      <c r="T17" s="39"/>
      <c r="U17" s="14" t="str">
        <f t="shared" si="0"/>
        <v/>
      </c>
    </row>
    <row r="18" spans="1:21" ht="15.2" hidden="1" customHeight="1">
      <c r="A18" s="45"/>
      <c r="B18" s="49" t="str">
        <f>IF(Vorlage!B18&lt;&gt;"",Vorlage!B18,"")</f>
        <v/>
      </c>
      <c r="C18" s="38"/>
      <c r="D18" s="69"/>
      <c r="E18" s="70"/>
      <c r="F18" s="71"/>
      <c r="G18" s="70"/>
      <c r="H18" s="71"/>
      <c r="I18" s="59"/>
      <c r="J18" s="60"/>
      <c r="K18" s="61"/>
      <c r="L18" s="60"/>
      <c r="M18" s="62"/>
      <c r="N18" s="71"/>
      <c r="O18" s="70"/>
      <c r="P18" s="71"/>
      <c r="Q18" s="70"/>
      <c r="R18" s="77"/>
      <c r="S18" s="38" t="str">
        <f>IF(Vorlage!S18&lt;&gt;0,Vorlage!S18,"")</f>
        <v/>
      </c>
      <c r="T18" s="39"/>
      <c r="U18" s="14" t="str">
        <f t="shared" si="0"/>
        <v/>
      </c>
    </row>
    <row r="19" spans="1:21" ht="15.2" customHeight="1" thickBot="1">
      <c r="A19" s="46"/>
      <c r="B19" s="47"/>
      <c r="C19" s="40"/>
      <c r="D19" s="72"/>
      <c r="E19" s="73"/>
      <c r="F19" s="73"/>
      <c r="G19" s="73"/>
      <c r="H19" s="73"/>
      <c r="I19" s="63"/>
      <c r="J19" s="64"/>
      <c r="K19" s="64"/>
      <c r="L19" s="64"/>
      <c r="M19" s="65"/>
      <c r="N19" s="73"/>
      <c r="O19" s="73"/>
      <c r="P19" s="73"/>
      <c r="Q19" s="73"/>
      <c r="R19" s="78"/>
      <c r="S19" s="40"/>
      <c r="T19" s="41"/>
      <c r="U19" s="15"/>
    </row>
    <row r="20" spans="1:21" ht="17.850000000000001" customHeight="1">
      <c r="A20" s="50" t="str">
        <f>+Vorlage!A20</f>
        <v>OP- Tisch Säule</v>
      </c>
      <c r="B20" s="38"/>
      <c r="C20" s="38"/>
      <c r="D20" s="69"/>
      <c r="E20" s="71"/>
      <c r="F20" s="71"/>
      <c r="G20" s="71"/>
      <c r="H20" s="71"/>
      <c r="I20" s="59"/>
      <c r="J20" s="61"/>
      <c r="K20" s="61"/>
      <c r="L20" s="61"/>
      <c r="M20" s="62"/>
      <c r="N20" s="71"/>
      <c r="O20" s="71"/>
      <c r="P20" s="71"/>
      <c r="Q20" s="71"/>
      <c r="R20" s="77"/>
      <c r="S20" s="38"/>
      <c r="T20" s="39"/>
      <c r="U20" s="15"/>
    </row>
    <row r="21" spans="1:21" ht="15.2" customHeight="1">
      <c r="A21" s="50"/>
      <c r="B21" s="38" t="str">
        <f>IF(Vorlage!B21&lt;&gt;"",Vorlage!B21,"")</f>
        <v>Drehbereich, Bedienkonzept für die Drehung</v>
      </c>
      <c r="C21" s="38"/>
      <c r="D21" s="69"/>
      <c r="E21" s="70"/>
      <c r="F21" s="71"/>
      <c r="G21" s="70"/>
      <c r="H21" s="71"/>
      <c r="I21" s="59"/>
      <c r="J21" s="60"/>
      <c r="K21" s="61"/>
      <c r="L21" s="60"/>
      <c r="M21" s="62"/>
      <c r="N21" s="71"/>
      <c r="O21" s="70"/>
      <c r="P21" s="71"/>
      <c r="Q21" s="70"/>
      <c r="R21" s="77"/>
      <c r="S21" s="38" t="str">
        <f>IF(Vorlage!S21&lt;&gt;0,Vorlage!S21,"")</f>
        <v/>
      </c>
      <c r="T21" s="39"/>
      <c r="U21" s="14" t="str">
        <f t="shared" ref="U21:U30" si="1">IF(COUNTIF((E21:Q21),"x")&gt;1,"Bitte nur ein Kreuz setzen!","")</f>
        <v/>
      </c>
    </row>
    <row r="22" spans="1:21" ht="15.2" customHeight="1">
      <c r="A22" s="50"/>
      <c r="B22" s="38" t="str">
        <f>IF(Vorlage!B22&lt;&gt;"",Vorlage!B22,"")</f>
        <v>Gesamteindruck zur motorischen Verstellung</v>
      </c>
      <c r="C22" s="38"/>
      <c r="D22" s="69"/>
      <c r="E22" s="70"/>
      <c r="F22" s="71"/>
      <c r="G22" s="70"/>
      <c r="H22" s="71"/>
      <c r="I22" s="59"/>
      <c r="J22" s="60"/>
      <c r="K22" s="61"/>
      <c r="L22" s="60"/>
      <c r="M22" s="62"/>
      <c r="N22" s="71"/>
      <c r="O22" s="70"/>
      <c r="P22" s="71"/>
      <c r="Q22" s="70"/>
      <c r="R22" s="77"/>
      <c r="S22" s="38" t="str">
        <f>IF(Vorlage!S22&lt;&gt;0,Vorlage!S22,"")</f>
        <v/>
      </c>
      <c r="T22" s="39"/>
      <c r="U22" s="14" t="str">
        <f t="shared" si="1"/>
        <v/>
      </c>
    </row>
    <row r="23" spans="1:21" ht="15.2" customHeight="1">
      <c r="A23" s="50"/>
      <c r="B23" s="38" t="str">
        <f>IF(Vorlage!B23&lt;&gt;"",Vorlage!B23,"")</f>
        <v>Anlaufverhalten</v>
      </c>
      <c r="C23" s="38"/>
      <c r="D23" s="69"/>
      <c r="E23" s="70"/>
      <c r="F23" s="71"/>
      <c r="G23" s="70"/>
      <c r="H23" s="71"/>
      <c r="I23" s="59"/>
      <c r="J23" s="60"/>
      <c r="K23" s="61"/>
      <c r="L23" s="60"/>
      <c r="M23" s="62"/>
      <c r="N23" s="71"/>
      <c r="O23" s="70"/>
      <c r="P23" s="71"/>
      <c r="Q23" s="70"/>
      <c r="R23" s="77"/>
      <c r="S23" s="38" t="str">
        <f>IF(Vorlage!S23&lt;&gt;0,Vorlage!S23,"")</f>
        <v/>
      </c>
      <c r="T23" s="39"/>
      <c r="U23" s="14" t="str">
        <f t="shared" si="1"/>
        <v/>
      </c>
    </row>
    <row r="24" spans="1:21" ht="15.2" customHeight="1">
      <c r="A24" s="50"/>
      <c r="B24" s="38" t="str">
        <f>IF(Vorlage!B24&lt;&gt;"",Vorlage!B24,"")</f>
        <v>Verstellmöglichkeiten, Präzision</v>
      </c>
      <c r="C24" s="38"/>
      <c r="D24" s="69"/>
      <c r="E24" s="70"/>
      <c r="F24" s="71"/>
      <c r="G24" s="70"/>
      <c r="H24" s="71"/>
      <c r="I24" s="59"/>
      <c r="J24" s="60"/>
      <c r="K24" s="61"/>
      <c r="L24" s="60"/>
      <c r="M24" s="62"/>
      <c r="N24" s="71"/>
      <c r="O24" s="70"/>
      <c r="P24" s="71"/>
      <c r="Q24" s="70"/>
      <c r="R24" s="77"/>
      <c r="S24" s="38" t="str">
        <f>IF(Vorlage!S24&lt;&gt;0,Vorlage!S24,"")</f>
        <v/>
      </c>
      <c r="T24" s="39"/>
      <c r="U24" s="14" t="str">
        <f t="shared" si="1"/>
        <v/>
      </c>
    </row>
    <row r="25" spans="1:21" ht="15.2" customHeight="1">
      <c r="A25" s="50"/>
      <c r="B25" s="38" t="str">
        <f>IF(Vorlage!B25&lt;&gt;"",Vorlage!B25,"")</f>
        <v>Kollisionsschutz</v>
      </c>
      <c r="C25" s="38"/>
      <c r="D25" s="69"/>
      <c r="E25" s="70"/>
      <c r="F25" s="71"/>
      <c r="G25" s="70"/>
      <c r="H25" s="71"/>
      <c r="I25" s="59"/>
      <c r="J25" s="60"/>
      <c r="K25" s="61"/>
      <c r="L25" s="60"/>
      <c r="M25" s="62"/>
      <c r="N25" s="71"/>
      <c r="O25" s="70"/>
      <c r="P25" s="71"/>
      <c r="Q25" s="70"/>
      <c r="R25" s="77"/>
      <c r="S25" s="38" t="str">
        <f>IF(Vorlage!S25&lt;&gt;0,Vorlage!S25,"")</f>
        <v/>
      </c>
      <c r="T25" s="39"/>
      <c r="U25" s="14" t="str">
        <f t="shared" si="1"/>
        <v/>
      </c>
    </row>
    <row r="26" spans="1:21" ht="15.2" customHeight="1">
      <c r="A26" s="50"/>
      <c r="B26" s="38" t="str">
        <f>IF(Vorlage!B26&lt;&gt;"",Vorlage!B26,"")</f>
        <v>Automatische 0-Stellung</v>
      </c>
      <c r="C26" s="38"/>
      <c r="D26" s="69"/>
      <c r="E26" s="70"/>
      <c r="F26" s="71"/>
      <c r="G26" s="70"/>
      <c r="H26" s="71"/>
      <c r="I26" s="59"/>
      <c r="J26" s="60"/>
      <c r="K26" s="61"/>
      <c r="L26" s="60"/>
      <c r="M26" s="62"/>
      <c r="N26" s="71"/>
      <c r="O26" s="70"/>
      <c r="P26" s="71"/>
      <c r="Q26" s="70"/>
      <c r="R26" s="77"/>
      <c r="S26" s="38" t="str">
        <f>IF(Vorlage!S26&lt;&gt;0,Vorlage!S26,"")</f>
        <v/>
      </c>
      <c r="T26" s="39"/>
      <c r="U26" s="14" t="str">
        <f t="shared" si="1"/>
        <v/>
      </c>
    </row>
    <row r="27" spans="1:21" ht="15.2" customHeight="1">
      <c r="A27" s="50"/>
      <c r="B27" s="38" t="str">
        <f>IF(Vorlage!B27&lt;&gt;"",Vorlage!B27,"")</f>
        <v>Sicherheitskonzept für unbeabsichtigte Verstellung</v>
      </c>
      <c r="C27" s="38"/>
      <c r="D27" s="69"/>
      <c r="E27" s="70"/>
      <c r="F27" s="71"/>
      <c r="G27" s="70"/>
      <c r="H27" s="71"/>
      <c r="I27" s="59"/>
      <c r="J27" s="60"/>
      <c r="K27" s="61"/>
      <c r="L27" s="60"/>
      <c r="M27" s="62"/>
      <c r="N27" s="71"/>
      <c r="O27" s="70"/>
      <c r="P27" s="71"/>
      <c r="Q27" s="70"/>
      <c r="R27" s="77"/>
      <c r="S27" s="38" t="str">
        <f>IF(Vorlage!S27&lt;&gt;0,Vorlage!S27,"")</f>
        <v/>
      </c>
      <c r="T27" s="39"/>
      <c r="U27" s="14" t="str">
        <f t="shared" si="1"/>
        <v/>
      </c>
    </row>
    <row r="28" spans="1:21" ht="15.2" customHeight="1">
      <c r="A28" s="50"/>
      <c r="B28" s="38" t="str">
        <f>IF(Vorlage!B28&lt;&gt;"",Vorlage!B28,"")</f>
        <v>Kombinierte Neigungs- und Kantungsfunktion</v>
      </c>
      <c r="C28" s="38"/>
      <c r="D28" s="69"/>
      <c r="E28" s="70"/>
      <c r="F28" s="71"/>
      <c r="G28" s="70"/>
      <c r="H28" s="71"/>
      <c r="I28" s="59"/>
      <c r="J28" s="60"/>
      <c r="K28" s="61"/>
      <c r="L28" s="60"/>
      <c r="M28" s="62"/>
      <c r="N28" s="71"/>
      <c r="O28" s="70"/>
      <c r="P28" s="71"/>
      <c r="Q28" s="70"/>
      <c r="R28" s="77"/>
      <c r="S28" s="38" t="str">
        <f>IF(Vorlage!S28&lt;&gt;0,Vorlage!S28,"")</f>
        <v/>
      </c>
      <c r="T28" s="39"/>
      <c r="U28" s="14" t="str">
        <f t="shared" si="1"/>
        <v/>
      </c>
    </row>
    <row r="29" spans="1:21" ht="15.2" customHeight="1">
      <c r="A29" s="50"/>
      <c r="B29" s="38" t="str">
        <f>IF(Vorlage!B29&lt;&gt;"",Vorlage!B29,"")</f>
        <v>Akkukapazität (nur bei mobile Säulen)</v>
      </c>
      <c r="C29" s="38"/>
      <c r="D29" s="69"/>
      <c r="E29" s="70"/>
      <c r="F29" s="71"/>
      <c r="G29" s="70"/>
      <c r="H29" s="71"/>
      <c r="I29" s="59"/>
      <c r="J29" s="60"/>
      <c r="K29" s="61"/>
      <c r="L29" s="60"/>
      <c r="M29" s="62"/>
      <c r="N29" s="71"/>
      <c r="O29" s="70"/>
      <c r="P29" s="71"/>
      <c r="Q29" s="70"/>
      <c r="R29" s="77"/>
      <c r="S29" s="38" t="str">
        <f>IF(Vorlage!S29&lt;&gt;0,Vorlage!S29,"")</f>
        <v/>
      </c>
      <c r="T29" s="39"/>
      <c r="U29" s="14" t="str">
        <f t="shared" si="1"/>
        <v/>
      </c>
    </row>
    <row r="30" spans="1:21" ht="15.2" customHeight="1">
      <c r="A30" s="50"/>
      <c r="B30" s="38" t="str">
        <f>IF(Vorlage!B30&lt;&gt;"",Vorlage!B30,"")</f>
        <v>Standfestigkeit (nur bei mobile Säulen)</v>
      </c>
      <c r="C30" s="38"/>
      <c r="D30" s="69"/>
      <c r="E30" s="70"/>
      <c r="F30" s="71"/>
      <c r="G30" s="70"/>
      <c r="H30" s="71"/>
      <c r="I30" s="59"/>
      <c r="J30" s="60"/>
      <c r="K30" s="61"/>
      <c r="L30" s="60"/>
      <c r="M30" s="62"/>
      <c r="N30" s="71"/>
      <c r="O30" s="70"/>
      <c r="P30" s="71"/>
      <c r="Q30" s="70"/>
      <c r="R30" s="77"/>
      <c r="S30" s="38" t="str">
        <f>IF(Vorlage!S30&lt;&gt;0,Vorlage!S30,"")</f>
        <v/>
      </c>
      <c r="T30" s="39"/>
      <c r="U30" s="14" t="str">
        <f t="shared" si="1"/>
        <v/>
      </c>
    </row>
    <row r="31" spans="1:21" ht="15.2" customHeight="1" thickBot="1">
      <c r="A31" s="51"/>
      <c r="B31" s="52" t="s">
        <v>6</v>
      </c>
      <c r="C31" s="40"/>
      <c r="D31" s="72"/>
      <c r="E31" s="73"/>
      <c r="F31" s="73"/>
      <c r="G31" s="73"/>
      <c r="H31" s="73"/>
      <c r="I31" s="63"/>
      <c r="J31" s="64"/>
      <c r="K31" s="64"/>
      <c r="L31" s="64"/>
      <c r="M31" s="65"/>
      <c r="N31" s="73"/>
      <c r="O31" s="73"/>
      <c r="P31" s="73"/>
      <c r="Q31" s="73"/>
      <c r="R31" s="78"/>
      <c r="S31" s="40"/>
      <c r="T31" s="41"/>
      <c r="U31" s="15"/>
    </row>
    <row r="32" spans="1:21" ht="18.75" customHeight="1">
      <c r="A32" s="53" t="str">
        <f>+Vorlage!A32</f>
        <v>OP-Tischplatten</v>
      </c>
      <c r="B32" s="54"/>
      <c r="C32" s="38"/>
      <c r="D32" s="69"/>
      <c r="E32" s="71"/>
      <c r="F32" s="71"/>
      <c r="G32" s="71"/>
      <c r="H32" s="71"/>
      <c r="I32" s="59"/>
      <c r="J32" s="61"/>
      <c r="K32" s="61"/>
      <c r="L32" s="61"/>
      <c r="M32" s="62"/>
      <c r="N32" s="71"/>
      <c r="O32" s="71"/>
      <c r="P32" s="71"/>
      <c r="Q32" s="71"/>
      <c r="R32" s="77"/>
      <c r="S32" s="38"/>
      <c r="T32" s="39"/>
      <c r="U32" s="15"/>
    </row>
    <row r="33" spans="1:21" ht="17.850000000000001" customHeight="1">
      <c r="A33" s="50"/>
      <c r="B33" s="38" t="str">
        <f>IF(Vorlage!B33&lt;&gt;"",Vorlage!B33,"")</f>
        <v>Gesamteindruck (Konzept / Funktionalität)</v>
      </c>
      <c r="C33" s="38"/>
      <c r="D33" s="69"/>
      <c r="E33" s="70"/>
      <c r="F33" s="71"/>
      <c r="G33" s="70"/>
      <c r="H33" s="71"/>
      <c r="I33" s="59"/>
      <c r="J33" s="60"/>
      <c r="K33" s="61"/>
      <c r="L33" s="60"/>
      <c r="M33" s="62"/>
      <c r="N33" s="71"/>
      <c r="O33" s="70"/>
      <c r="P33" s="71"/>
      <c r="Q33" s="70"/>
      <c r="R33" s="77"/>
      <c r="S33" s="38" t="str">
        <f>IF(Vorlage!S33&lt;&gt;0,Vorlage!S33,"")</f>
        <v/>
      </c>
      <c r="T33" s="39"/>
      <c r="U33" s="14" t="str">
        <f t="shared" ref="U33:U42" si="2">IF(COUNTIF((E33:Q33),"x")&gt;1,"Bitte nur ein Kreuz setzen!","")</f>
        <v/>
      </c>
    </row>
    <row r="34" spans="1:21" ht="17.850000000000001" customHeight="1">
      <c r="A34" s="50"/>
      <c r="B34" s="38" t="str">
        <f>IF(Vorlage!B34&lt;&gt;"",Vorlage!B34,"")</f>
        <v>Gesamteindruck zur motorischen Verstellung</v>
      </c>
      <c r="C34" s="38"/>
      <c r="D34" s="69"/>
      <c r="E34" s="70"/>
      <c r="F34" s="71"/>
      <c r="G34" s="70"/>
      <c r="H34" s="71"/>
      <c r="I34" s="59"/>
      <c r="J34" s="60"/>
      <c r="K34" s="61"/>
      <c r="L34" s="60"/>
      <c r="M34" s="62"/>
      <c r="N34" s="71"/>
      <c r="O34" s="70"/>
      <c r="P34" s="71"/>
      <c r="Q34" s="70"/>
      <c r="R34" s="77"/>
      <c r="S34" s="38" t="str">
        <f>IF(Vorlage!S34&lt;&gt;0,Vorlage!S34,"")</f>
        <v/>
      </c>
      <c r="T34" s="39"/>
      <c r="U34" s="14" t="str">
        <f t="shared" si="2"/>
        <v/>
      </c>
    </row>
    <row r="35" spans="1:21" ht="17.850000000000001" customHeight="1">
      <c r="A35" s="50"/>
      <c r="B35" s="38" t="str">
        <f>IF(Vorlage!B35&lt;&gt;"",Vorlage!B35,"")</f>
        <v>Anlaufverhalten</v>
      </c>
      <c r="C35" s="38"/>
      <c r="D35" s="69"/>
      <c r="E35" s="70"/>
      <c r="F35" s="71"/>
      <c r="G35" s="70"/>
      <c r="H35" s="71"/>
      <c r="I35" s="59"/>
      <c r="J35" s="60"/>
      <c r="K35" s="61"/>
      <c r="L35" s="60"/>
      <c r="M35" s="62"/>
      <c r="N35" s="71"/>
      <c r="O35" s="70"/>
      <c r="P35" s="71"/>
      <c r="Q35" s="70"/>
      <c r="R35" s="77"/>
      <c r="S35" s="38" t="str">
        <f>IF(Vorlage!S35&lt;&gt;0,Vorlage!S35,"")</f>
        <v/>
      </c>
      <c r="T35" s="39"/>
      <c r="U35" s="14" t="str">
        <f t="shared" si="2"/>
        <v/>
      </c>
    </row>
    <row r="36" spans="1:21" ht="17.850000000000001" customHeight="1">
      <c r="A36" s="50"/>
      <c r="B36" s="38" t="str">
        <f>IF(Vorlage!B36&lt;&gt;"",Vorlage!B36,"")</f>
        <v>Verstellmöglichkeiten, Präzision</v>
      </c>
      <c r="C36" s="38"/>
      <c r="D36" s="69"/>
      <c r="E36" s="70"/>
      <c r="F36" s="71"/>
      <c r="G36" s="70"/>
      <c r="H36" s="71"/>
      <c r="I36" s="59"/>
      <c r="J36" s="60"/>
      <c r="K36" s="61"/>
      <c r="L36" s="60"/>
      <c r="M36" s="62"/>
      <c r="N36" s="71"/>
      <c r="O36" s="70"/>
      <c r="P36" s="71"/>
      <c r="Q36" s="70"/>
      <c r="R36" s="77"/>
      <c r="S36" s="38" t="str">
        <f>IF(Vorlage!S36&lt;&gt;0,Vorlage!S36,"")</f>
        <v/>
      </c>
      <c r="T36" s="39"/>
      <c r="U36" s="14" t="str">
        <f t="shared" si="2"/>
        <v/>
      </c>
    </row>
    <row r="37" spans="1:21" ht="17.850000000000001" customHeight="1">
      <c r="A37" s="50"/>
      <c r="B37" s="38" t="str">
        <f>IF(Vorlage!B37&lt;&gt;"",Vorlage!B37,"")</f>
        <v>Kollisionsschutz</v>
      </c>
      <c r="C37" s="38"/>
      <c r="D37" s="69"/>
      <c r="E37" s="70"/>
      <c r="F37" s="71"/>
      <c r="G37" s="70"/>
      <c r="H37" s="71"/>
      <c r="I37" s="59"/>
      <c r="J37" s="60"/>
      <c r="K37" s="61"/>
      <c r="L37" s="60"/>
      <c r="M37" s="62"/>
      <c r="N37" s="71"/>
      <c r="O37" s="70"/>
      <c r="P37" s="71"/>
      <c r="Q37" s="70"/>
      <c r="R37" s="77"/>
      <c r="S37" s="38" t="str">
        <f>IF(Vorlage!S37&lt;&gt;0,Vorlage!S37,"")</f>
        <v/>
      </c>
      <c r="T37" s="39"/>
      <c r="U37" s="14" t="str">
        <f t="shared" si="2"/>
        <v/>
      </c>
    </row>
    <row r="38" spans="1:21" ht="17.850000000000001" customHeight="1">
      <c r="A38" s="50"/>
      <c r="B38" s="38" t="str">
        <f>IF(Vorlage!B38&lt;&gt;"",Vorlage!B38,"")</f>
        <v>Automatische 0-Stellung</v>
      </c>
      <c r="C38" s="38"/>
      <c r="D38" s="69"/>
      <c r="E38" s="70"/>
      <c r="F38" s="71"/>
      <c r="G38" s="70"/>
      <c r="H38" s="71"/>
      <c r="I38" s="59"/>
      <c r="J38" s="60"/>
      <c r="K38" s="61"/>
      <c r="L38" s="60"/>
      <c r="M38" s="62"/>
      <c r="N38" s="71"/>
      <c r="O38" s="70"/>
      <c r="P38" s="71"/>
      <c r="Q38" s="70"/>
      <c r="R38" s="77"/>
      <c r="S38" s="38" t="str">
        <f>IF(Vorlage!S38&lt;&gt;0,Vorlage!S38,"")</f>
        <v/>
      </c>
      <c r="T38" s="39"/>
      <c r="U38" s="14" t="str">
        <f t="shared" si="2"/>
        <v/>
      </c>
    </row>
    <row r="39" spans="1:21" ht="17.850000000000001" customHeight="1">
      <c r="A39" s="50"/>
      <c r="B39" s="55" t="str">
        <f>IF(Vorlage!B39&lt;&gt;"",Vorlage!B39,"")</f>
        <v>Sicherheitskonzept für unbeabsichtigte Verstellung</v>
      </c>
      <c r="C39" s="38"/>
      <c r="D39" s="69"/>
      <c r="E39" s="70"/>
      <c r="F39" s="71"/>
      <c r="G39" s="70"/>
      <c r="H39" s="71"/>
      <c r="I39" s="59"/>
      <c r="J39" s="60"/>
      <c r="K39" s="61"/>
      <c r="L39" s="60"/>
      <c r="M39" s="62"/>
      <c r="N39" s="71"/>
      <c r="O39" s="70"/>
      <c r="P39" s="71"/>
      <c r="Q39" s="70"/>
      <c r="R39" s="77"/>
      <c r="S39" s="38" t="str">
        <f>IF(Vorlage!S39&lt;&gt;0,Vorlage!S39,"")</f>
        <v/>
      </c>
      <c r="T39" s="39"/>
      <c r="U39" s="14" t="str">
        <f t="shared" si="2"/>
        <v/>
      </c>
    </row>
    <row r="40" spans="1:21" ht="17.850000000000001" customHeight="1">
      <c r="A40" s="50"/>
      <c r="B40" s="55" t="str">
        <f>IF(Vorlage!B40&lt;&gt;"",Vorlage!B40,"")</f>
        <v>Verstellgeschwindigkeit</v>
      </c>
      <c r="C40" s="38"/>
      <c r="D40" s="69"/>
      <c r="E40" s="70"/>
      <c r="F40" s="71"/>
      <c r="G40" s="70"/>
      <c r="H40" s="71"/>
      <c r="I40" s="59"/>
      <c r="J40" s="60"/>
      <c r="K40" s="61"/>
      <c r="L40" s="60"/>
      <c r="M40" s="62"/>
      <c r="N40" s="71"/>
      <c r="O40" s="70"/>
      <c r="P40" s="71"/>
      <c r="Q40" s="70"/>
      <c r="R40" s="77"/>
      <c r="S40" s="38" t="str">
        <f>IF(Vorlage!S40&lt;&gt;0,Vorlage!S40,"")</f>
        <v/>
      </c>
      <c r="T40" s="39"/>
      <c r="U40" s="14" t="str">
        <f t="shared" si="2"/>
        <v/>
      </c>
    </row>
    <row r="41" spans="1:21" ht="17.850000000000001" customHeight="1">
      <c r="A41" s="50"/>
      <c r="B41" s="55" t="str">
        <f>IF(Vorlage!B41&lt;&gt;"",Vorlage!B41,"")</f>
        <v>Sicherheitskonzept für unmögliche Teilkombinationen</v>
      </c>
      <c r="C41" s="38"/>
      <c r="D41" s="69"/>
      <c r="E41" s="70"/>
      <c r="F41" s="71"/>
      <c r="G41" s="70"/>
      <c r="H41" s="71"/>
      <c r="I41" s="59"/>
      <c r="J41" s="60"/>
      <c r="K41" s="61"/>
      <c r="L41" s="60"/>
      <c r="M41" s="62"/>
      <c r="N41" s="71"/>
      <c r="O41" s="70"/>
      <c r="P41" s="71"/>
      <c r="Q41" s="70"/>
      <c r="R41" s="77"/>
      <c r="S41" s="38" t="str">
        <f>IF(Vorlage!S41&lt;&gt;0,Vorlage!S41,"")</f>
        <v/>
      </c>
      <c r="T41" s="39"/>
      <c r="U41" s="14" t="str">
        <f t="shared" si="2"/>
        <v/>
      </c>
    </row>
    <row r="42" spans="1:21" ht="17.850000000000001" customHeight="1">
      <c r="A42" s="50"/>
      <c r="B42" s="55" t="str">
        <f>IF(Vorlage!B42&lt;&gt;"",Vorlage!B42,"")</f>
        <v>Gesamteindruck zur Röntgendurchlässigkeit</v>
      </c>
      <c r="C42" s="38"/>
      <c r="D42" s="69"/>
      <c r="E42" s="70"/>
      <c r="F42" s="71"/>
      <c r="G42" s="70"/>
      <c r="H42" s="71"/>
      <c r="I42" s="59"/>
      <c r="J42" s="60"/>
      <c r="K42" s="61"/>
      <c r="L42" s="60"/>
      <c r="M42" s="62"/>
      <c r="N42" s="71"/>
      <c r="O42" s="70"/>
      <c r="P42" s="71"/>
      <c r="Q42" s="70"/>
      <c r="R42" s="77"/>
      <c r="S42" s="38" t="str">
        <f>IF(Vorlage!S42&lt;&gt;0,Vorlage!S42,"")</f>
        <v/>
      </c>
      <c r="T42" s="39"/>
      <c r="U42" s="14" t="str">
        <f t="shared" si="2"/>
        <v/>
      </c>
    </row>
    <row r="43" spans="1:21" ht="15.2" customHeight="1" thickBot="1">
      <c r="A43" s="51"/>
      <c r="B43" s="52" t="s">
        <v>6</v>
      </c>
      <c r="C43" s="40"/>
      <c r="D43" s="69"/>
      <c r="E43" s="71"/>
      <c r="F43" s="71"/>
      <c r="G43" s="71"/>
      <c r="H43" s="71"/>
      <c r="I43" s="59"/>
      <c r="J43" s="61"/>
      <c r="K43" s="61"/>
      <c r="L43" s="61"/>
      <c r="M43" s="62"/>
      <c r="N43" s="71"/>
      <c r="O43" s="71"/>
      <c r="P43" s="71"/>
      <c r="Q43" s="71"/>
      <c r="R43" s="77"/>
      <c r="S43" s="40"/>
      <c r="T43" s="41"/>
      <c r="U43" s="15"/>
    </row>
    <row r="44" spans="1:21" ht="17.850000000000001" customHeight="1">
      <c r="A44" s="50" t="str">
        <f>+Vorlage!A44</f>
        <v>Polster der OP-Tische</v>
      </c>
      <c r="B44" s="38"/>
      <c r="C44" s="38"/>
      <c r="D44" s="74"/>
      <c r="E44" s="68"/>
      <c r="F44" s="68"/>
      <c r="G44" s="68"/>
      <c r="H44" s="68"/>
      <c r="I44" s="66"/>
      <c r="J44" s="57"/>
      <c r="K44" s="57"/>
      <c r="L44" s="57"/>
      <c r="M44" s="58"/>
      <c r="N44" s="68"/>
      <c r="O44" s="68"/>
      <c r="P44" s="68"/>
      <c r="Q44" s="68"/>
      <c r="R44" s="76"/>
      <c r="S44" s="38" t="str">
        <f>IF(Vorlage!S44&lt;&gt;0,Vorlage!S44,"")</f>
        <v/>
      </c>
      <c r="T44" s="39"/>
      <c r="U44" s="15"/>
    </row>
    <row r="45" spans="1:21" ht="17.850000000000001" customHeight="1">
      <c r="A45" s="50"/>
      <c r="B45" s="38" t="str">
        <f>IF(Vorlage!B45&lt;&gt;"",Vorlage!B45,"")</f>
        <v>Oberfläche und Verarbeitung</v>
      </c>
      <c r="C45" s="38"/>
      <c r="D45" s="69"/>
      <c r="E45" s="70"/>
      <c r="F45" s="71"/>
      <c r="G45" s="70"/>
      <c r="H45" s="71"/>
      <c r="I45" s="59"/>
      <c r="J45" s="60"/>
      <c r="K45" s="61"/>
      <c r="L45" s="60"/>
      <c r="M45" s="62"/>
      <c r="N45" s="71"/>
      <c r="O45" s="70"/>
      <c r="P45" s="71"/>
      <c r="Q45" s="70"/>
      <c r="R45" s="77"/>
      <c r="S45" s="38" t="str">
        <f>IF(Vorlage!S45&lt;&gt;0,Vorlage!S45,"")</f>
        <v/>
      </c>
      <c r="T45" s="39"/>
      <c r="U45" s="14" t="str">
        <f t="shared" ref="U45:U54" si="3">IF(COUNTIF((E45:Q45),"x")&gt;1,"Bitte nur ein Kreuz setzen!","")</f>
        <v/>
      </c>
    </row>
    <row r="46" spans="1:21" ht="17.850000000000001" customHeight="1">
      <c r="A46" s="50"/>
      <c r="B46" s="38" t="str">
        <f>IF(Vorlage!B46&lt;&gt;"",Vorlage!B46,"")</f>
        <v>Antidekubitus-Prophylaxe</v>
      </c>
      <c r="C46" s="38"/>
      <c r="D46" s="69"/>
      <c r="E46" s="70"/>
      <c r="F46" s="71"/>
      <c r="G46" s="70"/>
      <c r="H46" s="71"/>
      <c r="I46" s="59"/>
      <c r="J46" s="60"/>
      <c r="K46" s="61"/>
      <c r="L46" s="60"/>
      <c r="M46" s="62"/>
      <c r="N46" s="71"/>
      <c r="O46" s="70"/>
      <c r="P46" s="71"/>
      <c r="Q46" s="70"/>
      <c r="R46" s="77"/>
      <c r="S46" s="38" t="str">
        <f>IF(Vorlage!S46&lt;&gt;0,Vorlage!S46,"")</f>
        <v/>
      </c>
      <c r="T46" s="39"/>
      <c r="U46" s="14" t="str">
        <f t="shared" si="3"/>
        <v/>
      </c>
    </row>
    <row r="47" spans="1:21" ht="17.850000000000001" customHeight="1">
      <c r="A47" s="50"/>
      <c r="B47" s="38" t="str">
        <f>IF(Vorlage!B47&lt;&gt;"",Vorlage!B47,"")</f>
        <v>Wärmeleitfähigkeit</v>
      </c>
      <c r="C47" s="38"/>
      <c r="D47" s="69"/>
      <c r="E47" s="70"/>
      <c r="F47" s="71"/>
      <c r="G47" s="70"/>
      <c r="H47" s="71"/>
      <c r="I47" s="59"/>
      <c r="J47" s="60"/>
      <c r="K47" s="61"/>
      <c r="L47" s="60"/>
      <c r="M47" s="62"/>
      <c r="N47" s="71"/>
      <c r="O47" s="70"/>
      <c r="P47" s="71"/>
      <c r="Q47" s="70"/>
      <c r="R47" s="77"/>
      <c r="S47" s="38" t="str">
        <f>IF(Vorlage!S47&lt;&gt;0,Vorlage!S47,"")</f>
        <v/>
      </c>
      <c r="T47" s="39"/>
      <c r="U47" s="14" t="str">
        <f t="shared" si="3"/>
        <v/>
      </c>
    </row>
    <row r="48" spans="1:21" ht="17.850000000000001" customHeight="1">
      <c r="A48" s="50"/>
      <c r="B48" s="38" t="str">
        <f>IF(Vorlage!B48&lt;&gt;"",Vorlage!B48,"")</f>
        <v>Lagerungskomfort</v>
      </c>
      <c r="C48" s="38"/>
      <c r="D48" s="69"/>
      <c r="E48" s="70"/>
      <c r="F48" s="71"/>
      <c r="G48" s="70"/>
      <c r="H48" s="71"/>
      <c r="I48" s="59"/>
      <c r="J48" s="60"/>
      <c r="K48" s="61"/>
      <c r="L48" s="60"/>
      <c r="M48" s="62"/>
      <c r="N48" s="71"/>
      <c r="O48" s="70"/>
      <c r="P48" s="71"/>
      <c r="Q48" s="70"/>
      <c r="R48" s="77"/>
      <c r="S48" s="38" t="str">
        <f>IF(Vorlage!S48&lt;&gt;0,Vorlage!S48,"")</f>
        <v/>
      </c>
      <c r="T48" s="39"/>
      <c r="U48" s="14" t="str">
        <f t="shared" si="3"/>
        <v/>
      </c>
    </row>
    <row r="49" spans="1:21" ht="17.850000000000001" hidden="1" customHeight="1">
      <c r="A49" s="50"/>
      <c r="B49" s="38" t="str">
        <f>IF(Vorlage!B49&lt;&gt;"",Vorlage!B49,"")</f>
        <v/>
      </c>
      <c r="C49" s="38"/>
      <c r="D49" s="69"/>
      <c r="E49" s="70"/>
      <c r="F49" s="71"/>
      <c r="G49" s="70"/>
      <c r="H49" s="71"/>
      <c r="I49" s="59"/>
      <c r="J49" s="60"/>
      <c r="K49" s="61"/>
      <c r="L49" s="60"/>
      <c r="M49" s="62"/>
      <c r="N49" s="71"/>
      <c r="O49" s="70"/>
      <c r="P49" s="71"/>
      <c r="Q49" s="70"/>
      <c r="R49" s="77"/>
      <c r="S49" s="38" t="str">
        <f>IF(Vorlage!S49&lt;&gt;0,Vorlage!S49,"")</f>
        <v/>
      </c>
      <c r="T49" s="39"/>
      <c r="U49" s="14" t="str">
        <f t="shared" si="3"/>
        <v/>
      </c>
    </row>
    <row r="50" spans="1:21" ht="17.850000000000001" hidden="1" customHeight="1">
      <c r="A50" s="50"/>
      <c r="B50" s="38" t="str">
        <f>IF(Vorlage!B50&lt;&gt;"",Vorlage!B50,"")</f>
        <v/>
      </c>
      <c r="C50" s="38"/>
      <c r="D50" s="69"/>
      <c r="E50" s="70"/>
      <c r="F50" s="71"/>
      <c r="G50" s="70"/>
      <c r="H50" s="71"/>
      <c r="I50" s="59"/>
      <c r="J50" s="60"/>
      <c r="K50" s="61"/>
      <c r="L50" s="60"/>
      <c r="M50" s="62"/>
      <c r="N50" s="71"/>
      <c r="O50" s="70"/>
      <c r="P50" s="71"/>
      <c r="Q50" s="70"/>
      <c r="R50" s="77"/>
      <c r="S50" s="38" t="str">
        <f>IF(Vorlage!S50&lt;&gt;0,Vorlage!S50,"")</f>
        <v/>
      </c>
      <c r="T50" s="39"/>
      <c r="U50" s="14" t="str">
        <f t="shared" si="3"/>
        <v/>
      </c>
    </row>
    <row r="51" spans="1:21" ht="17.850000000000001" hidden="1" customHeight="1">
      <c r="A51" s="50"/>
      <c r="B51" s="38" t="str">
        <f>IF(Vorlage!B51&lt;&gt;"",Vorlage!B51,"")</f>
        <v/>
      </c>
      <c r="C51" s="38"/>
      <c r="D51" s="69"/>
      <c r="E51" s="70"/>
      <c r="F51" s="71"/>
      <c r="G51" s="70"/>
      <c r="H51" s="71"/>
      <c r="I51" s="59"/>
      <c r="J51" s="60"/>
      <c r="K51" s="61"/>
      <c r="L51" s="60"/>
      <c r="M51" s="62"/>
      <c r="N51" s="71"/>
      <c r="O51" s="70"/>
      <c r="P51" s="71"/>
      <c r="Q51" s="70"/>
      <c r="R51" s="77"/>
      <c r="S51" s="38" t="str">
        <f>IF(Vorlage!S51&lt;&gt;0,Vorlage!S51,"")</f>
        <v/>
      </c>
      <c r="T51" s="39"/>
      <c r="U51" s="14" t="str">
        <f t="shared" si="3"/>
        <v/>
      </c>
    </row>
    <row r="52" spans="1:21" ht="17.850000000000001" hidden="1" customHeight="1">
      <c r="A52" s="50"/>
      <c r="B52" s="38" t="str">
        <f>IF(Vorlage!B52&lt;&gt;"",Vorlage!B52,"")</f>
        <v/>
      </c>
      <c r="C52" s="38"/>
      <c r="D52" s="69"/>
      <c r="E52" s="70"/>
      <c r="F52" s="71"/>
      <c r="G52" s="70"/>
      <c r="H52" s="71"/>
      <c r="I52" s="59"/>
      <c r="J52" s="60"/>
      <c r="K52" s="61"/>
      <c r="L52" s="60"/>
      <c r="M52" s="62"/>
      <c r="N52" s="71"/>
      <c r="O52" s="70"/>
      <c r="P52" s="71"/>
      <c r="Q52" s="70"/>
      <c r="R52" s="77"/>
      <c r="S52" s="38" t="str">
        <f>IF(Vorlage!S52&lt;&gt;0,Vorlage!S52,"")</f>
        <v/>
      </c>
      <c r="T52" s="39"/>
      <c r="U52" s="14" t="str">
        <f t="shared" si="3"/>
        <v/>
      </c>
    </row>
    <row r="53" spans="1:21" ht="17.850000000000001" hidden="1" customHeight="1">
      <c r="A53" s="50"/>
      <c r="B53" s="55" t="str">
        <f>IF(Vorlage!B53&lt;&gt;"",Vorlage!B53,"")</f>
        <v/>
      </c>
      <c r="C53" s="38"/>
      <c r="D53" s="69"/>
      <c r="E53" s="70"/>
      <c r="F53" s="71"/>
      <c r="G53" s="70"/>
      <c r="H53" s="71"/>
      <c r="I53" s="59"/>
      <c r="J53" s="60"/>
      <c r="K53" s="61"/>
      <c r="L53" s="60"/>
      <c r="M53" s="62"/>
      <c r="N53" s="71"/>
      <c r="O53" s="70"/>
      <c r="P53" s="71"/>
      <c r="Q53" s="70"/>
      <c r="R53" s="77"/>
      <c r="S53" s="38" t="str">
        <f>IF(Vorlage!S53&lt;&gt;0,Vorlage!S53,"")</f>
        <v/>
      </c>
      <c r="T53" s="39"/>
      <c r="U53" s="14" t="str">
        <f t="shared" si="3"/>
        <v/>
      </c>
    </row>
    <row r="54" spans="1:21" ht="17.850000000000001" hidden="1" customHeight="1">
      <c r="A54" s="50"/>
      <c r="B54" s="55" t="str">
        <f>IF(Vorlage!B54&lt;&gt;"",Vorlage!B54,"")</f>
        <v/>
      </c>
      <c r="C54" s="38"/>
      <c r="D54" s="69"/>
      <c r="E54" s="70"/>
      <c r="F54" s="71"/>
      <c r="G54" s="70"/>
      <c r="H54" s="71"/>
      <c r="I54" s="59"/>
      <c r="J54" s="60"/>
      <c r="K54" s="61"/>
      <c r="L54" s="60"/>
      <c r="M54" s="62"/>
      <c r="N54" s="71"/>
      <c r="O54" s="70"/>
      <c r="P54" s="71"/>
      <c r="Q54" s="70"/>
      <c r="R54" s="77"/>
      <c r="S54" s="38" t="str">
        <f>IF(Vorlage!S54&lt;&gt;0,Vorlage!S54,"")</f>
        <v/>
      </c>
      <c r="T54" s="39"/>
      <c r="U54" s="14" t="str">
        <f t="shared" si="3"/>
        <v/>
      </c>
    </row>
    <row r="55" spans="1:21" ht="15.2" customHeight="1" thickBot="1">
      <c r="A55" s="51"/>
      <c r="B55" s="52" t="s">
        <v>6</v>
      </c>
      <c r="C55" s="52"/>
      <c r="D55" s="72"/>
      <c r="E55" s="73"/>
      <c r="F55" s="73"/>
      <c r="G55" s="73"/>
      <c r="H55" s="73"/>
      <c r="I55" s="63"/>
      <c r="J55" s="64"/>
      <c r="K55" s="64"/>
      <c r="L55" s="64"/>
      <c r="M55" s="65"/>
      <c r="N55" s="73"/>
      <c r="O55" s="73"/>
      <c r="P55" s="73"/>
      <c r="Q55" s="73"/>
      <c r="R55" s="78"/>
      <c r="S55" s="40"/>
      <c r="T55" s="41"/>
      <c r="U55" s="15"/>
    </row>
    <row r="56" spans="1:21" ht="17.850000000000001" customHeight="1">
      <c r="A56" s="50" t="str">
        <f>+Vorlage!A56</f>
        <v>OP-Tischplatten-Transporter bzw. Fahrbarkeit</v>
      </c>
      <c r="B56" s="38"/>
      <c r="C56" s="38"/>
      <c r="D56" s="69"/>
      <c r="E56" s="71"/>
      <c r="F56" s="71"/>
      <c r="G56" s="71"/>
      <c r="H56" s="71"/>
      <c r="I56" s="59"/>
      <c r="J56" s="61"/>
      <c r="K56" s="61"/>
      <c r="L56" s="61"/>
      <c r="M56" s="62"/>
      <c r="N56" s="71"/>
      <c r="O56" s="71"/>
      <c r="P56" s="71"/>
      <c r="Q56" s="71"/>
      <c r="R56" s="77"/>
      <c r="S56" s="38"/>
      <c r="T56" s="39"/>
      <c r="U56" s="15"/>
    </row>
    <row r="57" spans="1:21" ht="15.2" customHeight="1">
      <c r="A57" s="45"/>
      <c r="B57" s="38" t="str">
        <f>IF(Vorlage!B57&lt;&gt;"",Vorlage!B57,"")</f>
        <v>Gesamteindruck zur Wendigkeit</v>
      </c>
      <c r="C57" s="38"/>
      <c r="D57" s="69"/>
      <c r="E57" s="70"/>
      <c r="F57" s="71"/>
      <c r="G57" s="70"/>
      <c r="H57" s="71"/>
      <c r="I57" s="59"/>
      <c r="J57" s="60"/>
      <c r="K57" s="61"/>
      <c r="L57" s="60"/>
      <c r="M57" s="62"/>
      <c r="N57" s="71"/>
      <c r="O57" s="70"/>
      <c r="P57" s="71"/>
      <c r="Q57" s="70"/>
      <c r="R57" s="77"/>
      <c r="S57" s="38" t="str">
        <f>IF(Vorlage!S57&lt;&gt;0,Vorlage!S57,"")</f>
        <v/>
      </c>
      <c r="T57" s="39"/>
      <c r="U57" s="14" t="str">
        <f t="shared" ref="U57:U66" si="4">IF(COUNTIF((E57:Q57),"x")&gt;1,"Bitte nur ein Kreuz setzen!","")</f>
        <v/>
      </c>
    </row>
    <row r="58" spans="1:21" ht="15.2" customHeight="1">
      <c r="A58" s="45"/>
      <c r="B58" s="38" t="str">
        <f>IF(Vorlage!B58&lt;&gt;"",Vorlage!B58,"")</f>
        <v>Anordnung der Bedienelemente</v>
      </c>
      <c r="C58" s="38"/>
      <c r="D58" s="69"/>
      <c r="E58" s="70"/>
      <c r="F58" s="71"/>
      <c r="G58" s="70"/>
      <c r="H58" s="71"/>
      <c r="I58" s="59"/>
      <c r="J58" s="60"/>
      <c r="K58" s="61"/>
      <c r="L58" s="60"/>
      <c r="M58" s="62"/>
      <c r="N58" s="71"/>
      <c r="O58" s="70"/>
      <c r="P58" s="71"/>
      <c r="Q58" s="70"/>
      <c r="R58" s="77"/>
      <c r="S58" s="38" t="str">
        <f>IF(Vorlage!S58&lt;&gt;0,Vorlage!S58,"")</f>
        <v/>
      </c>
      <c r="T58" s="39"/>
      <c r="U58" s="14" t="str">
        <f t="shared" si="4"/>
        <v/>
      </c>
    </row>
    <row r="59" spans="1:21" ht="15.2" customHeight="1">
      <c r="A59" s="45"/>
      <c r="B59" s="38" t="str">
        <f>IF(Vorlage!B59&lt;&gt;"",Vorlage!B59,"")</f>
        <v>Verstellmöglichkeiten der OP-Tischplatte auf dem Transporter</v>
      </c>
      <c r="C59" s="38"/>
      <c r="D59" s="69"/>
      <c r="E59" s="70"/>
      <c r="F59" s="71"/>
      <c r="G59" s="70"/>
      <c r="H59" s="71"/>
      <c r="I59" s="59"/>
      <c r="J59" s="60"/>
      <c r="K59" s="61"/>
      <c r="L59" s="60"/>
      <c r="M59" s="62"/>
      <c r="N59" s="71"/>
      <c r="O59" s="70"/>
      <c r="P59" s="71"/>
      <c r="Q59" s="70"/>
      <c r="R59" s="77"/>
      <c r="S59" s="38" t="str">
        <f>IF(Vorlage!S59&lt;&gt;0,Vorlage!S59,"")</f>
        <v/>
      </c>
      <c r="T59" s="39"/>
      <c r="U59" s="14" t="str">
        <f t="shared" si="4"/>
        <v/>
      </c>
    </row>
    <row r="60" spans="1:21" ht="15.2" customHeight="1">
      <c r="A60" s="45"/>
      <c r="B60" s="38" t="str">
        <f>IF(Vorlage!B60&lt;&gt;"",Vorlage!B60,"")</f>
        <v>Schocklagerungsposition auf dem Transporter</v>
      </c>
      <c r="C60" s="38"/>
      <c r="D60" s="69"/>
      <c r="E60" s="70"/>
      <c r="F60" s="71"/>
      <c r="G60" s="70"/>
      <c r="H60" s="71"/>
      <c r="I60" s="59"/>
      <c r="J60" s="60"/>
      <c r="K60" s="61"/>
      <c r="L60" s="60"/>
      <c r="M60" s="62"/>
      <c r="N60" s="71"/>
      <c r="O60" s="70"/>
      <c r="P60" s="71"/>
      <c r="Q60" s="70"/>
      <c r="R60" s="77"/>
      <c r="S60" s="38" t="str">
        <f>IF(Vorlage!S60&lt;&gt;0,Vorlage!S60,"")</f>
        <v/>
      </c>
      <c r="T60" s="39"/>
      <c r="U60" s="14" t="str">
        <f t="shared" si="4"/>
        <v/>
      </c>
    </row>
    <row r="61" spans="1:21" ht="15.2" hidden="1" customHeight="1">
      <c r="A61" s="45"/>
      <c r="B61" s="38" t="str">
        <f>IF(Vorlage!B61&lt;&gt;"",Vorlage!B61,"")</f>
        <v/>
      </c>
      <c r="C61" s="38"/>
      <c r="D61" s="69"/>
      <c r="E61" s="70"/>
      <c r="F61" s="71"/>
      <c r="G61" s="70"/>
      <c r="H61" s="71"/>
      <c r="I61" s="59"/>
      <c r="J61" s="60"/>
      <c r="K61" s="61"/>
      <c r="L61" s="60"/>
      <c r="M61" s="62"/>
      <c r="N61" s="71"/>
      <c r="O61" s="70"/>
      <c r="P61" s="71"/>
      <c r="Q61" s="70"/>
      <c r="R61" s="77"/>
      <c r="S61" s="38" t="str">
        <f>IF(Vorlage!S61&lt;&gt;0,Vorlage!S61,"")</f>
        <v/>
      </c>
      <c r="T61" s="39"/>
      <c r="U61" s="14" t="str">
        <f t="shared" si="4"/>
        <v/>
      </c>
    </row>
    <row r="62" spans="1:21" ht="15" hidden="1" customHeight="1">
      <c r="A62" s="45"/>
      <c r="B62" s="38" t="str">
        <f>IF(Vorlage!B62&lt;&gt;"",Vorlage!B62,"")</f>
        <v/>
      </c>
      <c r="C62" s="38"/>
      <c r="D62" s="69"/>
      <c r="E62" s="70"/>
      <c r="F62" s="71"/>
      <c r="G62" s="70"/>
      <c r="H62" s="71"/>
      <c r="I62" s="59"/>
      <c r="J62" s="60"/>
      <c r="K62" s="61"/>
      <c r="L62" s="60"/>
      <c r="M62" s="62"/>
      <c r="N62" s="71"/>
      <c r="O62" s="70"/>
      <c r="P62" s="71"/>
      <c r="Q62" s="70"/>
      <c r="R62" s="77"/>
      <c r="S62" s="38" t="str">
        <f>IF(Vorlage!S62&lt;&gt;0,Vorlage!S62,"")</f>
        <v/>
      </c>
      <c r="T62" s="39"/>
      <c r="U62" s="14" t="str">
        <f t="shared" si="4"/>
        <v/>
      </c>
    </row>
    <row r="63" spans="1:21" ht="15" hidden="1" customHeight="1">
      <c r="A63" s="45"/>
      <c r="B63" s="38" t="str">
        <f>IF(Vorlage!B63&lt;&gt;"",Vorlage!B63,"")</f>
        <v/>
      </c>
      <c r="C63" s="38"/>
      <c r="D63" s="69"/>
      <c r="E63" s="70"/>
      <c r="F63" s="71"/>
      <c r="G63" s="70"/>
      <c r="H63" s="71"/>
      <c r="I63" s="59"/>
      <c r="J63" s="60"/>
      <c r="K63" s="61"/>
      <c r="L63" s="60"/>
      <c r="M63" s="62"/>
      <c r="N63" s="71"/>
      <c r="O63" s="70"/>
      <c r="P63" s="71"/>
      <c r="Q63" s="70"/>
      <c r="R63" s="77"/>
      <c r="S63" s="38" t="str">
        <f>IF(Vorlage!S63&lt;&gt;0,Vorlage!S63,"")</f>
        <v/>
      </c>
      <c r="T63" s="39"/>
      <c r="U63" s="14" t="str">
        <f t="shared" si="4"/>
        <v/>
      </c>
    </row>
    <row r="64" spans="1:21" ht="15" hidden="1" customHeight="1">
      <c r="A64" s="45"/>
      <c r="B64" s="38" t="str">
        <f>IF(Vorlage!B64&lt;&gt;"",Vorlage!B64,"")</f>
        <v/>
      </c>
      <c r="C64" s="38"/>
      <c r="D64" s="69"/>
      <c r="E64" s="70"/>
      <c r="F64" s="71"/>
      <c r="G64" s="70"/>
      <c r="H64" s="71"/>
      <c r="I64" s="59"/>
      <c r="J64" s="60"/>
      <c r="K64" s="61"/>
      <c r="L64" s="60"/>
      <c r="M64" s="62"/>
      <c r="N64" s="71"/>
      <c r="O64" s="70"/>
      <c r="P64" s="71"/>
      <c r="Q64" s="70"/>
      <c r="R64" s="77"/>
      <c r="S64" s="38" t="str">
        <f>IF(Vorlage!S64&lt;&gt;0,Vorlage!S64,"")</f>
        <v/>
      </c>
      <c r="T64" s="39"/>
      <c r="U64" s="14" t="str">
        <f t="shared" si="4"/>
        <v/>
      </c>
    </row>
    <row r="65" spans="1:21" ht="15" hidden="1" customHeight="1">
      <c r="A65" s="45"/>
      <c r="B65" s="38" t="str">
        <f>IF(Vorlage!B65&lt;&gt;"",Vorlage!B65,"")</f>
        <v/>
      </c>
      <c r="C65" s="38"/>
      <c r="D65" s="69"/>
      <c r="E65" s="70"/>
      <c r="F65" s="71"/>
      <c r="G65" s="70"/>
      <c r="H65" s="71"/>
      <c r="I65" s="59"/>
      <c r="J65" s="60"/>
      <c r="K65" s="61"/>
      <c r="L65" s="60"/>
      <c r="M65" s="62"/>
      <c r="N65" s="71"/>
      <c r="O65" s="70"/>
      <c r="P65" s="71"/>
      <c r="Q65" s="70"/>
      <c r="R65" s="77"/>
      <c r="S65" s="38" t="str">
        <f>IF(Vorlage!S65&lt;&gt;0,Vorlage!S65,"")</f>
        <v/>
      </c>
      <c r="T65" s="39"/>
      <c r="U65" s="14" t="str">
        <f t="shared" si="4"/>
        <v/>
      </c>
    </row>
    <row r="66" spans="1:21" ht="15" hidden="1" customHeight="1">
      <c r="A66" s="45"/>
      <c r="B66" s="38" t="str">
        <f>IF(Vorlage!B66&lt;&gt;"",Vorlage!B66,"")</f>
        <v/>
      </c>
      <c r="C66" s="38"/>
      <c r="D66" s="69"/>
      <c r="E66" s="70"/>
      <c r="F66" s="71"/>
      <c r="G66" s="70"/>
      <c r="H66" s="71"/>
      <c r="I66" s="59"/>
      <c r="J66" s="60"/>
      <c r="K66" s="61"/>
      <c r="L66" s="60"/>
      <c r="M66" s="62"/>
      <c r="N66" s="71"/>
      <c r="O66" s="70"/>
      <c r="P66" s="71"/>
      <c r="Q66" s="70"/>
      <c r="R66" s="77"/>
      <c r="S66" s="38" t="str">
        <f>IF(Vorlage!S66&lt;&gt;0,Vorlage!S66,"")</f>
        <v/>
      </c>
      <c r="T66" s="39"/>
      <c r="U66" s="14" t="str">
        <f t="shared" si="4"/>
        <v/>
      </c>
    </row>
    <row r="67" spans="1:21" ht="15.2" customHeight="1" thickBot="1">
      <c r="A67" s="46"/>
      <c r="B67" s="40"/>
      <c r="C67" s="40"/>
      <c r="D67" s="72"/>
      <c r="E67" s="73"/>
      <c r="F67" s="73"/>
      <c r="G67" s="73"/>
      <c r="H67" s="73"/>
      <c r="I67" s="63"/>
      <c r="J67" s="64"/>
      <c r="K67" s="64"/>
      <c r="L67" s="64"/>
      <c r="M67" s="65"/>
      <c r="N67" s="73"/>
      <c r="O67" s="73"/>
      <c r="P67" s="73"/>
      <c r="Q67" s="73"/>
      <c r="R67" s="78"/>
      <c r="S67" s="40"/>
      <c r="T67" s="41"/>
    </row>
    <row r="68" spans="1:21" ht="17.850000000000001" customHeight="1">
      <c r="A68" s="50" t="str">
        <f>+Vorlage!A68</f>
        <v>Einzelbewertung - Szenario</v>
      </c>
      <c r="B68" s="38"/>
      <c r="C68" s="38"/>
      <c r="D68" s="69"/>
      <c r="E68" s="71"/>
      <c r="F68" s="71"/>
      <c r="G68" s="71"/>
      <c r="H68" s="71"/>
      <c r="I68" s="59"/>
      <c r="J68" s="61"/>
      <c r="K68" s="61"/>
      <c r="L68" s="61"/>
      <c r="M68" s="62"/>
      <c r="N68" s="71"/>
      <c r="O68" s="71"/>
      <c r="P68" s="71"/>
      <c r="Q68" s="71"/>
      <c r="R68" s="77"/>
      <c r="S68" s="38"/>
      <c r="T68" s="39"/>
      <c r="U68" s="15"/>
    </row>
    <row r="69" spans="1:21" ht="15.2" customHeight="1">
      <c r="A69" s="45"/>
      <c r="B69" s="38" t="str">
        <f>IF(Vorlage!B69&lt;&gt;"",Vorlage!B69,"")</f>
        <v>Bewertung der erforderlichen Schritte zur Vorbereitung</v>
      </c>
      <c r="C69" s="38"/>
      <c r="D69" s="69"/>
      <c r="E69" s="70"/>
      <c r="F69" s="71"/>
      <c r="G69" s="70"/>
      <c r="H69" s="71"/>
      <c r="I69" s="59"/>
      <c r="J69" s="60"/>
      <c r="K69" s="61"/>
      <c r="L69" s="60"/>
      <c r="M69" s="62"/>
      <c r="N69" s="71"/>
      <c r="O69" s="70"/>
      <c r="P69" s="71"/>
      <c r="Q69" s="70"/>
      <c r="R69" s="77"/>
      <c r="S69" s="38" t="str">
        <f>IF(Vorlage!S69&lt;&gt;0,Vorlage!S69,"")</f>
        <v/>
      </c>
      <c r="T69" s="39"/>
      <c r="U69" s="14" t="str">
        <f t="shared" ref="U69:U78" si="5">IF(COUNTIF((E69:Q69),"x")&gt;1,"Bitte nur ein Kreuz setzen!","")</f>
        <v/>
      </c>
    </row>
    <row r="70" spans="1:21" ht="15.2" customHeight="1">
      <c r="A70" s="45"/>
      <c r="B70" s="38" t="str">
        <f>IF(Vorlage!B70&lt;&gt;"",Vorlage!B70,"")</f>
        <v>Bewertung der Beweglichkeit und des Verfahrens</v>
      </c>
      <c r="C70" s="38"/>
      <c r="D70" s="69"/>
      <c r="E70" s="70"/>
      <c r="F70" s="71"/>
      <c r="G70" s="70"/>
      <c r="H70" s="71"/>
      <c r="I70" s="59"/>
      <c r="J70" s="60"/>
      <c r="K70" s="61"/>
      <c r="L70" s="60"/>
      <c r="M70" s="62"/>
      <c r="N70" s="71"/>
      <c r="O70" s="70"/>
      <c r="P70" s="71"/>
      <c r="Q70" s="70"/>
      <c r="R70" s="77"/>
      <c r="S70" s="38" t="str">
        <f>IF(Vorlage!S70&lt;&gt;0,Vorlage!S70,"")</f>
        <v/>
      </c>
      <c r="T70" s="39"/>
      <c r="U70" s="14" t="str">
        <f t="shared" si="5"/>
        <v/>
      </c>
    </row>
    <row r="71" spans="1:21" ht="15.2" customHeight="1">
      <c r="A71" s="45"/>
      <c r="B71" s="38" t="str">
        <f>IF(Vorlage!B71&lt;&gt;"",Vorlage!B71,"")</f>
        <v>Abrüstung und manuelle Reinigung</v>
      </c>
      <c r="C71" s="38"/>
      <c r="D71" s="69"/>
      <c r="E71" s="70"/>
      <c r="F71" s="71"/>
      <c r="G71" s="70"/>
      <c r="H71" s="71"/>
      <c r="I71" s="59"/>
      <c r="J71" s="60"/>
      <c r="K71" s="61"/>
      <c r="L71" s="60"/>
      <c r="M71" s="62"/>
      <c r="N71" s="71"/>
      <c r="O71" s="70"/>
      <c r="P71" s="71"/>
      <c r="Q71" s="70"/>
      <c r="R71" s="77"/>
      <c r="S71" s="38" t="str">
        <f>IF(Vorlage!S71&lt;&gt;0,Vorlage!S71,"")</f>
        <v/>
      </c>
      <c r="T71" s="39"/>
      <c r="U71" s="14" t="str">
        <f t="shared" si="5"/>
        <v/>
      </c>
    </row>
    <row r="72" spans="1:21" ht="15.2" customHeight="1">
      <c r="A72" s="45"/>
      <c r="B72" s="38" t="str">
        <f>IF(Vorlage!B72&lt;&gt;"",Vorlage!B72,"")</f>
        <v/>
      </c>
      <c r="C72" s="38"/>
      <c r="D72" s="69"/>
      <c r="E72" s="70"/>
      <c r="F72" s="71"/>
      <c r="G72" s="70"/>
      <c r="H72" s="71"/>
      <c r="I72" s="59"/>
      <c r="J72" s="60"/>
      <c r="K72" s="61"/>
      <c r="L72" s="60"/>
      <c r="M72" s="62"/>
      <c r="N72" s="71"/>
      <c r="O72" s="70"/>
      <c r="P72" s="71"/>
      <c r="Q72" s="70"/>
      <c r="R72" s="77"/>
      <c r="S72" s="38" t="str">
        <f>IF(Vorlage!S72&lt;&gt;0,Vorlage!S72,"")</f>
        <v/>
      </c>
      <c r="T72" s="39"/>
      <c r="U72" s="14" t="str">
        <f t="shared" si="5"/>
        <v/>
      </c>
    </row>
    <row r="73" spans="1:21" ht="15.2" hidden="1" customHeight="1">
      <c r="A73" s="45"/>
      <c r="B73" s="38" t="str">
        <f>IF(Vorlage!B73&lt;&gt;"",Vorlage!B73,"")</f>
        <v/>
      </c>
      <c r="C73" s="38"/>
      <c r="D73" s="69"/>
      <c r="E73" s="70"/>
      <c r="F73" s="71"/>
      <c r="G73" s="70"/>
      <c r="H73" s="71"/>
      <c r="I73" s="59"/>
      <c r="J73" s="60"/>
      <c r="K73" s="61"/>
      <c r="L73" s="60"/>
      <c r="M73" s="62"/>
      <c r="N73" s="71"/>
      <c r="O73" s="70"/>
      <c r="P73" s="71"/>
      <c r="Q73" s="70"/>
      <c r="R73" s="77"/>
      <c r="S73" s="38" t="str">
        <f>IF(Vorlage!S73&lt;&gt;0,Vorlage!S73,"")</f>
        <v/>
      </c>
      <c r="T73" s="39"/>
      <c r="U73" s="14" t="str">
        <f t="shared" si="5"/>
        <v/>
      </c>
    </row>
    <row r="74" spans="1:21" ht="15" hidden="1" customHeight="1">
      <c r="A74" s="45"/>
      <c r="B74" s="38" t="str">
        <f>IF(Vorlage!B74&lt;&gt;"",Vorlage!B74,"")</f>
        <v/>
      </c>
      <c r="C74" s="38"/>
      <c r="D74" s="69"/>
      <c r="E74" s="70"/>
      <c r="F74" s="71"/>
      <c r="G74" s="70"/>
      <c r="H74" s="71"/>
      <c r="I74" s="59"/>
      <c r="J74" s="60"/>
      <c r="K74" s="61"/>
      <c r="L74" s="60"/>
      <c r="M74" s="62"/>
      <c r="N74" s="71"/>
      <c r="O74" s="70"/>
      <c r="P74" s="71"/>
      <c r="Q74" s="70"/>
      <c r="R74" s="77"/>
      <c r="S74" s="38" t="str">
        <f>IF(Vorlage!S74&lt;&gt;0,Vorlage!S74,"")</f>
        <v/>
      </c>
      <c r="T74" s="39"/>
      <c r="U74" s="14" t="str">
        <f t="shared" si="5"/>
        <v/>
      </c>
    </row>
    <row r="75" spans="1:21" ht="15" hidden="1" customHeight="1">
      <c r="A75" s="45"/>
      <c r="B75" s="38" t="str">
        <f>IF(Vorlage!B75&lt;&gt;"",Vorlage!B75,"")</f>
        <v/>
      </c>
      <c r="C75" s="38"/>
      <c r="D75" s="69"/>
      <c r="E75" s="70"/>
      <c r="F75" s="71"/>
      <c r="G75" s="70"/>
      <c r="H75" s="71"/>
      <c r="I75" s="59"/>
      <c r="J75" s="60"/>
      <c r="K75" s="61"/>
      <c r="L75" s="60"/>
      <c r="M75" s="62"/>
      <c r="N75" s="71"/>
      <c r="O75" s="70"/>
      <c r="P75" s="71"/>
      <c r="Q75" s="70"/>
      <c r="R75" s="77"/>
      <c r="S75" s="38" t="str">
        <f>IF(Vorlage!S75&lt;&gt;0,Vorlage!S75,"")</f>
        <v/>
      </c>
      <c r="T75" s="39"/>
      <c r="U75" s="14" t="str">
        <f t="shared" si="5"/>
        <v/>
      </c>
    </row>
    <row r="76" spans="1:21" ht="15" hidden="1" customHeight="1">
      <c r="A76" s="45"/>
      <c r="B76" s="38" t="str">
        <f>IF(Vorlage!B76&lt;&gt;"",Vorlage!B76,"")</f>
        <v/>
      </c>
      <c r="C76" s="38"/>
      <c r="D76" s="69"/>
      <c r="E76" s="70"/>
      <c r="F76" s="71"/>
      <c r="G76" s="70"/>
      <c r="H76" s="71"/>
      <c r="I76" s="59"/>
      <c r="J76" s="60"/>
      <c r="K76" s="61"/>
      <c r="L76" s="60"/>
      <c r="M76" s="62"/>
      <c r="N76" s="71"/>
      <c r="O76" s="70"/>
      <c r="P76" s="71"/>
      <c r="Q76" s="70"/>
      <c r="R76" s="77"/>
      <c r="S76" s="38" t="str">
        <f>IF(Vorlage!S76&lt;&gt;0,Vorlage!S76,"")</f>
        <v/>
      </c>
      <c r="T76" s="39"/>
      <c r="U76" s="14" t="str">
        <f t="shared" si="5"/>
        <v/>
      </c>
    </row>
    <row r="77" spans="1:21" ht="15" hidden="1" customHeight="1">
      <c r="A77" s="45"/>
      <c r="B77" s="38" t="str">
        <f>IF(Vorlage!B77&lt;&gt;"",Vorlage!B77,"")</f>
        <v/>
      </c>
      <c r="C77" s="38"/>
      <c r="D77" s="69"/>
      <c r="E77" s="70"/>
      <c r="F77" s="71"/>
      <c r="G77" s="70"/>
      <c r="H77" s="71"/>
      <c r="I77" s="59"/>
      <c r="J77" s="60"/>
      <c r="K77" s="61"/>
      <c r="L77" s="60"/>
      <c r="M77" s="62"/>
      <c r="N77" s="71"/>
      <c r="O77" s="70"/>
      <c r="P77" s="71"/>
      <c r="Q77" s="70"/>
      <c r="R77" s="77"/>
      <c r="S77" s="38" t="str">
        <f>IF(Vorlage!S77&lt;&gt;0,Vorlage!S77,"")</f>
        <v/>
      </c>
      <c r="T77" s="39"/>
      <c r="U77" s="14" t="str">
        <f t="shared" si="5"/>
        <v/>
      </c>
    </row>
    <row r="78" spans="1:21" ht="15" hidden="1" customHeight="1">
      <c r="A78" s="45"/>
      <c r="B78" s="38" t="str">
        <f>IF(Vorlage!B78&lt;&gt;"",Vorlage!B78,"")</f>
        <v/>
      </c>
      <c r="C78" s="38"/>
      <c r="D78" s="69"/>
      <c r="E78" s="70"/>
      <c r="F78" s="71"/>
      <c r="G78" s="70"/>
      <c r="H78" s="71"/>
      <c r="I78" s="59"/>
      <c r="J78" s="60"/>
      <c r="K78" s="61"/>
      <c r="L78" s="60"/>
      <c r="M78" s="62"/>
      <c r="N78" s="71"/>
      <c r="O78" s="70"/>
      <c r="P78" s="71"/>
      <c r="Q78" s="70"/>
      <c r="R78" s="77"/>
      <c r="S78" s="38" t="str">
        <f>IF(Vorlage!S78&lt;&gt;0,Vorlage!S78,"")</f>
        <v/>
      </c>
      <c r="T78" s="39"/>
      <c r="U78" s="14" t="str">
        <f t="shared" si="5"/>
        <v/>
      </c>
    </row>
    <row r="79" spans="1:21" ht="15.2" customHeight="1" thickBot="1">
      <c r="A79" s="46"/>
      <c r="B79" s="40"/>
      <c r="C79" s="40"/>
      <c r="D79" s="72"/>
      <c r="E79" s="73"/>
      <c r="F79" s="73"/>
      <c r="G79" s="73"/>
      <c r="H79" s="73"/>
      <c r="I79" s="63"/>
      <c r="J79" s="64"/>
      <c r="K79" s="64"/>
      <c r="L79" s="64"/>
      <c r="M79" s="65"/>
      <c r="N79" s="73"/>
      <c r="O79" s="73"/>
      <c r="P79" s="73"/>
      <c r="Q79" s="73"/>
      <c r="R79" s="78"/>
      <c r="S79" s="40"/>
      <c r="T79" s="41"/>
    </row>
    <row r="80" spans="1:21" ht="17.850000000000001" customHeight="1">
      <c r="A80" s="50" t="str">
        <f>+Vorlage!A80</f>
        <v>OP-Tisch-Fernbedienung</v>
      </c>
      <c r="B80" s="38"/>
      <c r="C80" s="38"/>
      <c r="D80" s="69"/>
      <c r="E80" s="71"/>
      <c r="F80" s="71"/>
      <c r="G80" s="71"/>
      <c r="H80" s="71"/>
      <c r="I80" s="59"/>
      <c r="J80" s="61"/>
      <c r="K80" s="61"/>
      <c r="L80" s="61"/>
      <c r="M80" s="62"/>
      <c r="N80" s="71"/>
      <c r="O80" s="71"/>
      <c r="P80" s="71"/>
      <c r="Q80" s="71"/>
      <c r="R80" s="77"/>
      <c r="S80" s="38"/>
      <c r="T80" s="39"/>
      <c r="U80" s="15"/>
    </row>
    <row r="81" spans="1:21" ht="15.2" customHeight="1">
      <c r="A81" s="45"/>
      <c r="B81" s="38" t="str">
        <f>IF(Vorlage!B81&lt;&gt;"",Vorlage!B81,"")</f>
        <v>Gesamteindruck der Verarbeitung</v>
      </c>
      <c r="C81" s="38"/>
      <c r="D81" s="69"/>
      <c r="E81" s="70"/>
      <c r="F81" s="71"/>
      <c r="G81" s="70"/>
      <c r="H81" s="71"/>
      <c r="I81" s="59"/>
      <c r="J81" s="60"/>
      <c r="K81" s="61"/>
      <c r="L81" s="60"/>
      <c r="M81" s="62"/>
      <c r="N81" s="71"/>
      <c r="O81" s="70"/>
      <c r="P81" s="71"/>
      <c r="Q81" s="70"/>
      <c r="R81" s="77"/>
      <c r="S81" s="38" t="str">
        <f>IF(Vorlage!S81&lt;&gt;0,Vorlage!S81,"")</f>
        <v/>
      </c>
      <c r="T81" s="39"/>
      <c r="U81" s="14" t="str">
        <f t="shared" ref="U81:U90" si="6">IF(COUNTIF((E81:Q81),"x")&gt;1,"Bitte nur ein Kreuz setzen!","")</f>
        <v/>
      </c>
    </row>
    <row r="82" spans="1:21" ht="15.2" customHeight="1">
      <c r="A82" s="45"/>
      <c r="B82" s="38" t="str">
        <f>IF(Vorlage!B82&lt;&gt;"",Vorlage!B82,"")</f>
        <v>Eindruck des Bedienkonzeptes (intraoperativ)</v>
      </c>
      <c r="C82" s="38"/>
      <c r="D82" s="69"/>
      <c r="E82" s="70"/>
      <c r="F82" s="71"/>
      <c r="G82" s="70"/>
      <c r="H82" s="71"/>
      <c r="I82" s="59"/>
      <c r="J82" s="60"/>
      <c r="K82" s="61"/>
      <c r="L82" s="60"/>
      <c r="M82" s="62"/>
      <c r="N82" s="71"/>
      <c r="O82" s="70"/>
      <c r="P82" s="71"/>
      <c r="Q82" s="70"/>
      <c r="R82" s="77"/>
      <c r="S82" s="38" t="str">
        <f>IF(Vorlage!S82&lt;&gt;0,Vorlage!S82,"")</f>
        <v/>
      </c>
      <c r="T82" s="39"/>
      <c r="U82" s="14" t="str">
        <f t="shared" si="6"/>
        <v/>
      </c>
    </row>
    <row r="83" spans="1:21" ht="15.2" customHeight="1">
      <c r="A83" s="45"/>
      <c r="B83" s="38" t="str">
        <f>IF(Vorlage!B83&lt;&gt;"",Vorlage!B83,"")</f>
        <v>Umfang der Verstellmöglichkeiten</v>
      </c>
      <c r="C83" s="38"/>
      <c r="D83" s="69"/>
      <c r="E83" s="70"/>
      <c r="F83" s="71"/>
      <c r="G83" s="70"/>
      <c r="H83" s="71"/>
      <c r="I83" s="59"/>
      <c r="J83" s="60"/>
      <c r="K83" s="61"/>
      <c r="L83" s="60"/>
      <c r="M83" s="62"/>
      <c r="N83" s="71"/>
      <c r="O83" s="70"/>
      <c r="P83" s="71"/>
      <c r="Q83" s="70"/>
      <c r="R83" s="77"/>
      <c r="S83" s="38" t="str">
        <f>IF(Vorlage!S83&lt;&gt;0,Vorlage!S83,"")</f>
        <v/>
      </c>
      <c r="T83" s="39"/>
      <c r="U83" s="14" t="str">
        <f t="shared" si="6"/>
        <v/>
      </c>
    </row>
    <row r="84" spans="1:21" ht="15.2" customHeight="1">
      <c r="A84" s="45"/>
      <c r="B84" s="38" t="str">
        <f>IF(Vorlage!B84&lt;&gt;"",Vorlage!B84,"")</f>
        <v>Art und Umfang der optischen Informationen</v>
      </c>
      <c r="C84" s="38"/>
      <c r="D84" s="69"/>
      <c r="E84" s="70"/>
      <c r="F84" s="71"/>
      <c r="G84" s="70"/>
      <c r="H84" s="71"/>
      <c r="I84" s="59"/>
      <c r="J84" s="60"/>
      <c r="K84" s="61"/>
      <c r="L84" s="60"/>
      <c r="M84" s="62"/>
      <c r="N84" s="71"/>
      <c r="O84" s="70"/>
      <c r="P84" s="71"/>
      <c r="Q84" s="70"/>
      <c r="R84" s="77"/>
      <c r="S84" s="38" t="str">
        <f>IF(Vorlage!S84&lt;&gt;0,Vorlage!S84,"")</f>
        <v/>
      </c>
      <c r="T84" s="39"/>
      <c r="U84" s="14" t="str">
        <f t="shared" si="6"/>
        <v/>
      </c>
    </row>
    <row r="85" spans="1:21" ht="15.2" hidden="1" customHeight="1">
      <c r="A85" s="45"/>
      <c r="B85" s="38" t="str">
        <f>IF(Vorlage!B85&lt;&gt;"",Vorlage!B85,"")</f>
        <v/>
      </c>
      <c r="C85" s="38"/>
      <c r="D85" s="69"/>
      <c r="E85" s="70"/>
      <c r="F85" s="71"/>
      <c r="G85" s="70"/>
      <c r="H85" s="71"/>
      <c r="I85" s="59"/>
      <c r="J85" s="60"/>
      <c r="K85" s="61"/>
      <c r="L85" s="60"/>
      <c r="M85" s="62"/>
      <c r="N85" s="71"/>
      <c r="O85" s="70"/>
      <c r="P85" s="71"/>
      <c r="Q85" s="70"/>
      <c r="R85" s="77"/>
      <c r="S85" s="38" t="str">
        <f>IF(Vorlage!S85&lt;&gt;0,Vorlage!S85,"")</f>
        <v/>
      </c>
      <c r="T85" s="39"/>
      <c r="U85" s="14" t="str">
        <f t="shared" si="6"/>
        <v/>
      </c>
    </row>
    <row r="86" spans="1:21" ht="15" hidden="1" customHeight="1">
      <c r="A86" s="45"/>
      <c r="B86" s="38" t="str">
        <f>IF(Vorlage!B86&lt;&gt;"",Vorlage!B86,"")</f>
        <v/>
      </c>
      <c r="C86" s="38"/>
      <c r="D86" s="69"/>
      <c r="E86" s="70"/>
      <c r="F86" s="71"/>
      <c r="G86" s="70"/>
      <c r="H86" s="71"/>
      <c r="I86" s="59"/>
      <c r="J86" s="60"/>
      <c r="K86" s="61"/>
      <c r="L86" s="60"/>
      <c r="M86" s="62"/>
      <c r="N86" s="71"/>
      <c r="O86" s="70"/>
      <c r="P86" s="71"/>
      <c r="Q86" s="70"/>
      <c r="R86" s="77"/>
      <c r="S86" s="38" t="str">
        <f>IF(Vorlage!S86&lt;&gt;0,Vorlage!S86,"")</f>
        <v/>
      </c>
      <c r="T86" s="39"/>
      <c r="U86" s="14" t="str">
        <f t="shared" si="6"/>
        <v/>
      </c>
    </row>
    <row r="87" spans="1:21" ht="15" hidden="1" customHeight="1">
      <c r="A87" s="45"/>
      <c r="B87" s="38" t="str">
        <f>IF(Vorlage!B87&lt;&gt;"",Vorlage!B87,"")</f>
        <v/>
      </c>
      <c r="C87" s="38"/>
      <c r="D87" s="69"/>
      <c r="E87" s="70"/>
      <c r="F87" s="71"/>
      <c r="G87" s="70"/>
      <c r="H87" s="71"/>
      <c r="I87" s="59"/>
      <c r="J87" s="60"/>
      <c r="K87" s="61"/>
      <c r="L87" s="60"/>
      <c r="M87" s="62"/>
      <c r="N87" s="71"/>
      <c r="O87" s="70"/>
      <c r="P87" s="71"/>
      <c r="Q87" s="70"/>
      <c r="R87" s="77"/>
      <c r="S87" s="38" t="str">
        <f>IF(Vorlage!S87&lt;&gt;0,Vorlage!S87,"")</f>
        <v/>
      </c>
      <c r="T87" s="39"/>
      <c r="U87" s="14" t="str">
        <f t="shared" si="6"/>
        <v/>
      </c>
    </row>
    <row r="88" spans="1:21" ht="15" hidden="1" customHeight="1">
      <c r="A88" s="45"/>
      <c r="B88" s="38" t="str">
        <f>IF(Vorlage!B88&lt;&gt;"",Vorlage!B88,"")</f>
        <v/>
      </c>
      <c r="C88" s="38"/>
      <c r="D88" s="69"/>
      <c r="E88" s="70"/>
      <c r="F88" s="71"/>
      <c r="G88" s="70"/>
      <c r="H88" s="71"/>
      <c r="I88" s="59"/>
      <c r="J88" s="60"/>
      <c r="K88" s="61"/>
      <c r="L88" s="60"/>
      <c r="M88" s="62"/>
      <c r="N88" s="71"/>
      <c r="O88" s="70"/>
      <c r="P88" s="71"/>
      <c r="Q88" s="70"/>
      <c r="R88" s="77"/>
      <c r="S88" s="38" t="str">
        <f>IF(Vorlage!S88&lt;&gt;0,Vorlage!S88,"")</f>
        <v/>
      </c>
      <c r="T88" s="39"/>
      <c r="U88" s="14" t="str">
        <f t="shared" si="6"/>
        <v/>
      </c>
    </row>
    <row r="89" spans="1:21" ht="15" hidden="1" customHeight="1">
      <c r="A89" s="45"/>
      <c r="B89" s="38" t="str">
        <f>IF(Vorlage!B89&lt;&gt;"",Vorlage!B89,"")</f>
        <v/>
      </c>
      <c r="C89" s="38"/>
      <c r="D89" s="69"/>
      <c r="E89" s="70"/>
      <c r="F89" s="71"/>
      <c r="G89" s="70"/>
      <c r="H89" s="71"/>
      <c r="I89" s="59"/>
      <c r="J89" s="60"/>
      <c r="K89" s="61"/>
      <c r="L89" s="60"/>
      <c r="M89" s="62"/>
      <c r="N89" s="71"/>
      <c r="O89" s="70"/>
      <c r="P89" s="71"/>
      <c r="Q89" s="70"/>
      <c r="R89" s="77"/>
      <c r="S89" s="38" t="str">
        <f>IF(Vorlage!S89&lt;&gt;0,Vorlage!S89,"")</f>
        <v/>
      </c>
      <c r="T89" s="39"/>
      <c r="U89" s="14" t="str">
        <f t="shared" si="6"/>
        <v/>
      </c>
    </row>
    <row r="90" spans="1:21" ht="15" hidden="1" customHeight="1">
      <c r="A90" s="45"/>
      <c r="B90" s="38" t="str">
        <f>IF(Vorlage!B90&lt;&gt;"",Vorlage!B90,"")</f>
        <v/>
      </c>
      <c r="C90" s="38"/>
      <c r="D90" s="69"/>
      <c r="E90" s="70"/>
      <c r="F90" s="71"/>
      <c r="G90" s="70"/>
      <c r="H90" s="71"/>
      <c r="I90" s="59"/>
      <c r="J90" s="60"/>
      <c r="K90" s="61"/>
      <c r="L90" s="60"/>
      <c r="M90" s="62"/>
      <c r="N90" s="71"/>
      <c r="O90" s="70"/>
      <c r="P90" s="71"/>
      <c r="Q90" s="70"/>
      <c r="R90" s="77"/>
      <c r="S90" s="38" t="str">
        <f>IF(Vorlage!S90&lt;&gt;0,Vorlage!S90,"")</f>
        <v/>
      </c>
      <c r="T90" s="39"/>
      <c r="U90" s="14" t="str">
        <f t="shared" si="6"/>
        <v/>
      </c>
    </row>
    <row r="91" spans="1:21" ht="15.2" customHeight="1" thickBot="1">
      <c r="A91" s="46"/>
      <c r="B91" s="40"/>
      <c r="C91" s="40"/>
      <c r="D91" s="72"/>
      <c r="E91" s="73"/>
      <c r="F91" s="73"/>
      <c r="G91" s="73"/>
      <c r="H91" s="73"/>
      <c r="I91" s="63"/>
      <c r="J91" s="64"/>
      <c r="K91" s="64"/>
      <c r="L91" s="64"/>
      <c r="M91" s="65"/>
      <c r="N91" s="73"/>
      <c r="O91" s="73"/>
      <c r="P91" s="73"/>
      <c r="Q91" s="73"/>
      <c r="R91" s="78"/>
      <c r="S91" s="40"/>
      <c r="T91" s="41"/>
    </row>
    <row r="92" spans="1:21" ht="17.850000000000001" customHeight="1">
      <c r="A92" s="50" t="str">
        <f>+Vorlage!A92</f>
        <v>Schulung und Wartung</v>
      </c>
      <c r="B92" s="38"/>
      <c r="C92" s="38"/>
      <c r="D92" s="69"/>
      <c r="E92" s="71"/>
      <c r="F92" s="71"/>
      <c r="G92" s="71"/>
      <c r="H92" s="71"/>
      <c r="I92" s="59"/>
      <c r="J92" s="61"/>
      <c r="K92" s="61"/>
      <c r="L92" s="61"/>
      <c r="M92" s="62"/>
      <c r="N92" s="71"/>
      <c r="O92" s="71"/>
      <c r="P92" s="71"/>
      <c r="Q92" s="71"/>
      <c r="R92" s="77"/>
      <c r="S92" s="38"/>
      <c r="T92" s="39"/>
      <c r="U92" s="15"/>
    </row>
    <row r="93" spans="1:21" ht="15.2" customHeight="1">
      <c r="A93" s="45"/>
      <c r="B93" s="38" t="str">
        <f>IF(Vorlage!B93&lt;&gt;"",Vorlage!B93,"")</f>
        <v>Darstellung des Schulungskonzeptes</v>
      </c>
      <c r="C93" s="38"/>
      <c r="D93" s="69"/>
      <c r="E93" s="70"/>
      <c r="F93" s="71"/>
      <c r="G93" s="70"/>
      <c r="H93" s="71"/>
      <c r="I93" s="59"/>
      <c r="J93" s="60"/>
      <c r="K93" s="61"/>
      <c r="L93" s="60"/>
      <c r="M93" s="62"/>
      <c r="N93" s="71"/>
      <c r="O93" s="70"/>
      <c r="P93" s="71"/>
      <c r="Q93" s="70"/>
      <c r="R93" s="77"/>
      <c r="S93" s="38" t="str">
        <f>IF(Vorlage!S93&lt;&gt;0,Vorlage!S93,"")</f>
        <v/>
      </c>
      <c r="T93" s="39"/>
      <c r="U93" s="14" t="str">
        <f t="shared" ref="U93:U102" si="7">IF(COUNTIF((E93:Q93),"x")&gt;1,"Bitte nur ein Kreuz setzen!","")</f>
        <v/>
      </c>
    </row>
    <row r="94" spans="1:21" ht="15.2" customHeight="1">
      <c r="A94" s="45"/>
      <c r="B94" s="38" t="str">
        <f>IF(Vorlage!B94&lt;&gt;"",Vorlage!B94,"")</f>
        <v>Darstellung des Wartungs- und Betreuungskonzeptes</v>
      </c>
      <c r="C94" s="38"/>
      <c r="D94" s="69"/>
      <c r="E94" s="70"/>
      <c r="F94" s="71"/>
      <c r="G94" s="70"/>
      <c r="H94" s="71"/>
      <c r="I94" s="59"/>
      <c r="J94" s="60"/>
      <c r="K94" s="61"/>
      <c r="L94" s="60"/>
      <c r="M94" s="62"/>
      <c r="N94" s="71"/>
      <c r="O94" s="70"/>
      <c r="P94" s="71"/>
      <c r="Q94" s="70"/>
      <c r="R94" s="77"/>
      <c r="S94" s="38" t="str">
        <f>IF(Vorlage!S94&lt;&gt;0,Vorlage!S94,"")</f>
        <v/>
      </c>
      <c r="T94" s="39"/>
      <c r="U94" s="14" t="str">
        <f t="shared" si="7"/>
        <v/>
      </c>
    </row>
    <row r="95" spans="1:21" ht="15.2" customHeight="1">
      <c r="A95" s="45"/>
      <c r="B95" s="38" t="str">
        <f>IF(Vorlage!B95&lt;&gt;"",Vorlage!B95,"")</f>
        <v>Darstellung des Montage- und Einbringungskonzeptes</v>
      </c>
      <c r="C95" s="38"/>
      <c r="D95" s="69"/>
      <c r="E95" s="70"/>
      <c r="F95" s="71"/>
      <c r="G95" s="70"/>
      <c r="H95" s="71"/>
      <c r="I95" s="59"/>
      <c r="J95" s="60"/>
      <c r="K95" s="61"/>
      <c r="L95" s="60"/>
      <c r="M95" s="62"/>
      <c r="N95" s="71"/>
      <c r="O95" s="70"/>
      <c r="P95" s="71"/>
      <c r="Q95" s="70"/>
      <c r="R95" s="77"/>
      <c r="S95" s="38" t="str">
        <f>IF(Vorlage!S95&lt;&gt;0,Vorlage!S95,"")</f>
        <v/>
      </c>
      <c r="T95" s="39"/>
      <c r="U95" s="14" t="str">
        <f t="shared" si="7"/>
        <v/>
      </c>
    </row>
    <row r="96" spans="1:21" ht="15.2" customHeight="1">
      <c r="A96" s="45"/>
      <c r="B96" s="38" t="str">
        <f>IF(Vorlage!B96&lt;&gt;"",Vorlage!B96,"")</f>
        <v>Verständlichkeit der Gebrauchsanleitungen</v>
      </c>
      <c r="C96" s="38"/>
      <c r="D96" s="69"/>
      <c r="E96" s="70"/>
      <c r="F96" s="71"/>
      <c r="G96" s="70"/>
      <c r="H96" s="71"/>
      <c r="I96" s="59"/>
      <c r="J96" s="60"/>
      <c r="K96" s="61"/>
      <c r="L96" s="60"/>
      <c r="M96" s="62"/>
      <c r="N96" s="71"/>
      <c r="O96" s="70"/>
      <c r="P96" s="71"/>
      <c r="Q96" s="70"/>
      <c r="R96" s="77"/>
      <c r="S96" s="38" t="str">
        <f>IF(Vorlage!S96&lt;&gt;0,Vorlage!S96,"")</f>
        <v/>
      </c>
      <c r="T96" s="39"/>
      <c r="U96" s="14" t="str">
        <f t="shared" si="7"/>
        <v/>
      </c>
    </row>
    <row r="97" spans="1:21" ht="15.2" hidden="1" customHeight="1">
      <c r="A97" s="45"/>
      <c r="B97" s="38" t="str">
        <f>IF(Vorlage!B97&lt;&gt;"",Vorlage!B97,"")</f>
        <v/>
      </c>
      <c r="C97" s="38"/>
      <c r="D97" s="69"/>
      <c r="E97" s="70"/>
      <c r="F97" s="71"/>
      <c r="G97" s="70"/>
      <c r="H97" s="71"/>
      <c r="I97" s="59"/>
      <c r="J97" s="60"/>
      <c r="K97" s="61"/>
      <c r="L97" s="60"/>
      <c r="M97" s="62"/>
      <c r="N97" s="71"/>
      <c r="O97" s="70"/>
      <c r="P97" s="71"/>
      <c r="Q97" s="70"/>
      <c r="R97" s="77"/>
      <c r="S97" s="38" t="str">
        <f>IF(Vorlage!S97&lt;&gt;0,Vorlage!S97,"")</f>
        <v/>
      </c>
      <c r="T97" s="39"/>
      <c r="U97" s="14" t="str">
        <f t="shared" si="7"/>
        <v/>
      </c>
    </row>
    <row r="98" spans="1:21" ht="15" hidden="1" customHeight="1">
      <c r="A98" s="45"/>
      <c r="B98" s="38" t="str">
        <f>IF(Vorlage!B98&lt;&gt;"",Vorlage!B98,"")</f>
        <v/>
      </c>
      <c r="C98" s="38"/>
      <c r="D98" s="69"/>
      <c r="E98" s="70"/>
      <c r="F98" s="71"/>
      <c r="G98" s="70"/>
      <c r="H98" s="71"/>
      <c r="I98" s="59"/>
      <c r="J98" s="60"/>
      <c r="K98" s="61"/>
      <c r="L98" s="60"/>
      <c r="M98" s="62"/>
      <c r="N98" s="71"/>
      <c r="O98" s="70"/>
      <c r="P98" s="71"/>
      <c r="Q98" s="70"/>
      <c r="R98" s="77"/>
      <c r="S98" s="38" t="str">
        <f>IF(Vorlage!S98&lt;&gt;0,Vorlage!S98,"")</f>
        <v/>
      </c>
      <c r="T98" s="39"/>
      <c r="U98" s="14" t="str">
        <f t="shared" si="7"/>
        <v/>
      </c>
    </row>
    <row r="99" spans="1:21" ht="15" hidden="1" customHeight="1">
      <c r="A99" s="45"/>
      <c r="B99" s="38" t="str">
        <f>IF(Vorlage!B99&lt;&gt;"",Vorlage!B99,"")</f>
        <v/>
      </c>
      <c r="C99" s="38"/>
      <c r="D99" s="69"/>
      <c r="E99" s="70"/>
      <c r="F99" s="71"/>
      <c r="G99" s="70"/>
      <c r="H99" s="71"/>
      <c r="I99" s="59"/>
      <c r="J99" s="60"/>
      <c r="K99" s="61"/>
      <c r="L99" s="60"/>
      <c r="M99" s="62"/>
      <c r="N99" s="71"/>
      <c r="O99" s="70"/>
      <c r="P99" s="71"/>
      <c r="Q99" s="70"/>
      <c r="R99" s="77"/>
      <c r="S99" s="38" t="str">
        <f>IF(Vorlage!S99&lt;&gt;0,Vorlage!S99,"")</f>
        <v/>
      </c>
      <c r="T99" s="39"/>
      <c r="U99" s="14" t="str">
        <f t="shared" si="7"/>
        <v/>
      </c>
    </row>
    <row r="100" spans="1:21" ht="15" hidden="1" customHeight="1">
      <c r="A100" s="45"/>
      <c r="B100" s="38" t="str">
        <f>IF(Vorlage!B100&lt;&gt;"",Vorlage!B100,"")</f>
        <v/>
      </c>
      <c r="C100" s="38"/>
      <c r="D100" s="69"/>
      <c r="E100" s="70"/>
      <c r="F100" s="71"/>
      <c r="G100" s="70"/>
      <c r="H100" s="71"/>
      <c r="I100" s="59"/>
      <c r="J100" s="60"/>
      <c r="K100" s="61"/>
      <c r="L100" s="60"/>
      <c r="M100" s="62"/>
      <c r="N100" s="71"/>
      <c r="O100" s="70"/>
      <c r="P100" s="71"/>
      <c r="Q100" s="70"/>
      <c r="R100" s="77"/>
      <c r="S100" s="38" t="str">
        <f>IF(Vorlage!S100&lt;&gt;0,Vorlage!S100,"")</f>
        <v/>
      </c>
      <c r="T100" s="39"/>
      <c r="U100" s="14" t="str">
        <f t="shared" si="7"/>
        <v/>
      </c>
    </row>
    <row r="101" spans="1:21" ht="15" hidden="1" customHeight="1">
      <c r="A101" s="45"/>
      <c r="B101" s="38" t="str">
        <f>IF(Vorlage!B101&lt;&gt;"",Vorlage!B101,"")</f>
        <v/>
      </c>
      <c r="C101" s="38"/>
      <c r="D101" s="69"/>
      <c r="E101" s="70"/>
      <c r="F101" s="71"/>
      <c r="G101" s="70"/>
      <c r="H101" s="71"/>
      <c r="I101" s="59"/>
      <c r="J101" s="60"/>
      <c r="K101" s="61"/>
      <c r="L101" s="60"/>
      <c r="M101" s="62"/>
      <c r="N101" s="71"/>
      <c r="O101" s="70"/>
      <c r="P101" s="71"/>
      <c r="Q101" s="70"/>
      <c r="R101" s="77"/>
      <c r="S101" s="38" t="str">
        <f>IF(Vorlage!S101&lt;&gt;0,Vorlage!S101,"")</f>
        <v/>
      </c>
      <c r="T101" s="39"/>
      <c r="U101" s="14" t="str">
        <f t="shared" si="7"/>
        <v/>
      </c>
    </row>
    <row r="102" spans="1:21" ht="15" hidden="1" customHeight="1">
      <c r="A102" s="45"/>
      <c r="B102" s="38" t="str">
        <f>IF(Vorlage!B102&lt;&gt;"",Vorlage!B102,"")</f>
        <v/>
      </c>
      <c r="C102" s="38"/>
      <c r="D102" s="69"/>
      <c r="E102" s="70"/>
      <c r="F102" s="71"/>
      <c r="G102" s="70"/>
      <c r="H102" s="71"/>
      <c r="I102" s="59"/>
      <c r="J102" s="60"/>
      <c r="K102" s="61"/>
      <c r="L102" s="60"/>
      <c r="M102" s="62"/>
      <c r="N102" s="71"/>
      <c r="O102" s="70"/>
      <c r="P102" s="71"/>
      <c r="Q102" s="70"/>
      <c r="R102" s="77"/>
      <c r="S102" s="38" t="str">
        <f>IF(Vorlage!S102&lt;&gt;0,Vorlage!S102,"")</f>
        <v/>
      </c>
      <c r="T102" s="39"/>
      <c r="U102" s="14" t="str">
        <f t="shared" si="7"/>
        <v/>
      </c>
    </row>
    <row r="103" spans="1:21" ht="15.2" customHeight="1" thickBot="1">
      <c r="A103" s="46"/>
      <c r="B103" s="40"/>
      <c r="C103" s="40"/>
      <c r="D103" s="72"/>
      <c r="E103" s="73"/>
      <c r="F103" s="73"/>
      <c r="G103" s="73"/>
      <c r="H103" s="73"/>
      <c r="I103" s="63"/>
      <c r="J103" s="64"/>
      <c r="K103" s="64"/>
      <c r="L103" s="64"/>
      <c r="M103" s="65"/>
      <c r="N103" s="73"/>
      <c r="O103" s="73"/>
      <c r="P103" s="73"/>
      <c r="Q103" s="73"/>
      <c r="R103" s="78"/>
      <c r="S103" s="40"/>
      <c r="T103" s="41"/>
    </row>
    <row r="104" spans="1:21" ht="17.850000000000001" customHeight="1">
      <c r="A104" s="50" t="str">
        <f>+Vorlage!A104</f>
        <v>IT-Anschluss</v>
      </c>
      <c r="B104" s="38"/>
      <c r="C104" s="38"/>
      <c r="D104" s="69"/>
      <c r="E104" s="71"/>
      <c r="F104" s="71"/>
      <c r="G104" s="71"/>
      <c r="H104" s="71"/>
      <c r="I104" s="59"/>
      <c r="J104" s="61"/>
      <c r="K104" s="61"/>
      <c r="L104" s="61"/>
      <c r="M104" s="62"/>
      <c r="N104" s="71"/>
      <c r="O104" s="71"/>
      <c r="P104" s="71"/>
      <c r="Q104" s="71"/>
      <c r="R104" s="77"/>
      <c r="S104" s="38"/>
      <c r="T104" s="39"/>
      <c r="U104" s="15"/>
    </row>
    <row r="105" spans="1:21" ht="15.2" customHeight="1">
      <c r="A105" s="45"/>
      <c r="B105" s="38" t="str">
        <f>IF(Vorlage!B105&lt;&gt;"",Vorlage!B105,"")</f>
        <v>Direkte Anbindung an das OP-Steuerungssystem</v>
      </c>
      <c r="C105" s="38"/>
      <c r="D105" s="69"/>
      <c r="E105" s="70"/>
      <c r="F105" s="71"/>
      <c r="G105" s="70"/>
      <c r="H105" s="71"/>
      <c r="I105" s="59"/>
      <c r="J105" s="60"/>
      <c r="K105" s="61"/>
      <c r="L105" s="60"/>
      <c r="M105" s="62"/>
      <c r="N105" s="71"/>
      <c r="O105" s="70"/>
      <c r="P105" s="71"/>
      <c r="Q105" s="70"/>
      <c r="R105" s="77"/>
      <c r="S105" s="38" t="str">
        <f>IF(Vorlage!S105&lt;&gt;0,Vorlage!S105,"")</f>
        <v/>
      </c>
      <c r="T105" s="39"/>
      <c r="U105" s="14" t="str">
        <f t="shared" ref="U105:U114" si="8">IF(COUNTIF((E105:Q105),"x")&gt;1,"Bitte nur ein Kreuz setzen!","")</f>
        <v/>
      </c>
    </row>
    <row r="106" spans="1:21" ht="15.2" customHeight="1">
      <c r="A106" s="45"/>
      <c r="B106" s="38" t="str">
        <f>IF(Vorlage!B106&lt;&gt;"",Vorlage!B106,"")</f>
        <v>Remote-Zugriff zur Fernwartung/-diagnose</v>
      </c>
      <c r="C106" s="38"/>
      <c r="D106" s="69"/>
      <c r="E106" s="70"/>
      <c r="F106" s="71"/>
      <c r="G106" s="70"/>
      <c r="H106" s="71"/>
      <c r="I106" s="59"/>
      <c r="J106" s="60"/>
      <c r="K106" s="61"/>
      <c r="L106" s="60"/>
      <c r="M106" s="62"/>
      <c r="N106" s="71"/>
      <c r="O106" s="70"/>
      <c r="P106" s="71"/>
      <c r="Q106" s="70"/>
      <c r="R106" s="77"/>
      <c r="S106" s="38" t="str">
        <f>IF(Vorlage!S106&lt;&gt;0,Vorlage!S106,"")</f>
        <v/>
      </c>
      <c r="T106" s="39"/>
      <c r="U106" s="14" t="str">
        <f t="shared" si="8"/>
        <v/>
      </c>
    </row>
    <row r="107" spans="1:21" ht="15.2" hidden="1" customHeight="1">
      <c r="A107" s="45"/>
      <c r="B107" s="38" t="str">
        <f>IF(Vorlage!B107&lt;&gt;"",Vorlage!B107,"")</f>
        <v/>
      </c>
      <c r="C107" s="38"/>
      <c r="D107" s="69"/>
      <c r="E107" s="70"/>
      <c r="F107" s="71"/>
      <c r="G107" s="70"/>
      <c r="H107" s="71"/>
      <c r="I107" s="59"/>
      <c r="J107" s="60"/>
      <c r="K107" s="61"/>
      <c r="L107" s="60"/>
      <c r="M107" s="62"/>
      <c r="N107" s="71"/>
      <c r="O107" s="70"/>
      <c r="P107" s="71"/>
      <c r="Q107" s="70"/>
      <c r="R107" s="77"/>
      <c r="S107" s="38" t="str">
        <f>IF(Vorlage!S107&lt;&gt;0,Vorlage!S107,"")</f>
        <v/>
      </c>
      <c r="T107" s="39"/>
      <c r="U107" s="14" t="str">
        <f t="shared" si="8"/>
        <v/>
      </c>
    </row>
    <row r="108" spans="1:21" ht="15.2" hidden="1" customHeight="1">
      <c r="A108" s="45"/>
      <c r="B108" s="38" t="str">
        <f>IF(Vorlage!B108&lt;&gt;"",Vorlage!B108,"")</f>
        <v/>
      </c>
      <c r="C108" s="38"/>
      <c r="D108" s="69"/>
      <c r="E108" s="70"/>
      <c r="F108" s="71"/>
      <c r="G108" s="70"/>
      <c r="H108" s="71"/>
      <c r="I108" s="59"/>
      <c r="J108" s="60"/>
      <c r="K108" s="61"/>
      <c r="L108" s="60"/>
      <c r="M108" s="62"/>
      <c r="N108" s="71"/>
      <c r="O108" s="70"/>
      <c r="P108" s="71"/>
      <c r="Q108" s="70"/>
      <c r="R108" s="77"/>
      <c r="S108" s="38" t="str">
        <f>IF(Vorlage!S108&lt;&gt;0,Vorlage!S108,"")</f>
        <v/>
      </c>
      <c r="T108" s="39"/>
      <c r="U108" s="14" t="str">
        <f t="shared" si="8"/>
        <v/>
      </c>
    </row>
    <row r="109" spans="1:21" ht="15.2" hidden="1" customHeight="1">
      <c r="A109" s="45"/>
      <c r="B109" s="38" t="str">
        <f>IF(Vorlage!B109&lt;&gt;"",Vorlage!B109,"")</f>
        <v/>
      </c>
      <c r="C109" s="38"/>
      <c r="D109" s="69"/>
      <c r="E109" s="70"/>
      <c r="F109" s="71"/>
      <c r="G109" s="70"/>
      <c r="H109" s="71"/>
      <c r="I109" s="59"/>
      <c r="J109" s="60"/>
      <c r="K109" s="61"/>
      <c r="L109" s="60"/>
      <c r="M109" s="62"/>
      <c r="N109" s="71"/>
      <c r="O109" s="70"/>
      <c r="P109" s="71"/>
      <c r="Q109" s="70"/>
      <c r="R109" s="77"/>
      <c r="S109" s="38" t="str">
        <f>IF(Vorlage!S109&lt;&gt;0,Vorlage!S109,"")</f>
        <v/>
      </c>
      <c r="T109" s="39"/>
      <c r="U109" s="14" t="str">
        <f t="shared" si="8"/>
        <v/>
      </c>
    </row>
    <row r="110" spans="1:21" ht="15" hidden="1" customHeight="1">
      <c r="A110" s="45"/>
      <c r="B110" s="38" t="str">
        <f>IF(Vorlage!B110&lt;&gt;"",Vorlage!B110,"")</f>
        <v/>
      </c>
      <c r="C110" s="38"/>
      <c r="D110" s="69"/>
      <c r="E110" s="70"/>
      <c r="F110" s="71"/>
      <c r="G110" s="70"/>
      <c r="H110" s="71"/>
      <c r="I110" s="59"/>
      <c r="J110" s="60"/>
      <c r="K110" s="61"/>
      <c r="L110" s="60"/>
      <c r="M110" s="62"/>
      <c r="N110" s="71"/>
      <c r="O110" s="70"/>
      <c r="P110" s="71"/>
      <c r="Q110" s="70"/>
      <c r="R110" s="77"/>
      <c r="S110" s="38" t="str">
        <f>IF(Vorlage!S110&lt;&gt;0,Vorlage!S110,"")</f>
        <v/>
      </c>
      <c r="T110" s="39"/>
      <c r="U110" s="14" t="str">
        <f t="shared" si="8"/>
        <v/>
      </c>
    </row>
    <row r="111" spans="1:21" ht="15" hidden="1" customHeight="1">
      <c r="A111" s="45"/>
      <c r="B111" s="38" t="str">
        <f>IF(Vorlage!B111&lt;&gt;"",Vorlage!B111,"")</f>
        <v/>
      </c>
      <c r="C111" s="38"/>
      <c r="D111" s="69"/>
      <c r="E111" s="70"/>
      <c r="F111" s="71"/>
      <c r="G111" s="70"/>
      <c r="H111" s="71"/>
      <c r="I111" s="59"/>
      <c r="J111" s="60"/>
      <c r="K111" s="61"/>
      <c r="L111" s="60"/>
      <c r="M111" s="62"/>
      <c r="N111" s="71"/>
      <c r="O111" s="70"/>
      <c r="P111" s="71"/>
      <c r="Q111" s="70"/>
      <c r="R111" s="77"/>
      <c r="S111" s="38" t="str">
        <f>IF(Vorlage!S111&lt;&gt;0,Vorlage!S111,"")</f>
        <v/>
      </c>
      <c r="T111" s="39"/>
      <c r="U111" s="14" t="str">
        <f t="shared" si="8"/>
        <v/>
      </c>
    </row>
    <row r="112" spans="1:21" ht="15" hidden="1" customHeight="1">
      <c r="A112" s="45"/>
      <c r="B112" s="38" t="str">
        <f>IF(Vorlage!B112&lt;&gt;"",Vorlage!B112,"")</f>
        <v/>
      </c>
      <c r="C112" s="38"/>
      <c r="D112" s="69"/>
      <c r="E112" s="70"/>
      <c r="F112" s="71"/>
      <c r="G112" s="70"/>
      <c r="H112" s="71"/>
      <c r="I112" s="59"/>
      <c r="J112" s="60"/>
      <c r="K112" s="61"/>
      <c r="L112" s="60"/>
      <c r="M112" s="62"/>
      <c r="N112" s="71"/>
      <c r="O112" s="70"/>
      <c r="P112" s="71"/>
      <c r="Q112" s="70"/>
      <c r="R112" s="77"/>
      <c r="S112" s="38" t="str">
        <f>IF(Vorlage!S112&lt;&gt;0,Vorlage!S112,"")</f>
        <v/>
      </c>
      <c r="T112" s="39"/>
      <c r="U112" s="14" t="str">
        <f t="shared" si="8"/>
        <v/>
      </c>
    </row>
    <row r="113" spans="1:21" ht="15" hidden="1" customHeight="1">
      <c r="A113" s="45"/>
      <c r="B113" s="38" t="str">
        <f>IF(Vorlage!B113&lt;&gt;"",Vorlage!B113,"")</f>
        <v/>
      </c>
      <c r="C113" s="38"/>
      <c r="D113" s="69"/>
      <c r="E113" s="70"/>
      <c r="F113" s="71"/>
      <c r="G113" s="70"/>
      <c r="H113" s="71"/>
      <c r="I113" s="59"/>
      <c r="J113" s="60"/>
      <c r="K113" s="61"/>
      <c r="L113" s="60"/>
      <c r="M113" s="62"/>
      <c r="N113" s="71"/>
      <c r="O113" s="70"/>
      <c r="P113" s="71"/>
      <c r="Q113" s="70"/>
      <c r="R113" s="77"/>
      <c r="S113" s="38" t="str">
        <f>IF(Vorlage!S113&lt;&gt;0,Vorlage!S113,"")</f>
        <v/>
      </c>
      <c r="T113" s="39"/>
      <c r="U113" s="14" t="str">
        <f t="shared" si="8"/>
        <v/>
      </c>
    </row>
    <row r="114" spans="1:21" ht="15" hidden="1" customHeight="1">
      <c r="A114" s="45"/>
      <c r="B114" s="38" t="str">
        <f>IF(Vorlage!B114&lt;&gt;"",Vorlage!B114,"")</f>
        <v/>
      </c>
      <c r="C114" s="38"/>
      <c r="D114" s="69"/>
      <c r="E114" s="70"/>
      <c r="F114" s="71"/>
      <c r="G114" s="70"/>
      <c r="H114" s="71"/>
      <c r="I114" s="59"/>
      <c r="J114" s="60"/>
      <c r="K114" s="61"/>
      <c r="L114" s="60"/>
      <c r="M114" s="62"/>
      <c r="N114" s="71"/>
      <c r="O114" s="70"/>
      <c r="P114" s="71"/>
      <c r="Q114" s="70"/>
      <c r="R114" s="77"/>
      <c r="S114" s="38" t="str">
        <f>IF(Vorlage!S114&lt;&gt;0,Vorlage!S114,"")</f>
        <v/>
      </c>
      <c r="T114" s="39"/>
      <c r="U114" s="14" t="str">
        <f t="shared" si="8"/>
        <v/>
      </c>
    </row>
    <row r="115" spans="1:21" ht="15.2" customHeight="1" thickBot="1">
      <c r="A115" s="46"/>
      <c r="B115" s="40"/>
      <c r="C115" s="40"/>
      <c r="D115" s="72"/>
      <c r="E115" s="73"/>
      <c r="F115" s="73"/>
      <c r="G115" s="73"/>
      <c r="H115" s="73"/>
      <c r="I115" s="63"/>
      <c r="J115" s="64"/>
      <c r="K115" s="64"/>
      <c r="L115" s="64"/>
      <c r="M115" s="65"/>
      <c r="N115" s="73"/>
      <c r="O115" s="73"/>
      <c r="P115" s="73"/>
      <c r="Q115" s="73"/>
      <c r="R115" s="78"/>
      <c r="S115" s="40"/>
      <c r="T115" s="41"/>
    </row>
    <row r="116" spans="1:21" ht="15.2" customHeight="1"/>
    <row r="117" spans="1:21" ht="15.2" customHeight="1"/>
    <row r="118" spans="1:21" ht="15.2" customHeight="1"/>
    <row r="119" spans="1:21" ht="15.2" customHeight="1"/>
    <row r="120" spans="1:21" ht="15.2" customHeight="1"/>
    <row r="121" spans="1:21" ht="15.2" customHeight="1"/>
    <row r="122" spans="1:21" ht="15.2" customHeight="1"/>
    <row r="123" spans="1:21" ht="15.2" customHeight="1"/>
    <row r="124" spans="1:21" ht="15.2" customHeight="1"/>
    <row r="125" spans="1:21" ht="15.2" customHeight="1"/>
    <row r="126" spans="1:21" ht="15.2" customHeight="1"/>
    <row r="127" spans="1:21" ht="15.2" customHeight="1"/>
    <row r="128" spans="1:21" ht="15.2" customHeight="1"/>
    <row r="129" ht="15.2" customHeight="1"/>
    <row r="130" ht="15.2" customHeight="1"/>
    <row r="131" ht="15.2" customHeight="1"/>
    <row r="132" ht="15.2" customHeight="1"/>
    <row r="133" ht="15.2" customHeight="1"/>
    <row r="134" ht="15.2" customHeight="1"/>
    <row r="135" ht="15.2" customHeight="1"/>
    <row r="136" ht="15.2" customHeight="1"/>
    <row r="137" ht="15.2" customHeight="1"/>
    <row r="138" ht="15.2" customHeight="1"/>
    <row r="139" ht="15.2" customHeight="1"/>
    <row r="140" ht="15.2" customHeight="1"/>
    <row r="141" ht="15.2" customHeight="1"/>
    <row r="142" ht="15.2" customHeight="1"/>
    <row r="143" ht="15.2" customHeight="1"/>
    <row r="144" ht="15.2" customHeight="1"/>
    <row r="145" ht="15.2" customHeight="1"/>
    <row r="146" ht="15.2" customHeight="1"/>
    <row r="147" ht="15.2" customHeight="1"/>
    <row r="148" ht="15.2" customHeight="1"/>
    <row r="149" ht="15.2" customHeight="1"/>
    <row r="150" ht="15.2" customHeight="1"/>
    <row r="151" ht="15.2" customHeight="1"/>
    <row r="152" ht="15.2" customHeight="1"/>
    <row r="153" ht="15.2" customHeight="1"/>
    <row r="154" ht="15.2" customHeight="1"/>
    <row r="155" ht="15.2" customHeight="1"/>
    <row r="156" ht="15.2" customHeight="1"/>
    <row r="157" ht="15.2" customHeight="1"/>
    <row r="158" ht="15.2" customHeight="1"/>
    <row r="159" ht="15.2" customHeight="1"/>
    <row r="160" ht="15.2" customHeight="1"/>
    <row r="161" ht="15.2" customHeight="1"/>
    <row r="162" ht="15.2" customHeight="1"/>
    <row r="163" ht="15.2" customHeight="1"/>
    <row r="164" ht="15.2" customHeight="1"/>
    <row r="165" ht="15.2" customHeight="1"/>
    <row r="166" ht="15.2" customHeight="1"/>
    <row r="167" ht="15.2" customHeight="1"/>
    <row r="168" ht="15.2" customHeight="1"/>
    <row r="169" ht="15.2" customHeight="1"/>
    <row r="170" ht="15.2" customHeight="1"/>
    <row r="171" ht="15.2" customHeight="1"/>
    <row r="172" ht="15.2" customHeight="1"/>
    <row r="173" ht="15.2" customHeight="1"/>
    <row r="174" ht="15.2" customHeight="1"/>
    <row r="175" ht="15.2" customHeight="1"/>
    <row r="176" ht="15.2" customHeight="1"/>
    <row r="177" ht="15.2" customHeight="1"/>
    <row r="178" ht="15.2" customHeight="1"/>
    <row r="179" ht="15.2" customHeight="1"/>
    <row r="180" ht="15.2" customHeight="1"/>
    <row r="181" ht="15.2" customHeight="1"/>
    <row r="182" ht="15.2" customHeight="1"/>
    <row r="183" ht="15.2" customHeight="1"/>
    <row r="184" ht="15.2" customHeight="1"/>
    <row r="185" ht="15.2" customHeight="1"/>
    <row r="186" ht="15.2" customHeight="1"/>
    <row r="187" ht="15.2" customHeight="1"/>
    <row r="188" ht="15.2" customHeight="1"/>
    <row r="189" ht="15.2" customHeight="1"/>
    <row r="190" ht="15.2" customHeight="1"/>
    <row r="191" ht="15.2" customHeight="1"/>
    <row r="192" ht="15.2" customHeight="1"/>
    <row r="193" ht="15.2" customHeight="1"/>
    <row r="194" ht="15.2" customHeight="1"/>
    <row r="195" ht="15.2" customHeight="1"/>
    <row r="196" ht="15.2" customHeight="1"/>
    <row r="197" ht="15.2" customHeight="1"/>
    <row r="198" ht="15.2" customHeight="1"/>
    <row r="199" ht="15.2" customHeight="1"/>
    <row r="200" ht="15.2" customHeight="1"/>
    <row r="201" ht="15.2" customHeight="1"/>
    <row r="202" ht="15.2" customHeight="1"/>
    <row r="203" ht="15.2" customHeight="1"/>
    <row r="204" ht="15.2" customHeight="1"/>
    <row r="205" ht="15.2" customHeight="1"/>
    <row r="206" ht="15.2" customHeight="1"/>
    <row r="207" ht="15.2" customHeight="1"/>
    <row r="208" ht="15.2" customHeight="1"/>
    <row r="209" ht="15.2" customHeight="1"/>
    <row r="210" ht="15.2" customHeight="1"/>
    <row r="211" ht="15.2" customHeight="1"/>
    <row r="212" ht="15.2" customHeight="1"/>
    <row r="213" ht="15.2" customHeight="1"/>
    <row r="214" ht="15.2" customHeight="1"/>
    <row r="215" ht="15.2" customHeight="1"/>
    <row r="216" ht="15.2" customHeight="1"/>
    <row r="217" ht="15.2" customHeight="1"/>
    <row r="218" ht="15.2" customHeight="1"/>
    <row r="219" ht="15.2" customHeight="1"/>
    <row r="220" ht="15.2" customHeight="1"/>
    <row r="221" ht="15.2" customHeight="1"/>
    <row r="222" ht="15.2" customHeight="1"/>
    <row r="223" ht="15.2" customHeight="1"/>
    <row r="224" ht="15.2" customHeight="1"/>
    <row r="225" ht="15.2" customHeight="1"/>
    <row r="226" ht="15.2" customHeight="1"/>
    <row r="227" ht="15.2" customHeight="1"/>
    <row r="228" ht="15.2" customHeight="1"/>
    <row r="229" ht="15.2" customHeight="1"/>
    <row r="230" ht="15.2" customHeight="1"/>
    <row r="231" ht="15.2" customHeight="1"/>
    <row r="232" ht="15.2" customHeight="1"/>
    <row r="233" ht="15.2" customHeight="1"/>
    <row r="234" ht="15.2" customHeight="1"/>
    <row r="235" ht="15.2" customHeight="1"/>
    <row r="236" ht="15.2" customHeight="1"/>
    <row r="237" ht="15.2" customHeight="1"/>
    <row r="238" ht="15.2" customHeight="1"/>
    <row r="239" ht="15.2" customHeight="1"/>
    <row r="240" ht="15.2" customHeight="1"/>
    <row r="241" ht="15.2" customHeight="1"/>
    <row r="242" ht="15.2" customHeight="1"/>
    <row r="243" ht="15.2" customHeight="1"/>
    <row r="244" ht="15.2" customHeight="1"/>
    <row r="245" ht="15.2" customHeight="1"/>
    <row r="246" ht="15.2" customHeight="1"/>
    <row r="247" ht="15.2" customHeight="1"/>
    <row r="248" ht="15.2" customHeight="1"/>
    <row r="249" ht="15.2" customHeight="1"/>
    <row r="250" ht="15.2" customHeight="1"/>
    <row r="251" ht="15.2" customHeight="1"/>
    <row r="252" ht="15.2" customHeight="1"/>
    <row r="253" ht="15.2" customHeight="1"/>
    <row r="254" ht="15.2" customHeight="1"/>
    <row r="255" ht="15.2" customHeight="1"/>
    <row r="256" ht="15.2" customHeight="1"/>
    <row r="257" ht="15.2" customHeight="1"/>
    <row r="258" ht="15.2" customHeight="1"/>
    <row r="259" ht="15.2" customHeight="1"/>
    <row r="260" ht="15.2" customHeight="1"/>
    <row r="261" ht="15.2" customHeight="1"/>
    <row r="262" ht="15.2" customHeight="1"/>
    <row r="263" ht="15.2" customHeight="1"/>
    <row r="264" ht="15.2" customHeight="1"/>
    <row r="265" ht="15.2" customHeight="1"/>
    <row r="266" ht="15.2" customHeight="1"/>
    <row r="267" ht="15.2" customHeight="1"/>
    <row r="268" ht="15.2" customHeight="1"/>
    <row r="269" ht="15.2" customHeight="1"/>
    <row r="270" ht="15.2" customHeight="1"/>
    <row r="271" ht="15.2" customHeight="1"/>
    <row r="272" ht="15.2" customHeight="1"/>
    <row r="273" ht="15.2" customHeight="1"/>
    <row r="274" ht="15.2" customHeight="1"/>
    <row r="275" ht="15.2" customHeight="1"/>
    <row r="276" ht="15.2" customHeight="1"/>
    <row r="277" ht="15.2" customHeight="1"/>
    <row r="278" ht="15.2" customHeight="1"/>
    <row r="279" ht="15.2" customHeight="1"/>
    <row r="280" ht="15.2" customHeight="1"/>
    <row r="281" ht="15.2" customHeight="1"/>
    <row r="282" ht="15.2" customHeight="1"/>
    <row r="283" ht="15.2" customHeight="1"/>
    <row r="284" ht="15.2" customHeight="1"/>
    <row r="285" ht="15.2" customHeight="1"/>
    <row r="286" ht="15.2" customHeight="1"/>
    <row r="287" ht="15.2" customHeight="1"/>
    <row r="288" ht="15.2" customHeight="1"/>
    <row r="289" ht="15.2" customHeight="1"/>
    <row r="290" ht="15.2" customHeight="1"/>
    <row r="291" ht="15.2" customHeight="1"/>
    <row r="292" ht="15.2" customHeight="1"/>
    <row r="293" ht="15.2" customHeight="1"/>
    <row r="294" ht="15.2" customHeight="1"/>
    <row r="295" ht="15.2" customHeight="1"/>
    <row r="296" ht="15.2" customHeight="1"/>
    <row r="297" ht="15.2" customHeight="1"/>
    <row r="298" ht="15.2" customHeight="1"/>
    <row r="299" ht="15.2" customHeight="1"/>
    <row r="300" ht="15.2" customHeight="1"/>
    <row r="301" ht="15.2" customHeight="1"/>
    <row r="302" ht="15.2" customHeight="1"/>
    <row r="303" ht="15.2" customHeight="1"/>
    <row r="304" ht="15.2" customHeight="1"/>
    <row r="305" ht="15.2" customHeight="1"/>
    <row r="306" ht="15.2" customHeight="1"/>
    <row r="307" ht="15.2" customHeight="1"/>
    <row r="308" ht="15.2" customHeight="1"/>
    <row r="309" ht="15.2" customHeight="1"/>
    <row r="310" ht="15.2" customHeight="1"/>
    <row r="311" ht="15.2" customHeight="1"/>
    <row r="312" ht="15.2" customHeight="1"/>
    <row r="313" ht="15.2" customHeight="1"/>
    <row r="314" ht="15.2" customHeight="1"/>
    <row r="315" ht="15.2" customHeight="1"/>
    <row r="316" ht="15.2" customHeight="1"/>
    <row r="317" ht="15.2" customHeight="1"/>
    <row r="318" ht="15.2" customHeight="1"/>
    <row r="319" ht="15.2" customHeight="1"/>
    <row r="320" ht="15.2" customHeight="1"/>
    <row r="321" ht="15.2" customHeight="1"/>
    <row r="322" ht="15.2" customHeight="1"/>
    <row r="323" ht="15.2" customHeight="1"/>
    <row r="324" ht="15.2" customHeight="1"/>
    <row r="325" ht="15.2" customHeight="1"/>
    <row r="326" ht="15.2" customHeight="1"/>
    <row r="327" ht="15.2" customHeight="1"/>
    <row r="328" ht="15.2" customHeight="1"/>
    <row r="329" ht="15.2" customHeight="1"/>
    <row r="330" ht="15.2" customHeight="1"/>
    <row r="331" ht="15.2" customHeight="1"/>
    <row r="332" ht="15.2" customHeight="1"/>
    <row r="333" ht="15.2" customHeight="1"/>
    <row r="334" ht="15.2" customHeight="1"/>
    <row r="335" ht="15.2" customHeight="1"/>
    <row r="336" ht="15.2" customHeight="1"/>
    <row r="337" ht="15.2" customHeight="1"/>
    <row r="338" ht="15.2" customHeight="1"/>
    <row r="339" ht="15.2" customHeight="1"/>
    <row r="340" ht="15.2" customHeight="1"/>
    <row r="341" ht="15.2" customHeight="1"/>
    <row r="342" ht="15.2" customHeight="1"/>
    <row r="343" ht="15.2" customHeight="1"/>
    <row r="344" ht="15.2" customHeight="1"/>
    <row r="345" ht="15.2" customHeight="1"/>
    <row r="346" ht="15.2" customHeight="1"/>
    <row r="347" ht="15.2" customHeight="1"/>
    <row r="348" ht="15.2" customHeight="1"/>
    <row r="349" ht="15.2" customHeight="1"/>
    <row r="350" ht="15.2" customHeight="1"/>
    <row r="351" ht="15.2" customHeight="1"/>
    <row r="352" ht="15.2" customHeight="1"/>
    <row r="353" ht="15.2" customHeight="1"/>
    <row r="354" ht="15.2" customHeight="1"/>
    <row r="355" ht="15.2" customHeight="1"/>
    <row r="356" ht="15.2" customHeight="1"/>
    <row r="357" ht="15.2" customHeight="1"/>
    <row r="358" ht="15.2" customHeight="1"/>
    <row r="359" ht="15.2" customHeight="1"/>
    <row r="360" ht="15.2" customHeight="1"/>
    <row r="361" ht="15.2" customHeight="1"/>
    <row r="362" ht="15.2" customHeight="1"/>
    <row r="363" ht="15.2" customHeight="1"/>
    <row r="364" ht="15.2" customHeight="1"/>
    <row r="365" ht="15.2" customHeight="1"/>
    <row r="366" ht="15.2" customHeight="1"/>
    <row r="367" ht="15.2" customHeight="1"/>
    <row r="368" ht="15.2" customHeight="1"/>
    <row r="369" ht="15.2" customHeight="1"/>
    <row r="370" ht="15.2" customHeight="1"/>
    <row r="371" ht="15.2" customHeight="1"/>
    <row r="372" ht="15.2" customHeight="1"/>
    <row r="373" ht="15.2" customHeight="1"/>
    <row r="374" ht="15.2" customHeight="1"/>
    <row r="375" ht="15.2" customHeight="1"/>
    <row r="376" ht="15.2" customHeight="1"/>
    <row r="377" ht="15.2" customHeight="1"/>
    <row r="378" ht="15.2" customHeight="1"/>
    <row r="379" ht="15.2" customHeight="1"/>
    <row r="380" ht="15.2" customHeight="1"/>
    <row r="381" ht="15.2" customHeight="1"/>
    <row r="382" ht="15.2" customHeight="1"/>
    <row r="383" ht="15.2" customHeight="1"/>
    <row r="384" ht="15.2" customHeight="1"/>
    <row r="385" ht="15.2" customHeight="1"/>
    <row r="386" ht="15.2" customHeight="1"/>
    <row r="387" ht="15.2" customHeight="1"/>
    <row r="388" ht="15.2" customHeight="1"/>
    <row r="389" ht="15.2" customHeight="1"/>
    <row r="390" ht="15.2" customHeight="1"/>
    <row r="391" ht="15.2" customHeight="1"/>
    <row r="392" ht="15.2" customHeight="1"/>
    <row r="393" ht="15.2" customHeight="1"/>
    <row r="394" ht="15.2" customHeight="1"/>
    <row r="395" ht="15.2" customHeight="1"/>
    <row r="396" ht="15.2" customHeight="1"/>
    <row r="397" ht="15.2" customHeight="1"/>
    <row r="398" ht="15.2" customHeight="1"/>
    <row r="399" ht="15.2" customHeight="1"/>
    <row r="400" ht="15.2" customHeight="1"/>
    <row r="401" ht="15.2" customHeight="1"/>
    <row r="402" ht="15.2" customHeight="1"/>
    <row r="403" ht="15.2" customHeight="1"/>
    <row r="404" ht="15.2" customHeight="1"/>
    <row r="405" ht="15.2" customHeight="1"/>
    <row r="406" ht="15.2" customHeight="1"/>
    <row r="407" ht="15.2" customHeight="1"/>
    <row r="408" ht="15.2" customHeight="1"/>
    <row r="409" ht="15.2" customHeight="1"/>
    <row r="410" ht="15.2" customHeight="1"/>
    <row r="411" ht="15.2" customHeight="1"/>
    <row r="412" ht="15.2" customHeight="1"/>
    <row r="413" ht="15.2" customHeight="1"/>
    <row r="414" ht="15.2" customHeight="1"/>
    <row r="415" ht="15.2" customHeight="1"/>
    <row r="416" ht="15.2" customHeight="1"/>
    <row r="417" ht="15.2" customHeight="1"/>
    <row r="418" ht="15.2" customHeight="1"/>
    <row r="419" ht="15.2" customHeight="1"/>
    <row r="420" ht="15.2" customHeight="1"/>
    <row r="421" ht="15.2" customHeight="1"/>
    <row r="422" ht="15.2" customHeight="1"/>
    <row r="423" ht="15.2" customHeight="1"/>
    <row r="424" ht="15.2" customHeight="1"/>
    <row r="425" ht="15.2" customHeight="1"/>
    <row r="426" ht="15.2" customHeight="1"/>
    <row r="427" ht="15.2" customHeight="1"/>
    <row r="428" ht="15.2" customHeight="1"/>
    <row r="429" ht="15.2" customHeight="1"/>
    <row r="430" ht="15.2" customHeight="1"/>
    <row r="431" ht="15.2" customHeight="1"/>
    <row r="432" ht="15.2" customHeight="1"/>
    <row r="433" ht="15.2" customHeight="1"/>
    <row r="434" ht="15.2" customHeight="1"/>
    <row r="435" ht="15.2" customHeight="1"/>
    <row r="436" ht="15.2" customHeight="1"/>
    <row r="437" ht="15.2" customHeight="1"/>
    <row r="438" ht="15.2" customHeight="1"/>
    <row r="439" ht="15.2" customHeight="1"/>
    <row r="440" ht="15.2" customHeight="1"/>
    <row r="441" ht="15.2" customHeight="1"/>
    <row r="442" ht="15.2" customHeight="1"/>
    <row r="443" ht="15.2" customHeight="1"/>
    <row r="444" ht="15.2" customHeight="1"/>
    <row r="445" ht="15.2" customHeight="1"/>
    <row r="446" ht="15.2" customHeight="1"/>
    <row r="447" ht="15.2" customHeight="1"/>
    <row r="448" ht="15.2" customHeight="1"/>
    <row r="449" ht="15.2" customHeight="1"/>
    <row r="450" ht="15.2" customHeight="1"/>
    <row r="451" ht="15.2" customHeight="1"/>
    <row r="452" ht="15.2" customHeight="1"/>
    <row r="453" ht="15.2" customHeight="1"/>
    <row r="454" ht="15.2" customHeight="1"/>
    <row r="455" ht="15.2" customHeight="1"/>
    <row r="456" ht="15.2" customHeight="1"/>
    <row r="457" ht="15.2" customHeight="1"/>
    <row r="458" ht="15.2" customHeight="1"/>
    <row r="459" ht="15.2" customHeight="1"/>
    <row r="460" ht="15.2" customHeight="1"/>
    <row r="461" ht="15.2" customHeight="1"/>
    <row r="462" ht="15.2" customHeight="1"/>
    <row r="463" ht="15.2" customHeight="1"/>
    <row r="464" ht="15.2" customHeight="1"/>
    <row r="465" ht="15.2" customHeight="1"/>
    <row r="466" ht="15.2" customHeight="1"/>
    <row r="467" ht="15.2" customHeight="1"/>
    <row r="468" ht="15.2" customHeight="1"/>
    <row r="469" ht="15.2" customHeight="1"/>
    <row r="470" ht="15.2" customHeight="1"/>
    <row r="471" ht="15.2" customHeight="1"/>
    <row r="472" ht="15.2" customHeight="1"/>
    <row r="473" ht="15.2" customHeight="1"/>
    <row r="474" ht="15.2" customHeight="1"/>
    <row r="475" ht="15.2" customHeight="1"/>
    <row r="476" ht="15.2" customHeight="1"/>
    <row r="477" ht="15.2" customHeight="1"/>
    <row r="478" ht="15.2" customHeight="1"/>
    <row r="479" ht="15.2" customHeight="1"/>
    <row r="480" ht="15.2" customHeight="1"/>
    <row r="481" ht="15.2" customHeight="1"/>
    <row r="482" ht="15.2" customHeight="1"/>
    <row r="483" ht="15.2" customHeight="1"/>
    <row r="484" ht="15.2" customHeight="1"/>
    <row r="485" ht="15.2" customHeight="1"/>
    <row r="486" ht="15.2" customHeight="1"/>
    <row r="487" ht="15.2" customHeight="1"/>
    <row r="488" ht="15.2" customHeight="1"/>
    <row r="489" ht="15.2" customHeight="1"/>
    <row r="490" ht="15.2" customHeight="1"/>
    <row r="491" ht="15.2" customHeight="1"/>
    <row r="492" ht="15.2" customHeight="1"/>
    <row r="493" ht="15.2" customHeight="1"/>
    <row r="494" ht="15.2" customHeight="1"/>
    <row r="495" ht="15.2" customHeight="1"/>
    <row r="496" ht="15.2" customHeight="1"/>
    <row r="497" ht="15.2" customHeight="1"/>
    <row r="498" ht="15.2" customHeight="1"/>
    <row r="499" ht="15.2" customHeight="1"/>
    <row r="500" ht="15.2" customHeight="1"/>
    <row r="501" ht="15.2" customHeight="1"/>
    <row r="502" ht="15.2" customHeight="1"/>
    <row r="503" ht="15.2" customHeight="1"/>
    <row r="504" ht="15.2" customHeight="1"/>
    <row r="505" ht="15.2" customHeight="1"/>
    <row r="506" ht="15.2" customHeight="1"/>
    <row r="507" ht="15.2" customHeight="1"/>
    <row r="508" ht="15.2" customHeight="1"/>
    <row r="509" ht="15.2" customHeight="1"/>
    <row r="510" ht="15.2" customHeight="1"/>
    <row r="511" ht="15.2" customHeight="1"/>
    <row r="512" ht="15.2" customHeight="1"/>
    <row r="513" ht="15.2" customHeight="1"/>
    <row r="514" ht="15.2" customHeight="1"/>
    <row r="515" ht="15.2" customHeight="1"/>
    <row r="516" ht="15.2" customHeight="1"/>
    <row r="517" ht="15.2" customHeight="1"/>
    <row r="518" ht="15.2" customHeight="1"/>
    <row r="519" ht="15.2" customHeight="1"/>
    <row r="520" ht="15.2" customHeight="1"/>
    <row r="521" ht="15.2" customHeight="1"/>
    <row r="522" ht="15.2" customHeight="1"/>
    <row r="523" ht="15.2" customHeight="1"/>
    <row r="524" ht="15.2" customHeight="1"/>
    <row r="525" ht="15.2" customHeight="1"/>
    <row r="526" ht="15.2" customHeight="1"/>
    <row r="527" ht="15.2" customHeight="1"/>
    <row r="528" ht="15.2" customHeight="1"/>
    <row r="529" ht="15.2" customHeight="1"/>
    <row r="530" ht="15.2" customHeight="1"/>
    <row r="531" ht="15.2" customHeight="1"/>
    <row r="532" ht="15.2" customHeight="1"/>
    <row r="533" ht="15.2" customHeight="1"/>
    <row r="534" ht="15.2" customHeight="1"/>
    <row r="535" ht="15.2" customHeight="1"/>
    <row r="536" ht="15.2" customHeight="1"/>
    <row r="537" ht="15.2" customHeight="1"/>
    <row r="538" ht="15.2" customHeight="1"/>
    <row r="539" ht="15.2" customHeight="1"/>
    <row r="540" ht="15.2" customHeight="1"/>
    <row r="541" ht="15.2" customHeight="1"/>
    <row r="542" ht="15.2" customHeight="1"/>
    <row r="543" ht="15.2" customHeight="1"/>
    <row r="544" ht="15.2" customHeight="1"/>
    <row r="545" ht="15.2" customHeight="1"/>
    <row r="546" ht="15.2" customHeight="1"/>
    <row r="547" ht="15.2" customHeight="1"/>
    <row r="548" ht="15.2" customHeight="1"/>
    <row r="549" ht="15.2" customHeight="1"/>
    <row r="550" ht="15.2" customHeight="1"/>
    <row r="551" ht="15.2" customHeight="1"/>
    <row r="552" ht="15.2" customHeight="1"/>
    <row r="553" ht="15.2" customHeight="1"/>
    <row r="554" ht="15.2" customHeight="1"/>
    <row r="555" ht="15.2" customHeight="1"/>
    <row r="556" ht="15.2" customHeight="1"/>
    <row r="557" ht="15.2" customHeight="1"/>
    <row r="558" ht="15.2" customHeight="1"/>
    <row r="559" ht="15.2" customHeight="1"/>
    <row r="560" ht="15.2" customHeight="1"/>
    <row r="561" ht="15.2" customHeight="1"/>
    <row r="562" ht="15.2" customHeight="1"/>
    <row r="563" ht="15.2" customHeight="1"/>
    <row r="564" ht="15.2" customHeight="1"/>
    <row r="565" ht="15.2" customHeight="1"/>
    <row r="566" ht="15.2" customHeight="1"/>
    <row r="567" ht="15.2" customHeight="1"/>
    <row r="568" ht="15.2" customHeight="1"/>
    <row r="569" ht="15.2" customHeight="1"/>
    <row r="570" ht="15.2" customHeight="1"/>
    <row r="571" ht="15.2" customHeight="1"/>
    <row r="572" ht="15.2" customHeight="1"/>
    <row r="573" ht="15.2" customHeight="1"/>
    <row r="574" ht="15.2" customHeight="1"/>
    <row r="575" ht="15.2" customHeight="1"/>
    <row r="576" ht="15.2" customHeight="1"/>
    <row r="577" ht="15.2" customHeight="1"/>
    <row r="578" ht="15.2" customHeight="1"/>
    <row r="579" ht="15.2" customHeight="1"/>
    <row r="580" ht="15.2" customHeight="1"/>
    <row r="581" ht="15.2" customHeight="1"/>
    <row r="582" ht="15.2" customHeight="1"/>
    <row r="583" ht="15.2" customHeight="1"/>
    <row r="584" ht="15.2" customHeight="1"/>
    <row r="585" ht="15.2" customHeight="1"/>
    <row r="586" ht="15.2" customHeight="1"/>
    <row r="587" ht="15.2" customHeight="1"/>
    <row r="588" ht="15.2" customHeight="1"/>
    <row r="589" ht="15.2" customHeight="1"/>
    <row r="590" ht="15.2" customHeight="1"/>
    <row r="591" ht="15.2" customHeight="1"/>
    <row r="592" ht="15.2" customHeight="1"/>
    <row r="593" ht="15.2" customHeight="1"/>
    <row r="594" ht="15.2" customHeight="1"/>
    <row r="595" ht="15.2" customHeight="1"/>
    <row r="596" ht="15.2" customHeight="1"/>
    <row r="597" ht="15.2" customHeight="1"/>
    <row r="598" ht="15.2" customHeight="1"/>
    <row r="599" ht="15.2" customHeight="1"/>
    <row r="600" ht="15.2" customHeight="1"/>
    <row r="601" ht="15.2" customHeight="1"/>
    <row r="602" ht="15.2" customHeight="1"/>
    <row r="603" ht="15.2" customHeight="1"/>
    <row r="604" ht="15.2" customHeight="1"/>
    <row r="605" ht="15.2" customHeight="1"/>
    <row r="606" ht="15.2" customHeight="1"/>
    <row r="607" ht="15.2" customHeight="1"/>
    <row r="608" ht="15.2" customHeight="1"/>
    <row r="609" ht="15.2" customHeight="1"/>
    <row r="610" ht="15.2" customHeight="1"/>
    <row r="611" ht="15.2" customHeight="1"/>
    <row r="612" ht="15.2" customHeight="1"/>
    <row r="613" ht="15.2" customHeight="1"/>
    <row r="614" ht="15.2" customHeight="1"/>
    <row r="615" ht="15.2" customHeight="1"/>
    <row r="616" ht="15.2" customHeight="1"/>
    <row r="617" ht="15.2" customHeight="1"/>
    <row r="618" ht="15.2" customHeight="1"/>
    <row r="619" ht="15.2" customHeight="1"/>
    <row r="620" ht="15.2" customHeight="1"/>
    <row r="621" ht="15.2" customHeight="1"/>
    <row r="622" ht="15.2" customHeight="1"/>
    <row r="623" ht="15.2" customHeight="1"/>
    <row r="624" ht="15.2" customHeight="1"/>
    <row r="625" ht="15.2" customHeight="1"/>
    <row r="626" ht="15.2" customHeight="1"/>
    <row r="627" ht="15.2" customHeight="1"/>
    <row r="628" ht="15.2" customHeight="1"/>
    <row r="629" ht="15.2" customHeight="1"/>
    <row r="630" ht="15.2" customHeight="1"/>
    <row r="631" ht="15.2" customHeight="1"/>
    <row r="632" ht="15.2" customHeight="1"/>
    <row r="633" ht="15.2" customHeight="1"/>
    <row r="634" ht="15.2" customHeight="1"/>
    <row r="635" ht="15.2" customHeight="1"/>
    <row r="636" ht="15.2" customHeight="1"/>
    <row r="637" ht="15.2" customHeight="1"/>
    <row r="638" ht="15.2" customHeight="1"/>
    <row r="639" ht="15.2" customHeight="1"/>
    <row r="640" ht="15.2" customHeight="1"/>
    <row r="641" ht="15.2" customHeight="1"/>
    <row r="642" ht="15.2" customHeight="1"/>
    <row r="643" ht="15.2" customHeight="1"/>
    <row r="644" ht="15.2" customHeight="1"/>
    <row r="645" ht="15.2" customHeight="1"/>
    <row r="646" ht="15.2" customHeight="1"/>
    <row r="647" ht="15.2" customHeight="1"/>
    <row r="648" ht="15.2" customHeight="1"/>
    <row r="649" ht="15.2" customHeight="1"/>
    <row r="650" ht="15.2" customHeight="1"/>
    <row r="651" ht="15.2" customHeight="1"/>
    <row r="652" ht="15.2" customHeight="1"/>
    <row r="653" ht="15.2" customHeight="1"/>
    <row r="654" ht="15.2" customHeight="1"/>
    <row r="655" ht="15.2" customHeight="1"/>
    <row r="656" ht="15.2" customHeight="1"/>
    <row r="657" ht="15.2" customHeight="1"/>
    <row r="658" ht="15.2" customHeight="1"/>
    <row r="659" ht="15.2" customHeight="1"/>
    <row r="660" ht="15.2" customHeight="1"/>
    <row r="661" ht="15.2" customHeight="1"/>
    <row r="662" ht="15.2" customHeight="1"/>
    <row r="663" ht="15.2" customHeight="1"/>
    <row r="664" ht="15.2" customHeight="1"/>
    <row r="665" ht="15.2" customHeight="1"/>
    <row r="666" ht="15.2" customHeight="1"/>
    <row r="667" ht="15.2" customHeight="1"/>
    <row r="668" ht="15.2" customHeight="1"/>
    <row r="669" ht="15.2" customHeight="1"/>
    <row r="670" ht="15.2" customHeight="1"/>
    <row r="671" ht="15.2" customHeight="1"/>
    <row r="672" ht="15.2" customHeight="1"/>
    <row r="673" ht="15.2" customHeight="1"/>
    <row r="674" ht="15.2" customHeight="1"/>
    <row r="675" ht="15.2" customHeight="1"/>
    <row r="676" ht="15.2" customHeight="1"/>
    <row r="677" ht="15.2" customHeight="1"/>
    <row r="678" ht="15.2" customHeight="1"/>
    <row r="679" ht="15.2" customHeight="1"/>
    <row r="680" ht="15.2" customHeight="1"/>
    <row r="681" ht="15.2" customHeight="1"/>
    <row r="682" ht="15.2" customHeight="1"/>
    <row r="683" ht="15.2" customHeight="1"/>
    <row r="684" ht="15.2" customHeight="1"/>
    <row r="685" ht="15.2" customHeight="1"/>
    <row r="686" ht="15.2" customHeight="1"/>
    <row r="687" ht="15.2" customHeight="1"/>
    <row r="688" ht="15.2" customHeight="1"/>
    <row r="689" ht="15.2" customHeight="1"/>
    <row r="690" ht="15.2" customHeight="1"/>
    <row r="691" ht="15.2" customHeight="1"/>
    <row r="692" ht="15.2" customHeight="1"/>
    <row r="693" ht="15.2" customHeight="1"/>
    <row r="694" ht="15.2" customHeight="1"/>
    <row r="695" ht="15.2" customHeight="1"/>
    <row r="696" ht="15.2" customHeight="1"/>
    <row r="697" ht="15.2" customHeight="1"/>
    <row r="698" ht="15.2" customHeight="1"/>
    <row r="699" ht="15.2" customHeight="1"/>
    <row r="700" ht="15.2" customHeight="1"/>
    <row r="701" ht="15.2" customHeight="1"/>
    <row r="702" ht="15.2" customHeight="1"/>
    <row r="703" ht="15.2" customHeight="1"/>
    <row r="704" ht="15.2" customHeight="1"/>
    <row r="705" ht="15.2" customHeight="1"/>
    <row r="706" ht="15.2" customHeight="1"/>
    <row r="707" ht="15.2" customHeight="1"/>
    <row r="708" ht="15.2" customHeight="1"/>
    <row r="709" ht="15.2" customHeight="1"/>
    <row r="710" ht="15.2" customHeight="1"/>
    <row r="711" ht="15.2" customHeight="1"/>
    <row r="712" ht="15.2" customHeight="1"/>
    <row r="713" ht="15.2" customHeight="1"/>
    <row r="714" ht="15.2" customHeight="1"/>
    <row r="715" ht="15.2" customHeight="1"/>
    <row r="716" ht="15.2" customHeight="1"/>
    <row r="717" ht="15.2" customHeight="1"/>
    <row r="718" ht="15.2" customHeight="1"/>
    <row r="719" ht="15.2" customHeight="1"/>
    <row r="720" ht="15.2" customHeight="1"/>
    <row r="721" ht="15.2" customHeight="1"/>
    <row r="722" ht="15.2" customHeight="1"/>
    <row r="723" ht="15.2" customHeight="1"/>
    <row r="724" ht="15.2" customHeight="1"/>
    <row r="725" ht="15.2" customHeight="1"/>
    <row r="726" ht="15.2" customHeight="1"/>
    <row r="727" ht="15.2" customHeight="1"/>
    <row r="728" ht="15.2" customHeight="1"/>
    <row r="729" ht="15.2" customHeight="1"/>
    <row r="730" ht="15.2" customHeight="1"/>
    <row r="731" ht="15.2" customHeight="1"/>
    <row r="732" ht="15.2" customHeight="1"/>
    <row r="733" ht="15.2" customHeight="1"/>
    <row r="734" ht="15.2" customHeight="1"/>
    <row r="735" ht="15.2" customHeight="1"/>
    <row r="736" ht="15.2" customHeight="1"/>
    <row r="737" ht="15.2" customHeight="1"/>
    <row r="738" ht="15.2" customHeight="1"/>
    <row r="739" ht="15.2" customHeight="1"/>
    <row r="740" ht="15.2" customHeight="1"/>
    <row r="741" ht="15.2" customHeight="1"/>
    <row r="742" ht="15.2" customHeight="1"/>
    <row r="743" ht="15.2" customHeight="1"/>
    <row r="744" ht="15.2" customHeight="1"/>
    <row r="745" ht="15.2" customHeight="1"/>
    <row r="746" ht="15.2" customHeight="1"/>
    <row r="747" ht="15.2" customHeight="1"/>
    <row r="748" ht="15.2" customHeight="1"/>
    <row r="749" ht="15.2" customHeight="1"/>
    <row r="750" ht="15.2" customHeight="1"/>
    <row r="751" ht="15.2" customHeight="1"/>
    <row r="752" ht="15.2" customHeight="1"/>
    <row r="753" ht="15.2" customHeight="1"/>
    <row r="754" ht="15.2" customHeight="1"/>
    <row r="755" ht="15.2" customHeight="1"/>
    <row r="756" ht="15.2" customHeight="1"/>
    <row r="757" ht="15.2" customHeight="1"/>
    <row r="758" ht="15.2" customHeight="1"/>
    <row r="759" ht="15.2" customHeight="1"/>
    <row r="760" ht="15.2" customHeight="1"/>
    <row r="761" ht="15.2" customHeight="1"/>
    <row r="762" ht="15.2" customHeight="1"/>
    <row r="763" ht="15.2" customHeight="1"/>
    <row r="764" ht="15.2" customHeight="1"/>
    <row r="765" ht="15.2" customHeight="1"/>
    <row r="766" ht="15.2" customHeight="1"/>
    <row r="767" ht="15.2" customHeight="1"/>
    <row r="768" ht="15.2" customHeight="1"/>
    <row r="769" ht="15.2" customHeight="1"/>
    <row r="770" ht="15.2" customHeight="1"/>
    <row r="771" ht="15.2" customHeight="1"/>
    <row r="772" ht="15.2" customHeight="1"/>
    <row r="773" ht="15.2" customHeight="1"/>
    <row r="774" ht="15.2" customHeight="1"/>
    <row r="775" ht="15.2" customHeight="1"/>
    <row r="776" ht="15.2" customHeight="1"/>
    <row r="777" ht="15.2" customHeight="1"/>
    <row r="778" ht="15.2" customHeight="1"/>
    <row r="779" ht="15.2" customHeight="1"/>
    <row r="780" ht="15.2" customHeight="1"/>
    <row r="781" ht="15.2" customHeight="1"/>
    <row r="782" ht="15.2" customHeight="1"/>
    <row r="783" ht="15.2" customHeight="1"/>
    <row r="784" ht="15.2" customHeight="1"/>
    <row r="785" ht="15.2" customHeight="1"/>
    <row r="786" ht="15.2" customHeight="1"/>
    <row r="787" ht="15.2" customHeight="1"/>
    <row r="788" ht="15.2" customHeight="1"/>
    <row r="789" ht="15.2" customHeight="1"/>
    <row r="790" ht="15.2" customHeight="1"/>
    <row r="791" ht="15.2" customHeight="1"/>
    <row r="792" ht="15.2" customHeight="1"/>
    <row r="793" ht="15.2" customHeight="1"/>
    <row r="794" ht="15.2" customHeight="1"/>
    <row r="795" ht="15.2" customHeight="1"/>
    <row r="796" ht="15.2" customHeight="1"/>
    <row r="797" ht="15.2" customHeight="1"/>
    <row r="798" ht="15.2" customHeight="1"/>
    <row r="799" ht="15.2" customHeight="1"/>
    <row r="800" ht="15.2" customHeight="1"/>
    <row r="801" ht="15.2" customHeight="1"/>
    <row r="802" ht="15.2" customHeight="1"/>
    <row r="803" ht="15.2" customHeight="1"/>
    <row r="804" ht="15.2" customHeight="1"/>
    <row r="805" ht="15.2" customHeight="1"/>
    <row r="806" ht="15.2" customHeight="1"/>
    <row r="807" ht="15.2" customHeight="1"/>
    <row r="808" ht="15.2" customHeight="1"/>
    <row r="809" ht="15.2" customHeight="1"/>
    <row r="810" ht="15.2" customHeight="1"/>
    <row r="811" ht="15.2" customHeight="1"/>
    <row r="812" ht="15.2" customHeight="1"/>
    <row r="813" ht="15.2" customHeight="1"/>
    <row r="814" ht="15.2" customHeight="1"/>
    <row r="815" ht="15.2" customHeight="1"/>
    <row r="816" ht="15.2" customHeight="1"/>
    <row r="817" ht="15.2" customHeight="1"/>
    <row r="818" ht="15.2" customHeight="1"/>
    <row r="819" ht="15.2" customHeight="1"/>
    <row r="820" ht="15.2" customHeight="1"/>
    <row r="821" ht="15.2" customHeight="1"/>
    <row r="822" ht="15.2" customHeight="1"/>
    <row r="823" ht="15.2" customHeight="1"/>
    <row r="824" ht="15.2" customHeight="1"/>
    <row r="825" ht="15.2" customHeight="1"/>
    <row r="826" ht="15.2" customHeight="1"/>
    <row r="827" ht="15.2" customHeight="1"/>
    <row r="828" ht="15.2" customHeight="1"/>
    <row r="829" ht="15.2" customHeight="1"/>
    <row r="830" ht="15.2" customHeight="1"/>
    <row r="831" ht="15.2" customHeight="1"/>
    <row r="832" ht="15.2" customHeight="1"/>
    <row r="833" ht="15.2" customHeight="1"/>
    <row r="834" ht="15.2" customHeight="1"/>
    <row r="835" ht="15.2" customHeight="1"/>
    <row r="836" ht="15.2" customHeight="1"/>
    <row r="837" ht="15.2" customHeight="1"/>
    <row r="838" ht="15.2" customHeight="1"/>
    <row r="839" ht="15.2" customHeight="1"/>
    <row r="840" ht="15.2" customHeight="1"/>
    <row r="841" ht="15.2" customHeight="1"/>
    <row r="842" ht="15.2" customHeight="1"/>
    <row r="843" ht="15.2" customHeight="1"/>
    <row r="844" ht="15.2" customHeight="1"/>
    <row r="845" ht="15.2" customHeight="1"/>
    <row r="846" ht="15.2" customHeight="1"/>
    <row r="847" ht="15.2" customHeight="1"/>
    <row r="848" ht="15.2" customHeight="1"/>
    <row r="849" ht="15.2" customHeight="1"/>
    <row r="850" ht="15.2" customHeight="1"/>
    <row r="851" ht="15.2" customHeight="1"/>
    <row r="852" ht="15.2" customHeight="1"/>
    <row r="853" ht="15.2" customHeight="1"/>
    <row r="854" ht="15.2" customHeight="1"/>
    <row r="855" ht="15.2" customHeight="1"/>
    <row r="856" ht="15.2" customHeight="1"/>
    <row r="857" ht="15.2" customHeight="1"/>
    <row r="858" ht="15.2" customHeight="1"/>
    <row r="859" ht="15.2" customHeight="1"/>
    <row r="860" ht="15.2" customHeight="1"/>
    <row r="861" ht="15.2" customHeight="1"/>
    <row r="862" ht="15.2" customHeight="1"/>
    <row r="863" ht="15.2" customHeight="1"/>
    <row r="864" ht="15.2" customHeight="1"/>
    <row r="865" ht="15.2" customHeight="1"/>
    <row r="866" ht="15.2" customHeight="1"/>
    <row r="867" ht="15.2" customHeight="1"/>
    <row r="868" ht="15.2" customHeight="1"/>
    <row r="869" ht="15.2" customHeight="1"/>
    <row r="870" ht="15.2" customHeight="1"/>
    <row r="871" ht="15.2" customHeight="1"/>
    <row r="872" ht="15.2" customHeight="1"/>
    <row r="873" ht="15.2" customHeight="1"/>
    <row r="874" ht="15.2" customHeight="1"/>
    <row r="875" ht="15.2" customHeight="1"/>
    <row r="876" ht="15.2" customHeight="1"/>
    <row r="877" ht="15.2" customHeight="1"/>
    <row r="878" ht="15.2" customHeight="1"/>
    <row r="879" ht="15.2" customHeight="1"/>
    <row r="880" ht="15.2" customHeight="1"/>
    <row r="881" ht="15.2" customHeight="1"/>
    <row r="882" ht="15.2" customHeight="1"/>
    <row r="883" ht="15.2" customHeight="1"/>
    <row r="884" ht="15.2" customHeight="1"/>
    <row r="885" ht="15.2" customHeight="1"/>
    <row r="886" ht="15.2" customHeight="1"/>
    <row r="887" ht="15.2" customHeight="1"/>
    <row r="888" ht="15.2" customHeight="1"/>
    <row r="889" ht="15.2" customHeight="1"/>
    <row r="890" ht="15.2" customHeight="1"/>
    <row r="891" ht="15.2" customHeight="1"/>
    <row r="892" ht="15.2" customHeight="1"/>
    <row r="893" ht="15.2" customHeight="1"/>
    <row r="894" ht="15.2" customHeight="1"/>
    <row r="895" ht="15.2" customHeight="1"/>
    <row r="896" ht="15.2" customHeight="1"/>
    <row r="897" ht="15.2" customHeight="1"/>
    <row r="898" ht="15.2" customHeight="1"/>
    <row r="899" ht="15.2" customHeight="1"/>
    <row r="900" ht="15.2" customHeight="1"/>
    <row r="901" ht="15.2" customHeight="1"/>
    <row r="902" ht="15.2" customHeight="1"/>
    <row r="903" ht="15.2" customHeight="1"/>
    <row r="904" ht="15.2" customHeight="1"/>
    <row r="905" ht="15.2" customHeight="1"/>
    <row r="906" ht="15.2" customHeight="1"/>
    <row r="907" ht="15.2" customHeight="1"/>
    <row r="908" ht="15.2" customHeight="1"/>
    <row r="909" ht="15.2" customHeight="1"/>
    <row r="910" ht="15.2" customHeight="1"/>
    <row r="911" ht="15.2" customHeight="1"/>
    <row r="912" ht="15.2" customHeight="1"/>
    <row r="913" ht="15.2" customHeight="1"/>
    <row r="914" ht="15.2" customHeight="1"/>
    <row r="915" ht="15.2" customHeight="1"/>
    <row r="916" ht="15.2" customHeight="1"/>
    <row r="917" ht="15.2" customHeight="1"/>
    <row r="918" ht="15.2" customHeight="1"/>
    <row r="919" ht="15.2" customHeight="1"/>
    <row r="920" ht="15.2" customHeight="1"/>
    <row r="921" ht="15.2" customHeight="1"/>
    <row r="922" ht="15.2" customHeight="1"/>
    <row r="923" ht="15.2" customHeight="1"/>
    <row r="924" ht="15.2" customHeight="1"/>
    <row r="925" ht="15.2" customHeight="1"/>
    <row r="926" ht="15.2" customHeight="1"/>
    <row r="927" ht="15.2" customHeight="1"/>
    <row r="928" ht="15.2" customHeight="1"/>
    <row r="929" ht="15.2" customHeight="1"/>
    <row r="930" ht="15.2" customHeight="1"/>
    <row r="931" ht="15.2" customHeight="1"/>
    <row r="932" ht="15.2" customHeight="1"/>
    <row r="933" ht="15.2" customHeight="1"/>
    <row r="934" ht="15.2" customHeight="1"/>
    <row r="935" ht="15.2" customHeight="1"/>
    <row r="936" ht="15.2" customHeight="1"/>
    <row r="937" ht="15.2" customHeight="1"/>
    <row r="938" ht="15.2" customHeight="1"/>
    <row r="939" ht="15.2" customHeight="1"/>
    <row r="940" ht="15.2" customHeight="1"/>
    <row r="941" ht="15.2" customHeight="1"/>
    <row r="942" ht="15.2" customHeight="1"/>
    <row r="943" ht="15.2" customHeight="1"/>
    <row r="944" ht="15.2" customHeight="1"/>
    <row r="945" ht="15.2" customHeight="1"/>
    <row r="946" ht="15.2" customHeight="1"/>
    <row r="947" ht="15.2" customHeight="1"/>
    <row r="948" ht="15.2" customHeight="1"/>
    <row r="949" ht="15.2" customHeight="1"/>
    <row r="950" ht="15.2" customHeight="1"/>
    <row r="951" ht="15.2" customHeight="1"/>
    <row r="952" ht="15.2" customHeight="1"/>
    <row r="953" ht="15.2" customHeight="1"/>
    <row r="954" ht="15.2" customHeight="1"/>
    <row r="955" ht="15.2" customHeight="1"/>
    <row r="956" ht="15.2" customHeight="1"/>
    <row r="957" ht="15.2" customHeight="1"/>
    <row r="958" ht="15.2" customHeight="1"/>
    <row r="959" ht="15.2" customHeight="1"/>
    <row r="960" ht="15.2" customHeight="1"/>
    <row r="961" ht="15.2" customHeight="1"/>
    <row r="962" ht="15.2" customHeight="1"/>
    <row r="963" ht="15.2" customHeight="1"/>
    <row r="964" ht="15.2" customHeight="1"/>
    <row r="965" ht="15.2" customHeight="1"/>
    <row r="966" ht="15.2" customHeight="1"/>
    <row r="967" ht="15.2" customHeight="1"/>
    <row r="968" ht="15.2" customHeight="1"/>
    <row r="969" ht="15.2" customHeight="1"/>
    <row r="970" ht="15.2" customHeight="1"/>
    <row r="971" ht="15.2" customHeight="1"/>
    <row r="972" ht="15.2" customHeight="1"/>
    <row r="973" ht="15.2" customHeight="1"/>
    <row r="974" ht="15.2" customHeight="1"/>
    <row r="975" ht="15.2" customHeight="1"/>
    <row r="976" ht="15.2" customHeight="1"/>
    <row r="977" ht="15.2" customHeight="1"/>
    <row r="978" ht="15.2" customHeight="1"/>
    <row r="979" ht="15.2" customHeight="1"/>
    <row r="980" ht="15.2" customHeight="1"/>
    <row r="981" ht="15.2" customHeight="1"/>
    <row r="982" ht="15.2" customHeight="1"/>
    <row r="983" ht="15.2" customHeight="1"/>
    <row r="984" ht="15.2" customHeight="1"/>
    <row r="985" ht="15.2" customHeight="1"/>
    <row r="986" ht="15.2" customHeight="1"/>
    <row r="987" ht="15.2" customHeight="1"/>
    <row r="988" ht="15.2" customHeight="1"/>
    <row r="989" ht="15.2" customHeight="1"/>
    <row r="990" ht="15.2" customHeight="1"/>
    <row r="991" ht="15.2" customHeight="1"/>
    <row r="992" ht="15.2" customHeight="1"/>
    <row r="993" ht="15.2" customHeight="1"/>
    <row r="994" ht="15.2" customHeight="1"/>
    <row r="995" ht="15.2" customHeight="1"/>
    <row r="996" ht="15.2" customHeight="1"/>
    <row r="997" ht="15.2" customHeight="1"/>
    <row r="998" ht="15.2" customHeight="1"/>
    <row r="999" ht="15.2" customHeight="1"/>
    <row r="1000" ht="15.2" customHeight="1"/>
    <row r="1001" ht="15.2" customHeight="1"/>
    <row r="1002" ht="15.2" customHeight="1"/>
    <row r="1003" ht="15.2" customHeight="1"/>
    <row r="1004" ht="15.2" customHeight="1"/>
    <row r="1005" ht="15.2" customHeight="1"/>
    <row r="1006" ht="15.2" customHeight="1"/>
    <row r="1007" ht="15.2" customHeight="1"/>
    <row r="1008" ht="15.2" customHeight="1"/>
    <row r="1009" ht="15.2" customHeight="1"/>
    <row r="1010" ht="15.2" customHeight="1"/>
    <row r="1011" ht="15.2" customHeight="1"/>
    <row r="1012" ht="15.2" customHeight="1"/>
    <row r="1013" ht="15.2" customHeight="1"/>
    <row r="1014" ht="15.2" customHeight="1"/>
    <row r="1015" ht="15.2" customHeight="1"/>
    <row r="1016" ht="15.2" customHeight="1"/>
    <row r="1017" ht="15.2" customHeight="1"/>
    <row r="1018" ht="15.2" customHeight="1"/>
    <row r="1019" ht="15.2" customHeight="1"/>
    <row r="1020" ht="15.2" customHeight="1"/>
    <row r="1021" ht="15.2" customHeight="1"/>
    <row r="1022" ht="15.2" customHeight="1"/>
    <row r="1023" ht="15.2" customHeight="1"/>
    <row r="1024" ht="15.2" customHeight="1"/>
    <row r="1025" ht="15.2" customHeight="1"/>
    <row r="1026" ht="15.2" customHeight="1"/>
    <row r="1027" ht="15.2" customHeight="1"/>
    <row r="1028" ht="15.2" customHeight="1"/>
    <row r="1029" ht="15.2" customHeight="1"/>
    <row r="1030" ht="15.2" customHeight="1"/>
    <row r="1031" ht="15.2" customHeight="1"/>
    <row r="1032" ht="15.2" customHeight="1"/>
    <row r="1033" ht="15.2" customHeight="1"/>
    <row r="1034" ht="15.2" customHeight="1"/>
    <row r="1035" ht="15.2" customHeight="1"/>
    <row r="1036" ht="15.2" customHeight="1"/>
    <row r="1037" ht="15.2" customHeight="1"/>
    <row r="1038" ht="15.2" customHeight="1"/>
    <row r="1039" ht="15.2" customHeight="1"/>
    <row r="1040" ht="15.2" customHeight="1"/>
    <row r="1041" ht="15.2" customHeight="1"/>
    <row r="1042" ht="15.2" customHeight="1"/>
    <row r="1043" ht="15.2" customHeight="1"/>
    <row r="1044" ht="15.2" customHeight="1"/>
    <row r="1045" ht="15.2" customHeight="1"/>
    <row r="1046" ht="15.2" customHeight="1"/>
    <row r="1047" ht="15.2" customHeight="1"/>
    <row r="1048" ht="15.2" customHeight="1"/>
    <row r="1049" ht="15.2" customHeight="1"/>
    <row r="1050" ht="15.2" customHeight="1"/>
    <row r="1051" ht="15.2" customHeight="1"/>
    <row r="1052" ht="15.2" customHeight="1"/>
    <row r="1053" ht="15.2" customHeight="1"/>
    <row r="1054" ht="15.2" customHeight="1"/>
    <row r="1055" ht="15.2" customHeight="1"/>
    <row r="1056" ht="15.2" customHeight="1"/>
    <row r="1057" ht="15.2" customHeight="1"/>
    <row r="1058" ht="15.2" customHeight="1"/>
    <row r="1059" ht="15.2" customHeight="1"/>
    <row r="1060" ht="15.2" customHeight="1"/>
    <row r="1061" ht="15.2" customHeight="1"/>
    <row r="1062" ht="15.2" customHeight="1"/>
    <row r="1063" ht="15.2" customHeight="1"/>
    <row r="1064" ht="15.2" customHeight="1"/>
    <row r="1065" ht="15.2" customHeight="1"/>
    <row r="1066" ht="15.2" customHeight="1"/>
    <row r="1067" ht="15.2" customHeight="1"/>
    <row r="1068" ht="15.2" customHeight="1"/>
    <row r="1069" ht="15.2" customHeight="1"/>
    <row r="1070" ht="15.2" customHeight="1"/>
    <row r="1071" ht="15.2" customHeight="1"/>
    <row r="1072" ht="15.2" customHeight="1"/>
    <row r="1073" ht="15.2" customHeight="1"/>
    <row r="1074" ht="15.2" customHeight="1"/>
    <row r="1075" ht="15.2" customHeight="1"/>
    <row r="1076" ht="15.2" customHeight="1"/>
    <row r="1077" ht="15.2" customHeight="1"/>
    <row r="1078" ht="15.2" customHeight="1"/>
    <row r="1079" ht="15.2" customHeight="1"/>
    <row r="1080" ht="15.2" customHeight="1"/>
    <row r="1081" ht="15.2" customHeight="1"/>
    <row r="1082" ht="15.2" customHeight="1"/>
    <row r="1083" ht="15.2" customHeight="1"/>
    <row r="1084" ht="15.2" customHeight="1"/>
    <row r="1085" ht="15.2" customHeight="1"/>
    <row r="1086" ht="15.2" customHeight="1"/>
    <row r="1087" ht="15.2" customHeight="1"/>
    <row r="1088" ht="15.2" customHeight="1"/>
    <row r="1089" ht="15.2" customHeight="1"/>
    <row r="1090" ht="15.2" customHeight="1"/>
    <row r="1091" ht="15.2" customHeight="1"/>
    <row r="1092" ht="15.2" customHeight="1"/>
    <row r="1093" ht="15.2" customHeight="1"/>
    <row r="1094" ht="15.2" customHeight="1"/>
    <row r="1095" ht="15.2" customHeight="1"/>
    <row r="1096" ht="15.2" customHeight="1"/>
    <row r="1097" ht="15.2" customHeight="1"/>
    <row r="1098" ht="15.2" customHeight="1"/>
    <row r="1099" ht="15.2" customHeight="1"/>
    <row r="1100" ht="15.2" customHeight="1"/>
    <row r="1101" ht="15.2" customHeight="1"/>
    <row r="1102" ht="15.2" customHeight="1"/>
    <row r="1103" ht="15.2" customHeight="1"/>
    <row r="1104" ht="15.2" customHeight="1"/>
    <row r="1105" ht="15.2" customHeight="1"/>
    <row r="1106" ht="15.2" customHeight="1"/>
    <row r="1107" ht="15.2" customHeight="1"/>
    <row r="1108" ht="15.2" customHeight="1"/>
    <row r="1109" ht="15.2" customHeight="1"/>
    <row r="1110" ht="15.2" customHeight="1"/>
    <row r="1111" ht="15.2" customHeight="1"/>
    <row r="1112" ht="15.2" customHeight="1"/>
    <row r="1113" ht="15.2" customHeight="1"/>
    <row r="1114" ht="15.2" customHeight="1"/>
    <row r="1115" ht="15.2" customHeight="1"/>
    <row r="1116" ht="15.2" customHeight="1"/>
    <row r="1117" ht="15.2" customHeight="1"/>
    <row r="1118" ht="15.2" customHeight="1"/>
    <row r="1119" ht="15.2" customHeight="1"/>
    <row r="1120" ht="15.2" customHeight="1"/>
    <row r="1121" ht="15.2" customHeight="1"/>
    <row r="1122" ht="15.2" customHeight="1"/>
    <row r="1123" ht="15.2" customHeight="1"/>
    <row r="1124" ht="15.2" customHeight="1"/>
    <row r="1125" ht="15.2" customHeight="1"/>
    <row r="1126" ht="15.2" customHeight="1"/>
    <row r="1127" ht="15.2" customHeight="1"/>
    <row r="1128" ht="15.2" customHeight="1"/>
    <row r="1129" ht="15.2" customHeight="1"/>
    <row r="1130" ht="15.2" customHeight="1"/>
    <row r="1131" ht="15.2" customHeight="1"/>
    <row r="1132" ht="15.2" customHeight="1"/>
    <row r="1133" ht="15.2" customHeight="1"/>
    <row r="1134" ht="15.2" customHeight="1"/>
    <row r="1135" ht="15.2" customHeight="1"/>
    <row r="1136" ht="15.2" customHeight="1"/>
    <row r="1137" ht="15.2" customHeight="1"/>
    <row r="1138" ht="15.2" customHeight="1"/>
    <row r="1139" ht="15.2" customHeight="1"/>
    <row r="1140" ht="15.2" customHeight="1"/>
    <row r="1141" ht="15.2" customHeight="1"/>
    <row r="1142" ht="15.2" customHeight="1"/>
    <row r="1143" ht="15.2" customHeight="1"/>
    <row r="1144" ht="15.2" customHeight="1"/>
    <row r="1145" ht="15.2" customHeight="1"/>
    <row r="1146" ht="15.2" customHeight="1"/>
    <row r="1147" ht="15.2" customHeight="1"/>
    <row r="1148" ht="15.2" customHeight="1"/>
    <row r="1149" ht="15.2" customHeight="1"/>
    <row r="1150" ht="15.2" customHeight="1"/>
    <row r="1151" ht="15.2" customHeight="1"/>
    <row r="1152" ht="15.2" customHeight="1"/>
    <row r="1153" ht="15.2" customHeight="1"/>
    <row r="1154" ht="15.2" customHeight="1"/>
    <row r="1155" ht="15.2" customHeight="1"/>
    <row r="1156" ht="15.2" customHeight="1"/>
    <row r="1157" ht="15.2" customHeight="1"/>
    <row r="1158" ht="15.2" customHeight="1"/>
    <row r="1159" ht="15.2" customHeight="1"/>
    <row r="1160" ht="15.2" customHeight="1"/>
    <row r="1161" ht="15.2" customHeight="1"/>
    <row r="1162" ht="15.2" customHeight="1"/>
    <row r="1163" ht="15.2" customHeight="1"/>
    <row r="1164" ht="15.2" customHeight="1"/>
    <row r="1165" ht="15.2" customHeight="1"/>
    <row r="1166" ht="15.2" customHeight="1"/>
    <row r="1167" ht="15.2" customHeight="1"/>
    <row r="1168" ht="15.2" customHeight="1"/>
    <row r="1169" ht="15.2" customHeight="1"/>
    <row r="1170" ht="15.2" customHeight="1"/>
    <row r="1171" ht="15.2" customHeight="1"/>
    <row r="1172" ht="15.2" customHeight="1"/>
    <row r="1173" ht="15.2" customHeight="1"/>
    <row r="1174" ht="15.2" customHeight="1"/>
    <row r="1175" ht="15.2" customHeight="1"/>
    <row r="1176" ht="15.2" customHeight="1"/>
    <row r="1177" ht="15.2" customHeight="1"/>
    <row r="1178" ht="15.2" customHeight="1"/>
    <row r="1179" ht="15.2" customHeight="1"/>
    <row r="1180" ht="15.2" customHeight="1"/>
    <row r="1181" ht="15.2" customHeight="1"/>
    <row r="1182" ht="15.2" customHeight="1"/>
    <row r="1183" ht="15.2" customHeight="1"/>
    <row r="1184" ht="15.2" customHeight="1"/>
    <row r="1185" ht="15.2" customHeight="1"/>
    <row r="1186" ht="15.2" customHeight="1"/>
    <row r="1187" ht="15.2" customHeight="1"/>
    <row r="1188" ht="15.2" customHeight="1"/>
    <row r="1189" ht="15.2" customHeight="1"/>
    <row r="1190" ht="15.2" customHeight="1"/>
    <row r="1191" ht="15.2" customHeight="1"/>
    <row r="1192" ht="15.2" customHeight="1"/>
    <row r="1193" ht="15.2" customHeight="1"/>
    <row r="1194" ht="15.2" customHeight="1"/>
    <row r="1195" ht="15.2" customHeight="1"/>
    <row r="1196" ht="15.2" customHeight="1"/>
    <row r="1197" ht="15.2" customHeight="1"/>
    <row r="1198" ht="15.2" customHeight="1"/>
    <row r="1199" ht="15.2" customHeight="1"/>
    <row r="1200" ht="15.2" customHeight="1"/>
    <row r="1201" ht="15.2" customHeight="1"/>
    <row r="1202" ht="15.2" customHeight="1"/>
    <row r="1203" ht="15.2" customHeight="1"/>
    <row r="1204" ht="15.2" customHeight="1"/>
    <row r="1205" ht="15.2" customHeight="1"/>
    <row r="1206" ht="15.2" customHeight="1"/>
    <row r="1207" ht="15.2" customHeight="1"/>
    <row r="1208" ht="15.2" customHeight="1"/>
    <row r="1209" ht="15.2" customHeight="1"/>
    <row r="1210" ht="15.2" customHeight="1"/>
    <row r="1211" ht="15.2" customHeight="1"/>
    <row r="1212" ht="15.2" customHeight="1"/>
    <row r="1213" ht="15.2" customHeight="1"/>
    <row r="1214" ht="15.2" customHeight="1"/>
    <row r="1215" ht="15.2" customHeight="1"/>
    <row r="1216" ht="15.2" customHeight="1"/>
    <row r="1217" ht="15.2" customHeight="1"/>
    <row r="1218" ht="15.2" customHeight="1"/>
    <row r="1219" ht="15.2" customHeight="1"/>
    <row r="1220" ht="15.2" customHeight="1"/>
    <row r="1221" ht="15.2" customHeight="1"/>
    <row r="1222" ht="15.2" customHeight="1"/>
    <row r="1223" ht="15.2" customHeight="1"/>
    <row r="1224" ht="15.2" customHeight="1"/>
    <row r="1225" ht="15.2" customHeight="1"/>
    <row r="1226" ht="15.2" customHeight="1"/>
    <row r="1227" ht="15.2" customHeight="1"/>
    <row r="1228" ht="15.2" customHeight="1"/>
    <row r="1229" ht="15.2" customHeight="1"/>
    <row r="1230" ht="15.2" customHeight="1"/>
    <row r="1231" ht="15.2" customHeight="1"/>
    <row r="1232" ht="15.2" customHeight="1"/>
    <row r="1233" ht="15.2" customHeight="1"/>
    <row r="1234" ht="15.2" customHeight="1"/>
    <row r="1235" ht="15.2" customHeight="1"/>
    <row r="1236" ht="15.2" customHeight="1"/>
    <row r="1237" ht="15.2" customHeight="1"/>
    <row r="1238" ht="15.2" customHeight="1"/>
    <row r="1239" ht="15.2" customHeight="1"/>
    <row r="1240" ht="15.2" customHeight="1"/>
    <row r="1241" ht="15.2" customHeight="1"/>
    <row r="1242" ht="15.2" customHeight="1"/>
    <row r="1243" ht="15.2" customHeight="1"/>
    <row r="1244" ht="15.2" customHeight="1"/>
    <row r="1245" ht="15.2" customHeight="1"/>
    <row r="1246" ht="15.2" customHeight="1"/>
    <row r="1247" ht="15.2" customHeight="1"/>
    <row r="1248" ht="15.2" customHeight="1"/>
    <row r="1249" ht="15.2" customHeight="1"/>
    <row r="1250" ht="15.2" customHeight="1"/>
    <row r="1251" ht="15.2" customHeight="1"/>
    <row r="1252" ht="15.2" customHeight="1"/>
    <row r="1253" ht="15.2" customHeight="1"/>
    <row r="1254" ht="15.2" customHeight="1"/>
    <row r="1255" ht="15.2" customHeight="1"/>
    <row r="1256" ht="15.2" customHeight="1"/>
    <row r="1257" ht="15.2" customHeight="1"/>
    <row r="1258" ht="15.2" customHeight="1"/>
    <row r="1259" ht="15.2" customHeight="1"/>
    <row r="1260" ht="15.2" customHeight="1"/>
    <row r="1261" ht="15.2" customHeight="1"/>
    <row r="1262" ht="15.2" customHeight="1"/>
    <row r="1263" ht="15.2" customHeight="1"/>
    <row r="1264" ht="15.2" customHeight="1"/>
    <row r="1265" ht="15.2" customHeight="1"/>
    <row r="1266" ht="15.2" customHeight="1"/>
    <row r="1267" ht="15.2" customHeight="1"/>
    <row r="1268" ht="15.2" customHeight="1"/>
    <row r="1269" ht="15.2" customHeight="1"/>
    <row r="1270" ht="15.2" customHeight="1"/>
    <row r="1271" ht="15.2" customHeight="1"/>
    <row r="1272" ht="15.2" customHeight="1"/>
    <row r="1273" ht="15.2" customHeight="1"/>
    <row r="1274" ht="15.2" customHeight="1"/>
    <row r="1275" ht="15.2" customHeight="1"/>
    <row r="1276" ht="15.2" customHeight="1"/>
    <row r="1277" ht="15.2" customHeight="1"/>
    <row r="1278" ht="15.2" customHeight="1"/>
    <row r="1279" ht="15.2" customHeight="1"/>
    <row r="1280" ht="15.2" customHeight="1"/>
    <row r="1281" ht="15.2" customHeight="1"/>
    <row r="1282" ht="15.2" customHeight="1"/>
    <row r="1283" ht="15.2" customHeight="1"/>
    <row r="1284" ht="15.2" customHeight="1"/>
    <row r="1285" ht="15.2" customHeight="1"/>
    <row r="1286" ht="15.2" customHeight="1"/>
    <row r="1287" ht="15.2" customHeight="1"/>
    <row r="1288" ht="15.2" customHeight="1"/>
    <row r="1289" ht="15.2" customHeight="1"/>
    <row r="1290" ht="15.2" customHeight="1"/>
    <row r="1291" ht="15.2" customHeight="1"/>
    <row r="1292" ht="15.2" customHeight="1"/>
    <row r="1293" ht="15.2" customHeight="1"/>
    <row r="1294" ht="15.2" customHeight="1"/>
    <row r="1295" ht="15.2" customHeight="1"/>
    <row r="1296" ht="15.2" customHeight="1"/>
    <row r="1297" ht="15.2" customHeight="1"/>
    <row r="1298" ht="15.2" customHeight="1"/>
    <row r="1299" ht="15.2" customHeight="1"/>
    <row r="1300" ht="15.2" customHeight="1"/>
    <row r="1301" ht="15.2" customHeight="1"/>
    <row r="1302" ht="15.2" customHeight="1"/>
    <row r="1303" ht="15.2" customHeight="1"/>
    <row r="1304" ht="15.2" customHeight="1"/>
    <row r="1305" ht="15.2" customHeight="1"/>
    <row r="1306" ht="15.2" customHeight="1"/>
    <row r="1307" ht="15.2" customHeight="1"/>
    <row r="1308" ht="15.2" customHeight="1"/>
    <row r="1309" ht="15.2" customHeight="1"/>
    <row r="1310" ht="15.2" customHeight="1"/>
    <row r="1311" ht="15.2" customHeight="1"/>
    <row r="1312" ht="15.2" customHeight="1"/>
    <row r="1313" ht="15.2" customHeight="1"/>
    <row r="1314" ht="15.2" customHeight="1"/>
    <row r="1315" ht="15.2" customHeight="1"/>
    <row r="1316" ht="15.2" customHeight="1"/>
    <row r="1317" ht="15.2" customHeight="1"/>
    <row r="1318" ht="15.2" customHeight="1"/>
    <row r="1319" ht="15.2" customHeight="1"/>
    <row r="1320" ht="15.2" customHeight="1"/>
    <row r="1321" ht="15.2" customHeight="1"/>
    <row r="1322" ht="15.2" customHeight="1"/>
    <row r="1323" ht="15.2" customHeight="1"/>
    <row r="1324" ht="15.2" customHeight="1"/>
    <row r="1325" ht="15.2" customHeight="1"/>
    <row r="1326" ht="15.2" customHeight="1"/>
    <row r="1327" ht="15.2" customHeight="1"/>
    <row r="1328" ht="15.2" customHeight="1"/>
    <row r="1329" ht="15.2" customHeight="1"/>
    <row r="1330" ht="15.2" customHeight="1"/>
    <row r="1331" ht="15.2" customHeight="1"/>
    <row r="1332" ht="15.2" customHeight="1"/>
    <row r="1333" ht="15.2" customHeight="1"/>
    <row r="1334" ht="15.2" customHeight="1"/>
    <row r="1335" ht="15.2" customHeight="1"/>
    <row r="1336" ht="15.2" customHeight="1"/>
    <row r="1337" ht="15.2" customHeight="1"/>
    <row r="1338" ht="15.2" customHeight="1"/>
    <row r="1339" ht="15.2" customHeight="1"/>
    <row r="1340" ht="15.2" customHeight="1"/>
    <row r="1341" ht="15.2" customHeight="1"/>
    <row r="1342" ht="15.2" customHeight="1"/>
    <row r="1343" ht="15.2" customHeight="1"/>
    <row r="1344" ht="15.2" customHeight="1"/>
    <row r="1345" ht="15.2" customHeight="1"/>
    <row r="1346" ht="15.2" customHeight="1"/>
    <row r="1347" ht="15.2" customHeight="1"/>
    <row r="1348" ht="15.2" customHeight="1"/>
    <row r="1349" ht="15.2" customHeight="1"/>
    <row r="1350" ht="15.2" customHeight="1"/>
    <row r="1351" ht="15.2" customHeight="1"/>
    <row r="1352" ht="15.2" customHeight="1"/>
    <row r="1353" ht="15.2" customHeight="1"/>
    <row r="1354" ht="15.2" customHeight="1"/>
    <row r="1355" ht="15.2" customHeight="1"/>
    <row r="1356" ht="15.2" customHeight="1"/>
    <row r="1357" ht="15.2" customHeight="1"/>
    <row r="1358" ht="15.2" customHeight="1"/>
    <row r="1359" ht="15.2" customHeight="1"/>
    <row r="1360" ht="15.2" customHeight="1"/>
    <row r="1361" ht="15.2" customHeight="1"/>
    <row r="1362" ht="15.2" customHeight="1"/>
    <row r="1363" ht="15.2" customHeight="1"/>
    <row r="1364" ht="15.2" customHeight="1"/>
    <row r="1365" ht="15.2" customHeight="1"/>
    <row r="1366" ht="15.2" customHeight="1"/>
    <row r="1367" ht="15.2" customHeight="1"/>
    <row r="1368" ht="15.2" customHeight="1"/>
    <row r="1369" ht="15.2" customHeight="1"/>
    <row r="1370" ht="15.2" customHeight="1"/>
    <row r="1371" ht="15.2" customHeight="1"/>
    <row r="1372" ht="15.2" customHeight="1"/>
    <row r="1373" ht="15.2" customHeight="1"/>
    <row r="1374" ht="15.2" customHeight="1"/>
    <row r="1375" ht="15.2" customHeight="1"/>
    <row r="1376" ht="15.2" customHeight="1"/>
    <row r="1377" ht="15.2" customHeight="1"/>
    <row r="1378" ht="15.2" customHeight="1"/>
    <row r="1379" ht="15.2" customHeight="1"/>
    <row r="1380" ht="15.2" customHeight="1"/>
    <row r="1381" ht="15.2" customHeight="1"/>
    <row r="1382" ht="15.2" customHeight="1"/>
    <row r="1383" ht="15.2" customHeight="1"/>
    <row r="1384" ht="15.2" customHeight="1"/>
    <row r="1385" ht="15.2" customHeight="1"/>
    <row r="1386" ht="15.2" customHeight="1"/>
    <row r="1387" ht="15.2" customHeight="1"/>
    <row r="1388" ht="15.2" customHeight="1"/>
    <row r="1389" ht="15.2" customHeight="1"/>
    <row r="1390" ht="15.2" customHeight="1"/>
    <row r="1391" ht="15.2" customHeight="1"/>
    <row r="1392" ht="15.2" customHeight="1"/>
    <row r="1393" ht="15.2" customHeight="1"/>
    <row r="1394" ht="15.2" customHeight="1"/>
    <row r="1395" ht="15.2" customHeight="1"/>
    <row r="1396" ht="15.2" customHeight="1"/>
    <row r="1397" ht="15.2" customHeight="1"/>
    <row r="1398" ht="15.2" customHeight="1"/>
    <row r="1399" ht="15.2" customHeight="1"/>
    <row r="1400" ht="15.2" customHeight="1"/>
    <row r="1401" ht="15.2" customHeight="1"/>
    <row r="1402" ht="15.2" customHeight="1"/>
    <row r="1403" ht="15.2" customHeight="1"/>
    <row r="1404" ht="15.2" customHeight="1"/>
    <row r="1405" ht="15.2" customHeight="1"/>
    <row r="1406" ht="15.2" customHeight="1"/>
    <row r="1407" ht="15.2" customHeight="1"/>
    <row r="1408" ht="15.2" customHeight="1"/>
    <row r="1409" ht="15.2" customHeight="1"/>
    <row r="1410" ht="15.2" customHeight="1"/>
    <row r="1411" ht="15.2" customHeight="1"/>
    <row r="1412" ht="15.2" customHeight="1"/>
    <row r="1413" ht="15.2" customHeight="1"/>
    <row r="1414" ht="15.2" customHeight="1"/>
    <row r="1415" ht="15.2" customHeight="1"/>
    <row r="1416" ht="15.2" customHeight="1"/>
    <row r="1417" ht="15.2" customHeight="1"/>
    <row r="1418" ht="15.2" customHeight="1"/>
    <row r="1419" ht="15.2" customHeight="1"/>
    <row r="1420" ht="15.2" customHeight="1"/>
    <row r="1421" ht="15.2" customHeight="1"/>
    <row r="1422" ht="15.2" customHeight="1"/>
    <row r="1423" ht="15.2" customHeight="1"/>
    <row r="1424" ht="15.2" customHeight="1"/>
    <row r="1425" ht="15.2" customHeight="1"/>
    <row r="1426" ht="15.2" customHeight="1"/>
    <row r="1427" ht="15.2" customHeight="1"/>
    <row r="1428" ht="15.2" customHeight="1"/>
    <row r="1429" ht="15.2" customHeight="1"/>
    <row r="1430" ht="15.2" customHeight="1"/>
    <row r="1431" ht="15.2" customHeight="1"/>
    <row r="1432" ht="15.2" customHeight="1"/>
    <row r="1433" ht="15.2" customHeight="1"/>
    <row r="1434" ht="15.2" customHeight="1"/>
    <row r="1435" ht="15.2" customHeight="1"/>
    <row r="1436" ht="15.2" customHeight="1"/>
    <row r="1437" ht="15.2" customHeight="1"/>
    <row r="1438" ht="15.2" customHeight="1"/>
    <row r="1439" ht="15.2" customHeight="1"/>
    <row r="1440" ht="15.2" customHeight="1"/>
    <row r="1441" ht="15.2" customHeight="1"/>
    <row r="1442" ht="15.2" customHeight="1"/>
    <row r="1443" ht="15.2" customHeight="1"/>
    <row r="1444" ht="15.2" customHeight="1"/>
    <row r="1445" ht="15.2" customHeight="1"/>
    <row r="1446" ht="15.2" customHeight="1"/>
    <row r="1447" ht="15.2" customHeight="1"/>
    <row r="1448" ht="15.2" customHeight="1"/>
    <row r="1449" ht="15.2" customHeight="1"/>
    <row r="1450" ht="15.2" customHeight="1"/>
    <row r="1451" ht="15.2" customHeight="1"/>
    <row r="1452" ht="15.2" customHeight="1"/>
    <row r="1453" ht="15.2" customHeight="1"/>
    <row r="1454" ht="15.2" customHeight="1"/>
    <row r="1455" ht="15.2" customHeight="1"/>
    <row r="1456" ht="15.2" customHeight="1"/>
    <row r="1457" ht="15.2" customHeight="1"/>
    <row r="1458" ht="15.2" customHeight="1"/>
    <row r="1459" ht="15.2" customHeight="1"/>
    <row r="1460" ht="15.2" customHeight="1"/>
    <row r="1461" ht="15.2" customHeight="1"/>
    <row r="1462" ht="15.2" customHeight="1"/>
    <row r="1463" ht="15.2" customHeight="1"/>
    <row r="1464" ht="15.2" customHeight="1"/>
    <row r="1465" ht="15.2" customHeight="1"/>
    <row r="1466" ht="15.2" customHeight="1"/>
    <row r="1467" ht="15.2" customHeight="1"/>
    <row r="1468" ht="15.2" customHeight="1"/>
    <row r="1469" ht="15.2" customHeight="1"/>
    <row r="1470" ht="15.2" customHeight="1"/>
    <row r="1471" ht="15.2" customHeight="1"/>
    <row r="1472" ht="15.2" customHeight="1"/>
    <row r="1473" ht="15.2" customHeight="1"/>
    <row r="1474" ht="15.2" customHeight="1"/>
    <row r="1475" ht="15.2" customHeight="1"/>
    <row r="1476" ht="15.2" customHeight="1"/>
    <row r="1477" ht="15.2" customHeight="1"/>
    <row r="1478" ht="15.2" customHeight="1"/>
    <row r="1479" ht="15.2" customHeight="1"/>
    <row r="1480" ht="15.2" customHeight="1"/>
    <row r="1481" ht="15.2" customHeight="1"/>
    <row r="1482" ht="15.2" customHeight="1"/>
    <row r="1483" ht="15.2" customHeight="1"/>
    <row r="1484" ht="15.2" customHeight="1"/>
    <row r="1485" ht="15.2" customHeight="1"/>
    <row r="1486" ht="15.2" customHeight="1"/>
    <row r="1487" ht="15.2" customHeight="1"/>
    <row r="1488" ht="15.2" customHeight="1"/>
    <row r="1489" ht="15.2" customHeight="1"/>
    <row r="1490" ht="15.2" customHeight="1"/>
    <row r="1491" ht="15.2" customHeight="1"/>
    <row r="1492" ht="15.2" customHeight="1"/>
    <row r="1493" ht="15.2" customHeight="1"/>
    <row r="1494" ht="15.2" customHeight="1"/>
    <row r="1495" ht="15.2" customHeight="1"/>
    <row r="1496" ht="15.2" customHeight="1"/>
    <row r="1497" ht="15.2" customHeight="1"/>
    <row r="1498" ht="15.2" customHeight="1"/>
    <row r="1499" ht="15.2" customHeight="1"/>
    <row r="1500" ht="15.2" customHeight="1"/>
    <row r="1501" ht="15.2" customHeight="1"/>
    <row r="1502" ht="15.2" customHeight="1"/>
    <row r="1503" ht="15.2" customHeight="1"/>
    <row r="1504" ht="15.2" customHeight="1"/>
    <row r="1505" ht="15.2" customHeight="1"/>
    <row r="1506" ht="15.2" customHeight="1"/>
    <row r="1507" ht="15.2" customHeight="1"/>
    <row r="1508" ht="15.2" customHeight="1"/>
    <row r="1509" ht="15.2" customHeight="1"/>
    <row r="1510" ht="15.2" customHeight="1"/>
    <row r="1511" ht="15.2" customHeight="1"/>
    <row r="1512" ht="15.2" customHeight="1"/>
    <row r="1513" ht="15.2" customHeight="1"/>
    <row r="1514" ht="15.2" customHeight="1"/>
    <row r="1515" ht="15.2" customHeight="1"/>
    <row r="1516" ht="15.2" customHeight="1"/>
    <row r="1517" ht="15.2" customHeight="1"/>
    <row r="1518" ht="15.2" customHeight="1"/>
    <row r="1519" ht="15.2" customHeight="1"/>
    <row r="1520" ht="15.2" customHeight="1"/>
    <row r="1521" ht="15.2" customHeight="1"/>
    <row r="1522" ht="15.2" customHeight="1"/>
    <row r="1523" ht="15.2" customHeight="1"/>
    <row r="1524" ht="15.2" customHeight="1"/>
    <row r="1525" ht="15.2" customHeight="1"/>
    <row r="1526" ht="15.2" customHeight="1"/>
    <row r="1527" ht="15.2" customHeight="1"/>
    <row r="1528" ht="15.2" customHeight="1"/>
    <row r="1529" ht="15.2" customHeight="1"/>
    <row r="1530" ht="15.2" customHeight="1"/>
    <row r="1531" ht="15.2" customHeight="1"/>
    <row r="1532" ht="15.2" customHeight="1"/>
    <row r="1533" ht="15.2" customHeight="1"/>
    <row r="1534" ht="15.2" customHeight="1"/>
    <row r="1535" ht="15.2" customHeight="1"/>
    <row r="1536" ht="15.2" customHeight="1"/>
    <row r="1537" ht="15.2" customHeight="1"/>
    <row r="1538" ht="15.2" customHeight="1"/>
    <row r="1539" ht="15.2" customHeight="1"/>
    <row r="1540" ht="15.2" customHeight="1"/>
    <row r="1541" ht="15.2" customHeight="1"/>
    <row r="1542" ht="15.2" customHeight="1"/>
    <row r="1543" ht="15.2" customHeight="1"/>
    <row r="1544" ht="15.2" customHeight="1"/>
    <row r="1545" ht="15.2" customHeight="1"/>
    <row r="1546" ht="15.2" customHeight="1"/>
    <row r="1547" ht="15.2" customHeight="1"/>
    <row r="1548" ht="15.2" customHeight="1"/>
    <row r="1549" ht="15.2" customHeight="1"/>
    <row r="1550" ht="15.2" customHeight="1"/>
    <row r="1551" ht="15.2" customHeight="1"/>
    <row r="1552" ht="15.2" customHeight="1"/>
    <row r="1553" ht="15.2" customHeight="1"/>
    <row r="1554" ht="15.2" customHeight="1"/>
    <row r="1555" ht="15.2" customHeight="1"/>
    <row r="1556" ht="15.2" customHeight="1"/>
    <row r="1557" ht="15.2" customHeight="1"/>
    <row r="1558" ht="15.2" customHeight="1"/>
    <row r="1559" ht="15.2" customHeight="1"/>
    <row r="1560" ht="15.2" customHeight="1"/>
    <row r="1561" ht="15.2" customHeight="1"/>
    <row r="1562" ht="15.2" customHeight="1"/>
    <row r="1563" ht="15.2" customHeight="1"/>
    <row r="1564" ht="15.2" customHeight="1"/>
    <row r="1565" ht="15.2" customHeight="1"/>
    <row r="1566" ht="15.2" customHeight="1"/>
    <row r="1567" ht="15.2" customHeight="1"/>
    <row r="1568" ht="15.2" customHeight="1"/>
    <row r="1569" ht="15.2" customHeight="1"/>
    <row r="1570" ht="15.2" customHeight="1"/>
    <row r="1571" ht="15.2" customHeight="1"/>
    <row r="1572" ht="15.2" customHeight="1"/>
    <row r="1573" ht="15.2" customHeight="1"/>
    <row r="1574" ht="15.2" customHeight="1"/>
    <row r="1575" ht="15.2" customHeight="1"/>
    <row r="1576" ht="15.2" customHeight="1"/>
    <row r="1577" ht="15.2" customHeight="1"/>
    <row r="1578" ht="15.2" customHeight="1"/>
    <row r="1579" ht="15.2" customHeight="1"/>
    <row r="1580" ht="15.2" customHeight="1"/>
    <row r="1581" ht="15.2" customHeight="1"/>
    <row r="1582" ht="15.2" customHeight="1"/>
    <row r="1583" ht="15.2" customHeight="1"/>
    <row r="1584" ht="15.2" customHeight="1"/>
    <row r="1585" ht="15.2" customHeight="1"/>
    <row r="1586" ht="15.2" customHeight="1"/>
    <row r="1587" ht="15.2" customHeight="1"/>
    <row r="1588" ht="15.2" customHeight="1"/>
    <row r="1589" ht="15.2" customHeight="1"/>
    <row r="1590" ht="15.2" customHeight="1"/>
    <row r="1591" ht="15.2" customHeight="1"/>
    <row r="1592" ht="15.2" customHeight="1"/>
    <row r="1593" ht="15.2" customHeight="1"/>
    <row r="1594" ht="15.2" customHeight="1"/>
    <row r="1595" ht="15.2" customHeight="1"/>
    <row r="1596" ht="15.2" customHeight="1"/>
    <row r="1597" ht="15.2" customHeight="1"/>
    <row r="1598" ht="15.2" customHeight="1"/>
    <row r="1599" ht="15.2" customHeight="1"/>
    <row r="1600" ht="15.2" customHeight="1"/>
    <row r="1601" ht="15.2" customHeight="1"/>
    <row r="1602" ht="15.2" customHeight="1"/>
    <row r="1603" ht="15.2" customHeight="1"/>
    <row r="1604" ht="15.2" customHeight="1"/>
    <row r="1605" ht="15.2" customHeight="1"/>
    <row r="1606" ht="15.2" customHeight="1"/>
    <row r="1607" ht="15.2" customHeight="1"/>
    <row r="1608" ht="15.2" customHeight="1"/>
    <row r="1609" ht="15.2" customHeight="1"/>
    <row r="1610" ht="15.2" customHeight="1"/>
    <row r="1611" ht="15.2" customHeight="1"/>
    <row r="1612" ht="15.2" customHeight="1"/>
    <row r="1613" ht="15.2" customHeight="1"/>
    <row r="1614" ht="15.2" customHeight="1"/>
    <row r="1615" ht="15.2" customHeight="1"/>
    <row r="1616" ht="15.2" customHeight="1"/>
    <row r="1617" ht="15.2" customHeight="1"/>
    <row r="1618" ht="15.2" customHeight="1"/>
    <row r="1619" ht="15.2" customHeight="1"/>
    <row r="1620" ht="15.2" customHeight="1"/>
    <row r="1621" ht="15.2" customHeight="1"/>
    <row r="1622" ht="15.2" customHeight="1"/>
    <row r="1623" ht="15.2" customHeight="1"/>
    <row r="1624" ht="15.2" customHeight="1"/>
    <row r="1625" ht="15.2" customHeight="1"/>
    <row r="1626" ht="15.2" customHeight="1"/>
    <row r="1627" ht="15.2" customHeight="1"/>
    <row r="1628" ht="15.2" customHeight="1"/>
    <row r="1629" ht="15.2" customHeight="1"/>
    <row r="1630" ht="15.2" customHeight="1"/>
    <row r="1631" ht="15.2" customHeight="1"/>
    <row r="1632" ht="15.2" customHeight="1"/>
    <row r="1633" ht="15.2" customHeight="1"/>
    <row r="1634" ht="15.2" customHeight="1"/>
    <row r="1635" ht="15.2" customHeight="1"/>
    <row r="1636" ht="15.2" customHeight="1"/>
    <row r="1637" ht="15.2" customHeight="1"/>
    <row r="1638" ht="15.2" customHeight="1"/>
    <row r="1639" ht="15.2" customHeight="1"/>
    <row r="1640" ht="15.2" customHeight="1"/>
    <row r="1641" ht="15.2" customHeight="1"/>
    <row r="1642" ht="15.2" customHeight="1"/>
    <row r="1643" ht="15.2" customHeight="1"/>
    <row r="1644" ht="15.2" customHeight="1"/>
    <row r="1645" ht="15.2" customHeight="1"/>
    <row r="1646" ht="15.2" customHeight="1"/>
    <row r="1647" ht="15.2" customHeight="1"/>
    <row r="1648" ht="15.2" customHeight="1"/>
    <row r="1649" ht="15.2" customHeight="1"/>
    <row r="1650" ht="15.2" customHeight="1"/>
    <row r="1651" ht="15.2" customHeight="1"/>
    <row r="1652" ht="15.2" customHeight="1"/>
    <row r="1653" ht="15.2" customHeight="1"/>
    <row r="1654" ht="15.2" customHeight="1"/>
    <row r="1655" ht="15.2" customHeight="1"/>
    <row r="1656" ht="15.2" customHeight="1"/>
    <row r="1657" ht="15.2" customHeight="1"/>
    <row r="1658" ht="15.2" customHeight="1"/>
    <row r="1659" ht="15.2" customHeight="1"/>
    <row r="1660" ht="15.2" customHeight="1"/>
    <row r="1661" ht="15.2" customHeight="1"/>
    <row r="1662" ht="15.2" customHeight="1"/>
    <row r="1663" ht="15.2" customHeight="1"/>
    <row r="1664" ht="15.2" customHeight="1"/>
    <row r="1665" ht="15.2" customHeight="1"/>
    <row r="1666" ht="15.2" customHeight="1"/>
    <row r="1667" ht="15.2" customHeight="1"/>
    <row r="1668" ht="15.2" customHeight="1"/>
    <row r="1669" ht="15.2" customHeight="1"/>
    <row r="1670" ht="15.2" customHeight="1"/>
    <row r="1671" ht="15.2" customHeight="1"/>
    <row r="1672" ht="15.2" customHeight="1"/>
    <row r="1673" ht="15.2" customHeight="1"/>
    <row r="1674" ht="15.2" customHeight="1"/>
    <row r="1675" ht="15.2" customHeight="1"/>
    <row r="1676" ht="15.2" customHeight="1"/>
    <row r="1677" ht="15.2" customHeight="1"/>
    <row r="1678" ht="15.2" customHeight="1"/>
    <row r="1679" ht="15.2" customHeight="1"/>
    <row r="1680" ht="15.2" customHeight="1"/>
    <row r="1681" ht="15.2" customHeight="1"/>
    <row r="1682" ht="15.2" customHeight="1"/>
    <row r="1683" ht="15.2" customHeight="1"/>
    <row r="1684" ht="15.2" customHeight="1"/>
    <row r="1685" ht="15.2" customHeight="1"/>
    <row r="1686" ht="15.2" customHeight="1"/>
    <row r="1687" ht="15.2" customHeight="1"/>
    <row r="1688" ht="15.2" customHeight="1"/>
    <row r="1689" ht="15.2" customHeight="1"/>
    <row r="1690" ht="15.2" customHeight="1"/>
    <row r="1691" ht="15.2" customHeight="1"/>
    <row r="1692" ht="15.2" customHeight="1"/>
    <row r="1693" ht="15.2" customHeight="1"/>
    <row r="1694" ht="15.2" customHeight="1"/>
    <row r="1695" ht="15.2" customHeight="1"/>
    <row r="1696" ht="15.2" customHeight="1"/>
    <row r="1697" ht="15.2" customHeight="1"/>
    <row r="1698" ht="15.2" customHeight="1"/>
    <row r="1699" ht="15.2" customHeight="1"/>
    <row r="1700" ht="15.2" customHeight="1"/>
    <row r="1701" ht="15.2" customHeight="1"/>
    <row r="1702" ht="15.2" customHeight="1"/>
    <row r="1703" ht="15.2" customHeight="1"/>
    <row r="1704" ht="15.2" customHeight="1"/>
    <row r="1705" ht="15.2" customHeight="1"/>
    <row r="1706" ht="15.2" customHeight="1"/>
    <row r="1707" ht="15.2" customHeight="1"/>
    <row r="1708" ht="15.2" customHeight="1"/>
    <row r="1709" ht="15.2" customHeight="1"/>
    <row r="1710" ht="15.2" customHeight="1"/>
    <row r="1711" ht="15.2" customHeight="1"/>
    <row r="1712" ht="15.2" customHeight="1"/>
    <row r="1713" ht="15.2" customHeight="1"/>
    <row r="1714" ht="15.2" customHeight="1"/>
    <row r="1715" ht="15.2" customHeight="1"/>
    <row r="1716" ht="15.2" customHeight="1"/>
    <row r="1717" ht="15.2" customHeight="1"/>
    <row r="1718" ht="15.2" customHeight="1"/>
    <row r="1719" ht="15.2" customHeight="1"/>
    <row r="1720" ht="15.2" customHeight="1"/>
    <row r="1721" ht="15.2" customHeight="1"/>
    <row r="1722" ht="15.2" customHeight="1"/>
    <row r="1723" ht="15.2" customHeight="1"/>
    <row r="1724" ht="15.2" customHeight="1"/>
    <row r="1725" ht="15.2" customHeight="1"/>
    <row r="1726" ht="15.2" customHeight="1"/>
    <row r="1727" ht="15.2" customHeight="1"/>
    <row r="1728" ht="15.2" customHeight="1"/>
    <row r="1729" ht="15.2" customHeight="1"/>
    <row r="1730" ht="15.2" customHeight="1"/>
    <row r="1731" ht="15.2" customHeight="1"/>
    <row r="1732" ht="15.2" customHeight="1"/>
    <row r="1733" ht="15.2" customHeight="1"/>
    <row r="1734" ht="15.2" customHeight="1"/>
    <row r="1735" ht="15.2" customHeight="1"/>
    <row r="1736" ht="15.2" customHeight="1"/>
    <row r="1737" ht="15.2" customHeight="1"/>
    <row r="1738" ht="15.2" customHeight="1"/>
    <row r="1739" ht="15.2" customHeight="1"/>
    <row r="1740" ht="15.2" customHeight="1"/>
    <row r="1741" ht="15.2" customHeight="1"/>
    <row r="1742" ht="15.2" customHeight="1"/>
    <row r="1743" ht="15.2" customHeight="1"/>
    <row r="1744" ht="15.2" customHeight="1"/>
    <row r="1745" ht="15.2" customHeight="1"/>
    <row r="1746" ht="15.2" customHeight="1"/>
    <row r="1747" ht="15.2" customHeight="1"/>
    <row r="1748" ht="15.2" customHeight="1"/>
    <row r="1749" ht="15.2" customHeight="1"/>
    <row r="1750" ht="15.2" customHeight="1"/>
    <row r="1751" ht="15.2" customHeight="1"/>
    <row r="1752" ht="15.2" customHeight="1"/>
    <row r="1753" ht="15.2" customHeight="1"/>
    <row r="1754" ht="15.2" customHeight="1"/>
    <row r="1755" ht="15.2" customHeight="1"/>
    <row r="1756" ht="15.2" customHeight="1"/>
    <row r="1757" ht="15.2" customHeight="1"/>
    <row r="1758" ht="15.2" customHeight="1"/>
    <row r="1759" ht="15.2" customHeight="1"/>
    <row r="1760" ht="15.2" customHeight="1"/>
    <row r="1761" ht="15.2" customHeight="1"/>
    <row r="1762" ht="15.2" customHeight="1"/>
    <row r="1763" ht="15.2" customHeight="1"/>
    <row r="1764" ht="15.2" customHeight="1"/>
    <row r="1765" ht="15.2" customHeight="1"/>
    <row r="1766" ht="15.2" customHeight="1"/>
    <row r="1767" ht="15.2" customHeight="1"/>
    <row r="1768" ht="15.2" customHeight="1"/>
    <row r="1769" ht="15.2" customHeight="1"/>
    <row r="1770" ht="15.2" customHeight="1"/>
    <row r="1771" ht="15.2" customHeight="1"/>
    <row r="1772" ht="15.2" customHeight="1"/>
    <row r="1773" ht="15.2" customHeight="1"/>
    <row r="1774" ht="15.2" customHeight="1"/>
    <row r="1775" ht="15.2" customHeight="1"/>
    <row r="1776" ht="15.2" customHeight="1"/>
    <row r="1777" ht="15.2" customHeight="1"/>
    <row r="1778" ht="15.2" customHeight="1"/>
    <row r="1779" ht="15.2" customHeight="1"/>
    <row r="1780" ht="15.2" customHeight="1"/>
    <row r="1781" ht="15.2" customHeight="1"/>
    <row r="1782" ht="15.2" customHeight="1"/>
    <row r="1783" ht="15.2" customHeight="1"/>
    <row r="1784" ht="15.2" customHeight="1"/>
    <row r="1785" ht="15.2" customHeight="1"/>
    <row r="1786" ht="15.2" customHeight="1"/>
    <row r="1787" ht="15.2" customHeight="1"/>
    <row r="1788" ht="15.2" customHeight="1"/>
    <row r="1789" ht="15.2" customHeight="1"/>
    <row r="1790" ht="15.2" customHeight="1"/>
    <row r="1791" ht="15.2" customHeight="1"/>
    <row r="1792" ht="15.2" customHeight="1"/>
    <row r="1793" ht="15.2" customHeight="1"/>
    <row r="1794" ht="15.2" customHeight="1"/>
    <row r="1795" ht="15.2" customHeight="1"/>
    <row r="1796" ht="15.2" customHeight="1"/>
    <row r="1797" ht="15.2" customHeight="1"/>
    <row r="1798" ht="15.2" customHeight="1"/>
    <row r="1799" ht="15.2" customHeight="1"/>
    <row r="1800" ht="15.2" customHeight="1"/>
    <row r="1801" ht="15.2" customHeight="1"/>
    <row r="1802" ht="15.2" customHeight="1"/>
    <row r="1803" ht="15.2" customHeight="1"/>
    <row r="1804" ht="15.2" customHeight="1"/>
    <row r="1805" ht="15.2" customHeight="1"/>
    <row r="1806" ht="15.2" customHeight="1"/>
    <row r="1807" ht="15.2" customHeight="1"/>
    <row r="1808" ht="15.2" customHeight="1"/>
    <row r="1809" ht="15.2" customHeight="1"/>
    <row r="1810" ht="15.2" customHeight="1"/>
    <row r="1811" ht="15.2" customHeight="1"/>
    <row r="1812" ht="15.2" customHeight="1"/>
    <row r="1813" ht="15.2" customHeight="1"/>
    <row r="1814" ht="15.2" customHeight="1"/>
    <row r="1815" ht="15.2" customHeight="1"/>
    <row r="1816" ht="15.2" customHeight="1"/>
    <row r="1817" ht="15.2" customHeight="1"/>
    <row r="1818" ht="15.2" customHeight="1"/>
    <row r="1819" ht="15.2" customHeight="1"/>
    <row r="1820" ht="15.2" customHeight="1"/>
    <row r="1821" ht="15.2" customHeight="1"/>
    <row r="1822" ht="15.2" customHeight="1"/>
    <row r="1823" ht="15.2" customHeight="1"/>
    <row r="1824" ht="15.2" customHeight="1"/>
    <row r="1825" ht="15.2" customHeight="1"/>
    <row r="1826" ht="15.2" customHeight="1"/>
    <row r="1827" ht="15.2" customHeight="1"/>
    <row r="1828" ht="15.2" customHeight="1"/>
    <row r="1829" ht="15.2" customHeight="1"/>
    <row r="1830" ht="15.2" customHeight="1"/>
    <row r="1831" ht="15.2" customHeight="1"/>
    <row r="1832" ht="15.2" customHeight="1"/>
    <row r="1833" ht="15.2" customHeight="1"/>
    <row r="1834" ht="15.2" customHeight="1"/>
    <row r="1835" ht="15.2" customHeight="1"/>
    <row r="1836" ht="15.2" customHeight="1"/>
    <row r="1837" ht="15.2" customHeight="1"/>
    <row r="1838" ht="15.2" customHeight="1"/>
    <row r="1839" ht="15.2" customHeight="1"/>
    <row r="1840" ht="15.2" customHeight="1"/>
    <row r="1841" ht="15.2" customHeight="1"/>
    <row r="1842" ht="15.2" customHeight="1"/>
    <row r="1843" ht="15.2" customHeight="1"/>
    <row r="1844" ht="15.2" customHeight="1"/>
    <row r="1845" ht="15.2" customHeight="1"/>
    <row r="1846" ht="15.2" customHeight="1"/>
    <row r="1847" ht="15.2" customHeight="1"/>
    <row r="1848" ht="15.2" customHeight="1"/>
    <row r="1849" ht="15.2" customHeight="1"/>
    <row r="1850" ht="15.2" customHeight="1"/>
    <row r="1851" ht="15.2" customHeight="1"/>
    <row r="1852" ht="15.2" customHeight="1"/>
    <row r="1853" ht="15.2" customHeight="1"/>
    <row r="1854" ht="15.2" customHeight="1"/>
    <row r="1855" ht="15.2" customHeight="1"/>
    <row r="1856" ht="15.2" customHeight="1"/>
    <row r="1857" ht="15.2" customHeight="1"/>
    <row r="1858" ht="15.2" customHeight="1"/>
    <row r="1859" ht="15.2" customHeight="1"/>
    <row r="1860" ht="15.2" customHeight="1"/>
    <row r="1861" ht="15.2" customHeight="1"/>
    <row r="1862" ht="15.2" customHeight="1"/>
    <row r="1863" ht="15.2" customHeight="1"/>
    <row r="1864" ht="15.2" customHeight="1"/>
    <row r="1865" ht="15.2" customHeight="1"/>
    <row r="1866" ht="15.2" customHeight="1"/>
    <row r="1867" ht="15.2" customHeight="1"/>
    <row r="1868" ht="15.2" customHeight="1"/>
    <row r="1869" ht="15.2" customHeight="1"/>
    <row r="1870" ht="15.2" customHeight="1"/>
    <row r="1871" ht="15.2" customHeight="1"/>
    <row r="1872" ht="15.2" customHeight="1"/>
    <row r="1873" ht="15.2" customHeight="1"/>
    <row r="1874" ht="15.2" customHeight="1"/>
    <row r="1875" ht="15.2" customHeight="1"/>
    <row r="1876" ht="15.2" customHeight="1"/>
    <row r="1877" ht="15.2" customHeight="1"/>
    <row r="1878" ht="15.2" customHeight="1"/>
    <row r="1879" ht="15.2" customHeight="1"/>
    <row r="1880" ht="15.2" customHeight="1"/>
    <row r="1881" ht="15.2" customHeight="1"/>
    <row r="1882" ht="15.2" customHeight="1"/>
    <row r="1883" ht="15.2" customHeight="1"/>
    <row r="1884" ht="15.2" customHeight="1"/>
    <row r="1885" ht="15.2" customHeight="1"/>
    <row r="1886" ht="15.2" customHeight="1"/>
    <row r="1887" ht="15.2" customHeight="1"/>
    <row r="1888" ht="15.2" customHeight="1"/>
    <row r="1889" ht="15.2" customHeight="1"/>
    <row r="1890" ht="15.2" customHeight="1"/>
    <row r="1891" ht="15.2" customHeight="1"/>
    <row r="1892" ht="15.2" customHeight="1"/>
    <row r="1893" ht="15.2" customHeight="1"/>
    <row r="1894" ht="15.2" customHeight="1"/>
    <row r="1895" ht="15.2" customHeight="1"/>
    <row r="1896" ht="15.2" customHeight="1"/>
    <row r="1897" ht="15.2" customHeight="1"/>
    <row r="1898" ht="15.2" customHeight="1"/>
    <row r="1899" ht="15.2" customHeight="1"/>
    <row r="1900" ht="15.2" customHeight="1"/>
    <row r="1901" ht="15.2" customHeight="1"/>
    <row r="1902" ht="15.2" customHeight="1"/>
    <row r="1903" ht="15.2" customHeight="1"/>
    <row r="1904" ht="15.2" customHeight="1"/>
    <row r="1905" ht="15.2" customHeight="1"/>
    <row r="1906" ht="15.2" customHeight="1"/>
    <row r="1907" ht="15.2" customHeight="1"/>
    <row r="1908" ht="15.2" customHeight="1"/>
    <row r="1909" ht="15.2" customHeight="1"/>
    <row r="1910" ht="15.2" customHeight="1"/>
    <row r="1911" ht="15.2" customHeight="1"/>
    <row r="1912" ht="15.2" customHeight="1"/>
    <row r="1913" ht="15.2" customHeight="1"/>
    <row r="1914" ht="15.2" customHeight="1"/>
    <row r="1915" ht="15.2" customHeight="1"/>
    <row r="1916" ht="15.2" customHeight="1"/>
    <row r="1917" ht="15.2" customHeight="1"/>
    <row r="1918" ht="15.2" customHeight="1"/>
    <row r="1919" ht="15.2" customHeight="1"/>
    <row r="1920" ht="15.2" customHeight="1"/>
    <row r="1921" ht="15.2" customHeight="1"/>
    <row r="1922" ht="15.2" customHeight="1"/>
    <row r="1923" ht="15.2" customHeight="1"/>
    <row r="1924" ht="15.2" customHeight="1"/>
    <row r="1925" ht="15.2" customHeight="1"/>
    <row r="1926" ht="15.2" customHeight="1"/>
    <row r="1927" ht="15.2" customHeight="1"/>
    <row r="1928" ht="15.2" customHeight="1"/>
    <row r="1929" ht="15.2" customHeight="1"/>
    <row r="1930" ht="15.2" customHeight="1"/>
    <row r="1931" ht="15.2" customHeight="1"/>
    <row r="1932" ht="15.2" customHeight="1"/>
    <row r="1933" ht="15.2" customHeight="1"/>
    <row r="1934" ht="15.2" customHeight="1"/>
    <row r="1935" ht="15.2" customHeight="1"/>
    <row r="1936" ht="15.2" customHeight="1"/>
    <row r="1937" ht="15.2" customHeight="1"/>
    <row r="1938" ht="15.2" customHeight="1"/>
    <row r="1939" ht="15.2" customHeight="1"/>
    <row r="1940" ht="15.2" customHeight="1"/>
    <row r="1941" ht="15.2" customHeight="1"/>
    <row r="1942" ht="15.2" customHeight="1"/>
    <row r="1943" ht="15.2" customHeight="1"/>
    <row r="1944" ht="15.2" customHeight="1"/>
    <row r="1945" ht="15.2" customHeight="1"/>
    <row r="1946" ht="15.2" customHeight="1"/>
    <row r="1947" ht="15.2" customHeight="1"/>
    <row r="1948" ht="15.2" customHeight="1"/>
    <row r="1949" ht="15.2" customHeight="1"/>
    <row r="1950" ht="15.2" customHeight="1"/>
    <row r="1951" ht="15.2" customHeight="1"/>
    <row r="1952" ht="15.2" customHeight="1"/>
    <row r="1953" ht="15.2" customHeight="1"/>
    <row r="1954" ht="15.2" customHeight="1"/>
    <row r="1955" ht="15.2" customHeight="1"/>
    <row r="1956" ht="15.2" customHeight="1"/>
    <row r="1957" ht="15.2" customHeight="1"/>
    <row r="1958" ht="15.2" customHeight="1"/>
    <row r="1959" ht="15.2" customHeight="1"/>
    <row r="1960" ht="15.2" customHeight="1"/>
    <row r="1961" ht="15.2" customHeight="1"/>
    <row r="1962" ht="15.2" customHeight="1"/>
    <row r="1963" ht="15.2" customHeight="1"/>
    <row r="1964" ht="15.2" customHeight="1"/>
    <row r="1965" ht="15.2" customHeight="1"/>
    <row r="1966" ht="15.2" customHeight="1"/>
    <row r="1967" ht="15.2" customHeight="1"/>
    <row r="1968" ht="15.2" customHeight="1"/>
    <row r="1969" ht="15.2" customHeight="1"/>
    <row r="1970" ht="15.2" customHeight="1"/>
    <row r="1971" ht="15.2" customHeight="1"/>
    <row r="1972" ht="15.2" customHeight="1"/>
    <row r="1973" ht="15.2" customHeight="1"/>
    <row r="1974" ht="15.2" customHeight="1"/>
    <row r="1975" ht="15.2" customHeight="1"/>
    <row r="1976" ht="15.2" customHeight="1"/>
    <row r="1977" ht="15.2" customHeight="1"/>
    <row r="1978" ht="15.2" customHeight="1"/>
    <row r="1979" ht="15.2" customHeight="1"/>
    <row r="1980" ht="15.2" customHeight="1"/>
    <row r="1981" ht="15.2" customHeight="1"/>
    <row r="1982" ht="15.2" customHeight="1"/>
    <row r="1983" ht="15.2" customHeight="1"/>
    <row r="1984" ht="15.2" customHeight="1"/>
    <row r="1985" ht="15.2" customHeight="1"/>
    <row r="1986" ht="15.2" customHeight="1"/>
    <row r="1987" ht="15.2" customHeight="1"/>
    <row r="1988" ht="15.2" customHeight="1"/>
    <row r="1989" ht="15.2" customHeight="1"/>
    <row r="1990" ht="15.2" customHeight="1"/>
    <row r="1991" ht="15.2" customHeight="1"/>
    <row r="1992" ht="15.2" customHeight="1"/>
    <row r="1993" ht="15.2" customHeight="1"/>
    <row r="1994" ht="15.2" customHeight="1"/>
    <row r="1995" ht="15.2" customHeight="1"/>
    <row r="1996" ht="15.2" customHeight="1"/>
    <row r="1997" ht="15.2" customHeight="1"/>
    <row r="1998" ht="15.2" customHeight="1"/>
    <row r="1999" ht="15.2" customHeight="1"/>
    <row r="2000" ht="15.2" customHeight="1"/>
    <row r="2001" ht="15.2" customHeight="1"/>
    <row r="2002" ht="15.2" customHeight="1"/>
    <row r="2003" ht="15.2" customHeight="1"/>
    <row r="2004" ht="15.2" customHeight="1"/>
    <row r="2005" ht="15.2" customHeight="1"/>
    <row r="2006" ht="15.2" customHeight="1"/>
    <row r="2007" ht="15.2" customHeight="1"/>
    <row r="2008" ht="15.2" customHeight="1"/>
    <row r="2009" ht="15.2" customHeight="1"/>
    <row r="2010" ht="15.2" customHeight="1"/>
    <row r="2011" ht="15.2" customHeight="1"/>
    <row r="2012" ht="15.2" customHeight="1"/>
    <row r="2013" ht="15.2" customHeight="1"/>
    <row r="2014" ht="15.2" customHeight="1"/>
    <row r="2015" ht="15.2" customHeight="1"/>
    <row r="2016" ht="15.2" customHeight="1"/>
    <row r="2017" ht="15.2" customHeight="1"/>
    <row r="2018" ht="15.2" customHeight="1"/>
    <row r="2019" ht="15.2" customHeight="1"/>
    <row r="2020" ht="15.2" customHeight="1"/>
    <row r="2021" ht="15.2" customHeight="1"/>
    <row r="2022" ht="15.2" customHeight="1"/>
    <row r="2023" ht="15.2" customHeight="1"/>
    <row r="2024" ht="15.2" customHeight="1"/>
    <row r="2025" ht="15.2" customHeight="1"/>
    <row r="2026" ht="15.2" customHeight="1"/>
    <row r="2027" ht="15.2" customHeight="1"/>
    <row r="2028" ht="15.2" customHeight="1"/>
    <row r="2029" ht="15.2" customHeight="1"/>
    <row r="2030" ht="15.2" customHeight="1"/>
    <row r="2031" ht="15.2" customHeight="1"/>
    <row r="2032" ht="15.2" customHeight="1"/>
    <row r="2033" ht="15.2" customHeight="1"/>
    <row r="2034" ht="15.2" customHeight="1"/>
    <row r="2035" ht="15.2" customHeight="1"/>
    <row r="2036" ht="15.2" customHeight="1"/>
    <row r="2037" ht="15.2" customHeight="1"/>
    <row r="2038" ht="15.2" customHeight="1"/>
    <row r="2039" ht="15.2" customHeight="1"/>
    <row r="2040" ht="15.2" customHeight="1"/>
    <row r="2041" ht="15.2" customHeight="1"/>
    <row r="2042" ht="15.2" customHeight="1"/>
    <row r="2043" ht="15.2" customHeight="1"/>
    <row r="2044" ht="15.2" customHeight="1"/>
    <row r="2045" ht="15.2" customHeight="1"/>
    <row r="2046" ht="15.2" customHeight="1"/>
    <row r="2047" ht="15.2" customHeight="1"/>
    <row r="2048" ht="15.2" customHeight="1"/>
    <row r="2049" ht="15.2" customHeight="1"/>
    <row r="2050" ht="15.2" customHeight="1"/>
    <row r="2051" ht="15.2" customHeight="1"/>
    <row r="2052" ht="15.2" customHeight="1"/>
    <row r="2053" ht="15.2" customHeight="1"/>
    <row r="2054" ht="15.2" customHeight="1"/>
    <row r="2055" ht="15.2" customHeight="1"/>
    <row r="2056" ht="15.2" customHeight="1"/>
    <row r="2057" ht="15.2" customHeight="1"/>
    <row r="2058" ht="15.2" customHeight="1"/>
    <row r="2059" ht="15.2" customHeight="1"/>
    <row r="2060" ht="15.2" customHeight="1"/>
    <row r="2061" ht="15.2" customHeight="1"/>
    <row r="2062" ht="15.2" customHeight="1"/>
    <row r="2063" ht="15.2" customHeight="1"/>
    <row r="2064" ht="15.2" customHeight="1"/>
    <row r="2065" ht="15.2" customHeight="1"/>
    <row r="2066" ht="15.2" customHeight="1"/>
    <row r="2067" ht="15.2" customHeight="1"/>
    <row r="2068" ht="15.2" customHeight="1"/>
    <row r="2069" ht="15.2" customHeight="1"/>
    <row r="2070" ht="15.2" customHeight="1"/>
    <row r="2071" ht="15.2" customHeight="1"/>
    <row r="2072" ht="15.2" customHeight="1"/>
    <row r="2073" ht="15.2" customHeight="1"/>
    <row r="2074" ht="15.2" customHeight="1"/>
    <row r="2075" ht="15.2" customHeight="1"/>
    <row r="2076" ht="15.2" customHeight="1"/>
    <row r="2077" ht="15.2" customHeight="1"/>
    <row r="2078" ht="15.2" customHeight="1"/>
    <row r="2079" ht="15.2" customHeight="1"/>
    <row r="2080" ht="15.2" customHeight="1"/>
    <row r="2081" ht="15.2" customHeight="1"/>
    <row r="2082" ht="15.2" customHeight="1"/>
    <row r="2083" ht="15.2" customHeight="1"/>
    <row r="2084" ht="15.2" customHeight="1"/>
    <row r="2085" ht="15.2" customHeight="1"/>
    <row r="2086" ht="15.2" customHeight="1"/>
    <row r="2087" ht="15.2" customHeight="1"/>
    <row r="2088" ht="15.2" customHeight="1"/>
    <row r="2089" ht="15.2" customHeight="1"/>
    <row r="2090" ht="15.2" customHeight="1"/>
    <row r="2091" ht="15.2" customHeight="1"/>
    <row r="2092" ht="15.2" customHeight="1"/>
    <row r="2093" ht="15.2" customHeight="1"/>
    <row r="2094" ht="15.2" customHeight="1"/>
    <row r="2095" ht="15.2" customHeight="1"/>
    <row r="2096" ht="15.2" customHeight="1"/>
    <row r="2097" ht="15.2" customHeight="1"/>
    <row r="2098" ht="15.2" customHeight="1"/>
    <row r="2099" ht="15.2" customHeight="1"/>
    <row r="2100" ht="15.2" customHeight="1"/>
    <row r="2101" ht="15.2" customHeight="1"/>
    <row r="2102" ht="15.2" customHeight="1"/>
    <row r="2103" ht="15.2" customHeight="1"/>
    <row r="2104" ht="15.2" customHeight="1"/>
    <row r="2105" ht="15.2" customHeight="1"/>
    <row r="2106" ht="15.2" customHeight="1"/>
    <row r="2107" ht="15.2" customHeight="1"/>
    <row r="2108" ht="15.2" customHeight="1"/>
    <row r="2109" ht="15.2" customHeight="1"/>
    <row r="2110" ht="15.2" customHeight="1"/>
    <row r="2111" ht="15.2" customHeight="1"/>
    <row r="2112" ht="15.2" customHeight="1"/>
    <row r="2113" ht="15.2" customHeight="1"/>
    <row r="2114" ht="15.2" customHeight="1"/>
    <row r="2115" ht="15.2" customHeight="1"/>
    <row r="2116" ht="15.2" customHeight="1"/>
    <row r="2117" ht="15.2" customHeight="1"/>
    <row r="2118" ht="15.2" customHeight="1"/>
    <row r="2119" ht="15.2" customHeight="1"/>
    <row r="2120" ht="15.2" customHeight="1"/>
    <row r="2121" ht="15.2" customHeight="1"/>
    <row r="2122" ht="15.2" customHeight="1"/>
    <row r="2123" ht="15.2" customHeight="1"/>
    <row r="2124" ht="15.2" customHeight="1"/>
    <row r="2125" ht="15.2" customHeight="1"/>
    <row r="2126" ht="15.2" customHeight="1"/>
    <row r="2127" ht="15.2" customHeight="1"/>
    <row r="2128" ht="15.2" customHeight="1"/>
    <row r="2129" ht="15.2" customHeight="1"/>
    <row r="2130" ht="15.2" customHeight="1"/>
    <row r="2131" ht="15.2" customHeight="1"/>
    <row r="2132" ht="15.2" customHeight="1"/>
    <row r="2133" ht="15.2" customHeight="1"/>
    <row r="2134" ht="15.2" customHeight="1"/>
    <row r="2135" ht="15.2" customHeight="1"/>
    <row r="2136" ht="15.2" customHeight="1"/>
    <row r="2137" ht="15.2" customHeight="1"/>
    <row r="2138" ht="15.2" customHeight="1"/>
    <row r="2139" ht="15.2" customHeight="1"/>
    <row r="2140" ht="15.2" customHeight="1"/>
    <row r="2141" ht="15.2" customHeight="1"/>
    <row r="2142" ht="15.2" customHeight="1"/>
    <row r="2143" ht="15.2" customHeight="1"/>
    <row r="2144" ht="15.2" customHeight="1"/>
    <row r="2145" ht="15.2" customHeight="1"/>
    <row r="2146" ht="15.2" customHeight="1"/>
    <row r="2147" ht="15.2" customHeight="1"/>
    <row r="2148" ht="15.2" customHeight="1"/>
    <row r="2149" ht="15.2" customHeight="1"/>
    <row r="2150" ht="15.2" customHeight="1"/>
    <row r="2151" ht="15.2" customHeight="1"/>
    <row r="2152" ht="15.2" customHeight="1"/>
    <row r="2153" ht="15.2" customHeight="1"/>
    <row r="2154" ht="15.2" customHeight="1"/>
    <row r="2155" ht="15.2" customHeight="1"/>
    <row r="2156" ht="15.2" customHeight="1"/>
    <row r="2157" ht="15.2" customHeight="1"/>
    <row r="2158" ht="15.2" customHeight="1"/>
    <row r="2159" ht="15.2" customHeight="1"/>
    <row r="2160" ht="15.2" customHeight="1"/>
    <row r="2161" ht="15.2" customHeight="1"/>
    <row r="2162" ht="15.2" customHeight="1"/>
    <row r="2163" ht="15.2" customHeight="1"/>
    <row r="2164" ht="15.2" customHeight="1"/>
    <row r="2165" ht="15.2" customHeight="1"/>
    <row r="2166" ht="15.2" customHeight="1"/>
    <row r="2167" ht="15.2" customHeight="1"/>
    <row r="2168" ht="15.2" customHeight="1"/>
    <row r="2169" ht="15.2" customHeight="1"/>
    <row r="2170" ht="15.2" customHeight="1"/>
    <row r="2171" ht="15.2" customHeight="1"/>
    <row r="2172" ht="15.2" customHeight="1"/>
    <row r="2173" ht="15.2" customHeight="1"/>
    <row r="2174" ht="15.2" customHeight="1"/>
    <row r="2175" ht="15.2" customHeight="1"/>
    <row r="2176" ht="15.2" customHeight="1"/>
    <row r="2177" ht="15.2" customHeight="1"/>
    <row r="2178" ht="15.2" customHeight="1"/>
    <row r="2179" ht="15.2" customHeight="1"/>
    <row r="2180" ht="15.2" customHeight="1"/>
    <row r="2181" ht="15.2" customHeight="1"/>
    <row r="2182" ht="15.2" customHeight="1"/>
    <row r="2183" ht="15.2" customHeight="1"/>
    <row r="2184" ht="15.2" customHeight="1"/>
    <row r="2185" ht="15.2" customHeight="1"/>
    <row r="2186" ht="15.2" customHeight="1"/>
    <row r="2187" ht="15.2" customHeight="1"/>
    <row r="2188" ht="15.2" customHeight="1"/>
    <row r="2189" ht="15.2" customHeight="1"/>
    <row r="2190" ht="15.2" customHeight="1"/>
    <row r="2191" ht="15.2" customHeight="1"/>
    <row r="2192" ht="15.2" customHeight="1"/>
    <row r="2193" ht="15.2" customHeight="1"/>
    <row r="2194" ht="15.2" customHeight="1"/>
    <row r="2195" ht="15.2" customHeight="1"/>
    <row r="2196" ht="15.2" customHeight="1"/>
    <row r="2197" ht="15.2" customHeight="1"/>
    <row r="2198" ht="15.2" customHeight="1"/>
    <row r="2199" ht="15.2" customHeight="1"/>
    <row r="2200" ht="15.2" customHeight="1"/>
    <row r="2201" ht="15.2" customHeight="1"/>
    <row r="2202" ht="15.2" customHeight="1"/>
    <row r="2203" ht="15.2" customHeight="1"/>
    <row r="2204" ht="15.2" customHeight="1"/>
    <row r="2205" ht="15.2" customHeight="1"/>
    <row r="2206" ht="15.2" customHeight="1"/>
    <row r="2207" ht="15.2" customHeight="1"/>
    <row r="2208" ht="15.2" customHeight="1"/>
    <row r="2209" ht="15.2" customHeight="1"/>
    <row r="2210" ht="15.2" customHeight="1"/>
    <row r="2211" ht="15.2" customHeight="1"/>
    <row r="2212" ht="15.2" customHeight="1"/>
    <row r="2213" ht="15.2" customHeight="1"/>
    <row r="2214" ht="15.2" customHeight="1"/>
    <row r="2215" ht="15.2" customHeight="1"/>
    <row r="2216" ht="15.2" customHeight="1"/>
    <row r="2217" ht="15.2" customHeight="1"/>
    <row r="2218" ht="15.2" customHeight="1"/>
    <row r="2219" ht="15.2" customHeight="1"/>
    <row r="2220" ht="15.2" customHeight="1"/>
    <row r="2221" ht="15.2" customHeight="1"/>
    <row r="2222" ht="15.2" customHeight="1"/>
    <row r="2223" ht="15.2" customHeight="1"/>
    <row r="2224" ht="15.2" customHeight="1"/>
    <row r="2225" ht="15.2" customHeight="1"/>
    <row r="2226" ht="15.2" customHeight="1"/>
    <row r="2227" ht="15.2" customHeight="1"/>
    <row r="2228" ht="15.2" customHeight="1"/>
    <row r="2229" ht="15.2" customHeight="1"/>
    <row r="2230" ht="15.2" customHeight="1"/>
    <row r="2231" ht="15.2" customHeight="1"/>
    <row r="2232" ht="15.2" customHeight="1"/>
    <row r="2233" ht="15.2" customHeight="1"/>
    <row r="2234" ht="15.2" customHeight="1"/>
    <row r="2235" ht="15.2" customHeight="1"/>
    <row r="2236" ht="15.2" customHeight="1"/>
    <row r="2237" ht="15.2" customHeight="1"/>
    <row r="2238" ht="15.2" customHeight="1"/>
    <row r="2239" ht="15.2" customHeight="1"/>
    <row r="2240" ht="15.2" customHeight="1"/>
    <row r="2241" ht="15.2" customHeight="1"/>
    <row r="2242" ht="15.2" customHeight="1"/>
    <row r="2243" ht="15.2" customHeight="1"/>
    <row r="2244" ht="15.2" customHeight="1"/>
    <row r="2245" ht="15.2" customHeight="1"/>
    <row r="2246" ht="15.2" customHeight="1"/>
    <row r="2247" ht="15.2" customHeight="1"/>
    <row r="2248" ht="15.2" customHeight="1"/>
    <row r="2249" ht="15.2" customHeight="1"/>
    <row r="2250" ht="15.2" customHeight="1"/>
    <row r="2251" ht="15.2" customHeight="1"/>
    <row r="2252" ht="15.2" customHeight="1"/>
    <row r="2253" ht="15.2" customHeight="1"/>
    <row r="2254" ht="15.2" customHeight="1"/>
    <row r="2255" ht="15.2" customHeight="1"/>
    <row r="2256" ht="15.2" customHeight="1"/>
    <row r="2257" ht="15.2" customHeight="1"/>
    <row r="2258" ht="15.2" customHeight="1"/>
    <row r="2259" ht="15.2" customHeight="1"/>
    <row r="2260" ht="15.2" customHeight="1"/>
    <row r="2261" ht="15.2" customHeight="1"/>
    <row r="2262" ht="15.2" customHeight="1"/>
    <row r="2263" ht="15.2" customHeight="1"/>
    <row r="2264" ht="15.2" customHeight="1"/>
    <row r="2265" ht="15.2" customHeight="1"/>
    <row r="2266" ht="15.2" customHeight="1"/>
    <row r="2267" ht="15.2" customHeight="1"/>
    <row r="2268" ht="15.2" customHeight="1"/>
    <row r="2269" ht="15.2" customHeight="1"/>
    <row r="2270" ht="15.2" customHeight="1"/>
    <row r="2271" ht="15.2" customHeight="1"/>
    <row r="2272" ht="15.2" customHeight="1"/>
    <row r="2273" ht="15.2" customHeight="1"/>
    <row r="2274" ht="15.2" customHeight="1"/>
    <row r="2275" ht="15.2" customHeight="1"/>
    <row r="2276" ht="15.2" customHeight="1"/>
    <row r="2277" ht="15.2" customHeight="1"/>
    <row r="2278" ht="15.2" customHeight="1"/>
    <row r="2279" ht="15.2" customHeight="1"/>
    <row r="2280" ht="15.2" customHeight="1"/>
    <row r="2281" ht="15.2" customHeight="1"/>
    <row r="2282" ht="15.2" customHeight="1"/>
    <row r="2283" ht="15.2" customHeight="1"/>
    <row r="2284" ht="15.2" customHeight="1"/>
    <row r="2285" ht="15.2" customHeight="1"/>
    <row r="2286" ht="15.2" customHeight="1"/>
    <row r="2287" ht="15.2" customHeight="1"/>
    <row r="2288" ht="15.2" customHeight="1"/>
    <row r="2289" ht="15.2" customHeight="1"/>
    <row r="2290" ht="15.2" customHeight="1"/>
    <row r="2291" ht="15.2" customHeight="1"/>
    <row r="2292" ht="15.2" customHeight="1"/>
    <row r="2293" ht="15.2" customHeight="1"/>
    <row r="2294" ht="15.2" customHeight="1"/>
    <row r="2295" ht="15.2" customHeight="1"/>
    <row r="2296" ht="15.2" customHeight="1"/>
    <row r="2297" ht="15.2" customHeight="1"/>
    <row r="2298" ht="15.2" customHeight="1"/>
    <row r="2299" ht="15.2" customHeight="1"/>
    <row r="2300" ht="15.2" customHeight="1"/>
    <row r="2301" ht="15.2" customHeight="1"/>
    <row r="2302" ht="15.2" customHeight="1"/>
    <row r="2303" ht="15.2" customHeight="1"/>
    <row r="2304" ht="15.2" customHeight="1"/>
    <row r="2305" ht="15.2" customHeight="1"/>
    <row r="2306" ht="15.2" customHeight="1"/>
    <row r="2307" ht="15.2" customHeight="1"/>
    <row r="2308" ht="15.2" customHeight="1"/>
    <row r="2309" ht="15.2" customHeight="1"/>
    <row r="2310" ht="15.2" customHeight="1"/>
    <row r="2311" ht="15.2" customHeight="1"/>
    <row r="2312" ht="15.2" customHeight="1"/>
    <row r="2313" ht="15.2" customHeight="1"/>
    <row r="2314" ht="15.2" customHeight="1"/>
    <row r="2315" ht="15.2" customHeight="1"/>
    <row r="2316" ht="15.2" customHeight="1"/>
    <row r="2317" ht="15.2" customHeight="1"/>
    <row r="2318" ht="15.2" customHeight="1"/>
    <row r="2319" ht="15.2" customHeight="1"/>
    <row r="2320" ht="15.2" customHeight="1"/>
    <row r="2321" ht="15.2" customHeight="1"/>
    <row r="2322" ht="15.2" customHeight="1"/>
    <row r="2323" ht="15.2" customHeight="1"/>
    <row r="2324" ht="15.2" customHeight="1"/>
    <row r="2325" ht="15.2" customHeight="1"/>
    <row r="2326" ht="15.2" customHeight="1"/>
    <row r="2327" ht="15.2" customHeight="1"/>
    <row r="2328" ht="15.2" customHeight="1"/>
    <row r="2329" ht="15.2" customHeight="1"/>
    <row r="2330" ht="15.2" customHeight="1"/>
    <row r="2331" ht="15.2" customHeight="1"/>
    <row r="2332" ht="15.2" customHeight="1"/>
    <row r="2333" ht="15.2" customHeight="1"/>
    <row r="2334" ht="15.2" customHeight="1"/>
    <row r="2335" ht="15.2" customHeight="1"/>
    <row r="2336" ht="15.2" customHeight="1"/>
    <row r="2337" ht="15.2" customHeight="1"/>
    <row r="2338" ht="15.2" customHeight="1"/>
    <row r="2339" ht="15.2" customHeight="1"/>
    <row r="2340" ht="15.2" customHeight="1"/>
    <row r="2341" ht="15.2" customHeight="1"/>
    <row r="2342" ht="15.2" customHeight="1"/>
    <row r="2343" ht="15.2" customHeight="1"/>
    <row r="2344" ht="15.2" customHeight="1"/>
    <row r="2345" ht="15.2" customHeight="1"/>
    <row r="2346" ht="15.2" customHeight="1"/>
    <row r="2347" ht="15.2" customHeight="1"/>
    <row r="2348" ht="15.2" customHeight="1"/>
    <row r="2349" ht="15.2" customHeight="1"/>
    <row r="2350" ht="15.2" customHeight="1"/>
    <row r="2351" ht="15.2" customHeight="1"/>
    <row r="2352" ht="15.2" customHeight="1"/>
    <row r="2353" ht="15.2" customHeight="1"/>
    <row r="2354" ht="15.2" customHeight="1"/>
    <row r="2355" ht="15.2" customHeight="1"/>
    <row r="2356" ht="15.2" customHeight="1"/>
    <row r="2357" ht="15.2" customHeight="1"/>
    <row r="2358" ht="15.2" customHeight="1"/>
    <row r="2359" ht="15.2" customHeight="1"/>
    <row r="2360" ht="15.2" customHeight="1"/>
    <row r="2361" ht="15.2" customHeight="1"/>
    <row r="2362" ht="15.2" customHeight="1"/>
    <row r="2363" ht="15.2" customHeight="1"/>
    <row r="2364" ht="15.2" customHeight="1"/>
    <row r="2365" ht="15.2" customHeight="1"/>
    <row r="2366" ht="15.2" customHeight="1"/>
    <row r="2367" ht="15.2" customHeight="1"/>
    <row r="2368" ht="15.2" customHeight="1"/>
    <row r="2369" ht="15.2" customHeight="1"/>
    <row r="2370" ht="15.2" customHeight="1"/>
    <row r="2371" ht="15.2" customHeight="1"/>
    <row r="2372" ht="15.2" customHeight="1"/>
    <row r="2373" ht="15.2" customHeight="1"/>
    <row r="2374" ht="15.2" customHeight="1"/>
    <row r="2375" ht="15.2" customHeight="1"/>
    <row r="2376" ht="15.2" customHeight="1"/>
    <row r="2377" ht="15.2" customHeight="1"/>
    <row r="2378" ht="15.2" customHeight="1"/>
    <row r="2379" ht="15.2" customHeight="1"/>
    <row r="2380" ht="15.2" customHeight="1"/>
    <row r="2381" ht="15.2" customHeight="1"/>
    <row r="2382" ht="15.2" customHeight="1"/>
    <row r="2383" ht="15.2" customHeight="1"/>
    <row r="2384" ht="15.2" customHeight="1"/>
    <row r="2385" ht="15.2" customHeight="1"/>
    <row r="2386" ht="15.2" customHeight="1"/>
    <row r="2387" ht="15.2" customHeight="1"/>
    <row r="2388" ht="15.2" customHeight="1"/>
    <row r="2389" ht="15.2" customHeight="1"/>
    <row r="2390" ht="15.2" customHeight="1"/>
    <row r="2391" ht="15.2" customHeight="1"/>
    <row r="2392" ht="15.2" customHeight="1"/>
    <row r="2393" ht="15.2" customHeight="1"/>
    <row r="2394" ht="15.2" customHeight="1"/>
    <row r="2395" ht="15.2" customHeight="1"/>
    <row r="2396" ht="15.2" customHeight="1"/>
    <row r="2397" ht="15.2" customHeight="1"/>
    <row r="2398" ht="15.2" customHeight="1"/>
    <row r="2399" ht="15.2" customHeight="1"/>
    <row r="2400" ht="15.2" customHeight="1"/>
    <row r="2401" ht="15.2" customHeight="1"/>
    <row r="2402" ht="15.2" customHeight="1"/>
    <row r="2403" ht="15.2" customHeight="1"/>
    <row r="2404" ht="15.2" customHeight="1"/>
    <row r="2405" ht="15.2" customHeight="1"/>
    <row r="2406" ht="15.2" customHeight="1"/>
    <row r="2407" ht="15.2" customHeight="1"/>
    <row r="2408" ht="15.2" customHeight="1"/>
    <row r="2409" ht="15.2" customHeight="1"/>
    <row r="2410" ht="15.2" customHeight="1"/>
    <row r="2411" ht="15.2" customHeight="1"/>
    <row r="2412" ht="15.2" customHeight="1"/>
    <row r="2413" ht="15.2" customHeight="1"/>
    <row r="2414" ht="15.2" customHeight="1"/>
    <row r="2415" ht="15.2" customHeight="1"/>
    <row r="2416" ht="15.2" customHeight="1"/>
    <row r="2417" ht="15.2" customHeight="1"/>
    <row r="2418" ht="15.2" customHeight="1"/>
    <row r="2419" ht="15.2" customHeight="1"/>
    <row r="2420" ht="15.2" customHeight="1"/>
    <row r="2421" ht="15.2" customHeight="1"/>
    <row r="2422" ht="15.2" customHeight="1"/>
    <row r="2423" ht="15.2" customHeight="1"/>
    <row r="2424" ht="15.2" customHeight="1"/>
    <row r="2425" ht="15.2" customHeight="1"/>
    <row r="2426" ht="15.2" customHeight="1"/>
    <row r="2427" ht="15.2" customHeight="1"/>
    <row r="2428" ht="15.2" customHeight="1"/>
    <row r="2429" ht="15.2" customHeight="1"/>
    <row r="2430" ht="15.2" customHeight="1"/>
    <row r="2431" ht="15.2" customHeight="1"/>
    <row r="2432" ht="15.2" customHeight="1"/>
    <row r="2433" ht="15.2" customHeight="1"/>
    <row r="2434" ht="15.2" customHeight="1"/>
    <row r="2435" ht="15.2" customHeight="1"/>
    <row r="2436" ht="15.2" customHeight="1"/>
    <row r="2437" ht="15.2" customHeight="1"/>
    <row r="2438" ht="15.2" customHeight="1"/>
    <row r="2439" ht="15.2" customHeight="1"/>
    <row r="2440" ht="15.2" customHeight="1"/>
    <row r="2441" ht="15.2" customHeight="1"/>
    <row r="2442" ht="15.2" customHeight="1"/>
    <row r="2443" ht="15.2" customHeight="1"/>
    <row r="2444" ht="15.2" customHeight="1"/>
    <row r="2445" ht="15.2" customHeight="1"/>
    <row r="2446" ht="15.2" customHeight="1"/>
    <row r="2447" ht="15.2" customHeight="1"/>
    <row r="2448" ht="15.2" customHeight="1"/>
    <row r="2449" ht="15.2" customHeight="1"/>
    <row r="2450" ht="15.2" customHeight="1"/>
    <row r="2451" ht="15.2" customHeight="1"/>
    <row r="2452" ht="15.2" customHeight="1"/>
    <row r="2453" ht="15.2" customHeight="1"/>
    <row r="2454" ht="15.2" customHeight="1"/>
    <row r="2455" ht="15.2" customHeight="1"/>
    <row r="2456" ht="15.2" customHeight="1"/>
    <row r="2457" ht="15.2" customHeight="1"/>
    <row r="2458" ht="15.2" customHeight="1"/>
    <row r="2459" ht="15.2" customHeight="1"/>
    <row r="2460" ht="15.2" customHeight="1"/>
    <row r="2461" ht="15.2" customHeight="1"/>
    <row r="2462" ht="15.2" customHeight="1"/>
    <row r="2463" ht="15.2" customHeight="1"/>
    <row r="2464" ht="15.2" customHeight="1"/>
    <row r="2465" ht="15.2" customHeight="1"/>
    <row r="2466" ht="15.2" customHeight="1"/>
    <row r="2467" ht="15.2" customHeight="1"/>
    <row r="2468" ht="15.2" customHeight="1"/>
    <row r="2469" ht="15.2" customHeight="1"/>
    <row r="2470" ht="15.2" customHeight="1"/>
    <row r="2471" ht="15.2" customHeight="1"/>
    <row r="2472" ht="15.2" customHeight="1"/>
    <row r="2473" ht="15.2" customHeight="1"/>
    <row r="2474" ht="15.2" customHeight="1"/>
    <row r="2475" ht="15.2" customHeight="1"/>
    <row r="2476" ht="15.2" customHeight="1"/>
    <row r="2477" ht="15.2" customHeight="1"/>
    <row r="2478" ht="15.2" customHeight="1"/>
    <row r="2479" ht="15.2" customHeight="1"/>
    <row r="2480" ht="15.2" customHeight="1"/>
    <row r="2481" ht="15.2" customHeight="1"/>
    <row r="2482" ht="15.2" customHeight="1"/>
    <row r="2483" ht="15.2" customHeight="1"/>
    <row r="2484" ht="15.2" customHeight="1"/>
    <row r="2485" ht="15.2" customHeight="1"/>
    <row r="2486" ht="15.2" customHeight="1"/>
    <row r="2487" ht="15.2" customHeight="1"/>
    <row r="2488" ht="15.2" customHeight="1"/>
    <row r="2489" ht="15.2" customHeight="1"/>
    <row r="2490" ht="15.2" customHeight="1"/>
    <row r="2491" ht="15.2" customHeight="1"/>
    <row r="2492" ht="15.2" customHeight="1"/>
    <row r="2493" ht="15.2" customHeight="1"/>
    <row r="2494" ht="15.2" customHeight="1"/>
    <row r="2495" ht="15.2" customHeight="1"/>
    <row r="2496" ht="15.2" customHeight="1"/>
    <row r="2497" ht="15.2" customHeight="1"/>
    <row r="2498" ht="15.2" customHeight="1"/>
    <row r="2499" ht="15.2" customHeight="1"/>
    <row r="2500" ht="15.2" customHeight="1"/>
    <row r="2501" ht="15.2" customHeight="1"/>
    <row r="2502" ht="15.2" customHeight="1"/>
    <row r="2503" ht="15.2" customHeight="1"/>
    <row r="2504" ht="15.2" customHeight="1"/>
    <row r="2505" ht="15.2" customHeight="1"/>
    <row r="2506" ht="15.2" customHeight="1"/>
    <row r="2507" ht="15.2" customHeight="1"/>
    <row r="2508" ht="15.2" customHeight="1"/>
    <row r="2509" ht="15.2" customHeight="1"/>
    <row r="2510" ht="15.2" customHeight="1"/>
    <row r="2511" ht="15.2" customHeight="1"/>
    <row r="2512" ht="15.2" customHeight="1"/>
    <row r="2513" ht="15.2" customHeight="1"/>
    <row r="2514" ht="15.2" customHeight="1"/>
    <row r="2515" ht="15.2" customHeight="1"/>
    <row r="2516" ht="15.2" customHeight="1"/>
    <row r="2517" ht="15.2" customHeight="1"/>
    <row r="2518" ht="15.2" customHeight="1"/>
    <row r="2519" ht="15.2" customHeight="1"/>
    <row r="2520" ht="15.2" customHeight="1"/>
    <row r="2521" ht="15.2" customHeight="1"/>
    <row r="2522" ht="15.2" customHeight="1"/>
    <row r="2523" ht="15.2" customHeight="1"/>
    <row r="2524" ht="15.2" customHeight="1"/>
    <row r="2525" ht="15.2" customHeight="1"/>
    <row r="2526" ht="15.2" customHeight="1"/>
    <row r="2527" ht="15.2" customHeight="1"/>
    <row r="2528" ht="15.2" customHeight="1"/>
    <row r="2529" ht="15.2" customHeight="1"/>
    <row r="2530" ht="15.2" customHeight="1"/>
    <row r="2531" ht="15.2" customHeight="1"/>
    <row r="2532" ht="15.2" customHeight="1"/>
    <row r="2533" ht="15.2" customHeight="1"/>
    <row r="2534" ht="15.2" customHeight="1"/>
    <row r="2535" ht="15.2" customHeight="1"/>
    <row r="2536" ht="15.2" customHeight="1"/>
    <row r="2537" ht="15.2" customHeight="1"/>
    <row r="2538" ht="15.2" customHeight="1"/>
    <row r="2539" ht="15.2" customHeight="1"/>
    <row r="2540" ht="15.2" customHeight="1"/>
    <row r="2541" ht="15.2" customHeight="1"/>
    <row r="2542" ht="15.2" customHeight="1"/>
    <row r="2543" ht="15.2" customHeight="1"/>
    <row r="2544" ht="15.2" customHeight="1"/>
    <row r="2545" ht="15.2" customHeight="1"/>
    <row r="2546" ht="15.2" customHeight="1"/>
    <row r="2547" ht="15.2" customHeight="1"/>
    <row r="2548" ht="15.2" customHeight="1"/>
    <row r="2549" ht="15.2" customHeight="1"/>
    <row r="2550" ht="15.2" customHeight="1"/>
    <row r="2551" ht="15.2" customHeight="1"/>
    <row r="2552" ht="15.2" customHeight="1"/>
    <row r="2553" ht="15.2" customHeight="1"/>
    <row r="2554" ht="15.2" customHeight="1"/>
    <row r="2555" ht="15.2" customHeight="1"/>
    <row r="2556" ht="15.2" customHeight="1"/>
    <row r="2557" ht="15.2" customHeight="1"/>
    <row r="2558" ht="15.2" customHeight="1"/>
    <row r="2559" ht="15.2" customHeight="1"/>
    <row r="2560" ht="15.2" customHeight="1"/>
    <row r="2561" ht="15.2" customHeight="1"/>
    <row r="2562" ht="15.2" customHeight="1"/>
    <row r="2563" ht="15.2" customHeight="1"/>
    <row r="2564" ht="15.2" customHeight="1"/>
    <row r="2565" ht="15.2" customHeight="1"/>
    <row r="2566" ht="15.2" customHeight="1"/>
    <row r="2567" ht="15.2" customHeight="1"/>
    <row r="2568" ht="15.2" customHeight="1"/>
    <row r="2569" ht="15.2" customHeight="1"/>
    <row r="2570" ht="15.2" customHeight="1"/>
    <row r="2571" ht="15.2" customHeight="1"/>
    <row r="2572" ht="15.2" customHeight="1"/>
    <row r="2573" ht="15.2" customHeight="1"/>
    <row r="2574" ht="15.2" customHeight="1"/>
    <row r="2575" ht="15.2" customHeight="1"/>
    <row r="2576" ht="15.2" customHeight="1"/>
    <row r="2577" ht="15.2" customHeight="1"/>
    <row r="2578" ht="15.2" customHeight="1"/>
    <row r="2579" ht="15.2" customHeight="1"/>
    <row r="2580" ht="15.2" customHeight="1"/>
    <row r="2581" ht="15.2" customHeight="1"/>
    <row r="2582" ht="15.2" customHeight="1"/>
    <row r="2583" ht="15.2" customHeight="1"/>
    <row r="2584" ht="15.2" customHeight="1"/>
    <row r="2585" ht="15.2" customHeight="1"/>
    <row r="2586" ht="15.2" customHeight="1"/>
    <row r="2587" ht="15.2" customHeight="1"/>
    <row r="2588" ht="15.2" customHeight="1"/>
    <row r="2589" ht="15.2" customHeight="1"/>
    <row r="2590" ht="15.2" customHeight="1"/>
    <row r="2591" ht="15.2" customHeight="1"/>
    <row r="2592" ht="15.2" customHeight="1"/>
    <row r="2593" ht="15.2" customHeight="1"/>
    <row r="2594" ht="15.2" customHeight="1"/>
    <row r="2595" ht="15.2" customHeight="1"/>
    <row r="2596" ht="15.2" customHeight="1"/>
    <row r="2597" ht="15.2" customHeight="1"/>
    <row r="2598" ht="15.2" customHeight="1"/>
    <row r="2599" ht="15.2" customHeight="1"/>
    <row r="2600" ht="15.2" customHeight="1"/>
    <row r="2601" ht="15.2" customHeight="1"/>
    <row r="2602" ht="15.2" customHeight="1"/>
    <row r="2603" ht="15.2" customHeight="1"/>
    <row r="2604" ht="15.2" customHeight="1"/>
    <row r="2605" ht="15.2" customHeight="1"/>
    <row r="2606" ht="15.2" customHeight="1"/>
    <row r="2607" ht="15.2" customHeight="1"/>
    <row r="2608" ht="15.2" customHeight="1"/>
    <row r="2609" ht="15.2" customHeight="1"/>
    <row r="2610" ht="15.2" customHeight="1"/>
    <row r="2611" ht="15.2" customHeight="1"/>
    <row r="2612" ht="15.2" customHeight="1"/>
    <row r="2613" ht="15.2" customHeight="1"/>
    <row r="2614" ht="15.2" customHeight="1"/>
    <row r="2615" ht="15.2" customHeight="1"/>
    <row r="2616" ht="15.2" customHeight="1"/>
    <row r="2617" ht="15.2" customHeight="1"/>
    <row r="2618" ht="15.2" customHeight="1"/>
    <row r="2619" ht="15.2" customHeight="1"/>
    <row r="2620" ht="15.2" customHeight="1"/>
    <row r="2621" ht="15.2" customHeight="1"/>
    <row r="2622" ht="15.2" customHeight="1"/>
    <row r="2623" ht="15.2" customHeight="1"/>
    <row r="2624" ht="15.2" customHeight="1"/>
    <row r="2625" ht="15.2" customHeight="1"/>
    <row r="2626" ht="15.2" customHeight="1"/>
    <row r="2627" ht="15.2" customHeight="1"/>
    <row r="2628" ht="15.2" customHeight="1"/>
    <row r="2629" ht="15.2" customHeight="1"/>
    <row r="2630" ht="15.2" customHeight="1"/>
    <row r="2631" ht="15.2" customHeight="1"/>
    <row r="2632" ht="15.2" customHeight="1"/>
    <row r="2633" ht="15.2" customHeight="1"/>
    <row r="2634" ht="15.2" customHeight="1"/>
    <row r="2635" ht="15.2" customHeight="1"/>
    <row r="2636" ht="15.2" customHeight="1"/>
    <row r="2637" ht="15.2" customHeight="1"/>
    <row r="2638" ht="15.2" customHeight="1"/>
    <row r="2639" ht="15.2" customHeight="1"/>
    <row r="2640" ht="15.2" customHeight="1"/>
    <row r="2641" ht="15.2" customHeight="1"/>
    <row r="2642" ht="15.2" customHeight="1"/>
    <row r="2643" ht="15.2" customHeight="1"/>
    <row r="2644" ht="15.2" customHeight="1"/>
    <row r="2645" ht="15.2" customHeight="1"/>
    <row r="2646" ht="15.2" customHeight="1"/>
    <row r="2647" ht="15.2" customHeight="1"/>
    <row r="2648" ht="15.2" customHeight="1"/>
    <row r="2649" ht="15.2" customHeight="1"/>
    <row r="2650" ht="15.2" customHeight="1"/>
    <row r="2651" ht="15.2" customHeight="1"/>
    <row r="2652" ht="15.2" customHeight="1"/>
    <row r="2653" ht="15.2" customHeight="1"/>
    <row r="2654" ht="15.2" customHeight="1"/>
    <row r="2655" ht="15.2" customHeight="1"/>
    <row r="2656" ht="15.2" customHeight="1"/>
    <row r="2657" ht="15.2" customHeight="1"/>
    <row r="2658" ht="15.2" customHeight="1"/>
    <row r="2659" ht="15.2" customHeight="1"/>
    <row r="2660" ht="15.2" customHeight="1"/>
    <row r="2661" ht="15.2" customHeight="1"/>
    <row r="2662" ht="15.2" customHeight="1"/>
    <row r="2663" ht="15.2" customHeight="1"/>
    <row r="2664" ht="15.2" customHeight="1"/>
    <row r="2665" ht="15.2" customHeight="1"/>
    <row r="2666" ht="15.2" customHeight="1"/>
    <row r="2667" ht="15.2" customHeight="1"/>
    <row r="2668" ht="15.2" customHeight="1"/>
    <row r="2669" ht="15.2" customHeight="1"/>
    <row r="2670" ht="15.2" customHeight="1"/>
    <row r="2671" ht="15.2" customHeight="1"/>
    <row r="2672" ht="15.2" customHeight="1"/>
    <row r="2673" ht="15.2" customHeight="1"/>
    <row r="2674" ht="15.2" customHeight="1"/>
    <row r="2675" ht="15.2" customHeight="1"/>
    <row r="2676" ht="15.2" customHeight="1"/>
    <row r="2677" ht="15.2" customHeight="1"/>
    <row r="2678" ht="15.2" customHeight="1"/>
    <row r="2679" ht="15.2" customHeight="1"/>
    <row r="2680" ht="15.2" customHeight="1"/>
    <row r="2681" ht="15.2" customHeight="1"/>
    <row r="2682" ht="15.2" customHeight="1"/>
    <row r="2683" ht="15.2" customHeight="1"/>
    <row r="2684" ht="15.2" customHeight="1"/>
    <row r="2685" ht="15.2" customHeight="1"/>
    <row r="2686" ht="15.2" customHeight="1"/>
    <row r="2687" ht="15.2" customHeight="1"/>
    <row r="2688" ht="15.2" customHeight="1"/>
    <row r="2689" ht="15.2" customHeight="1"/>
    <row r="2690" ht="15.2" customHeight="1"/>
    <row r="2691" ht="15.2" customHeight="1"/>
    <row r="2692" ht="15.2" customHeight="1"/>
    <row r="2693" ht="15.2" customHeight="1"/>
    <row r="2694" ht="15.2" customHeight="1"/>
    <row r="2695" ht="15.2" customHeight="1"/>
    <row r="2696" ht="15.2" customHeight="1"/>
    <row r="2697" ht="15.2" customHeight="1"/>
    <row r="2698" ht="15.2" customHeight="1"/>
    <row r="2699" ht="15.2" customHeight="1"/>
    <row r="2700" ht="15.2" customHeight="1"/>
    <row r="2701" ht="15.2" customHeight="1"/>
    <row r="2702" ht="15.2" customHeight="1"/>
    <row r="2703" ht="15.2" customHeight="1"/>
    <row r="2704" ht="15.2" customHeight="1"/>
    <row r="2705" ht="15.2" customHeight="1"/>
    <row r="2706" ht="15.2" customHeight="1"/>
    <row r="2707" ht="15.2" customHeight="1"/>
    <row r="2708" ht="15.2" customHeight="1"/>
    <row r="2709" ht="15.2" customHeight="1"/>
    <row r="2710" ht="15.2" customHeight="1"/>
    <row r="2711" ht="15.2" customHeight="1"/>
    <row r="2712" ht="15.2" customHeight="1"/>
    <row r="2713" ht="15.2" customHeight="1"/>
    <row r="2714" ht="15.2" customHeight="1"/>
    <row r="2715" ht="15.2" customHeight="1"/>
    <row r="2716" ht="15.2" customHeight="1"/>
    <row r="2717" ht="15.2" customHeight="1"/>
    <row r="2718" ht="15.2" customHeight="1"/>
    <row r="2719" ht="15.2" customHeight="1"/>
    <row r="2720" ht="15.2" customHeight="1"/>
    <row r="2721" ht="15.2" customHeight="1"/>
    <row r="2722" ht="15.2" customHeight="1"/>
    <row r="2723" ht="15.2" customHeight="1"/>
    <row r="2724" ht="15.2" customHeight="1"/>
    <row r="2725" ht="15.2" customHeight="1"/>
    <row r="2726" ht="15.2" customHeight="1"/>
    <row r="2727" ht="15.2" customHeight="1"/>
    <row r="2728" ht="15.2" customHeight="1"/>
    <row r="2729" ht="15.2" customHeight="1"/>
    <row r="2730" ht="15.2" customHeight="1"/>
    <row r="2731" ht="15.2" customHeight="1"/>
    <row r="2732" ht="15.2" customHeight="1"/>
    <row r="2733" ht="15.2" customHeight="1"/>
    <row r="2734" ht="15.2" customHeight="1"/>
    <row r="2735" ht="15.2" customHeight="1"/>
    <row r="2736" ht="15.2" customHeight="1"/>
    <row r="2737" ht="15.2" customHeight="1"/>
    <row r="2738" ht="15.2" customHeight="1"/>
    <row r="2739" ht="15.2" customHeight="1"/>
    <row r="2740" ht="15.2" customHeight="1"/>
    <row r="2741" ht="15.2" customHeight="1"/>
    <row r="2742" ht="15.2" customHeight="1"/>
    <row r="2743" ht="15.2" customHeight="1"/>
    <row r="2744" ht="15.2" customHeight="1"/>
    <row r="2745" ht="15.2" customHeight="1"/>
    <row r="2746" ht="15.2" customHeight="1"/>
    <row r="2747" ht="15.2" customHeight="1"/>
    <row r="2748" ht="15.2" customHeight="1"/>
    <row r="2749" ht="15.2" customHeight="1"/>
    <row r="2750" ht="15.2" customHeight="1"/>
    <row r="2751" ht="15.2" customHeight="1"/>
    <row r="2752" ht="15.2" customHeight="1"/>
    <row r="2753" ht="15.2" customHeight="1"/>
    <row r="2754" ht="15.2" customHeight="1"/>
    <row r="2755" ht="15.2" customHeight="1"/>
    <row r="2756" ht="15.2" customHeight="1"/>
    <row r="2757" ht="15.2" customHeight="1"/>
    <row r="2758" ht="15.2" customHeight="1"/>
    <row r="2759" ht="15.2" customHeight="1"/>
    <row r="2760" ht="15.2" customHeight="1"/>
    <row r="2761" ht="15.2" customHeight="1"/>
    <row r="2762" ht="15.2" customHeight="1"/>
    <row r="2763" ht="15.2" customHeight="1"/>
    <row r="2764" ht="15.2" customHeight="1"/>
    <row r="2765" ht="15.2" customHeight="1"/>
    <row r="2766" ht="15.2" customHeight="1"/>
    <row r="2767" ht="15.2" customHeight="1"/>
    <row r="2768" ht="15.2" customHeight="1"/>
    <row r="2769" ht="15.2" customHeight="1"/>
    <row r="2770" ht="15.2" customHeight="1"/>
    <row r="2771" ht="15.2" customHeight="1"/>
    <row r="2772" ht="15.2" customHeight="1"/>
    <row r="2773" ht="15.2" customHeight="1"/>
    <row r="2774" ht="15.2" customHeight="1"/>
    <row r="2775" ht="15.2" customHeight="1"/>
    <row r="2776" ht="15.2" customHeight="1"/>
    <row r="2777" ht="15.2" customHeight="1"/>
    <row r="2778" ht="15.2" customHeight="1"/>
    <row r="2779" ht="15.2" customHeight="1"/>
    <row r="2780" ht="15.2" customHeight="1"/>
    <row r="2781" ht="15.2" customHeight="1"/>
    <row r="2782" ht="15.2" customHeight="1"/>
    <row r="2783" ht="15.2" customHeight="1"/>
    <row r="2784" ht="15.2" customHeight="1"/>
    <row r="2785" ht="15.2" customHeight="1"/>
    <row r="2786" ht="15.2" customHeight="1"/>
    <row r="2787" ht="15.2" customHeight="1"/>
    <row r="2788" ht="15.2" customHeight="1"/>
    <row r="2789" ht="15.2" customHeight="1"/>
    <row r="2790" ht="15.2" customHeight="1"/>
    <row r="2791" ht="15.2" customHeight="1"/>
    <row r="2792" ht="15.2" customHeight="1"/>
    <row r="2793" ht="15.2" customHeight="1"/>
    <row r="2794" ht="15.2" customHeight="1"/>
    <row r="2795" ht="15.2" customHeight="1"/>
    <row r="2796" ht="15.2" customHeight="1"/>
    <row r="2797" ht="15.2" customHeight="1"/>
    <row r="2798" ht="15.2" customHeight="1"/>
    <row r="2799" ht="15.2" customHeight="1"/>
    <row r="2800" ht="15.2" customHeight="1"/>
    <row r="2801" ht="15.2" customHeight="1"/>
    <row r="2802" ht="15.2" customHeight="1"/>
    <row r="2803" ht="15.2" customHeight="1"/>
    <row r="2804" ht="15.2" customHeight="1"/>
    <row r="2805" ht="15.2" customHeight="1"/>
    <row r="2806" ht="15.2" customHeight="1"/>
    <row r="2807" ht="15.2" customHeight="1"/>
    <row r="2808" ht="15.2" customHeight="1"/>
    <row r="2809" ht="15.2" customHeight="1"/>
    <row r="2810" ht="15.2" customHeight="1"/>
    <row r="2811" ht="15.2" customHeight="1"/>
    <row r="2812" ht="15.2" customHeight="1"/>
    <row r="2813" ht="15.2" customHeight="1"/>
    <row r="2814" ht="15.2" customHeight="1"/>
    <row r="2815" ht="15.2" customHeight="1"/>
    <row r="2816" ht="15.2" customHeight="1"/>
    <row r="2817" ht="15.2" customHeight="1"/>
    <row r="2818" ht="15.2" customHeight="1"/>
    <row r="2819" ht="15.2" customHeight="1"/>
    <row r="2820" ht="15.2" customHeight="1"/>
    <row r="2821" ht="15.2" customHeight="1"/>
    <row r="2822" ht="15.2" customHeight="1"/>
    <row r="2823" ht="15.2" customHeight="1"/>
    <row r="2824" ht="15.2" customHeight="1"/>
    <row r="2825" ht="15.2" customHeight="1"/>
    <row r="2826" ht="15.2" customHeight="1"/>
    <row r="2827" ht="15.2" customHeight="1"/>
    <row r="2828" ht="15.2" customHeight="1"/>
    <row r="2829" ht="15.2" customHeight="1"/>
    <row r="2830" ht="15.2" customHeight="1"/>
    <row r="2831" ht="15.2" customHeight="1"/>
    <row r="2832" ht="15.2" customHeight="1"/>
    <row r="2833" ht="15.2" customHeight="1"/>
    <row r="2834" ht="15.2" customHeight="1"/>
    <row r="2835" ht="15.2" customHeight="1"/>
    <row r="2836" ht="15.2" customHeight="1"/>
    <row r="2837" ht="15.2" customHeight="1"/>
    <row r="2838" ht="15.2" customHeight="1"/>
    <row r="2839" ht="15.2" customHeight="1"/>
    <row r="2840" ht="15.2" customHeight="1"/>
    <row r="2841" ht="15.2" customHeight="1"/>
    <row r="2842" ht="15.2" customHeight="1"/>
    <row r="2843" ht="15.2" customHeight="1"/>
    <row r="2844" ht="15.2" customHeight="1"/>
    <row r="2845" ht="15.2" customHeight="1"/>
    <row r="2846" ht="15.2" customHeight="1"/>
    <row r="2847" ht="15.2" customHeight="1"/>
    <row r="2848" ht="15.2" customHeight="1"/>
    <row r="2849" ht="15.2" customHeight="1"/>
    <row r="2850" ht="15.2" customHeight="1"/>
    <row r="2851" ht="15.2" customHeight="1"/>
    <row r="2852" ht="15.2" customHeight="1"/>
    <row r="2853" ht="15.2" customHeight="1"/>
    <row r="2854" ht="15.2" customHeight="1"/>
    <row r="2855" ht="15.2" customHeight="1"/>
    <row r="2856" ht="15.2" customHeight="1"/>
    <row r="2857" ht="15.2" customHeight="1"/>
    <row r="2858" ht="15.2" customHeight="1"/>
    <row r="2859" ht="15.2" customHeight="1"/>
    <row r="2860" ht="15.2" customHeight="1"/>
    <row r="2861" ht="15.2" customHeight="1"/>
    <row r="2862" ht="15.2" customHeight="1"/>
    <row r="2863" ht="15.2" customHeight="1"/>
    <row r="2864" ht="15.2" customHeight="1"/>
    <row r="2865" ht="15.2" customHeight="1"/>
    <row r="2866" ht="15.2" customHeight="1"/>
    <row r="2867" ht="15.2" customHeight="1"/>
    <row r="2868" ht="15.2" customHeight="1"/>
    <row r="2869" ht="15.2" customHeight="1"/>
    <row r="2870" ht="15.2" customHeight="1"/>
    <row r="2871" ht="15.2" customHeight="1"/>
    <row r="2872" ht="15.2" customHeight="1"/>
    <row r="2873" ht="15.2" customHeight="1"/>
    <row r="2874" ht="15.2" customHeight="1"/>
    <row r="2875" ht="15.2" customHeight="1"/>
    <row r="2876" ht="15.2" customHeight="1"/>
    <row r="2877" ht="15.2" customHeight="1"/>
    <row r="2878" ht="15.2" customHeight="1"/>
    <row r="2879" ht="15.2" customHeight="1"/>
    <row r="2880" ht="15.2" customHeight="1"/>
    <row r="2881" ht="15.2" customHeight="1"/>
    <row r="2882" ht="15.2" customHeight="1"/>
    <row r="2883" ht="15.2" customHeight="1"/>
    <row r="2884" ht="15.2" customHeight="1"/>
    <row r="2885" ht="15.2" customHeight="1"/>
    <row r="2886" ht="15.2" customHeight="1"/>
    <row r="2887" ht="15.2" customHeight="1"/>
    <row r="2888" ht="15.2" customHeight="1"/>
    <row r="2889" ht="15.2" customHeight="1"/>
    <row r="2890" ht="15.2" customHeight="1"/>
    <row r="2891" ht="15.2" customHeight="1"/>
    <row r="2892" ht="15.2" customHeight="1"/>
    <row r="2893" ht="15.2" customHeight="1"/>
    <row r="2894" ht="15.2" customHeight="1"/>
    <row r="2895" ht="15.2" customHeight="1"/>
    <row r="2896" ht="15.2" customHeight="1"/>
    <row r="2897" ht="15.2" customHeight="1"/>
    <row r="2898" ht="15.2" customHeight="1"/>
    <row r="2899" ht="15.2" customHeight="1"/>
    <row r="2900" ht="15.2" customHeight="1"/>
    <row r="2901" ht="15.2" customHeight="1"/>
    <row r="2902" ht="15.2" customHeight="1"/>
    <row r="2903" ht="15.2" customHeight="1"/>
    <row r="2904" ht="15.2" customHeight="1"/>
    <row r="2905" ht="15.2" customHeight="1"/>
    <row r="2906" ht="15.2" customHeight="1"/>
    <row r="2907" ht="15.2" customHeight="1"/>
    <row r="2908" ht="15.2" customHeight="1"/>
    <row r="2909" ht="15.2" customHeight="1"/>
    <row r="2910" ht="15.2" customHeight="1"/>
    <row r="2911" ht="15.2" customHeight="1"/>
    <row r="2912" ht="15.2" customHeight="1"/>
    <row r="2913" ht="15.2" customHeight="1"/>
    <row r="2914" ht="15.2" customHeight="1"/>
    <row r="2915" ht="15.2" customHeight="1"/>
    <row r="2916" ht="15.2" customHeight="1"/>
    <row r="2917" ht="15.2" customHeight="1"/>
    <row r="2918" ht="15.2" customHeight="1"/>
    <row r="2919" ht="15.2" customHeight="1"/>
    <row r="2920" ht="15.2" customHeight="1"/>
    <row r="2921" ht="15.2" customHeight="1"/>
    <row r="2922" ht="15.2" customHeight="1"/>
    <row r="2923" ht="15.2" customHeight="1"/>
    <row r="2924" ht="15.2" customHeight="1"/>
    <row r="2925" ht="15.2" customHeight="1"/>
    <row r="2926" ht="15.2" customHeight="1"/>
    <row r="2927" ht="15.2" customHeight="1"/>
    <row r="2928" ht="15.2" customHeight="1"/>
    <row r="2929" ht="15.2" customHeight="1"/>
    <row r="2930" ht="15.2" customHeight="1"/>
    <row r="2931" ht="15.2" customHeight="1"/>
    <row r="2932" ht="15.2" customHeight="1"/>
    <row r="2933" ht="15.2" customHeight="1"/>
    <row r="2934" ht="15.2" customHeight="1"/>
    <row r="2935" ht="15.2" customHeight="1"/>
    <row r="2936" ht="15.2" customHeight="1"/>
    <row r="2937" ht="15.2" customHeight="1"/>
    <row r="2938" ht="15.2" customHeight="1"/>
    <row r="2939" ht="15.2" customHeight="1"/>
    <row r="2940" ht="15.2" customHeight="1"/>
    <row r="2941" ht="15.2" customHeight="1"/>
    <row r="2942" ht="15.2" customHeight="1"/>
    <row r="2943" ht="15.2" customHeight="1"/>
    <row r="2944" ht="15.2" customHeight="1"/>
    <row r="2945" ht="15.2" customHeight="1"/>
    <row r="2946" ht="15.2" customHeight="1"/>
    <row r="2947" ht="15.2" customHeight="1"/>
    <row r="2948" ht="15.2" customHeight="1"/>
    <row r="2949" ht="15.2" customHeight="1"/>
    <row r="2950" ht="15.2" customHeight="1"/>
    <row r="2951" ht="15.2" customHeight="1"/>
    <row r="2952" ht="15.2" customHeight="1"/>
    <row r="2953" ht="15.2" customHeight="1"/>
    <row r="2954" ht="15.2" customHeight="1"/>
    <row r="2955" ht="15.2" customHeight="1"/>
    <row r="2956" ht="15.2" customHeight="1"/>
    <row r="2957" ht="15.2" customHeight="1"/>
    <row r="2958" ht="15.2" customHeight="1"/>
    <row r="2959" ht="15.2" customHeight="1"/>
    <row r="2960" ht="15.2" customHeight="1"/>
    <row r="2961" ht="15.2" customHeight="1"/>
    <row r="2962" ht="15.2" customHeight="1"/>
    <row r="2963" ht="15.2" customHeight="1"/>
    <row r="2964" ht="15.2" customHeight="1"/>
    <row r="2965" ht="15.2" customHeight="1"/>
    <row r="2966" ht="15.2" customHeight="1"/>
    <row r="2967" ht="15.2" customHeight="1"/>
    <row r="2968" ht="15.2" customHeight="1"/>
    <row r="2969" ht="15.2" customHeight="1"/>
    <row r="2970" ht="15.2" customHeight="1"/>
    <row r="2971" ht="15.2" customHeight="1"/>
    <row r="2972" ht="15.2" customHeight="1"/>
    <row r="2973" ht="15.2" customHeight="1"/>
    <row r="2974" ht="15.2" customHeight="1"/>
    <row r="2975" ht="15.2" customHeight="1"/>
    <row r="2976" ht="15.2" customHeight="1"/>
    <row r="2977" ht="15.2" customHeight="1"/>
    <row r="2978" ht="15.2" customHeight="1"/>
    <row r="2979" ht="15.2" customHeight="1"/>
    <row r="2980" ht="15.2" customHeight="1"/>
    <row r="2981" ht="15.2" customHeight="1"/>
    <row r="2982" ht="15.2" customHeight="1"/>
    <row r="2983" ht="15.2" customHeight="1"/>
    <row r="2984" ht="15.2" customHeight="1"/>
    <row r="2985" ht="15.2" customHeight="1"/>
    <row r="2986" ht="15.2" customHeight="1"/>
    <row r="2987" ht="15.2" customHeight="1"/>
    <row r="2988" ht="15.2" customHeight="1"/>
    <row r="2989" ht="15.2" customHeight="1"/>
    <row r="2990" ht="15.2" customHeight="1"/>
    <row r="2991" ht="15.2" customHeight="1"/>
    <row r="2992" ht="15.2" customHeight="1"/>
    <row r="2993" ht="15.2" customHeight="1"/>
    <row r="2994" ht="15.2" customHeight="1"/>
    <row r="2995" ht="15.2" customHeight="1"/>
    <row r="2996" ht="15.2" customHeight="1"/>
    <row r="2997" ht="15.2" customHeight="1"/>
    <row r="2998" ht="15.2" customHeight="1"/>
    <row r="2999" ht="15.2" customHeight="1"/>
    <row r="3000" ht="15.2" customHeight="1"/>
    <row r="3001" ht="15.2" customHeight="1"/>
    <row r="3002" ht="15.2" customHeight="1"/>
    <row r="3003" ht="15.2" customHeight="1"/>
    <row r="3004" ht="15.2" customHeight="1"/>
    <row r="3005" ht="15.2" customHeight="1"/>
    <row r="3006" ht="15.2" customHeight="1"/>
    <row r="3007" ht="15.2" customHeight="1"/>
    <row r="3008" ht="15.2" customHeight="1"/>
    <row r="3009" ht="15.2" customHeight="1"/>
    <row r="3010" ht="15.2" customHeight="1"/>
    <row r="3011" ht="15.2" customHeight="1"/>
    <row r="3012" ht="15.2" customHeight="1"/>
    <row r="3013" ht="15.2" customHeight="1"/>
    <row r="3014" ht="15.2" customHeight="1"/>
    <row r="3015" ht="15.2" customHeight="1"/>
    <row r="3016" ht="15.2" customHeight="1"/>
    <row r="3017" ht="15.2" customHeight="1"/>
    <row r="3018" ht="15.2" customHeight="1"/>
    <row r="3019" ht="15.2" customHeight="1"/>
    <row r="3020" ht="15.2" customHeight="1"/>
    <row r="3021" ht="15.2" customHeight="1"/>
    <row r="3022" ht="15.2" customHeight="1"/>
    <row r="3023" ht="15.2" customHeight="1"/>
    <row r="3024" ht="15.2" customHeight="1"/>
    <row r="3025" ht="15.2" customHeight="1"/>
    <row r="3026" ht="15.2" customHeight="1"/>
    <row r="3027" ht="15.2" customHeight="1"/>
    <row r="3028" ht="15.2" customHeight="1"/>
    <row r="3029" ht="15.2" customHeight="1"/>
    <row r="3030" ht="15.2" customHeight="1"/>
    <row r="3031" ht="15.2" customHeight="1"/>
    <row r="3032" ht="15.2" customHeight="1"/>
    <row r="3033" ht="15.2" customHeight="1"/>
    <row r="3034" ht="15.2" customHeight="1"/>
    <row r="3035" ht="15.2" customHeight="1"/>
    <row r="3036" ht="15.2" customHeight="1"/>
    <row r="3037" ht="15.2" customHeight="1"/>
    <row r="3038" ht="15.2" customHeight="1"/>
    <row r="3039" ht="15.2" customHeight="1"/>
    <row r="3040" ht="15.2" customHeight="1"/>
    <row r="3041" ht="15.2" customHeight="1"/>
    <row r="3042" ht="15.2" customHeight="1"/>
    <row r="3043" ht="15.2" customHeight="1"/>
    <row r="3044" ht="15.2" customHeight="1"/>
    <row r="3045" ht="15.2" customHeight="1"/>
    <row r="3046" ht="15.2" customHeight="1"/>
    <row r="3047" ht="15.2" customHeight="1"/>
    <row r="3048" ht="15.2" customHeight="1"/>
    <row r="3049" ht="15.2" customHeight="1"/>
    <row r="3050" ht="15.2" customHeight="1"/>
    <row r="3051" ht="15.2" customHeight="1"/>
    <row r="3052" ht="15.2" customHeight="1"/>
    <row r="3053" ht="15.2" customHeight="1"/>
    <row r="3054" ht="15.2" customHeight="1"/>
    <row r="3055" ht="15.2" customHeight="1"/>
    <row r="3056" ht="15.2" customHeight="1"/>
    <row r="3057" ht="15.2" customHeight="1"/>
    <row r="3058" ht="15.2" customHeight="1"/>
    <row r="3059" ht="15.2" customHeight="1"/>
    <row r="3060" ht="15.2" customHeight="1"/>
    <row r="3061" ht="15.2" customHeight="1"/>
    <row r="3062" ht="15.2" customHeight="1"/>
    <row r="3063" ht="15.2" customHeight="1"/>
    <row r="3064" ht="15.2" customHeight="1"/>
    <row r="3065" ht="15.2" customHeight="1"/>
    <row r="3066" ht="15.2" customHeight="1"/>
    <row r="3067" ht="15.2" customHeight="1"/>
    <row r="3068" ht="15.2" customHeight="1"/>
    <row r="3069" ht="15.2" customHeight="1"/>
    <row r="3070" ht="15.2" customHeight="1"/>
    <row r="3071" ht="15.2" customHeight="1"/>
    <row r="3072" ht="15.2" customHeight="1"/>
    <row r="3073" ht="15.2" customHeight="1"/>
    <row r="3074" ht="15.2" customHeight="1"/>
    <row r="3075" ht="15.2" customHeight="1"/>
    <row r="3076" ht="15.2" customHeight="1"/>
    <row r="3077" ht="15.2" customHeight="1"/>
    <row r="3078" ht="15.2" customHeight="1"/>
    <row r="3079" ht="15.2" customHeight="1"/>
    <row r="3080" ht="15.2" customHeight="1"/>
    <row r="3081" ht="15.2" customHeight="1"/>
    <row r="3082" ht="15.2" customHeight="1"/>
    <row r="3083" ht="15.2" customHeight="1"/>
    <row r="3084" ht="15.2" customHeight="1"/>
    <row r="3085" ht="15.2" customHeight="1"/>
    <row r="3086" ht="15.2" customHeight="1"/>
    <row r="3087" ht="15.2" customHeight="1"/>
    <row r="3088" ht="15.2" customHeight="1"/>
    <row r="3089" ht="15.2" customHeight="1"/>
    <row r="3090" ht="15.2" customHeight="1"/>
    <row r="3091" ht="15.2" customHeight="1"/>
    <row r="3092" ht="15.2" customHeight="1"/>
    <row r="3093" ht="15.2" customHeight="1"/>
    <row r="3094" ht="15.2" customHeight="1"/>
    <row r="3095" ht="15.2" customHeight="1"/>
    <row r="3096" ht="15.2" customHeight="1"/>
    <row r="3097" ht="15.2" customHeight="1"/>
    <row r="3098" ht="15.2" customHeight="1"/>
    <row r="3099" ht="15.2" customHeight="1"/>
    <row r="3100" ht="15.2" customHeight="1"/>
    <row r="3101" ht="15.2" customHeight="1"/>
    <row r="3102" ht="15.2" customHeight="1"/>
    <row r="3103" ht="15.2" customHeight="1"/>
    <row r="3104" ht="15.2" customHeight="1"/>
    <row r="3105" ht="15.2" customHeight="1"/>
    <row r="3106" ht="15.2" customHeight="1"/>
    <row r="3107" ht="15.2" customHeight="1"/>
    <row r="3108" ht="15.2" customHeight="1"/>
    <row r="3109" ht="15.2" customHeight="1"/>
    <row r="3110" ht="15.2" customHeight="1"/>
    <row r="3111" ht="15.2" customHeight="1"/>
    <row r="3112" ht="15.2" customHeight="1"/>
    <row r="3113" ht="15.2" customHeight="1"/>
    <row r="3114" ht="15.2" customHeight="1"/>
    <row r="3115" ht="15.2" customHeight="1"/>
    <row r="3116" ht="15.2" customHeight="1"/>
    <row r="3117" ht="15.2" customHeight="1"/>
    <row r="3118" ht="15.2" customHeight="1"/>
    <row r="3119" ht="15.2" customHeight="1"/>
    <row r="3120" ht="15.2" customHeight="1"/>
    <row r="3121" ht="15.2" customHeight="1"/>
    <row r="3122" ht="15.2" customHeight="1"/>
    <row r="3123" ht="15.2" customHeight="1"/>
    <row r="3124" ht="15.2" customHeight="1"/>
    <row r="3125" ht="15.2" customHeight="1"/>
    <row r="3126" ht="15.2" customHeight="1"/>
    <row r="3127" ht="15.2" customHeight="1"/>
    <row r="3128" ht="15.2" customHeight="1"/>
    <row r="3129" ht="15.2" customHeight="1"/>
    <row r="3130" ht="15.2" customHeight="1"/>
    <row r="3131" ht="15.2" customHeight="1"/>
    <row r="3132" ht="15.2" customHeight="1"/>
    <row r="3133" ht="15.2" customHeight="1"/>
    <row r="3134" ht="15.2" customHeight="1"/>
    <row r="3135" ht="15.2" customHeight="1"/>
    <row r="3136" ht="15.2" customHeight="1"/>
    <row r="3137" ht="15.2" customHeight="1"/>
    <row r="3138" ht="15.2" customHeight="1"/>
    <row r="3139" ht="15.2" customHeight="1"/>
    <row r="3140" ht="15.2" customHeight="1"/>
    <row r="3141" ht="15.2" customHeight="1"/>
    <row r="3142" ht="15.2" customHeight="1"/>
    <row r="3143" ht="15.2" customHeight="1"/>
    <row r="3144" ht="15.2" customHeight="1"/>
    <row r="3145" ht="15.2" customHeight="1"/>
    <row r="3146" ht="15.2" customHeight="1"/>
    <row r="3147" ht="15.2" customHeight="1"/>
    <row r="3148" ht="15.2" customHeight="1"/>
    <row r="3149" ht="15.2" customHeight="1"/>
    <row r="3150" ht="15.2" customHeight="1"/>
    <row r="3151" ht="15.2" customHeight="1"/>
    <row r="3152" ht="15.2" customHeight="1"/>
    <row r="3153" ht="15.2" customHeight="1"/>
    <row r="3154" ht="15.2" customHeight="1"/>
    <row r="3155" ht="15.2" customHeight="1"/>
    <row r="3156" ht="15.2" customHeight="1"/>
    <row r="3157" ht="15.2" customHeight="1"/>
    <row r="3158" ht="15.2" customHeight="1"/>
    <row r="3159" ht="15.2" customHeight="1"/>
    <row r="3160" ht="15.2" customHeight="1"/>
    <row r="3161" ht="15.2" customHeight="1"/>
    <row r="3162" ht="15.2" customHeight="1"/>
    <row r="3163" ht="15.2" customHeight="1"/>
    <row r="3164" ht="15.2" customHeight="1"/>
    <row r="3165" ht="15.2" customHeight="1"/>
    <row r="3166" ht="15.2" customHeight="1"/>
    <row r="3167" ht="15.2" customHeight="1"/>
    <row r="3168" ht="15.2" customHeight="1"/>
    <row r="3169" ht="15.2" customHeight="1"/>
    <row r="3170" ht="15.2" customHeight="1"/>
    <row r="3171" ht="15.2" customHeight="1"/>
    <row r="3172" ht="15.2" customHeight="1"/>
    <row r="3173" ht="15.2" customHeight="1"/>
    <row r="3174" ht="15.2" customHeight="1"/>
    <row r="3175" ht="15.2" customHeight="1"/>
    <row r="3176" ht="15.2" customHeight="1"/>
    <row r="3177" ht="15.2" customHeight="1"/>
    <row r="3178" ht="15.2" customHeight="1"/>
    <row r="3179" ht="15.2" customHeight="1"/>
    <row r="3180" ht="15.2" customHeight="1"/>
    <row r="3181" ht="15.2" customHeight="1"/>
    <row r="3182" ht="15.2" customHeight="1"/>
    <row r="3183" ht="15.2" customHeight="1"/>
    <row r="3184" ht="15.2" customHeight="1"/>
    <row r="3185" ht="15.2" customHeight="1"/>
    <row r="3186" ht="15.2" customHeight="1"/>
    <row r="3187" ht="15.2" customHeight="1"/>
    <row r="3188" ht="15.2" customHeight="1"/>
    <row r="3189" ht="15.2" customHeight="1"/>
    <row r="3190" ht="15.2" customHeight="1"/>
    <row r="3191" ht="15.2" customHeight="1"/>
    <row r="3192" ht="15.2" customHeight="1"/>
    <row r="3193" ht="15.2" customHeight="1"/>
    <row r="3194" ht="15.2" customHeight="1"/>
    <row r="3195" ht="15.2" customHeight="1"/>
    <row r="3196" ht="15.2" customHeight="1"/>
    <row r="3197" ht="15.2" customHeight="1"/>
    <row r="3198" ht="15.2" customHeight="1"/>
    <row r="3199" ht="15.2" customHeight="1"/>
    <row r="3200" ht="15.2" customHeight="1"/>
    <row r="3201" ht="15.2" customHeight="1"/>
    <row r="3202" ht="15.2" customHeight="1"/>
    <row r="3203" ht="15.2" customHeight="1"/>
    <row r="3204" ht="15.2" customHeight="1"/>
    <row r="3205" ht="15.2" customHeight="1"/>
    <row r="3206" ht="15.2" customHeight="1"/>
    <row r="3207" ht="15.2" customHeight="1"/>
    <row r="3208" ht="15.2" customHeight="1"/>
    <row r="3209" ht="15.2" customHeight="1"/>
    <row r="3210" ht="15.2" customHeight="1"/>
    <row r="3211" ht="15.2" customHeight="1"/>
    <row r="3212" ht="15.2" customHeight="1"/>
    <row r="3213" ht="15.2" customHeight="1"/>
    <row r="3214" ht="15.2" customHeight="1"/>
    <row r="3215" ht="15.2" customHeight="1"/>
    <row r="3216" ht="15.2" customHeight="1"/>
    <row r="3217" ht="15.2" customHeight="1"/>
    <row r="3218" ht="15.2" customHeight="1"/>
    <row r="3219" ht="15.2" customHeight="1"/>
    <row r="3220" ht="15.2" customHeight="1"/>
    <row r="3221" ht="15.2" customHeight="1"/>
    <row r="3222" ht="15.2" customHeight="1"/>
    <row r="3223" ht="15.2" customHeight="1"/>
    <row r="3224" ht="15.2" customHeight="1"/>
    <row r="3225" ht="15.2" customHeight="1"/>
    <row r="3226" ht="15.2" customHeight="1"/>
    <row r="3227" ht="15.2" customHeight="1"/>
    <row r="3228" ht="15.2" customHeight="1"/>
    <row r="3229" ht="15.2" customHeight="1"/>
    <row r="3230" ht="15.2" customHeight="1"/>
    <row r="3231" ht="15.2" customHeight="1"/>
    <row r="3232" ht="15.2" customHeight="1"/>
    <row r="3233" ht="15.2" customHeight="1"/>
    <row r="3234" ht="15.2" customHeight="1"/>
    <row r="3235" ht="15.2" customHeight="1"/>
    <row r="3236" ht="15.2" customHeight="1"/>
    <row r="3237" ht="15.2" customHeight="1"/>
    <row r="3238" ht="15.2" customHeight="1"/>
    <row r="3239" ht="15.2" customHeight="1"/>
    <row r="3240" ht="15.2" customHeight="1"/>
    <row r="3241" ht="15.2" customHeight="1"/>
    <row r="3242" ht="15.2" customHeight="1"/>
    <row r="3243" ht="15.2" customHeight="1"/>
    <row r="3244" ht="15.2" customHeight="1"/>
    <row r="3245" ht="15.2" customHeight="1"/>
    <row r="3246" ht="15.2" customHeight="1"/>
    <row r="3247" ht="15.2" customHeight="1"/>
    <row r="3248" ht="15.2" customHeight="1"/>
    <row r="3249" ht="15.2" customHeight="1"/>
    <row r="3250" ht="15.2" customHeight="1"/>
    <row r="3251" ht="15.2" customHeight="1"/>
    <row r="3252" ht="15.2" customHeight="1"/>
    <row r="3253" ht="15.2" customHeight="1"/>
    <row r="3254" ht="15.2" customHeight="1"/>
    <row r="3255" ht="15.2" customHeight="1"/>
    <row r="3256" ht="15.2" customHeight="1"/>
    <row r="3257" ht="15.2" customHeight="1"/>
    <row r="3258" ht="15.2" customHeight="1"/>
    <row r="3259" ht="15.2" customHeight="1"/>
    <row r="3260" ht="15.2" customHeight="1"/>
    <row r="3261" ht="15.2" customHeight="1"/>
    <row r="3262" ht="15.2" customHeight="1"/>
    <row r="3263" ht="15.2" customHeight="1"/>
    <row r="3264" ht="15.2" customHeight="1"/>
    <row r="3265" ht="15.2" customHeight="1"/>
    <row r="3266" ht="15.2" customHeight="1"/>
    <row r="3267" ht="15.2" customHeight="1"/>
    <row r="3268" ht="15.2" customHeight="1"/>
    <row r="3269" ht="15.2" customHeight="1"/>
    <row r="3270" ht="15.2" customHeight="1"/>
    <row r="3271" ht="15.2" customHeight="1"/>
    <row r="3272" ht="15.2" customHeight="1"/>
    <row r="3273" ht="15.2" customHeight="1"/>
    <row r="3274" ht="15.2" customHeight="1"/>
    <row r="3275" ht="15.2" customHeight="1"/>
    <row r="3276" ht="15.2" customHeight="1"/>
    <row r="3277" ht="15.2" customHeight="1"/>
    <row r="3278" ht="15.2" customHeight="1"/>
    <row r="3279" ht="15.2" customHeight="1"/>
    <row r="3280" ht="15.2" customHeight="1"/>
    <row r="3281" ht="15.2" customHeight="1"/>
    <row r="3282" ht="15.2" customHeight="1"/>
    <row r="3283" ht="15.2" customHeight="1"/>
    <row r="3284" ht="15.2" customHeight="1"/>
    <row r="3285" ht="15.2" customHeight="1"/>
    <row r="3286" ht="15.2" customHeight="1"/>
    <row r="3287" ht="15.2" customHeight="1"/>
    <row r="3288" ht="15.2" customHeight="1"/>
    <row r="3289" ht="15.2" customHeight="1"/>
    <row r="3290" ht="15.2" customHeight="1"/>
    <row r="3291" ht="15.2" customHeight="1"/>
    <row r="3292" ht="15.2" customHeight="1"/>
    <row r="3293" ht="15.2" customHeight="1"/>
    <row r="3294" ht="15.2" customHeight="1"/>
    <row r="3295" ht="15.2" customHeight="1"/>
    <row r="3296" ht="15.2" customHeight="1"/>
    <row r="3297" ht="15.2" customHeight="1"/>
    <row r="3298" ht="15.2" customHeight="1"/>
    <row r="3299" ht="15.2" customHeight="1"/>
    <row r="3300" ht="15.2" customHeight="1"/>
    <row r="3301" ht="15.2" customHeight="1"/>
    <row r="3302" ht="15.2" customHeight="1"/>
    <row r="3303" ht="15.2" customHeight="1"/>
    <row r="3304" ht="15.2" customHeight="1"/>
    <row r="3305" ht="15.2" customHeight="1"/>
    <row r="3306" ht="15.2" customHeight="1"/>
    <row r="3307" ht="15.2" customHeight="1"/>
    <row r="3308" ht="15.2" customHeight="1"/>
    <row r="3309" ht="15.2" customHeight="1"/>
    <row r="3310" ht="15.2" customHeight="1"/>
    <row r="3311" ht="15.2" customHeight="1"/>
    <row r="3312" ht="15.2" customHeight="1"/>
    <row r="3313" ht="15.2" customHeight="1"/>
    <row r="3314" ht="15.2" customHeight="1"/>
    <row r="3315" ht="15.2" customHeight="1"/>
    <row r="3316" ht="15.2" customHeight="1"/>
    <row r="3317" ht="15.2" customHeight="1"/>
    <row r="3318" ht="15.2" customHeight="1"/>
    <row r="3319" ht="15.2" customHeight="1"/>
    <row r="3320" ht="15.2" customHeight="1"/>
    <row r="3321" ht="15.2" customHeight="1"/>
    <row r="3322" ht="15.2" customHeight="1"/>
    <row r="3323" ht="15.2" customHeight="1"/>
    <row r="3324" ht="15.2" customHeight="1"/>
    <row r="3325" ht="15.2" customHeight="1"/>
    <row r="3326" ht="15.2" customHeight="1"/>
    <row r="3327" ht="15.2" customHeight="1"/>
    <row r="3328" ht="15.2" customHeight="1"/>
    <row r="3329" ht="15.2" customHeight="1"/>
    <row r="3330" ht="15.2" customHeight="1"/>
    <row r="3331" ht="15.2" customHeight="1"/>
    <row r="3332" ht="15.2" customHeight="1"/>
    <row r="3333" ht="15.2" customHeight="1"/>
    <row r="3334" ht="15.2" customHeight="1"/>
    <row r="3335" ht="15.2" customHeight="1"/>
    <row r="3336" ht="15.2" customHeight="1"/>
    <row r="3337" ht="15.2" customHeight="1"/>
    <row r="3338" ht="15.2" customHeight="1"/>
    <row r="3339" ht="15.2" customHeight="1"/>
    <row r="3340" ht="15.2" customHeight="1"/>
    <row r="3341" ht="15.2" customHeight="1"/>
    <row r="3342" ht="15.2" customHeight="1"/>
    <row r="3343" ht="15.2" customHeight="1"/>
    <row r="3344" ht="15.2" customHeight="1"/>
    <row r="3345" ht="15.2" customHeight="1"/>
    <row r="3346" ht="15.2" customHeight="1"/>
    <row r="3347" ht="15.2" customHeight="1"/>
    <row r="3348" ht="15.2" customHeight="1"/>
    <row r="3349" ht="15.2" customHeight="1"/>
    <row r="3350" ht="15.2" customHeight="1"/>
    <row r="3351" ht="15.2" customHeight="1"/>
    <row r="3352" ht="15.2" customHeight="1"/>
    <row r="3353" ht="15.2" customHeight="1"/>
    <row r="3354" ht="15.2" customHeight="1"/>
    <row r="3355" ht="15.2" customHeight="1"/>
    <row r="3356" ht="15.2" customHeight="1"/>
    <row r="3357" ht="15.2" customHeight="1"/>
    <row r="3358" ht="15.2" customHeight="1"/>
    <row r="3359" ht="15.2" customHeight="1"/>
    <row r="3360" ht="15.2" customHeight="1"/>
    <row r="3361" ht="15.2" customHeight="1"/>
    <row r="3362" ht="15.2" customHeight="1"/>
    <row r="3363" ht="15.2" customHeight="1"/>
    <row r="3364" ht="15.2" customHeight="1"/>
    <row r="3365" ht="15.2" customHeight="1"/>
    <row r="3366" ht="15.2" customHeight="1"/>
    <row r="3367" ht="15.2" customHeight="1"/>
    <row r="3368" ht="15.2" customHeight="1"/>
    <row r="3369" ht="15.2" customHeight="1"/>
    <row r="3370" ht="15.2" customHeight="1"/>
    <row r="3371" ht="15.2" customHeight="1"/>
    <row r="3372" ht="15.2" customHeight="1"/>
    <row r="3373" ht="15.2" customHeight="1"/>
    <row r="3374" ht="15.2" customHeight="1"/>
    <row r="3375" ht="15.2" customHeight="1"/>
    <row r="3376" ht="15.2" customHeight="1"/>
    <row r="3377" ht="15.2" customHeight="1"/>
    <row r="3378" ht="15.2" customHeight="1"/>
    <row r="3379" ht="15.2" customHeight="1"/>
    <row r="3380" ht="15.2" customHeight="1"/>
    <row r="3381" ht="15.2" customHeight="1"/>
    <row r="3382" ht="15.2" customHeight="1"/>
    <row r="3383" ht="15.2" customHeight="1"/>
    <row r="3384" ht="15.2" customHeight="1"/>
    <row r="3385" ht="15.2" customHeight="1"/>
    <row r="3386" ht="15.2" customHeight="1"/>
    <row r="3387" ht="15.2" customHeight="1"/>
    <row r="3388" ht="15.2" customHeight="1"/>
    <row r="3389" ht="15.2" customHeight="1"/>
    <row r="3390" ht="15.2" customHeight="1"/>
    <row r="3391" ht="15.2" customHeight="1"/>
    <row r="3392" ht="15.2" customHeight="1"/>
    <row r="3393" ht="15.2" customHeight="1"/>
    <row r="3394" ht="15.2" customHeight="1"/>
    <row r="3395" ht="15.2" customHeight="1"/>
    <row r="3396" ht="15.2" customHeight="1"/>
    <row r="3397" ht="15.2" customHeight="1"/>
    <row r="3398" ht="15.2" customHeight="1"/>
    <row r="3399" ht="15.2" customHeight="1"/>
    <row r="3400" ht="15.2" customHeight="1"/>
    <row r="3401" ht="15.2" customHeight="1"/>
    <row r="3402" ht="15.2" customHeight="1"/>
    <row r="3403" ht="15.2" customHeight="1"/>
    <row r="3404" ht="15.2" customHeight="1"/>
    <row r="3405" ht="15.2" customHeight="1"/>
    <row r="3406" ht="15.2" customHeight="1"/>
    <row r="3407" ht="15.2" customHeight="1"/>
    <row r="3408" ht="15.2" customHeight="1"/>
    <row r="3409" ht="15.2" customHeight="1"/>
    <row r="3410" ht="15.2" customHeight="1"/>
    <row r="3411" ht="15.2" customHeight="1"/>
    <row r="3412" ht="15.2" customHeight="1"/>
    <row r="3413" ht="15.2" customHeight="1"/>
    <row r="3414" ht="15.2" customHeight="1"/>
    <row r="3415" ht="15.2" customHeight="1"/>
    <row r="3416" ht="15.2" customHeight="1"/>
    <row r="3417" ht="15.2" customHeight="1"/>
    <row r="3418" ht="15.2" customHeight="1"/>
    <row r="3419" ht="15.2" customHeight="1"/>
    <row r="3420" ht="15.2" customHeight="1"/>
    <row r="3421" ht="15.2" customHeight="1"/>
    <row r="3422" ht="15.2" customHeight="1"/>
    <row r="3423" ht="15.2" customHeight="1"/>
    <row r="3424" ht="15.2" customHeight="1"/>
    <row r="3425" ht="15.2" customHeight="1"/>
    <row r="3426" ht="15.2" customHeight="1"/>
    <row r="3427" ht="15.2" customHeight="1"/>
    <row r="3428" ht="15.2" customHeight="1"/>
    <row r="3429" ht="15.2" customHeight="1"/>
    <row r="3430" ht="15.2" customHeight="1"/>
    <row r="3431" ht="15.2" customHeight="1"/>
    <row r="3432" ht="15.2" customHeight="1"/>
    <row r="3433" ht="15.2" customHeight="1"/>
    <row r="3434" ht="15.2" customHeight="1"/>
    <row r="3435" ht="15.2" customHeight="1"/>
    <row r="3436" ht="15.2" customHeight="1"/>
    <row r="3437" ht="15.2" customHeight="1"/>
    <row r="3438" ht="15.2" customHeight="1"/>
    <row r="3439" ht="15.2" customHeight="1"/>
    <row r="3440" ht="15.2" customHeight="1"/>
    <row r="3441" ht="15.2" customHeight="1"/>
    <row r="3442" ht="15.2" customHeight="1"/>
    <row r="3443" ht="15.2" customHeight="1"/>
    <row r="3444" ht="15.2" customHeight="1"/>
    <row r="3445" ht="15.2" customHeight="1"/>
    <row r="3446" ht="15.2" customHeight="1"/>
    <row r="3447" ht="15.2" customHeight="1"/>
    <row r="3448" ht="15.2" customHeight="1"/>
    <row r="3449" ht="15.2" customHeight="1"/>
    <row r="3450" ht="15.2" customHeight="1"/>
    <row r="3451" ht="15.2" customHeight="1"/>
    <row r="3452" ht="15.2" customHeight="1"/>
    <row r="3453" ht="15.2" customHeight="1"/>
    <row r="3454" ht="15.2" customHeight="1"/>
    <row r="3455" ht="15.2" customHeight="1"/>
    <row r="3456" ht="15.2" customHeight="1"/>
    <row r="3457" ht="15.2" customHeight="1"/>
    <row r="3458" ht="15.2" customHeight="1"/>
    <row r="3459" ht="15.2" customHeight="1"/>
    <row r="3460" ht="15.2" customHeight="1"/>
    <row r="3461" ht="15.2" customHeight="1"/>
    <row r="3462" ht="15.2" customHeight="1"/>
    <row r="3463" ht="15.2" customHeight="1"/>
    <row r="3464" ht="15.2" customHeight="1"/>
    <row r="3465" ht="15.2" customHeight="1"/>
    <row r="3466" ht="15.2" customHeight="1"/>
    <row r="3467" ht="15.2" customHeight="1"/>
    <row r="3468" ht="15.2" customHeight="1"/>
    <row r="3469" ht="15.2" customHeight="1"/>
    <row r="3470" ht="15.2" customHeight="1"/>
    <row r="3471" ht="15.2" customHeight="1"/>
    <row r="3472" ht="15.2" customHeight="1"/>
    <row r="3473" ht="15.2" customHeight="1"/>
    <row r="3474" ht="15.2" customHeight="1"/>
    <row r="3475" ht="15.2" customHeight="1"/>
    <row r="3476" ht="15.2" customHeight="1"/>
    <row r="3477" ht="15.2" customHeight="1"/>
    <row r="3478" ht="15.2" customHeight="1"/>
    <row r="3479" ht="15.2" customHeight="1"/>
    <row r="3480" ht="15.2" customHeight="1"/>
    <row r="3481" ht="15.2" customHeight="1"/>
    <row r="3482" ht="15.2" customHeight="1"/>
    <row r="3483" ht="15.2" customHeight="1"/>
    <row r="3484" ht="15.2" customHeight="1"/>
    <row r="3485" ht="15.2" customHeight="1"/>
    <row r="3486" ht="15.2" customHeight="1"/>
    <row r="3487" ht="15.2" customHeight="1"/>
    <row r="3488" ht="15.2" customHeight="1"/>
    <row r="3489" ht="15.2" customHeight="1"/>
    <row r="3490" ht="15.2" customHeight="1"/>
    <row r="3491" ht="15.2" customHeight="1"/>
    <row r="3492" ht="15.2" customHeight="1"/>
    <row r="3493" ht="15.2" customHeight="1"/>
    <row r="3494" ht="15.2" customHeight="1"/>
    <row r="3495" ht="15.2" customHeight="1"/>
    <row r="3496" ht="15.2" customHeight="1"/>
    <row r="3497" ht="15.2" customHeight="1"/>
    <row r="3498" ht="15.2" customHeight="1"/>
    <row r="3499" ht="15.2" customHeight="1"/>
    <row r="3500" ht="15.2" customHeight="1"/>
    <row r="3501" ht="15.2" customHeight="1"/>
    <row r="3502" ht="15.2" customHeight="1"/>
    <row r="3503" ht="15.2" customHeight="1"/>
    <row r="3504" ht="15.2" customHeight="1"/>
    <row r="3505" ht="15.2" customHeight="1"/>
    <row r="3506" ht="15.2" customHeight="1"/>
    <row r="3507" ht="15.2" customHeight="1"/>
    <row r="3508" ht="15.2" customHeight="1"/>
    <row r="3509" ht="15.2" customHeight="1"/>
    <row r="3510" ht="15.2" customHeight="1"/>
    <row r="3511" ht="15.2" customHeight="1"/>
    <row r="3512" ht="15.2" customHeight="1"/>
    <row r="3513" ht="15.2" customHeight="1"/>
    <row r="3514" ht="15.2" customHeight="1"/>
    <row r="3515" ht="15.2" customHeight="1"/>
    <row r="3516" ht="15.2" customHeight="1"/>
    <row r="3517" ht="15.2" customHeight="1"/>
    <row r="3518" ht="15.2" customHeight="1"/>
    <row r="3519" ht="15.2" customHeight="1"/>
    <row r="3520" ht="15.2" customHeight="1"/>
    <row r="3521" ht="15.2" customHeight="1"/>
    <row r="3522" ht="15.2" customHeight="1"/>
    <row r="3523" ht="15.2" customHeight="1"/>
    <row r="3524" ht="15.2" customHeight="1"/>
    <row r="3525" ht="15.2" customHeight="1"/>
    <row r="3526" ht="15.2" customHeight="1"/>
    <row r="3527" ht="15.2" customHeight="1"/>
    <row r="3528" ht="15.2" customHeight="1"/>
    <row r="3529" ht="15.2" customHeight="1"/>
    <row r="3530" ht="15.2" customHeight="1"/>
    <row r="3531" ht="15.2" customHeight="1"/>
    <row r="3532" ht="15.2" customHeight="1"/>
    <row r="3533" ht="15.2" customHeight="1"/>
    <row r="3534" ht="15.2" customHeight="1"/>
    <row r="3535" ht="15.2" customHeight="1"/>
    <row r="3536" ht="15.2" customHeight="1"/>
    <row r="3537" ht="15.2" customHeight="1"/>
    <row r="3538" ht="15.2" customHeight="1"/>
    <row r="3539" ht="15.2" customHeight="1"/>
    <row r="3540" ht="15.2" customHeight="1"/>
    <row r="3541" ht="15.2" customHeight="1"/>
    <row r="3542" ht="15.2" customHeight="1"/>
    <row r="3543" ht="15.2" customHeight="1"/>
    <row r="3544" ht="15.2" customHeight="1"/>
    <row r="3545" ht="15.2" customHeight="1"/>
    <row r="3546" ht="15.2" customHeight="1"/>
    <row r="3547" ht="15.2" customHeight="1"/>
    <row r="3548" ht="15.2" customHeight="1"/>
    <row r="3549" ht="15.2" customHeight="1"/>
    <row r="3550" ht="15.2" customHeight="1"/>
    <row r="3551" ht="15.2" customHeight="1"/>
    <row r="3552" ht="15.2" customHeight="1"/>
    <row r="3553" ht="15.2" customHeight="1"/>
    <row r="3554" ht="15.2" customHeight="1"/>
    <row r="3555" ht="15.2" customHeight="1"/>
    <row r="3556" ht="15.2" customHeight="1"/>
    <row r="3557" ht="15.2" customHeight="1"/>
    <row r="3558" ht="15.2" customHeight="1"/>
    <row r="3559" ht="15.2" customHeight="1"/>
    <row r="3560" ht="15.2" customHeight="1"/>
    <row r="3561" ht="15.2" customHeight="1"/>
    <row r="3562" ht="15.2" customHeight="1"/>
    <row r="3563" ht="15.2" customHeight="1"/>
    <row r="3564" ht="15.2" customHeight="1"/>
    <row r="3565" ht="15.2" customHeight="1"/>
    <row r="3566" ht="15.2" customHeight="1"/>
    <row r="3567" ht="15.2" customHeight="1"/>
    <row r="3568" ht="15.2" customHeight="1"/>
    <row r="3569" ht="15.2" customHeight="1"/>
    <row r="3570" ht="15.2" customHeight="1"/>
    <row r="3571" ht="15.2" customHeight="1"/>
    <row r="3572" ht="15.2" customHeight="1"/>
    <row r="3573" ht="15.2" customHeight="1"/>
    <row r="3574" ht="15.2" customHeight="1"/>
    <row r="3575" ht="15.2" customHeight="1"/>
    <row r="3576" ht="15.2" customHeight="1"/>
    <row r="3577" ht="15.2" customHeight="1"/>
    <row r="3578" ht="15.2" customHeight="1"/>
    <row r="3579" ht="15.2" customHeight="1"/>
    <row r="3580" ht="15.2" customHeight="1"/>
    <row r="3581" ht="15.2" customHeight="1"/>
    <row r="3582" ht="15.2" customHeight="1"/>
    <row r="3583" ht="15.2" customHeight="1"/>
    <row r="3584" ht="15.2" customHeight="1"/>
    <row r="3585" ht="15.2" customHeight="1"/>
    <row r="3586" ht="15.2" customHeight="1"/>
    <row r="3587" ht="15.2" customHeight="1"/>
    <row r="3588" ht="15.2" customHeight="1"/>
    <row r="3589" ht="15.2" customHeight="1"/>
    <row r="3590" ht="15.2" customHeight="1"/>
    <row r="3591" ht="15.2" customHeight="1"/>
    <row r="3592" ht="15.2" customHeight="1"/>
    <row r="3593" ht="15.2" customHeight="1"/>
    <row r="3594" ht="15.2" customHeight="1"/>
    <row r="3595" ht="15.2" customHeight="1"/>
    <row r="3596" ht="15.2" customHeight="1"/>
    <row r="3597" ht="15.2" customHeight="1"/>
    <row r="3598" ht="15.2" customHeight="1"/>
    <row r="3599" ht="15.2" customHeight="1"/>
    <row r="3600" ht="15.2" customHeight="1"/>
    <row r="3601" ht="15.2" customHeight="1"/>
    <row r="3602" ht="15.2" customHeight="1"/>
    <row r="3603" ht="15.2" customHeight="1"/>
    <row r="3604" ht="15.2" customHeight="1"/>
    <row r="3605" ht="15.2" customHeight="1"/>
    <row r="3606" ht="15.2" customHeight="1"/>
    <row r="3607" ht="15.2" customHeight="1"/>
    <row r="3608" ht="15.2" customHeight="1"/>
    <row r="3609" ht="15.2" customHeight="1"/>
    <row r="3610" ht="15.2" customHeight="1"/>
    <row r="3611" ht="15.2" customHeight="1"/>
    <row r="3612" ht="15.2" customHeight="1"/>
    <row r="3613" ht="15.2" customHeight="1"/>
    <row r="3614" ht="15.2" customHeight="1"/>
    <row r="3615" ht="15.2" customHeight="1"/>
    <row r="3616" ht="15.2" customHeight="1"/>
    <row r="3617" ht="15.2" customHeight="1"/>
    <row r="3618" ht="15.2" customHeight="1"/>
    <row r="3619" ht="15.2" customHeight="1"/>
    <row r="3620" ht="15.2" customHeight="1"/>
    <row r="3621" ht="15.2" customHeight="1"/>
    <row r="3622" ht="15.2" customHeight="1"/>
    <row r="3623" ht="15.2" customHeight="1"/>
    <row r="3624" ht="15.2" customHeight="1"/>
    <row r="3625" ht="15.2" customHeight="1"/>
    <row r="3626" ht="15.2" customHeight="1"/>
    <row r="3627" ht="15.2" customHeight="1"/>
    <row r="3628" ht="15.2" customHeight="1"/>
    <row r="3629" ht="15.2" customHeight="1"/>
    <row r="3630" ht="15.2" customHeight="1"/>
    <row r="3631" ht="15.2" customHeight="1"/>
    <row r="3632" ht="15.2" customHeight="1"/>
    <row r="3633" ht="15.2" customHeight="1"/>
    <row r="3634" ht="15.2" customHeight="1"/>
    <row r="3635" ht="15.2" customHeight="1"/>
    <row r="3636" ht="15.2" customHeight="1"/>
    <row r="3637" ht="15.2" customHeight="1"/>
    <row r="3638" ht="15.2" customHeight="1"/>
    <row r="3639" ht="15.2" customHeight="1"/>
    <row r="3640" ht="15.2" customHeight="1"/>
    <row r="3641" ht="15.2" customHeight="1"/>
    <row r="3642" ht="15.2" customHeight="1"/>
    <row r="3643" ht="15.2" customHeight="1"/>
    <row r="3644" ht="15.2" customHeight="1"/>
    <row r="3645" ht="15.2" customHeight="1"/>
    <row r="3646" ht="15.2" customHeight="1"/>
    <row r="3647" ht="15.2" customHeight="1"/>
    <row r="3648" ht="15.2" customHeight="1"/>
    <row r="3649" ht="15.2" customHeight="1"/>
    <row r="3650" ht="15.2" customHeight="1"/>
    <row r="3651" ht="15.2" customHeight="1"/>
    <row r="3652" ht="15.2" customHeight="1"/>
    <row r="3653" ht="15.2" customHeight="1"/>
    <row r="3654" ht="15.2" customHeight="1"/>
    <row r="3655" ht="15.2" customHeight="1"/>
    <row r="3656" ht="15.2" customHeight="1"/>
    <row r="3657" ht="15.2" customHeight="1"/>
    <row r="3658" ht="15.2" customHeight="1"/>
    <row r="3659" ht="15.2" customHeight="1"/>
    <row r="3660" ht="15.2" customHeight="1"/>
    <row r="3661" ht="15.2" customHeight="1"/>
    <row r="3662" ht="15.2" customHeight="1"/>
    <row r="3663" ht="15.2" customHeight="1"/>
    <row r="3664" ht="15.2" customHeight="1"/>
    <row r="3665" ht="15.2" customHeight="1"/>
    <row r="3666" ht="15.2" customHeight="1"/>
    <row r="3667" ht="15.2" customHeight="1"/>
    <row r="3668" ht="15.2" customHeight="1"/>
    <row r="3669" ht="15.2" customHeight="1"/>
    <row r="3670" ht="15.2" customHeight="1"/>
    <row r="3671" ht="15.2" customHeight="1"/>
    <row r="3672" ht="15.2" customHeight="1"/>
    <row r="3673" ht="15.2" customHeight="1"/>
    <row r="3674" ht="15.2" customHeight="1"/>
    <row r="3675" ht="15.2" customHeight="1"/>
    <row r="3676" ht="15.2" customHeight="1"/>
    <row r="3677" ht="15.2" customHeight="1"/>
    <row r="3678" ht="15.2" customHeight="1"/>
    <row r="3679" ht="15.2" customHeight="1"/>
    <row r="3680" ht="15.2" customHeight="1"/>
    <row r="3681" ht="15.2" customHeight="1"/>
    <row r="3682" ht="15.2" customHeight="1"/>
    <row r="3683" ht="15.2" customHeight="1"/>
    <row r="3684" ht="15.2" customHeight="1"/>
    <row r="3685" ht="15.2" customHeight="1"/>
    <row r="3686" ht="15.2" customHeight="1"/>
    <row r="3687" ht="15.2" customHeight="1"/>
    <row r="3688" ht="15.2" customHeight="1"/>
    <row r="3689" ht="15.2" customHeight="1"/>
    <row r="3690" ht="15.2" customHeight="1"/>
    <row r="3691" ht="15.2" customHeight="1"/>
    <row r="3692" ht="15.2" customHeight="1"/>
    <row r="3693" ht="15.2" customHeight="1"/>
    <row r="3694" ht="15.2" customHeight="1"/>
    <row r="3695" ht="15.2" customHeight="1"/>
    <row r="3696" ht="15.2" customHeight="1"/>
    <row r="3697" ht="15.2" customHeight="1"/>
    <row r="3698" ht="15.2" customHeight="1"/>
    <row r="3699" ht="15.2" customHeight="1"/>
    <row r="3700" ht="15.2" customHeight="1"/>
    <row r="3701" ht="15.2" customHeight="1"/>
    <row r="3702" ht="15.2" customHeight="1"/>
    <row r="3703" ht="15.2" customHeight="1"/>
    <row r="3704" ht="15.2" customHeight="1"/>
    <row r="3705" ht="15.2" customHeight="1"/>
    <row r="3706" ht="15.2" customHeight="1"/>
    <row r="3707" ht="15.2" customHeight="1"/>
    <row r="3708" ht="15.2" customHeight="1"/>
    <row r="3709" ht="15.2" customHeight="1"/>
    <row r="3710" ht="15.2" customHeight="1"/>
    <row r="3711" ht="15.2" customHeight="1"/>
    <row r="3712" ht="15.2" customHeight="1"/>
    <row r="3713" ht="15.2" customHeight="1"/>
    <row r="3714" ht="15.2" customHeight="1"/>
    <row r="3715" ht="15.2" customHeight="1"/>
    <row r="3716" ht="15.2" customHeight="1"/>
    <row r="3717" ht="15.2" customHeight="1"/>
    <row r="3718" ht="15.2" customHeight="1"/>
    <row r="3719" ht="15.2" customHeight="1"/>
    <row r="3720" ht="15.2" customHeight="1"/>
    <row r="3721" ht="15.2" customHeight="1"/>
    <row r="3722" ht="15.2" customHeight="1"/>
    <row r="3723" ht="15.2" customHeight="1"/>
    <row r="3724" ht="15.2" customHeight="1"/>
    <row r="3725" ht="15.2" customHeight="1"/>
    <row r="3726" ht="15.2" customHeight="1"/>
    <row r="3727" ht="15.2" customHeight="1"/>
    <row r="3728" ht="15.2" customHeight="1"/>
    <row r="3729" ht="15.2" customHeight="1"/>
    <row r="3730" ht="15.2" customHeight="1"/>
    <row r="3731" ht="15.2" customHeight="1"/>
    <row r="3732" ht="15.2" customHeight="1"/>
    <row r="3733" ht="15.2" customHeight="1"/>
    <row r="3734" ht="15.2" customHeight="1"/>
    <row r="3735" ht="15.2" customHeight="1"/>
    <row r="3736" ht="15.2" customHeight="1"/>
    <row r="3737" ht="15.2" customHeight="1"/>
    <row r="3738" ht="15.2" customHeight="1"/>
    <row r="3739" ht="15.2" customHeight="1"/>
    <row r="3740" ht="15.2" customHeight="1"/>
    <row r="3741" ht="15.2" customHeight="1"/>
    <row r="3742" ht="15.2" customHeight="1"/>
    <row r="3743" ht="15.2" customHeight="1"/>
    <row r="3744" ht="15.2" customHeight="1"/>
    <row r="3745" ht="15.2" customHeight="1"/>
    <row r="3746" ht="15.2" customHeight="1"/>
    <row r="3747" ht="15.2" customHeight="1"/>
    <row r="3748" ht="15.2" customHeight="1"/>
    <row r="3749" ht="15.2" customHeight="1"/>
    <row r="3750" ht="15.2" customHeight="1"/>
    <row r="3751" ht="15.2" customHeight="1"/>
    <row r="3752" ht="15.2" customHeight="1"/>
    <row r="3753" ht="15.2" customHeight="1"/>
    <row r="3754" ht="15.2" customHeight="1"/>
    <row r="3755" ht="15.2" customHeight="1"/>
    <row r="3756" ht="15.2" customHeight="1"/>
    <row r="3757" ht="15.2" customHeight="1"/>
    <row r="3758" ht="15.2" customHeight="1"/>
    <row r="3759" ht="15.2" customHeight="1"/>
    <row r="3760" ht="15.2" customHeight="1"/>
    <row r="3761" ht="15.2" customHeight="1"/>
    <row r="3762" ht="15.2" customHeight="1"/>
    <row r="3763" ht="15.2" customHeight="1"/>
    <row r="3764" ht="15.2" customHeight="1"/>
    <row r="3765" ht="15.2" customHeight="1"/>
    <row r="3766" ht="15.2" customHeight="1"/>
    <row r="3767" ht="15.2" customHeight="1"/>
    <row r="3768" ht="15.2" customHeight="1"/>
    <row r="3769" ht="15.2" customHeight="1"/>
    <row r="3770" ht="15.2" customHeight="1"/>
    <row r="3771" ht="15.2" customHeight="1"/>
    <row r="3772" ht="15.2" customHeight="1"/>
    <row r="3773" ht="15.2" customHeight="1"/>
    <row r="3774" ht="15.2" customHeight="1"/>
    <row r="3775" ht="15.2" customHeight="1"/>
    <row r="3776" ht="15.2" customHeight="1"/>
    <row r="3777" ht="15.2" customHeight="1"/>
    <row r="3778" ht="15.2" customHeight="1"/>
    <row r="3779" ht="15.2" customHeight="1"/>
    <row r="3780" ht="15.2" customHeight="1"/>
    <row r="3781" ht="15.2" customHeight="1"/>
    <row r="3782" ht="15.2" customHeight="1"/>
    <row r="3783" ht="15.2" customHeight="1"/>
    <row r="3784" ht="15.2" customHeight="1"/>
    <row r="3785" ht="15.2" customHeight="1"/>
    <row r="3786" ht="15.2" customHeight="1"/>
    <row r="3787" ht="15.2" customHeight="1"/>
    <row r="3788" ht="15.2" customHeight="1"/>
    <row r="3789" ht="15.2" customHeight="1"/>
    <row r="3790" ht="15.2" customHeight="1"/>
    <row r="3791" ht="15.2" customHeight="1"/>
    <row r="3792" ht="15.2" customHeight="1"/>
    <row r="3793" ht="15.2" customHeight="1"/>
    <row r="3794" ht="15.2" customHeight="1"/>
    <row r="3795" ht="15.2" customHeight="1"/>
    <row r="3796" ht="15.2" customHeight="1"/>
    <row r="3797" ht="15.2" customHeight="1"/>
    <row r="3798" ht="15.2" customHeight="1"/>
    <row r="3799" ht="15.2" customHeight="1"/>
    <row r="3800" ht="15.2" customHeight="1"/>
    <row r="3801" ht="15.2" customHeight="1"/>
    <row r="3802" ht="15.2" customHeight="1"/>
    <row r="3803" ht="15.2" customHeight="1"/>
    <row r="3804" ht="15.2" customHeight="1"/>
    <row r="3805" ht="15.2" customHeight="1"/>
    <row r="3806" ht="15.2" customHeight="1"/>
    <row r="3807" ht="15.2" customHeight="1"/>
    <row r="3808" ht="15.2" customHeight="1"/>
    <row r="3809" ht="15.2" customHeight="1"/>
    <row r="3810" ht="15.2" customHeight="1"/>
    <row r="3811" ht="15.2" customHeight="1"/>
    <row r="3812" ht="15.2" customHeight="1"/>
    <row r="3813" ht="15.2" customHeight="1"/>
    <row r="3814" ht="15.2" customHeight="1"/>
    <row r="3815" ht="15.2" customHeight="1"/>
    <row r="3816" ht="15.2" customHeight="1"/>
    <row r="3817" ht="15.2" customHeight="1"/>
    <row r="3818" ht="15.2" customHeight="1"/>
    <row r="3819" ht="15.2" customHeight="1"/>
    <row r="3820" ht="15.2" customHeight="1"/>
    <row r="3821" ht="15.2" customHeight="1"/>
    <row r="3822" ht="15.2" customHeight="1"/>
    <row r="3823" ht="15.2" customHeight="1"/>
    <row r="3824" ht="15.2" customHeight="1"/>
    <row r="3825" ht="15.2" customHeight="1"/>
    <row r="3826" ht="15.2" customHeight="1"/>
    <row r="3827" ht="15.2" customHeight="1"/>
    <row r="3828" ht="15.2" customHeight="1"/>
    <row r="3829" ht="15.2" customHeight="1"/>
    <row r="3830" ht="15.2" customHeight="1"/>
    <row r="3831" ht="15.2" customHeight="1"/>
    <row r="3832" ht="15.2" customHeight="1"/>
    <row r="3833" ht="15.2" customHeight="1"/>
    <row r="3834" ht="15.2" customHeight="1"/>
    <row r="3835" ht="15.2" customHeight="1"/>
    <row r="3836" ht="15.2" customHeight="1"/>
    <row r="3837" ht="15.2" customHeight="1"/>
    <row r="3838" ht="15.2" customHeight="1"/>
    <row r="3839" ht="15.2" customHeight="1"/>
    <row r="3840" ht="15.2" customHeight="1"/>
    <row r="3841" ht="15.2" customHeight="1"/>
    <row r="3842" ht="15.2" customHeight="1"/>
    <row r="3843" ht="15.2" customHeight="1"/>
    <row r="3844" ht="15.2" customHeight="1"/>
    <row r="3845" ht="15.2" customHeight="1"/>
    <row r="3846" ht="15.2" customHeight="1"/>
    <row r="3847" ht="15.2" customHeight="1"/>
    <row r="3848" ht="15.2" customHeight="1"/>
    <row r="3849" ht="15.2" customHeight="1"/>
    <row r="3850" ht="15.2" customHeight="1"/>
    <row r="3851" ht="15.2" customHeight="1"/>
    <row r="3852" ht="15.2" customHeight="1"/>
    <row r="3853" ht="15.2" customHeight="1"/>
    <row r="3854" ht="15.2" customHeight="1"/>
    <row r="3855" ht="15.2" customHeight="1"/>
    <row r="3856" ht="15.2" customHeight="1"/>
    <row r="3857" ht="15.2" customHeight="1"/>
    <row r="3858" ht="15.2" customHeight="1"/>
    <row r="3859" ht="15.2" customHeight="1"/>
    <row r="3860" ht="15.2" customHeight="1"/>
    <row r="3861" ht="15.2" customHeight="1"/>
    <row r="3862" ht="15.2" customHeight="1"/>
    <row r="3863" ht="15.2" customHeight="1"/>
    <row r="3864" ht="15.2" customHeight="1"/>
    <row r="3865" ht="15.2" customHeight="1"/>
    <row r="3866" ht="15.2" customHeight="1"/>
    <row r="3867" ht="15.2" customHeight="1"/>
    <row r="3868" ht="15.2" customHeight="1"/>
    <row r="3869" ht="15.2" customHeight="1"/>
    <row r="3870" ht="15.2" customHeight="1"/>
    <row r="3871" ht="15.2" customHeight="1"/>
    <row r="3872" ht="15.2" customHeight="1"/>
    <row r="3873" ht="15.2" customHeight="1"/>
    <row r="3874" ht="15.2" customHeight="1"/>
    <row r="3875" ht="15.2" customHeight="1"/>
    <row r="3876" ht="15.2" customHeight="1"/>
    <row r="3877" ht="15.2" customHeight="1"/>
    <row r="3878" ht="15.2" customHeight="1"/>
    <row r="3879" ht="15.2" customHeight="1"/>
    <row r="3880" ht="15.2" customHeight="1"/>
    <row r="3881" ht="15.2" customHeight="1"/>
    <row r="3882" ht="15.2" customHeight="1"/>
    <row r="3883" ht="15.2" customHeight="1"/>
    <row r="3884" ht="15.2" customHeight="1"/>
    <row r="3885" ht="15.2" customHeight="1"/>
    <row r="3886" ht="15.2" customHeight="1"/>
    <row r="3887" ht="15.2" customHeight="1"/>
    <row r="3888" ht="15.2" customHeight="1"/>
    <row r="3889" ht="15.2" customHeight="1"/>
    <row r="3890" ht="15.2" customHeight="1"/>
    <row r="3891" ht="15.2" customHeight="1"/>
    <row r="3892" ht="15.2" customHeight="1"/>
    <row r="3893" ht="15.2" customHeight="1"/>
    <row r="3894" ht="15.2" customHeight="1"/>
    <row r="3895" ht="15.2" customHeight="1"/>
    <row r="3896" ht="15.2" customHeight="1"/>
    <row r="3897" ht="15.2" customHeight="1"/>
    <row r="3898" ht="15.2" customHeight="1"/>
    <row r="3899" ht="15.2" customHeight="1"/>
    <row r="3900" ht="15.2" customHeight="1"/>
    <row r="3901" ht="15.2" customHeight="1"/>
    <row r="3902" ht="15.2" customHeight="1"/>
    <row r="3903" ht="15.2" customHeight="1"/>
    <row r="3904" ht="15.2" customHeight="1"/>
    <row r="3905" ht="15.2" customHeight="1"/>
    <row r="3906" ht="15.2" customHeight="1"/>
    <row r="3907" ht="15.2" customHeight="1"/>
    <row r="3908" ht="15.2" customHeight="1"/>
    <row r="3909" ht="15.2" customHeight="1"/>
    <row r="3910" ht="15.2" customHeight="1"/>
    <row r="3911" ht="15.2" customHeight="1"/>
    <row r="3912" ht="15.2" customHeight="1"/>
    <row r="3913" ht="15.2" customHeight="1"/>
    <row r="3914" ht="15.2" customHeight="1"/>
    <row r="3915" ht="15.2" customHeight="1"/>
    <row r="3916" ht="15.2" customHeight="1"/>
    <row r="3917" ht="15.2" customHeight="1"/>
    <row r="3918" ht="15.2" customHeight="1"/>
    <row r="3919" ht="15.2" customHeight="1"/>
    <row r="3920" ht="15.2" customHeight="1"/>
    <row r="3921" ht="15.2" customHeight="1"/>
    <row r="3922" ht="15.2" customHeight="1"/>
    <row r="3923" ht="15.2" customHeight="1"/>
    <row r="3924" ht="15.2" customHeight="1"/>
    <row r="3925" ht="15.2" customHeight="1"/>
    <row r="3926" ht="15.2" customHeight="1"/>
    <row r="3927" ht="15.2" customHeight="1"/>
    <row r="3928" ht="15.2" customHeight="1"/>
    <row r="3929" ht="15.2" customHeight="1"/>
    <row r="3930" ht="15.2" customHeight="1"/>
    <row r="3931" ht="15.2" customHeight="1"/>
    <row r="3932" ht="15.2" customHeight="1"/>
    <row r="3933" ht="15.2" customHeight="1"/>
    <row r="3934" ht="15.2" customHeight="1"/>
    <row r="3935" ht="15.2" customHeight="1"/>
    <row r="3936" ht="15.2" customHeight="1"/>
    <row r="3937" ht="15.2" customHeight="1"/>
    <row r="3938" ht="15.2" customHeight="1"/>
    <row r="3939" ht="15.2" customHeight="1"/>
    <row r="3940" ht="15.2" customHeight="1"/>
    <row r="3941" ht="15.2" customHeight="1"/>
    <row r="3942" ht="15.2" customHeight="1"/>
    <row r="3943" ht="15.2" customHeight="1"/>
    <row r="3944" ht="15.2" customHeight="1"/>
    <row r="3945" ht="15.2" customHeight="1"/>
    <row r="3946" ht="15.2" customHeight="1"/>
    <row r="3947" ht="15.2" customHeight="1"/>
    <row r="3948" ht="15.2" customHeight="1"/>
    <row r="3949" ht="15.2" customHeight="1"/>
    <row r="3950" ht="15.2" customHeight="1"/>
    <row r="3951" ht="15.2" customHeight="1"/>
    <row r="3952" ht="15.2" customHeight="1"/>
    <row r="3953" ht="15.2" customHeight="1"/>
    <row r="3954" ht="15.2" customHeight="1"/>
    <row r="3955" ht="15.2" customHeight="1"/>
    <row r="3956" ht="15.2" customHeight="1"/>
    <row r="3957" ht="15.2" customHeight="1"/>
    <row r="3958" ht="15.2" customHeight="1"/>
    <row r="3959" ht="15.2" customHeight="1"/>
    <row r="3960" ht="15.2" customHeight="1"/>
    <row r="3961" ht="15.2" customHeight="1"/>
    <row r="3962" ht="15.2" customHeight="1"/>
    <row r="3963" ht="15.2" customHeight="1"/>
    <row r="3964" ht="15.2" customHeight="1"/>
    <row r="3965" ht="15.2" customHeight="1"/>
    <row r="3966" ht="15.2" customHeight="1"/>
    <row r="3967" ht="15.2" customHeight="1"/>
    <row r="3968" ht="15.2" customHeight="1"/>
    <row r="3969" ht="15.2" customHeight="1"/>
    <row r="3970" ht="15.2" customHeight="1"/>
    <row r="3971" ht="15.2" customHeight="1"/>
    <row r="3972" ht="15.2" customHeight="1"/>
    <row r="3973" ht="15.2" customHeight="1"/>
    <row r="3974" ht="15.2" customHeight="1"/>
    <row r="3975" ht="15.2" customHeight="1"/>
    <row r="3976" ht="15.2" customHeight="1"/>
    <row r="3977" ht="15.2" customHeight="1"/>
    <row r="3978" ht="15.2" customHeight="1"/>
    <row r="3979" ht="15.2" customHeight="1"/>
    <row r="3980" ht="15.2" customHeight="1"/>
    <row r="3981" ht="15.2" customHeight="1"/>
    <row r="3982" ht="15.2" customHeight="1"/>
    <row r="3983" ht="15.2" customHeight="1"/>
    <row r="3984" ht="15.2" customHeight="1"/>
    <row r="3985" ht="15.2" customHeight="1"/>
    <row r="3986" ht="15.2" customHeight="1"/>
    <row r="3987" ht="15.2" customHeight="1"/>
    <row r="3988" ht="15.2" customHeight="1"/>
    <row r="3989" ht="15.2" customHeight="1"/>
    <row r="3990" ht="15.2" customHeight="1"/>
    <row r="3991" ht="15.2" customHeight="1"/>
    <row r="3992" ht="15.2" customHeight="1"/>
    <row r="3993" ht="15.2" customHeight="1"/>
    <row r="3994" ht="15.2" customHeight="1"/>
    <row r="3995" ht="15.2" customHeight="1"/>
    <row r="3996" ht="15.2" customHeight="1"/>
    <row r="3997" ht="15.2" customHeight="1"/>
    <row r="3998" ht="15.2" customHeight="1"/>
    <row r="3999" ht="15.2" customHeight="1"/>
    <row r="4000" ht="15.2" customHeight="1"/>
    <row r="4001" ht="15.2" customHeight="1"/>
    <row r="4002" ht="15.2" customHeight="1"/>
    <row r="4003" ht="15.2" customHeight="1"/>
    <row r="4004" ht="15.2" customHeight="1"/>
    <row r="4005" ht="15.2" customHeight="1"/>
    <row r="4006" ht="15.2" customHeight="1"/>
    <row r="4007" ht="15.2" customHeight="1"/>
    <row r="4008" ht="15.2" customHeight="1"/>
    <row r="4009" ht="15.2" customHeight="1"/>
    <row r="4010" ht="15.2" customHeight="1"/>
    <row r="4011" ht="15.2" customHeight="1"/>
    <row r="4012" ht="15.2" customHeight="1"/>
    <row r="4013" ht="15.2" customHeight="1"/>
    <row r="4014" ht="15.2" customHeight="1"/>
    <row r="4015" ht="15.2" customHeight="1"/>
    <row r="4016" ht="15.2" customHeight="1"/>
    <row r="4017" ht="15.2" customHeight="1"/>
    <row r="4018" ht="15.2" customHeight="1"/>
    <row r="4019" ht="15.2" customHeight="1"/>
    <row r="4020" ht="15.2" customHeight="1"/>
    <row r="4021" ht="15.2" customHeight="1"/>
    <row r="4022" ht="15.2" customHeight="1"/>
    <row r="4023" ht="15.2" customHeight="1"/>
    <row r="4024" ht="15.2" customHeight="1"/>
    <row r="4025" ht="15.2" customHeight="1"/>
    <row r="4026" ht="15.2" customHeight="1"/>
    <row r="4027" ht="15.2" customHeight="1"/>
    <row r="4028" ht="15.2" customHeight="1"/>
    <row r="4029" ht="15.2" customHeight="1"/>
    <row r="4030" ht="15.2" customHeight="1"/>
    <row r="4031" ht="15.2" customHeight="1"/>
    <row r="4032" ht="15.2" customHeight="1"/>
    <row r="4033" ht="15.2" customHeight="1"/>
    <row r="4034" ht="15.2" customHeight="1"/>
    <row r="4035" ht="15.2" customHeight="1"/>
    <row r="4036" ht="15.2" customHeight="1"/>
    <row r="4037" ht="15.2" customHeight="1"/>
    <row r="4038" ht="15.2" customHeight="1"/>
    <row r="4039" ht="15.2" customHeight="1"/>
    <row r="4040" ht="15.2" customHeight="1"/>
    <row r="4041" ht="15.2" customHeight="1"/>
    <row r="4042" ht="15.2" customHeight="1"/>
    <row r="4043" ht="15.2" customHeight="1"/>
    <row r="4044" ht="15.2" customHeight="1"/>
    <row r="4045" ht="15.2" customHeight="1"/>
    <row r="4046" ht="15.2" customHeight="1"/>
    <row r="4047" ht="15.2" customHeight="1"/>
    <row r="4048" ht="15.2" customHeight="1"/>
    <row r="4049" ht="15.2" customHeight="1"/>
    <row r="4050" ht="15.2" customHeight="1"/>
    <row r="4051" ht="15.2" customHeight="1"/>
    <row r="4052" ht="15.2" customHeight="1"/>
    <row r="4053" ht="15.2" customHeight="1"/>
    <row r="4054" ht="15.2" customHeight="1"/>
    <row r="4055" ht="15.2" customHeight="1"/>
    <row r="4056" ht="15.2" customHeight="1"/>
    <row r="4057" ht="15.2" customHeight="1"/>
    <row r="4058" ht="15.2" customHeight="1"/>
    <row r="4059" ht="15.2" customHeight="1"/>
    <row r="4060" ht="15.2" customHeight="1"/>
    <row r="4061" ht="15.2" customHeight="1"/>
    <row r="4062" ht="15.2" customHeight="1"/>
    <row r="4063" ht="15.2" customHeight="1"/>
    <row r="4064" ht="15.2" customHeight="1"/>
    <row r="4065" ht="15.2" customHeight="1"/>
    <row r="4066" ht="15.2" customHeight="1"/>
    <row r="4067" ht="15.2" customHeight="1"/>
    <row r="4068" ht="15.2" customHeight="1"/>
    <row r="4069" ht="15.2" customHeight="1"/>
    <row r="4070" ht="15.2" customHeight="1"/>
    <row r="4071" ht="15.2" customHeight="1"/>
    <row r="4072" ht="15.2" customHeight="1"/>
    <row r="4073" ht="15.2" customHeight="1"/>
    <row r="4074" ht="15.2" customHeight="1"/>
    <row r="4075" ht="15.2" customHeight="1"/>
    <row r="4076" ht="15.2" customHeight="1"/>
    <row r="4077" ht="15.2" customHeight="1"/>
    <row r="4078" ht="15.2" customHeight="1"/>
    <row r="4079" ht="15.2" customHeight="1"/>
  </sheetData>
  <sheetProtection selectLockedCells="1"/>
  <mergeCells count="8">
    <mergeCell ref="A1:S1"/>
    <mergeCell ref="T6:T7"/>
    <mergeCell ref="D4:R4"/>
    <mergeCell ref="D5:R5"/>
    <mergeCell ref="A6:C6"/>
    <mergeCell ref="D6:H6"/>
    <mergeCell ref="I6:M6"/>
    <mergeCell ref="N6:R6"/>
  </mergeCells>
  <pageMargins left="0.7" right="0.7" top="0.78740157499999996" bottom="0.78740157499999996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7"/>
  <dimension ref="A1:U4079"/>
  <sheetViews>
    <sheetView zoomScale="85" zoomScaleNormal="85" workbookViewId="0">
      <selection activeCell="C41" sqref="C41"/>
    </sheetView>
  </sheetViews>
  <sheetFormatPr baseColWidth="10" defaultColWidth="11.42578125" defaultRowHeight="18.75"/>
  <cols>
    <col min="1" max="1" width="5.28515625" style="9" bestFit="1" customWidth="1"/>
    <col min="2" max="2" width="70" style="9" bestFit="1" customWidth="1"/>
    <col min="3" max="3" width="25.7109375" style="9" bestFit="1" customWidth="1"/>
    <col min="4" max="18" width="2.7109375" style="9" customWidth="1"/>
    <col min="19" max="19" width="12.140625" style="9" customWidth="1"/>
    <col min="20" max="20" width="36.85546875" style="9" customWidth="1"/>
    <col min="21" max="21" width="3.85546875" style="12" customWidth="1"/>
    <col min="22" max="268" width="12.140625" style="9" customWidth="1"/>
    <col min="269" max="16384" width="11.42578125" style="9"/>
  </cols>
  <sheetData>
    <row r="1" spans="1:21" ht="51.75" customHeight="1">
      <c r="A1" s="121" t="str">
        <f>+Vorlage!A1</f>
        <v>Anwenderbewertung - OP-Tische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2"/>
    </row>
    <row r="2" spans="1:21" ht="15.2" customHeight="1" thickBot="1">
      <c r="A2" s="5" t="str">
        <f>+Vorlage!A2</f>
        <v>EU-AUS-028/2026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</row>
    <row r="3" spans="1:21" ht="15.2" customHeight="1">
      <c r="A3" s="45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2"/>
      <c r="T3" s="42"/>
    </row>
    <row r="4" spans="1:21" ht="16.5" customHeight="1">
      <c r="A4" s="34" t="s">
        <v>0</v>
      </c>
      <c r="B4" s="35"/>
      <c r="C4" s="35" t="s">
        <v>10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20"/>
      <c r="S4" s="45" t="s">
        <v>1</v>
      </c>
      <c r="T4" s="80"/>
    </row>
    <row r="5" spans="1:21" ht="16.5" customHeight="1" thickBot="1">
      <c r="A5" s="36"/>
      <c r="B5" s="37"/>
      <c r="C5" s="37" t="s">
        <v>11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20"/>
      <c r="S5" s="46" t="s">
        <v>2</v>
      </c>
      <c r="T5" s="81"/>
    </row>
    <row r="6" spans="1:21" ht="16.5" customHeight="1" thickBot="1">
      <c r="A6" s="101" t="s">
        <v>14</v>
      </c>
      <c r="B6" s="102"/>
      <c r="C6" s="103"/>
      <c r="D6" s="104" t="s">
        <v>7</v>
      </c>
      <c r="E6" s="105"/>
      <c r="F6" s="105"/>
      <c r="G6" s="105"/>
      <c r="H6" s="106"/>
      <c r="I6" s="107" t="s">
        <v>8</v>
      </c>
      <c r="J6" s="105"/>
      <c r="K6" s="105"/>
      <c r="L6" s="105"/>
      <c r="M6" s="106"/>
      <c r="N6" s="107" t="s">
        <v>9</v>
      </c>
      <c r="O6" s="105"/>
      <c r="P6" s="105"/>
      <c r="Q6" s="105"/>
      <c r="R6" s="106"/>
      <c r="S6" s="79"/>
      <c r="T6" s="117" t="s">
        <v>4</v>
      </c>
    </row>
    <row r="7" spans="1:21" s="10" customFormat="1" ht="19.5" thickBot="1">
      <c r="A7" s="43" t="s">
        <v>3</v>
      </c>
      <c r="B7" s="31"/>
      <c r="C7" s="30"/>
      <c r="D7" s="25"/>
      <c r="E7" s="25">
        <v>1</v>
      </c>
      <c r="F7" s="25"/>
      <c r="G7" s="25">
        <v>2</v>
      </c>
      <c r="H7" s="25"/>
      <c r="I7" s="26"/>
      <c r="J7" s="25">
        <v>3</v>
      </c>
      <c r="K7" s="25"/>
      <c r="L7" s="25">
        <v>4</v>
      </c>
      <c r="M7" s="25"/>
      <c r="N7" s="26"/>
      <c r="O7" s="25">
        <v>5</v>
      </c>
      <c r="P7" s="25"/>
      <c r="Q7" s="25">
        <v>6</v>
      </c>
      <c r="R7" s="25"/>
      <c r="S7" s="48"/>
      <c r="T7" s="118"/>
      <c r="U7" s="13"/>
    </row>
    <row r="8" spans="1:21" ht="17.850000000000001" customHeight="1">
      <c r="A8" s="44" t="str">
        <f>+Vorlage!A8</f>
        <v>Gesamt-System</v>
      </c>
      <c r="B8" s="33"/>
      <c r="C8" s="33"/>
      <c r="D8" s="67"/>
      <c r="E8" s="68"/>
      <c r="F8" s="68"/>
      <c r="G8" s="68"/>
      <c r="H8" s="68"/>
      <c r="I8" s="56"/>
      <c r="J8" s="57"/>
      <c r="K8" s="57"/>
      <c r="L8" s="57"/>
      <c r="M8" s="58"/>
      <c r="N8" s="75"/>
      <c r="O8" s="68"/>
      <c r="P8" s="68"/>
      <c r="Q8" s="68"/>
      <c r="R8" s="76"/>
      <c r="S8" s="33"/>
      <c r="T8" s="42"/>
    </row>
    <row r="9" spans="1:21" ht="15.2" customHeight="1">
      <c r="A9" s="45"/>
      <c r="B9" s="38" t="str">
        <f>IF(Vorlage!B9&lt;&gt;"",Vorlage!B9,"")</f>
        <v>Optische Verarbeitung der Oberflächen</v>
      </c>
      <c r="C9" s="38"/>
      <c r="D9" s="69"/>
      <c r="E9" s="70"/>
      <c r="F9" s="71"/>
      <c r="G9" s="70"/>
      <c r="H9" s="71"/>
      <c r="I9" s="59"/>
      <c r="J9" s="60"/>
      <c r="K9" s="61"/>
      <c r="L9" s="60"/>
      <c r="M9" s="62"/>
      <c r="N9" s="71"/>
      <c r="O9" s="70"/>
      <c r="P9" s="71"/>
      <c r="Q9" s="70"/>
      <c r="R9" s="77"/>
      <c r="S9" s="38" t="str">
        <f>IF(Vorlage!S9&lt;&gt;0,Vorlage!S9,"")</f>
        <v/>
      </c>
      <c r="T9" s="39"/>
      <c r="U9" s="14" t="str">
        <f>IF(COUNTIF((E9:Q9),"x")&gt;1,"Bitte nur ein Kreuz setzen!","")</f>
        <v/>
      </c>
    </row>
    <row r="10" spans="1:21" ht="15.2" customHeight="1">
      <c r="A10" s="45"/>
      <c r="B10" s="38" t="str">
        <f>IF(Vorlage!B10&lt;&gt;"",Vorlage!B10,"")</f>
        <v>Anzahl der möglichen Positionierungen des Patienten</v>
      </c>
      <c r="C10" s="38"/>
      <c r="D10" s="69"/>
      <c r="E10" s="70"/>
      <c r="F10" s="71"/>
      <c r="G10" s="70"/>
      <c r="H10" s="71"/>
      <c r="I10" s="59"/>
      <c r="J10" s="60"/>
      <c r="K10" s="61"/>
      <c r="L10" s="60"/>
      <c r="M10" s="62"/>
      <c r="N10" s="71"/>
      <c r="O10" s="70"/>
      <c r="P10" s="71"/>
      <c r="Q10" s="70"/>
      <c r="R10" s="77"/>
      <c r="S10" s="38" t="str">
        <f>IF(Vorlage!S10&lt;&gt;0,Vorlage!S10,"")</f>
        <v/>
      </c>
      <c r="T10" s="39"/>
      <c r="U10" s="14" t="str">
        <f t="shared" ref="U10:U18" si="0">IF(COUNTIF((E10:Q10),"x")&gt;1,"Bitte nur ein Kreuz setzen!","")</f>
        <v/>
      </c>
    </row>
    <row r="11" spans="1:21" ht="15.2" customHeight="1">
      <c r="A11" s="45"/>
      <c r="B11" s="38" t="str">
        <f>IF(Vorlage!B11&lt;&gt;"",Vorlage!B11,"")</f>
        <v>Eindruck des Bedienkonzeptes (intraoperativ)</v>
      </c>
      <c r="C11" s="38"/>
      <c r="D11" s="69"/>
      <c r="E11" s="70"/>
      <c r="F11" s="71"/>
      <c r="G11" s="70"/>
      <c r="H11" s="71"/>
      <c r="I11" s="59"/>
      <c r="J11" s="60"/>
      <c r="K11" s="61"/>
      <c r="L11" s="60"/>
      <c r="M11" s="62"/>
      <c r="N11" s="71"/>
      <c r="O11" s="70"/>
      <c r="P11" s="71"/>
      <c r="Q11" s="70"/>
      <c r="R11" s="77"/>
      <c r="S11" s="38" t="str">
        <f>IF(Vorlage!S11&lt;&gt;0,Vorlage!S11,"")</f>
        <v/>
      </c>
      <c r="T11" s="39"/>
      <c r="U11" s="14" t="str">
        <f t="shared" si="0"/>
        <v/>
      </c>
    </row>
    <row r="12" spans="1:21" ht="15.2" hidden="1" customHeight="1">
      <c r="A12" s="45"/>
      <c r="B12" s="38" t="str">
        <f>IF(Vorlage!B12&lt;&gt;"",Vorlage!B12,"")</f>
        <v/>
      </c>
      <c r="C12" s="38"/>
      <c r="D12" s="69"/>
      <c r="E12" s="70"/>
      <c r="F12" s="71"/>
      <c r="G12" s="70"/>
      <c r="H12" s="71"/>
      <c r="I12" s="59"/>
      <c r="J12" s="60"/>
      <c r="K12" s="61"/>
      <c r="L12" s="60"/>
      <c r="M12" s="62"/>
      <c r="N12" s="71"/>
      <c r="O12" s="70"/>
      <c r="P12" s="71"/>
      <c r="Q12" s="70"/>
      <c r="R12" s="77"/>
      <c r="S12" s="38" t="str">
        <f>IF(Vorlage!S12&lt;&gt;0,Vorlage!S12,"")</f>
        <v/>
      </c>
      <c r="T12" s="39"/>
      <c r="U12" s="14" t="str">
        <f t="shared" si="0"/>
        <v/>
      </c>
    </row>
    <row r="13" spans="1:21" ht="15.2" hidden="1" customHeight="1">
      <c r="A13" s="45"/>
      <c r="B13" s="38" t="str">
        <f>IF(Vorlage!B13&lt;&gt;"",Vorlage!B13,"")</f>
        <v/>
      </c>
      <c r="C13" s="38"/>
      <c r="D13" s="69"/>
      <c r="E13" s="70"/>
      <c r="F13" s="71"/>
      <c r="G13" s="70"/>
      <c r="H13" s="71"/>
      <c r="I13" s="59"/>
      <c r="J13" s="60"/>
      <c r="K13" s="61"/>
      <c r="L13" s="60"/>
      <c r="M13" s="62"/>
      <c r="N13" s="71"/>
      <c r="O13" s="70"/>
      <c r="P13" s="71"/>
      <c r="Q13" s="70"/>
      <c r="R13" s="77"/>
      <c r="S13" s="38" t="str">
        <f>IF(Vorlage!S13&lt;&gt;0,Vorlage!S13,"")</f>
        <v/>
      </c>
      <c r="T13" s="39"/>
      <c r="U13" s="14" t="str">
        <f t="shared" si="0"/>
        <v/>
      </c>
    </row>
    <row r="14" spans="1:21" ht="15.2" hidden="1" customHeight="1">
      <c r="A14" s="45"/>
      <c r="B14" s="49" t="str">
        <f>IF(Vorlage!B14&lt;&gt;"",Vorlage!B14,"")</f>
        <v/>
      </c>
      <c r="C14" s="38"/>
      <c r="D14" s="69"/>
      <c r="E14" s="70"/>
      <c r="F14" s="71"/>
      <c r="G14" s="70"/>
      <c r="H14" s="71"/>
      <c r="I14" s="59"/>
      <c r="J14" s="60"/>
      <c r="K14" s="61"/>
      <c r="L14" s="60"/>
      <c r="M14" s="62"/>
      <c r="N14" s="71"/>
      <c r="O14" s="70"/>
      <c r="P14" s="71"/>
      <c r="Q14" s="70"/>
      <c r="R14" s="77"/>
      <c r="S14" s="38" t="str">
        <f>IF(Vorlage!S14&lt;&gt;0,Vorlage!S14,"")</f>
        <v/>
      </c>
      <c r="T14" s="39"/>
      <c r="U14" s="14" t="str">
        <f t="shared" si="0"/>
        <v/>
      </c>
    </row>
    <row r="15" spans="1:21" ht="15.2" hidden="1" customHeight="1">
      <c r="A15" s="45"/>
      <c r="B15" s="49" t="str">
        <f>IF(Vorlage!B15&lt;&gt;"",Vorlage!B15,"")</f>
        <v/>
      </c>
      <c r="C15" s="38"/>
      <c r="D15" s="69"/>
      <c r="E15" s="70"/>
      <c r="F15" s="71"/>
      <c r="G15" s="70"/>
      <c r="H15" s="71"/>
      <c r="I15" s="59"/>
      <c r="J15" s="60"/>
      <c r="K15" s="61"/>
      <c r="L15" s="60"/>
      <c r="M15" s="62"/>
      <c r="N15" s="71"/>
      <c r="O15" s="70"/>
      <c r="P15" s="71"/>
      <c r="Q15" s="70"/>
      <c r="R15" s="77"/>
      <c r="S15" s="38" t="str">
        <f>IF(Vorlage!S15&lt;&gt;0,Vorlage!S15,"")</f>
        <v/>
      </c>
      <c r="T15" s="39"/>
      <c r="U15" s="14" t="str">
        <f t="shared" si="0"/>
        <v/>
      </c>
    </row>
    <row r="16" spans="1:21" ht="15.2" hidden="1" customHeight="1">
      <c r="A16" s="45"/>
      <c r="B16" s="49" t="str">
        <f>IF(Vorlage!B16&lt;&gt;"",Vorlage!B16,"")</f>
        <v/>
      </c>
      <c r="C16" s="38"/>
      <c r="D16" s="69"/>
      <c r="E16" s="70"/>
      <c r="F16" s="71"/>
      <c r="G16" s="70"/>
      <c r="H16" s="71"/>
      <c r="I16" s="59"/>
      <c r="J16" s="60"/>
      <c r="K16" s="61"/>
      <c r="L16" s="60"/>
      <c r="M16" s="62"/>
      <c r="N16" s="71"/>
      <c r="O16" s="70"/>
      <c r="P16" s="71"/>
      <c r="Q16" s="70"/>
      <c r="R16" s="77"/>
      <c r="S16" s="38" t="str">
        <f>IF(Vorlage!S16&lt;&gt;0,Vorlage!S16,"")</f>
        <v/>
      </c>
      <c r="T16" s="39"/>
      <c r="U16" s="14" t="str">
        <f t="shared" si="0"/>
        <v/>
      </c>
    </row>
    <row r="17" spans="1:21" ht="15.2" hidden="1" customHeight="1">
      <c r="A17" s="45"/>
      <c r="B17" s="49" t="str">
        <f>IF(Vorlage!B17&lt;&gt;"",Vorlage!B17,"")</f>
        <v/>
      </c>
      <c r="C17" s="38"/>
      <c r="D17" s="69"/>
      <c r="E17" s="70"/>
      <c r="F17" s="71"/>
      <c r="G17" s="70"/>
      <c r="H17" s="71"/>
      <c r="I17" s="59"/>
      <c r="J17" s="60"/>
      <c r="K17" s="61"/>
      <c r="L17" s="60"/>
      <c r="M17" s="62"/>
      <c r="N17" s="71"/>
      <c r="O17" s="70"/>
      <c r="P17" s="71"/>
      <c r="Q17" s="70"/>
      <c r="R17" s="77"/>
      <c r="S17" s="38" t="str">
        <f>IF(Vorlage!S17&lt;&gt;0,Vorlage!S17,"")</f>
        <v/>
      </c>
      <c r="T17" s="39"/>
      <c r="U17" s="14" t="str">
        <f t="shared" si="0"/>
        <v/>
      </c>
    </row>
    <row r="18" spans="1:21" ht="15.2" hidden="1" customHeight="1">
      <c r="A18" s="45"/>
      <c r="B18" s="49" t="str">
        <f>IF(Vorlage!B18&lt;&gt;"",Vorlage!B18,"")</f>
        <v/>
      </c>
      <c r="C18" s="38"/>
      <c r="D18" s="69"/>
      <c r="E18" s="70"/>
      <c r="F18" s="71"/>
      <c r="G18" s="70"/>
      <c r="H18" s="71"/>
      <c r="I18" s="59"/>
      <c r="J18" s="60"/>
      <c r="K18" s="61"/>
      <c r="L18" s="60"/>
      <c r="M18" s="62"/>
      <c r="N18" s="71"/>
      <c r="O18" s="70"/>
      <c r="P18" s="71"/>
      <c r="Q18" s="70"/>
      <c r="R18" s="77"/>
      <c r="S18" s="38" t="str">
        <f>IF(Vorlage!S18&lt;&gt;0,Vorlage!S18,"")</f>
        <v/>
      </c>
      <c r="T18" s="39"/>
      <c r="U18" s="14" t="str">
        <f t="shared" si="0"/>
        <v/>
      </c>
    </row>
    <row r="19" spans="1:21" ht="15.2" customHeight="1" thickBot="1">
      <c r="A19" s="46"/>
      <c r="B19" s="47"/>
      <c r="C19" s="40"/>
      <c r="D19" s="72"/>
      <c r="E19" s="73"/>
      <c r="F19" s="73"/>
      <c r="G19" s="73"/>
      <c r="H19" s="73"/>
      <c r="I19" s="63"/>
      <c r="J19" s="64"/>
      <c r="K19" s="64"/>
      <c r="L19" s="64"/>
      <c r="M19" s="65"/>
      <c r="N19" s="73"/>
      <c r="O19" s="73"/>
      <c r="P19" s="73"/>
      <c r="Q19" s="73"/>
      <c r="R19" s="78"/>
      <c r="S19" s="40"/>
      <c r="T19" s="41"/>
      <c r="U19" s="15"/>
    </row>
    <row r="20" spans="1:21" ht="17.850000000000001" customHeight="1">
      <c r="A20" s="50" t="str">
        <f>+Vorlage!A20</f>
        <v>OP- Tisch Säule</v>
      </c>
      <c r="B20" s="38"/>
      <c r="C20" s="38"/>
      <c r="D20" s="69"/>
      <c r="E20" s="71"/>
      <c r="F20" s="71"/>
      <c r="G20" s="71"/>
      <c r="H20" s="71"/>
      <c r="I20" s="59"/>
      <c r="J20" s="61"/>
      <c r="K20" s="61"/>
      <c r="L20" s="61"/>
      <c r="M20" s="62"/>
      <c r="N20" s="71"/>
      <c r="O20" s="71"/>
      <c r="P20" s="71"/>
      <c r="Q20" s="71"/>
      <c r="R20" s="77"/>
      <c r="S20" s="38"/>
      <c r="T20" s="39"/>
      <c r="U20" s="15"/>
    </row>
    <row r="21" spans="1:21" ht="15.2" customHeight="1">
      <c r="A21" s="50"/>
      <c r="B21" s="38" t="str">
        <f>IF(Vorlage!B21&lt;&gt;"",Vorlage!B21,"")</f>
        <v>Drehbereich, Bedienkonzept für die Drehung</v>
      </c>
      <c r="C21" s="38"/>
      <c r="D21" s="69"/>
      <c r="E21" s="70"/>
      <c r="F21" s="71"/>
      <c r="G21" s="70"/>
      <c r="H21" s="71"/>
      <c r="I21" s="59"/>
      <c r="J21" s="60"/>
      <c r="K21" s="61"/>
      <c r="L21" s="60"/>
      <c r="M21" s="62"/>
      <c r="N21" s="71"/>
      <c r="O21" s="70"/>
      <c r="P21" s="71"/>
      <c r="Q21" s="70"/>
      <c r="R21" s="77"/>
      <c r="S21" s="38" t="str">
        <f>IF(Vorlage!S21&lt;&gt;0,Vorlage!S21,"")</f>
        <v/>
      </c>
      <c r="T21" s="39"/>
      <c r="U21" s="14" t="str">
        <f t="shared" ref="U21:U30" si="1">IF(COUNTIF((E21:Q21),"x")&gt;1,"Bitte nur ein Kreuz setzen!","")</f>
        <v/>
      </c>
    </row>
    <row r="22" spans="1:21" ht="15.2" customHeight="1">
      <c r="A22" s="50"/>
      <c r="B22" s="38" t="str">
        <f>IF(Vorlage!B22&lt;&gt;"",Vorlage!B22,"")</f>
        <v>Gesamteindruck zur motorischen Verstellung</v>
      </c>
      <c r="C22" s="38"/>
      <c r="D22" s="69"/>
      <c r="E22" s="70"/>
      <c r="F22" s="71"/>
      <c r="G22" s="70"/>
      <c r="H22" s="71"/>
      <c r="I22" s="59"/>
      <c r="J22" s="60"/>
      <c r="K22" s="61"/>
      <c r="L22" s="60"/>
      <c r="M22" s="62"/>
      <c r="N22" s="71"/>
      <c r="O22" s="70"/>
      <c r="P22" s="71"/>
      <c r="Q22" s="70"/>
      <c r="R22" s="77"/>
      <c r="S22" s="38" t="str">
        <f>IF(Vorlage!S22&lt;&gt;0,Vorlage!S22,"")</f>
        <v/>
      </c>
      <c r="T22" s="39"/>
      <c r="U22" s="14" t="str">
        <f t="shared" si="1"/>
        <v/>
      </c>
    </row>
    <row r="23" spans="1:21" ht="15.2" customHeight="1">
      <c r="A23" s="50"/>
      <c r="B23" s="38" t="str">
        <f>IF(Vorlage!B23&lt;&gt;"",Vorlage!B23,"")</f>
        <v>Anlaufverhalten</v>
      </c>
      <c r="C23" s="38"/>
      <c r="D23" s="69"/>
      <c r="E23" s="70"/>
      <c r="F23" s="71"/>
      <c r="G23" s="70"/>
      <c r="H23" s="71"/>
      <c r="I23" s="59"/>
      <c r="J23" s="60"/>
      <c r="K23" s="61"/>
      <c r="L23" s="60"/>
      <c r="M23" s="62"/>
      <c r="N23" s="71"/>
      <c r="O23" s="70"/>
      <c r="P23" s="71"/>
      <c r="Q23" s="70"/>
      <c r="R23" s="77"/>
      <c r="S23" s="38" t="str">
        <f>IF(Vorlage!S23&lt;&gt;0,Vorlage!S23,"")</f>
        <v/>
      </c>
      <c r="T23" s="39"/>
      <c r="U23" s="14" t="str">
        <f t="shared" si="1"/>
        <v/>
      </c>
    </row>
    <row r="24" spans="1:21" ht="15.2" customHeight="1">
      <c r="A24" s="50"/>
      <c r="B24" s="38" t="str">
        <f>IF(Vorlage!B24&lt;&gt;"",Vorlage!B24,"")</f>
        <v>Verstellmöglichkeiten, Präzision</v>
      </c>
      <c r="C24" s="38"/>
      <c r="D24" s="69"/>
      <c r="E24" s="70"/>
      <c r="F24" s="71"/>
      <c r="G24" s="70"/>
      <c r="H24" s="71"/>
      <c r="I24" s="59"/>
      <c r="J24" s="60"/>
      <c r="K24" s="61"/>
      <c r="L24" s="60"/>
      <c r="M24" s="62"/>
      <c r="N24" s="71"/>
      <c r="O24" s="70"/>
      <c r="P24" s="71"/>
      <c r="Q24" s="70"/>
      <c r="R24" s="77"/>
      <c r="S24" s="38" t="str">
        <f>IF(Vorlage!S24&lt;&gt;0,Vorlage!S24,"")</f>
        <v/>
      </c>
      <c r="T24" s="39"/>
      <c r="U24" s="14" t="str">
        <f t="shared" si="1"/>
        <v/>
      </c>
    </row>
    <row r="25" spans="1:21" ht="15.2" customHeight="1">
      <c r="A25" s="50"/>
      <c r="B25" s="38" t="str">
        <f>IF(Vorlage!B25&lt;&gt;"",Vorlage!B25,"")</f>
        <v>Kollisionsschutz</v>
      </c>
      <c r="C25" s="38"/>
      <c r="D25" s="69"/>
      <c r="E25" s="70"/>
      <c r="F25" s="71"/>
      <c r="G25" s="70"/>
      <c r="H25" s="71"/>
      <c r="I25" s="59"/>
      <c r="J25" s="60"/>
      <c r="K25" s="61"/>
      <c r="L25" s="60"/>
      <c r="M25" s="62"/>
      <c r="N25" s="71"/>
      <c r="O25" s="70"/>
      <c r="P25" s="71"/>
      <c r="Q25" s="70"/>
      <c r="R25" s="77"/>
      <c r="S25" s="38" t="str">
        <f>IF(Vorlage!S25&lt;&gt;0,Vorlage!S25,"")</f>
        <v/>
      </c>
      <c r="T25" s="39"/>
      <c r="U25" s="14" t="str">
        <f t="shared" si="1"/>
        <v/>
      </c>
    </row>
    <row r="26" spans="1:21" ht="15.2" customHeight="1">
      <c r="A26" s="50"/>
      <c r="B26" s="38" t="str">
        <f>IF(Vorlage!B26&lt;&gt;"",Vorlage!B26,"")</f>
        <v>Automatische 0-Stellung</v>
      </c>
      <c r="C26" s="38"/>
      <c r="D26" s="69"/>
      <c r="E26" s="70"/>
      <c r="F26" s="71"/>
      <c r="G26" s="70"/>
      <c r="H26" s="71"/>
      <c r="I26" s="59"/>
      <c r="J26" s="60"/>
      <c r="K26" s="61"/>
      <c r="L26" s="60"/>
      <c r="M26" s="62"/>
      <c r="N26" s="71"/>
      <c r="O26" s="70"/>
      <c r="P26" s="71"/>
      <c r="Q26" s="70"/>
      <c r="R26" s="77"/>
      <c r="S26" s="38" t="str">
        <f>IF(Vorlage!S26&lt;&gt;0,Vorlage!S26,"")</f>
        <v/>
      </c>
      <c r="T26" s="39"/>
      <c r="U26" s="14" t="str">
        <f t="shared" si="1"/>
        <v/>
      </c>
    </row>
    <row r="27" spans="1:21" ht="15.2" customHeight="1">
      <c r="A27" s="50"/>
      <c r="B27" s="38" t="str">
        <f>IF(Vorlage!B27&lt;&gt;"",Vorlage!B27,"")</f>
        <v>Sicherheitskonzept für unbeabsichtigte Verstellung</v>
      </c>
      <c r="C27" s="38"/>
      <c r="D27" s="69"/>
      <c r="E27" s="70"/>
      <c r="F27" s="71"/>
      <c r="G27" s="70"/>
      <c r="H27" s="71"/>
      <c r="I27" s="59"/>
      <c r="J27" s="60"/>
      <c r="K27" s="61"/>
      <c r="L27" s="60"/>
      <c r="M27" s="62"/>
      <c r="N27" s="71"/>
      <c r="O27" s="70"/>
      <c r="P27" s="71"/>
      <c r="Q27" s="70"/>
      <c r="R27" s="77"/>
      <c r="S27" s="38" t="str">
        <f>IF(Vorlage!S27&lt;&gt;0,Vorlage!S27,"")</f>
        <v/>
      </c>
      <c r="T27" s="39"/>
      <c r="U27" s="14" t="str">
        <f t="shared" si="1"/>
        <v/>
      </c>
    </row>
    <row r="28" spans="1:21" ht="15.2" customHeight="1">
      <c r="A28" s="50"/>
      <c r="B28" s="38" t="str">
        <f>IF(Vorlage!B28&lt;&gt;"",Vorlage!B28,"")</f>
        <v>Kombinierte Neigungs- und Kantungsfunktion</v>
      </c>
      <c r="C28" s="38"/>
      <c r="D28" s="69"/>
      <c r="E28" s="70"/>
      <c r="F28" s="71"/>
      <c r="G28" s="70"/>
      <c r="H28" s="71"/>
      <c r="I28" s="59"/>
      <c r="J28" s="60"/>
      <c r="K28" s="61"/>
      <c r="L28" s="60"/>
      <c r="M28" s="62"/>
      <c r="N28" s="71"/>
      <c r="O28" s="70"/>
      <c r="P28" s="71"/>
      <c r="Q28" s="70"/>
      <c r="R28" s="77"/>
      <c r="S28" s="38" t="str">
        <f>IF(Vorlage!S28&lt;&gt;0,Vorlage!S28,"")</f>
        <v/>
      </c>
      <c r="T28" s="39"/>
      <c r="U28" s="14" t="str">
        <f t="shared" si="1"/>
        <v/>
      </c>
    </row>
    <row r="29" spans="1:21" ht="15.2" customHeight="1">
      <c r="A29" s="50"/>
      <c r="B29" s="38" t="str">
        <f>IF(Vorlage!B29&lt;&gt;"",Vorlage!B29,"")</f>
        <v>Akkukapazität (nur bei mobile Säulen)</v>
      </c>
      <c r="C29" s="38"/>
      <c r="D29" s="69"/>
      <c r="E29" s="70"/>
      <c r="F29" s="71"/>
      <c r="G29" s="70"/>
      <c r="H29" s="71"/>
      <c r="I29" s="59"/>
      <c r="J29" s="60"/>
      <c r="K29" s="61"/>
      <c r="L29" s="60"/>
      <c r="M29" s="62"/>
      <c r="N29" s="71"/>
      <c r="O29" s="70"/>
      <c r="P29" s="71"/>
      <c r="Q29" s="70"/>
      <c r="R29" s="77"/>
      <c r="S29" s="38" t="str">
        <f>IF(Vorlage!S29&lt;&gt;0,Vorlage!S29,"")</f>
        <v/>
      </c>
      <c r="T29" s="39"/>
      <c r="U29" s="14" t="str">
        <f t="shared" si="1"/>
        <v/>
      </c>
    </row>
    <row r="30" spans="1:21" ht="15.2" customHeight="1">
      <c r="A30" s="50"/>
      <c r="B30" s="38" t="str">
        <f>IF(Vorlage!B30&lt;&gt;"",Vorlage!B30,"")</f>
        <v>Standfestigkeit (nur bei mobile Säulen)</v>
      </c>
      <c r="C30" s="38"/>
      <c r="D30" s="69"/>
      <c r="E30" s="70"/>
      <c r="F30" s="71"/>
      <c r="G30" s="70"/>
      <c r="H30" s="71"/>
      <c r="I30" s="59"/>
      <c r="J30" s="60"/>
      <c r="K30" s="61"/>
      <c r="L30" s="60"/>
      <c r="M30" s="62"/>
      <c r="N30" s="71"/>
      <c r="O30" s="70"/>
      <c r="P30" s="71"/>
      <c r="Q30" s="70"/>
      <c r="R30" s="77"/>
      <c r="S30" s="38" t="str">
        <f>IF(Vorlage!S30&lt;&gt;0,Vorlage!S30,"")</f>
        <v/>
      </c>
      <c r="T30" s="39"/>
      <c r="U30" s="14" t="str">
        <f t="shared" si="1"/>
        <v/>
      </c>
    </row>
    <row r="31" spans="1:21" ht="15.2" customHeight="1" thickBot="1">
      <c r="A31" s="51"/>
      <c r="B31" s="52" t="s">
        <v>6</v>
      </c>
      <c r="C31" s="40"/>
      <c r="D31" s="72"/>
      <c r="E31" s="73"/>
      <c r="F31" s="73"/>
      <c r="G31" s="73"/>
      <c r="H31" s="73"/>
      <c r="I31" s="63"/>
      <c r="J31" s="64"/>
      <c r="K31" s="64"/>
      <c r="L31" s="64"/>
      <c r="M31" s="65"/>
      <c r="N31" s="73"/>
      <c r="O31" s="73"/>
      <c r="P31" s="73"/>
      <c r="Q31" s="73"/>
      <c r="R31" s="78"/>
      <c r="S31" s="40"/>
      <c r="T31" s="41"/>
      <c r="U31" s="15"/>
    </row>
    <row r="32" spans="1:21" ht="18.75" customHeight="1">
      <c r="A32" s="53" t="str">
        <f>+Vorlage!A32</f>
        <v>OP-Tischplatten</v>
      </c>
      <c r="B32" s="54"/>
      <c r="C32" s="38"/>
      <c r="D32" s="69"/>
      <c r="E32" s="71"/>
      <c r="F32" s="71"/>
      <c r="G32" s="71"/>
      <c r="H32" s="71"/>
      <c r="I32" s="59"/>
      <c r="J32" s="61"/>
      <c r="K32" s="61"/>
      <c r="L32" s="61"/>
      <c r="M32" s="62"/>
      <c r="N32" s="71"/>
      <c r="O32" s="71"/>
      <c r="P32" s="71"/>
      <c r="Q32" s="71"/>
      <c r="R32" s="77"/>
      <c r="S32" s="38"/>
      <c r="T32" s="39"/>
      <c r="U32" s="15"/>
    </row>
    <row r="33" spans="1:21" ht="17.850000000000001" customHeight="1">
      <c r="A33" s="50"/>
      <c r="B33" s="38" t="str">
        <f>IF(Vorlage!B33&lt;&gt;"",Vorlage!B33,"")</f>
        <v>Gesamteindruck (Konzept / Funktionalität)</v>
      </c>
      <c r="C33" s="38"/>
      <c r="D33" s="69"/>
      <c r="E33" s="70"/>
      <c r="F33" s="71"/>
      <c r="G33" s="70"/>
      <c r="H33" s="71"/>
      <c r="I33" s="59"/>
      <c r="J33" s="60"/>
      <c r="K33" s="61"/>
      <c r="L33" s="60"/>
      <c r="M33" s="62"/>
      <c r="N33" s="71"/>
      <c r="O33" s="70"/>
      <c r="P33" s="71"/>
      <c r="Q33" s="70"/>
      <c r="R33" s="77"/>
      <c r="S33" s="38" t="str">
        <f>IF(Vorlage!S33&lt;&gt;0,Vorlage!S33,"")</f>
        <v/>
      </c>
      <c r="T33" s="39"/>
      <c r="U33" s="14" t="str">
        <f t="shared" ref="U33:U42" si="2">IF(COUNTIF((E33:Q33),"x")&gt;1,"Bitte nur ein Kreuz setzen!","")</f>
        <v/>
      </c>
    </row>
    <row r="34" spans="1:21" ht="17.850000000000001" customHeight="1">
      <c r="A34" s="50"/>
      <c r="B34" s="38" t="str">
        <f>IF(Vorlage!B34&lt;&gt;"",Vorlage!B34,"")</f>
        <v>Gesamteindruck zur motorischen Verstellung</v>
      </c>
      <c r="C34" s="38"/>
      <c r="D34" s="69"/>
      <c r="E34" s="70"/>
      <c r="F34" s="71"/>
      <c r="G34" s="70"/>
      <c r="H34" s="71"/>
      <c r="I34" s="59"/>
      <c r="J34" s="60"/>
      <c r="K34" s="61"/>
      <c r="L34" s="60"/>
      <c r="M34" s="62"/>
      <c r="N34" s="71"/>
      <c r="O34" s="70"/>
      <c r="P34" s="71"/>
      <c r="Q34" s="70"/>
      <c r="R34" s="77"/>
      <c r="S34" s="38" t="str">
        <f>IF(Vorlage!S34&lt;&gt;0,Vorlage!S34,"")</f>
        <v/>
      </c>
      <c r="T34" s="39"/>
      <c r="U34" s="14" t="str">
        <f t="shared" si="2"/>
        <v/>
      </c>
    </row>
    <row r="35" spans="1:21" ht="17.850000000000001" customHeight="1">
      <c r="A35" s="50"/>
      <c r="B35" s="38" t="str">
        <f>IF(Vorlage!B35&lt;&gt;"",Vorlage!B35,"")</f>
        <v>Anlaufverhalten</v>
      </c>
      <c r="C35" s="38"/>
      <c r="D35" s="69"/>
      <c r="E35" s="70"/>
      <c r="F35" s="71"/>
      <c r="G35" s="70"/>
      <c r="H35" s="71"/>
      <c r="I35" s="59"/>
      <c r="J35" s="60"/>
      <c r="K35" s="61"/>
      <c r="L35" s="60"/>
      <c r="M35" s="62"/>
      <c r="N35" s="71"/>
      <c r="O35" s="70"/>
      <c r="P35" s="71"/>
      <c r="Q35" s="70"/>
      <c r="R35" s="77"/>
      <c r="S35" s="38" t="str">
        <f>IF(Vorlage!S35&lt;&gt;0,Vorlage!S35,"")</f>
        <v/>
      </c>
      <c r="T35" s="39"/>
      <c r="U35" s="14" t="str">
        <f t="shared" si="2"/>
        <v/>
      </c>
    </row>
    <row r="36" spans="1:21" ht="17.850000000000001" customHeight="1">
      <c r="A36" s="50"/>
      <c r="B36" s="38" t="str">
        <f>IF(Vorlage!B36&lt;&gt;"",Vorlage!B36,"")</f>
        <v>Verstellmöglichkeiten, Präzision</v>
      </c>
      <c r="C36" s="38"/>
      <c r="D36" s="69"/>
      <c r="E36" s="70"/>
      <c r="F36" s="71"/>
      <c r="G36" s="70"/>
      <c r="H36" s="71"/>
      <c r="I36" s="59"/>
      <c r="J36" s="60"/>
      <c r="K36" s="61"/>
      <c r="L36" s="60"/>
      <c r="M36" s="62"/>
      <c r="N36" s="71"/>
      <c r="O36" s="70"/>
      <c r="P36" s="71"/>
      <c r="Q36" s="70"/>
      <c r="R36" s="77"/>
      <c r="S36" s="38" t="str">
        <f>IF(Vorlage!S36&lt;&gt;0,Vorlage!S36,"")</f>
        <v/>
      </c>
      <c r="T36" s="39"/>
      <c r="U36" s="14" t="str">
        <f t="shared" si="2"/>
        <v/>
      </c>
    </row>
    <row r="37" spans="1:21" ht="17.850000000000001" customHeight="1">
      <c r="A37" s="50"/>
      <c r="B37" s="38" t="str">
        <f>IF(Vorlage!B37&lt;&gt;"",Vorlage!B37,"")</f>
        <v>Kollisionsschutz</v>
      </c>
      <c r="C37" s="38"/>
      <c r="D37" s="69"/>
      <c r="E37" s="70"/>
      <c r="F37" s="71"/>
      <c r="G37" s="70"/>
      <c r="H37" s="71"/>
      <c r="I37" s="59"/>
      <c r="J37" s="60"/>
      <c r="K37" s="61"/>
      <c r="L37" s="60"/>
      <c r="M37" s="62"/>
      <c r="N37" s="71"/>
      <c r="O37" s="70"/>
      <c r="P37" s="71"/>
      <c r="Q37" s="70"/>
      <c r="R37" s="77"/>
      <c r="S37" s="38" t="str">
        <f>IF(Vorlage!S37&lt;&gt;0,Vorlage!S37,"")</f>
        <v/>
      </c>
      <c r="T37" s="39"/>
      <c r="U37" s="14" t="str">
        <f t="shared" si="2"/>
        <v/>
      </c>
    </row>
    <row r="38" spans="1:21" ht="17.850000000000001" customHeight="1">
      <c r="A38" s="50"/>
      <c r="B38" s="38" t="str">
        <f>IF(Vorlage!B38&lt;&gt;"",Vorlage!B38,"")</f>
        <v>Automatische 0-Stellung</v>
      </c>
      <c r="C38" s="38"/>
      <c r="D38" s="69"/>
      <c r="E38" s="70"/>
      <c r="F38" s="71"/>
      <c r="G38" s="70"/>
      <c r="H38" s="71"/>
      <c r="I38" s="59"/>
      <c r="J38" s="60"/>
      <c r="K38" s="61"/>
      <c r="L38" s="60"/>
      <c r="M38" s="62"/>
      <c r="N38" s="71"/>
      <c r="O38" s="70"/>
      <c r="P38" s="71"/>
      <c r="Q38" s="70"/>
      <c r="R38" s="77"/>
      <c r="S38" s="38" t="str">
        <f>IF(Vorlage!S38&lt;&gt;0,Vorlage!S38,"")</f>
        <v/>
      </c>
      <c r="T38" s="39"/>
      <c r="U38" s="14" t="str">
        <f t="shared" si="2"/>
        <v/>
      </c>
    </row>
    <row r="39" spans="1:21" ht="17.850000000000001" customHeight="1">
      <c r="A39" s="50"/>
      <c r="B39" s="55" t="str">
        <f>IF(Vorlage!B39&lt;&gt;"",Vorlage!B39,"")</f>
        <v>Sicherheitskonzept für unbeabsichtigte Verstellung</v>
      </c>
      <c r="C39" s="38"/>
      <c r="D39" s="69"/>
      <c r="E39" s="70"/>
      <c r="F39" s="71"/>
      <c r="G39" s="70"/>
      <c r="H39" s="71"/>
      <c r="I39" s="59"/>
      <c r="J39" s="60"/>
      <c r="K39" s="61"/>
      <c r="L39" s="60"/>
      <c r="M39" s="62"/>
      <c r="N39" s="71"/>
      <c r="O39" s="70"/>
      <c r="P39" s="71"/>
      <c r="Q39" s="70"/>
      <c r="R39" s="77"/>
      <c r="S39" s="38" t="str">
        <f>IF(Vorlage!S39&lt;&gt;0,Vorlage!S39,"")</f>
        <v/>
      </c>
      <c r="T39" s="39"/>
      <c r="U39" s="14" t="str">
        <f t="shared" si="2"/>
        <v/>
      </c>
    </row>
    <row r="40" spans="1:21" ht="17.850000000000001" customHeight="1">
      <c r="A40" s="50"/>
      <c r="B40" s="55" t="str">
        <f>IF(Vorlage!B40&lt;&gt;"",Vorlage!B40,"")</f>
        <v>Verstellgeschwindigkeit</v>
      </c>
      <c r="C40" s="38"/>
      <c r="D40" s="69"/>
      <c r="E40" s="70"/>
      <c r="F40" s="71"/>
      <c r="G40" s="70"/>
      <c r="H40" s="71"/>
      <c r="I40" s="59"/>
      <c r="J40" s="60"/>
      <c r="K40" s="61"/>
      <c r="L40" s="60"/>
      <c r="M40" s="62"/>
      <c r="N40" s="71"/>
      <c r="O40" s="70"/>
      <c r="P40" s="71"/>
      <c r="Q40" s="70"/>
      <c r="R40" s="77"/>
      <c r="S40" s="38" t="str">
        <f>IF(Vorlage!S40&lt;&gt;0,Vorlage!S40,"")</f>
        <v/>
      </c>
      <c r="T40" s="39"/>
      <c r="U40" s="14" t="str">
        <f t="shared" si="2"/>
        <v/>
      </c>
    </row>
    <row r="41" spans="1:21" ht="17.850000000000001" customHeight="1">
      <c r="A41" s="50"/>
      <c r="B41" s="55" t="str">
        <f>IF(Vorlage!B41&lt;&gt;"",Vorlage!B41,"")</f>
        <v>Sicherheitskonzept für unmögliche Teilkombinationen</v>
      </c>
      <c r="C41" s="38"/>
      <c r="D41" s="69"/>
      <c r="E41" s="70"/>
      <c r="F41" s="71"/>
      <c r="G41" s="70"/>
      <c r="H41" s="71"/>
      <c r="I41" s="59"/>
      <c r="J41" s="60"/>
      <c r="K41" s="61"/>
      <c r="L41" s="60"/>
      <c r="M41" s="62"/>
      <c r="N41" s="71"/>
      <c r="O41" s="70"/>
      <c r="P41" s="71"/>
      <c r="Q41" s="70"/>
      <c r="R41" s="77"/>
      <c r="S41" s="38" t="str">
        <f>IF(Vorlage!S41&lt;&gt;0,Vorlage!S41,"")</f>
        <v/>
      </c>
      <c r="T41" s="39"/>
      <c r="U41" s="14" t="str">
        <f t="shared" si="2"/>
        <v/>
      </c>
    </row>
    <row r="42" spans="1:21" ht="17.850000000000001" customHeight="1">
      <c r="A42" s="50"/>
      <c r="B42" s="55" t="str">
        <f>IF(Vorlage!B42&lt;&gt;"",Vorlage!B42,"")</f>
        <v>Gesamteindruck zur Röntgendurchlässigkeit</v>
      </c>
      <c r="C42" s="38"/>
      <c r="D42" s="69"/>
      <c r="E42" s="70"/>
      <c r="F42" s="71"/>
      <c r="G42" s="70"/>
      <c r="H42" s="71"/>
      <c r="I42" s="59"/>
      <c r="J42" s="60"/>
      <c r="K42" s="61"/>
      <c r="L42" s="60"/>
      <c r="M42" s="62"/>
      <c r="N42" s="71"/>
      <c r="O42" s="70"/>
      <c r="P42" s="71"/>
      <c r="Q42" s="70"/>
      <c r="R42" s="77"/>
      <c r="S42" s="38" t="str">
        <f>IF(Vorlage!S42&lt;&gt;0,Vorlage!S42,"")</f>
        <v/>
      </c>
      <c r="T42" s="39"/>
      <c r="U42" s="14" t="str">
        <f t="shared" si="2"/>
        <v/>
      </c>
    </row>
    <row r="43" spans="1:21" ht="15.2" customHeight="1" thickBot="1">
      <c r="A43" s="51"/>
      <c r="B43" s="52" t="s">
        <v>6</v>
      </c>
      <c r="C43" s="40"/>
      <c r="D43" s="69"/>
      <c r="E43" s="71"/>
      <c r="F43" s="71"/>
      <c r="G43" s="71"/>
      <c r="H43" s="71"/>
      <c r="I43" s="59"/>
      <c r="J43" s="61"/>
      <c r="K43" s="61"/>
      <c r="L43" s="61"/>
      <c r="M43" s="62"/>
      <c r="N43" s="71"/>
      <c r="O43" s="71"/>
      <c r="P43" s="71"/>
      <c r="Q43" s="71"/>
      <c r="R43" s="77"/>
      <c r="S43" s="40"/>
      <c r="T43" s="41"/>
      <c r="U43" s="15"/>
    </row>
    <row r="44" spans="1:21" ht="17.850000000000001" customHeight="1">
      <c r="A44" s="50" t="str">
        <f>+Vorlage!A44</f>
        <v>Polster der OP-Tische</v>
      </c>
      <c r="B44" s="38"/>
      <c r="C44" s="38"/>
      <c r="D44" s="74"/>
      <c r="E44" s="68"/>
      <c r="F44" s="68"/>
      <c r="G44" s="68"/>
      <c r="H44" s="68"/>
      <c r="I44" s="66"/>
      <c r="J44" s="57"/>
      <c r="K44" s="57"/>
      <c r="L44" s="57"/>
      <c r="M44" s="58"/>
      <c r="N44" s="68"/>
      <c r="O44" s="68"/>
      <c r="P44" s="68"/>
      <c r="Q44" s="68"/>
      <c r="R44" s="76"/>
      <c r="S44" s="38" t="str">
        <f>IF(Vorlage!S44&lt;&gt;0,Vorlage!S44,"")</f>
        <v/>
      </c>
      <c r="T44" s="39"/>
      <c r="U44" s="15"/>
    </row>
    <row r="45" spans="1:21" ht="17.850000000000001" customHeight="1">
      <c r="A45" s="50"/>
      <c r="B45" s="38" t="str">
        <f>IF(Vorlage!B45&lt;&gt;"",Vorlage!B45,"")</f>
        <v>Oberfläche und Verarbeitung</v>
      </c>
      <c r="C45" s="38"/>
      <c r="D45" s="69"/>
      <c r="E45" s="70"/>
      <c r="F45" s="71"/>
      <c r="G45" s="70"/>
      <c r="H45" s="71"/>
      <c r="I45" s="59"/>
      <c r="J45" s="60"/>
      <c r="K45" s="61"/>
      <c r="L45" s="60"/>
      <c r="M45" s="62"/>
      <c r="N45" s="71"/>
      <c r="O45" s="70"/>
      <c r="P45" s="71"/>
      <c r="Q45" s="70"/>
      <c r="R45" s="77"/>
      <c r="S45" s="38" t="str">
        <f>IF(Vorlage!S45&lt;&gt;0,Vorlage!S45,"")</f>
        <v/>
      </c>
      <c r="T45" s="39"/>
      <c r="U45" s="14" t="str">
        <f t="shared" ref="U45:U54" si="3">IF(COUNTIF((E45:Q45),"x")&gt;1,"Bitte nur ein Kreuz setzen!","")</f>
        <v/>
      </c>
    </row>
    <row r="46" spans="1:21" ht="17.850000000000001" customHeight="1">
      <c r="A46" s="50"/>
      <c r="B46" s="38" t="str">
        <f>IF(Vorlage!B46&lt;&gt;"",Vorlage!B46,"")</f>
        <v>Antidekubitus-Prophylaxe</v>
      </c>
      <c r="C46" s="38"/>
      <c r="D46" s="69"/>
      <c r="E46" s="70"/>
      <c r="F46" s="71"/>
      <c r="G46" s="70"/>
      <c r="H46" s="71"/>
      <c r="I46" s="59"/>
      <c r="J46" s="60"/>
      <c r="K46" s="61"/>
      <c r="L46" s="60"/>
      <c r="M46" s="62"/>
      <c r="N46" s="71"/>
      <c r="O46" s="70"/>
      <c r="P46" s="71"/>
      <c r="Q46" s="70"/>
      <c r="R46" s="77"/>
      <c r="S46" s="38" t="str">
        <f>IF(Vorlage!S46&lt;&gt;0,Vorlage!S46,"")</f>
        <v/>
      </c>
      <c r="T46" s="39"/>
      <c r="U46" s="14" t="str">
        <f t="shared" si="3"/>
        <v/>
      </c>
    </row>
    <row r="47" spans="1:21" ht="17.850000000000001" customHeight="1">
      <c r="A47" s="50"/>
      <c r="B47" s="38" t="str">
        <f>IF(Vorlage!B47&lt;&gt;"",Vorlage!B47,"")</f>
        <v>Wärmeleitfähigkeit</v>
      </c>
      <c r="C47" s="38"/>
      <c r="D47" s="69"/>
      <c r="E47" s="70"/>
      <c r="F47" s="71"/>
      <c r="G47" s="70"/>
      <c r="H47" s="71"/>
      <c r="I47" s="59"/>
      <c r="J47" s="60"/>
      <c r="K47" s="61"/>
      <c r="L47" s="60"/>
      <c r="M47" s="62"/>
      <c r="N47" s="71"/>
      <c r="O47" s="70"/>
      <c r="P47" s="71"/>
      <c r="Q47" s="70"/>
      <c r="R47" s="77"/>
      <c r="S47" s="38" t="str">
        <f>IF(Vorlage!S47&lt;&gt;0,Vorlage!S47,"")</f>
        <v/>
      </c>
      <c r="T47" s="39"/>
      <c r="U47" s="14" t="str">
        <f t="shared" si="3"/>
        <v/>
      </c>
    </row>
    <row r="48" spans="1:21" ht="17.850000000000001" customHeight="1">
      <c r="A48" s="50"/>
      <c r="B48" s="38" t="str">
        <f>IF(Vorlage!B48&lt;&gt;"",Vorlage!B48,"")</f>
        <v>Lagerungskomfort</v>
      </c>
      <c r="C48" s="38"/>
      <c r="D48" s="69"/>
      <c r="E48" s="70"/>
      <c r="F48" s="71"/>
      <c r="G48" s="70"/>
      <c r="H48" s="71"/>
      <c r="I48" s="59"/>
      <c r="J48" s="60"/>
      <c r="K48" s="61"/>
      <c r="L48" s="60"/>
      <c r="M48" s="62"/>
      <c r="N48" s="71"/>
      <c r="O48" s="70"/>
      <c r="P48" s="71"/>
      <c r="Q48" s="70"/>
      <c r="R48" s="77"/>
      <c r="S48" s="38" t="str">
        <f>IF(Vorlage!S48&lt;&gt;0,Vorlage!S48,"")</f>
        <v/>
      </c>
      <c r="T48" s="39"/>
      <c r="U48" s="14" t="str">
        <f t="shared" si="3"/>
        <v/>
      </c>
    </row>
    <row r="49" spans="1:21" ht="17.850000000000001" hidden="1" customHeight="1">
      <c r="A49" s="50"/>
      <c r="B49" s="38" t="str">
        <f>IF(Vorlage!B49&lt;&gt;"",Vorlage!B49,"")</f>
        <v/>
      </c>
      <c r="C49" s="38"/>
      <c r="D49" s="69"/>
      <c r="E49" s="70"/>
      <c r="F49" s="71"/>
      <c r="G49" s="70"/>
      <c r="H49" s="71"/>
      <c r="I49" s="59"/>
      <c r="J49" s="60"/>
      <c r="K49" s="61"/>
      <c r="L49" s="60"/>
      <c r="M49" s="62"/>
      <c r="N49" s="71"/>
      <c r="O49" s="70"/>
      <c r="P49" s="71"/>
      <c r="Q49" s="70"/>
      <c r="R49" s="77"/>
      <c r="S49" s="38" t="str">
        <f>IF(Vorlage!S49&lt;&gt;0,Vorlage!S49,"")</f>
        <v/>
      </c>
      <c r="T49" s="39"/>
      <c r="U49" s="14" t="str">
        <f t="shared" si="3"/>
        <v/>
      </c>
    </row>
    <row r="50" spans="1:21" ht="17.850000000000001" hidden="1" customHeight="1">
      <c r="A50" s="50"/>
      <c r="B50" s="38" t="str">
        <f>IF(Vorlage!B50&lt;&gt;"",Vorlage!B50,"")</f>
        <v/>
      </c>
      <c r="C50" s="38"/>
      <c r="D50" s="69"/>
      <c r="E50" s="70"/>
      <c r="F50" s="71"/>
      <c r="G50" s="70"/>
      <c r="H50" s="71"/>
      <c r="I50" s="59"/>
      <c r="J50" s="60"/>
      <c r="K50" s="61"/>
      <c r="L50" s="60"/>
      <c r="M50" s="62"/>
      <c r="N50" s="71"/>
      <c r="O50" s="70"/>
      <c r="P50" s="71"/>
      <c r="Q50" s="70"/>
      <c r="R50" s="77"/>
      <c r="S50" s="38" t="str">
        <f>IF(Vorlage!S50&lt;&gt;0,Vorlage!S50,"")</f>
        <v/>
      </c>
      <c r="T50" s="39"/>
      <c r="U50" s="14" t="str">
        <f t="shared" si="3"/>
        <v/>
      </c>
    </row>
    <row r="51" spans="1:21" ht="17.850000000000001" hidden="1" customHeight="1">
      <c r="A51" s="50"/>
      <c r="B51" s="38" t="str">
        <f>IF(Vorlage!B51&lt;&gt;"",Vorlage!B51,"")</f>
        <v/>
      </c>
      <c r="C51" s="38"/>
      <c r="D51" s="69"/>
      <c r="E51" s="70"/>
      <c r="F51" s="71"/>
      <c r="G51" s="70"/>
      <c r="H51" s="71"/>
      <c r="I51" s="59"/>
      <c r="J51" s="60"/>
      <c r="K51" s="61"/>
      <c r="L51" s="60"/>
      <c r="M51" s="62"/>
      <c r="N51" s="71"/>
      <c r="O51" s="70"/>
      <c r="P51" s="71"/>
      <c r="Q51" s="70"/>
      <c r="R51" s="77"/>
      <c r="S51" s="38" t="str">
        <f>IF(Vorlage!S51&lt;&gt;0,Vorlage!S51,"")</f>
        <v/>
      </c>
      <c r="T51" s="39"/>
      <c r="U51" s="14" t="str">
        <f t="shared" si="3"/>
        <v/>
      </c>
    </row>
    <row r="52" spans="1:21" ht="17.850000000000001" hidden="1" customHeight="1">
      <c r="A52" s="50"/>
      <c r="B52" s="38" t="str">
        <f>IF(Vorlage!B52&lt;&gt;"",Vorlage!B52,"")</f>
        <v/>
      </c>
      <c r="C52" s="38"/>
      <c r="D52" s="69"/>
      <c r="E52" s="70"/>
      <c r="F52" s="71"/>
      <c r="G52" s="70"/>
      <c r="H52" s="71"/>
      <c r="I52" s="59"/>
      <c r="J52" s="60"/>
      <c r="K52" s="61"/>
      <c r="L52" s="60"/>
      <c r="M52" s="62"/>
      <c r="N52" s="71"/>
      <c r="O52" s="70"/>
      <c r="P52" s="71"/>
      <c r="Q52" s="70"/>
      <c r="R52" s="77"/>
      <c r="S52" s="38" t="str">
        <f>IF(Vorlage!S52&lt;&gt;0,Vorlage!S52,"")</f>
        <v/>
      </c>
      <c r="T52" s="39"/>
      <c r="U52" s="14" t="str">
        <f t="shared" si="3"/>
        <v/>
      </c>
    </row>
    <row r="53" spans="1:21" ht="17.850000000000001" hidden="1" customHeight="1">
      <c r="A53" s="50"/>
      <c r="B53" s="55" t="str">
        <f>IF(Vorlage!B53&lt;&gt;"",Vorlage!B53,"")</f>
        <v/>
      </c>
      <c r="C53" s="38"/>
      <c r="D53" s="69"/>
      <c r="E53" s="70"/>
      <c r="F53" s="71"/>
      <c r="G53" s="70"/>
      <c r="H53" s="71"/>
      <c r="I53" s="59"/>
      <c r="J53" s="60"/>
      <c r="K53" s="61"/>
      <c r="L53" s="60"/>
      <c r="M53" s="62"/>
      <c r="N53" s="71"/>
      <c r="O53" s="70"/>
      <c r="P53" s="71"/>
      <c r="Q53" s="70"/>
      <c r="R53" s="77"/>
      <c r="S53" s="38" t="str">
        <f>IF(Vorlage!S53&lt;&gt;0,Vorlage!S53,"")</f>
        <v/>
      </c>
      <c r="T53" s="39"/>
      <c r="U53" s="14" t="str">
        <f t="shared" si="3"/>
        <v/>
      </c>
    </row>
    <row r="54" spans="1:21" ht="17.850000000000001" hidden="1" customHeight="1">
      <c r="A54" s="50"/>
      <c r="B54" s="55" t="str">
        <f>IF(Vorlage!B54&lt;&gt;"",Vorlage!B54,"")</f>
        <v/>
      </c>
      <c r="C54" s="38"/>
      <c r="D54" s="69"/>
      <c r="E54" s="70"/>
      <c r="F54" s="71"/>
      <c r="G54" s="70"/>
      <c r="H54" s="71"/>
      <c r="I54" s="59"/>
      <c r="J54" s="60"/>
      <c r="K54" s="61"/>
      <c r="L54" s="60"/>
      <c r="M54" s="62"/>
      <c r="N54" s="71"/>
      <c r="O54" s="70"/>
      <c r="P54" s="71"/>
      <c r="Q54" s="70"/>
      <c r="R54" s="77"/>
      <c r="S54" s="38" t="str">
        <f>IF(Vorlage!S54&lt;&gt;0,Vorlage!S54,"")</f>
        <v/>
      </c>
      <c r="T54" s="39"/>
      <c r="U54" s="14" t="str">
        <f t="shared" si="3"/>
        <v/>
      </c>
    </row>
    <row r="55" spans="1:21" ht="15.2" customHeight="1" thickBot="1">
      <c r="A55" s="51"/>
      <c r="B55" s="52" t="s">
        <v>6</v>
      </c>
      <c r="C55" s="52"/>
      <c r="D55" s="72"/>
      <c r="E55" s="73"/>
      <c r="F55" s="73"/>
      <c r="G55" s="73"/>
      <c r="H55" s="73"/>
      <c r="I55" s="63"/>
      <c r="J55" s="64"/>
      <c r="K55" s="64"/>
      <c r="L55" s="64"/>
      <c r="M55" s="65"/>
      <c r="N55" s="73"/>
      <c r="O55" s="73"/>
      <c r="P55" s="73"/>
      <c r="Q55" s="73"/>
      <c r="R55" s="78"/>
      <c r="S55" s="40"/>
      <c r="T55" s="41"/>
      <c r="U55" s="15"/>
    </row>
    <row r="56" spans="1:21" ht="17.850000000000001" customHeight="1">
      <c r="A56" s="50" t="str">
        <f>+Vorlage!A56</f>
        <v>OP-Tischplatten-Transporter bzw. Fahrbarkeit</v>
      </c>
      <c r="B56" s="38"/>
      <c r="C56" s="38"/>
      <c r="D56" s="69"/>
      <c r="E56" s="71"/>
      <c r="F56" s="71"/>
      <c r="G56" s="71"/>
      <c r="H56" s="71"/>
      <c r="I56" s="59"/>
      <c r="J56" s="61"/>
      <c r="K56" s="61"/>
      <c r="L56" s="61"/>
      <c r="M56" s="62"/>
      <c r="N56" s="71"/>
      <c r="O56" s="71"/>
      <c r="P56" s="71"/>
      <c r="Q56" s="71"/>
      <c r="R56" s="77"/>
      <c r="S56" s="38"/>
      <c r="T56" s="39"/>
      <c r="U56" s="15"/>
    </row>
    <row r="57" spans="1:21" ht="15.2" customHeight="1">
      <c r="A57" s="45"/>
      <c r="B57" s="38" t="str">
        <f>IF(Vorlage!B57&lt;&gt;"",Vorlage!B57,"")</f>
        <v>Gesamteindruck zur Wendigkeit</v>
      </c>
      <c r="C57" s="38"/>
      <c r="D57" s="69"/>
      <c r="E57" s="70"/>
      <c r="F57" s="71"/>
      <c r="G57" s="70"/>
      <c r="H57" s="71"/>
      <c r="I57" s="59"/>
      <c r="J57" s="60"/>
      <c r="K57" s="61"/>
      <c r="L57" s="60"/>
      <c r="M57" s="62"/>
      <c r="N57" s="71"/>
      <c r="O57" s="70"/>
      <c r="P57" s="71"/>
      <c r="Q57" s="70"/>
      <c r="R57" s="77"/>
      <c r="S57" s="38" t="str">
        <f>IF(Vorlage!S57&lt;&gt;0,Vorlage!S57,"")</f>
        <v/>
      </c>
      <c r="T57" s="39"/>
      <c r="U57" s="14" t="str">
        <f t="shared" ref="U57:U66" si="4">IF(COUNTIF((E57:Q57),"x")&gt;1,"Bitte nur ein Kreuz setzen!","")</f>
        <v/>
      </c>
    </row>
    <row r="58" spans="1:21" ht="15.2" customHeight="1">
      <c r="A58" s="45"/>
      <c r="B58" s="38" t="str">
        <f>IF(Vorlage!B58&lt;&gt;"",Vorlage!B58,"")</f>
        <v>Anordnung der Bedienelemente</v>
      </c>
      <c r="C58" s="38"/>
      <c r="D58" s="69"/>
      <c r="E58" s="70"/>
      <c r="F58" s="71"/>
      <c r="G58" s="70"/>
      <c r="H58" s="71"/>
      <c r="I58" s="59"/>
      <c r="J58" s="60"/>
      <c r="K58" s="61"/>
      <c r="L58" s="60"/>
      <c r="M58" s="62"/>
      <c r="N58" s="71"/>
      <c r="O58" s="70"/>
      <c r="P58" s="71"/>
      <c r="Q58" s="70"/>
      <c r="R58" s="77"/>
      <c r="S58" s="38" t="str">
        <f>IF(Vorlage!S58&lt;&gt;0,Vorlage!S58,"")</f>
        <v/>
      </c>
      <c r="T58" s="39"/>
      <c r="U58" s="14" t="str">
        <f t="shared" si="4"/>
        <v/>
      </c>
    </row>
    <row r="59" spans="1:21" ht="15.2" customHeight="1">
      <c r="A59" s="45"/>
      <c r="B59" s="38" t="str">
        <f>IF(Vorlage!B59&lt;&gt;"",Vorlage!B59,"")</f>
        <v>Verstellmöglichkeiten der OP-Tischplatte auf dem Transporter</v>
      </c>
      <c r="C59" s="38"/>
      <c r="D59" s="69"/>
      <c r="E59" s="70"/>
      <c r="F59" s="71"/>
      <c r="G59" s="70"/>
      <c r="H59" s="71"/>
      <c r="I59" s="59"/>
      <c r="J59" s="60"/>
      <c r="K59" s="61"/>
      <c r="L59" s="60"/>
      <c r="M59" s="62"/>
      <c r="N59" s="71"/>
      <c r="O59" s="70"/>
      <c r="P59" s="71"/>
      <c r="Q59" s="70"/>
      <c r="R59" s="77"/>
      <c r="S59" s="38" t="str">
        <f>IF(Vorlage!S59&lt;&gt;0,Vorlage!S59,"")</f>
        <v/>
      </c>
      <c r="T59" s="39"/>
      <c r="U59" s="14" t="str">
        <f t="shared" si="4"/>
        <v/>
      </c>
    </row>
    <row r="60" spans="1:21" ht="15.2" customHeight="1">
      <c r="A60" s="45"/>
      <c r="B60" s="38" t="str">
        <f>IF(Vorlage!B60&lt;&gt;"",Vorlage!B60,"")</f>
        <v>Schocklagerungsposition auf dem Transporter</v>
      </c>
      <c r="C60" s="38"/>
      <c r="D60" s="69"/>
      <c r="E60" s="70"/>
      <c r="F60" s="71"/>
      <c r="G60" s="70"/>
      <c r="H60" s="71"/>
      <c r="I60" s="59"/>
      <c r="J60" s="60"/>
      <c r="K60" s="61"/>
      <c r="L60" s="60"/>
      <c r="M60" s="62"/>
      <c r="N60" s="71"/>
      <c r="O60" s="70"/>
      <c r="P60" s="71"/>
      <c r="Q60" s="70"/>
      <c r="R60" s="77"/>
      <c r="S60" s="38" t="str">
        <f>IF(Vorlage!S60&lt;&gt;0,Vorlage!S60,"")</f>
        <v/>
      </c>
      <c r="T60" s="39"/>
      <c r="U60" s="14" t="str">
        <f t="shared" si="4"/>
        <v/>
      </c>
    </row>
    <row r="61" spans="1:21" ht="15.2" hidden="1" customHeight="1">
      <c r="A61" s="45"/>
      <c r="B61" s="38" t="str">
        <f>IF(Vorlage!B61&lt;&gt;"",Vorlage!B61,"")</f>
        <v/>
      </c>
      <c r="C61" s="38"/>
      <c r="D61" s="69"/>
      <c r="E61" s="70"/>
      <c r="F61" s="71"/>
      <c r="G61" s="70"/>
      <c r="H61" s="71"/>
      <c r="I61" s="59"/>
      <c r="J61" s="60"/>
      <c r="K61" s="61"/>
      <c r="L61" s="60"/>
      <c r="M61" s="62"/>
      <c r="N61" s="71"/>
      <c r="O61" s="70"/>
      <c r="P61" s="71"/>
      <c r="Q61" s="70"/>
      <c r="R61" s="77"/>
      <c r="S61" s="38" t="str">
        <f>IF(Vorlage!S61&lt;&gt;0,Vorlage!S61,"")</f>
        <v/>
      </c>
      <c r="T61" s="39"/>
      <c r="U61" s="14" t="str">
        <f t="shared" si="4"/>
        <v/>
      </c>
    </row>
    <row r="62" spans="1:21" ht="15" hidden="1" customHeight="1">
      <c r="A62" s="45"/>
      <c r="B62" s="38" t="str">
        <f>IF(Vorlage!B62&lt;&gt;"",Vorlage!B62,"")</f>
        <v/>
      </c>
      <c r="C62" s="38"/>
      <c r="D62" s="69"/>
      <c r="E62" s="70"/>
      <c r="F62" s="71"/>
      <c r="G62" s="70"/>
      <c r="H62" s="71"/>
      <c r="I62" s="59"/>
      <c r="J62" s="60"/>
      <c r="K62" s="61"/>
      <c r="L62" s="60"/>
      <c r="M62" s="62"/>
      <c r="N62" s="71"/>
      <c r="O62" s="70"/>
      <c r="P62" s="71"/>
      <c r="Q62" s="70"/>
      <c r="R62" s="77"/>
      <c r="S62" s="38" t="str">
        <f>IF(Vorlage!S62&lt;&gt;0,Vorlage!S62,"")</f>
        <v/>
      </c>
      <c r="T62" s="39"/>
      <c r="U62" s="14" t="str">
        <f t="shared" si="4"/>
        <v/>
      </c>
    </row>
    <row r="63" spans="1:21" ht="15" hidden="1" customHeight="1">
      <c r="A63" s="45"/>
      <c r="B63" s="38" t="str">
        <f>IF(Vorlage!B63&lt;&gt;"",Vorlage!B63,"")</f>
        <v/>
      </c>
      <c r="C63" s="38"/>
      <c r="D63" s="69"/>
      <c r="E63" s="70"/>
      <c r="F63" s="71"/>
      <c r="G63" s="70"/>
      <c r="H63" s="71"/>
      <c r="I63" s="59"/>
      <c r="J63" s="60"/>
      <c r="K63" s="61"/>
      <c r="L63" s="60"/>
      <c r="M63" s="62"/>
      <c r="N63" s="71"/>
      <c r="O63" s="70"/>
      <c r="P63" s="71"/>
      <c r="Q63" s="70"/>
      <c r="R63" s="77"/>
      <c r="S63" s="38" t="str">
        <f>IF(Vorlage!S63&lt;&gt;0,Vorlage!S63,"")</f>
        <v/>
      </c>
      <c r="T63" s="39"/>
      <c r="U63" s="14" t="str">
        <f t="shared" si="4"/>
        <v/>
      </c>
    </row>
    <row r="64" spans="1:21" ht="15" hidden="1" customHeight="1">
      <c r="A64" s="45"/>
      <c r="B64" s="38" t="str">
        <f>IF(Vorlage!B64&lt;&gt;"",Vorlage!B64,"")</f>
        <v/>
      </c>
      <c r="C64" s="38"/>
      <c r="D64" s="69"/>
      <c r="E64" s="70"/>
      <c r="F64" s="71"/>
      <c r="G64" s="70"/>
      <c r="H64" s="71"/>
      <c r="I64" s="59"/>
      <c r="J64" s="60"/>
      <c r="K64" s="61"/>
      <c r="L64" s="60"/>
      <c r="M64" s="62"/>
      <c r="N64" s="71"/>
      <c r="O64" s="70"/>
      <c r="P64" s="71"/>
      <c r="Q64" s="70"/>
      <c r="R64" s="77"/>
      <c r="S64" s="38" t="str">
        <f>IF(Vorlage!S64&lt;&gt;0,Vorlage!S64,"")</f>
        <v/>
      </c>
      <c r="T64" s="39"/>
      <c r="U64" s="14" t="str">
        <f t="shared" si="4"/>
        <v/>
      </c>
    </row>
    <row r="65" spans="1:21" ht="15" hidden="1" customHeight="1">
      <c r="A65" s="45"/>
      <c r="B65" s="38" t="str">
        <f>IF(Vorlage!B65&lt;&gt;"",Vorlage!B65,"")</f>
        <v/>
      </c>
      <c r="C65" s="38"/>
      <c r="D65" s="69"/>
      <c r="E65" s="70"/>
      <c r="F65" s="71"/>
      <c r="G65" s="70"/>
      <c r="H65" s="71"/>
      <c r="I65" s="59"/>
      <c r="J65" s="60"/>
      <c r="K65" s="61"/>
      <c r="L65" s="60"/>
      <c r="M65" s="62"/>
      <c r="N65" s="71"/>
      <c r="O65" s="70"/>
      <c r="P65" s="71"/>
      <c r="Q65" s="70"/>
      <c r="R65" s="77"/>
      <c r="S65" s="38" t="str">
        <f>IF(Vorlage!S65&lt;&gt;0,Vorlage!S65,"")</f>
        <v/>
      </c>
      <c r="T65" s="39"/>
      <c r="U65" s="14" t="str">
        <f t="shared" si="4"/>
        <v/>
      </c>
    </row>
    <row r="66" spans="1:21" ht="15" hidden="1" customHeight="1">
      <c r="A66" s="45"/>
      <c r="B66" s="38" t="str">
        <f>IF(Vorlage!B66&lt;&gt;"",Vorlage!B66,"")</f>
        <v/>
      </c>
      <c r="C66" s="38"/>
      <c r="D66" s="69"/>
      <c r="E66" s="70"/>
      <c r="F66" s="71"/>
      <c r="G66" s="70"/>
      <c r="H66" s="71"/>
      <c r="I66" s="59"/>
      <c r="J66" s="60"/>
      <c r="K66" s="61"/>
      <c r="L66" s="60"/>
      <c r="M66" s="62"/>
      <c r="N66" s="71"/>
      <c r="O66" s="70"/>
      <c r="P66" s="71"/>
      <c r="Q66" s="70"/>
      <c r="R66" s="77"/>
      <c r="S66" s="38" t="str">
        <f>IF(Vorlage!S66&lt;&gt;0,Vorlage!S66,"")</f>
        <v/>
      </c>
      <c r="T66" s="39"/>
      <c r="U66" s="14" t="str">
        <f t="shared" si="4"/>
        <v/>
      </c>
    </row>
    <row r="67" spans="1:21" ht="15.2" customHeight="1" thickBot="1">
      <c r="A67" s="46"/>
      <c r="B67" s="40"/>
      <c r="C67" s="40"/>
      <c r="D67" s="72"/>
      <c r="E67" s="73"/>
      <c r="F67" s="73"/>
      <c r="G67" s="73"/>
      <c r="H67" s="73"/>
      <c r="I67" s="63"/>
      <c r="J67" s="64"/>
      <c r="K67" s="64"/>
      <c r="L67" s="64"/>
      <c r="M67" s="65"/>
      <c r="N67" s="73"/>
      <c r="O67" s="73"/>
      <c r="P67" s="73"/>
      <c r="Q67" s="73"/>
      <c r="R67" s="78"/>
      <c r="S67" s="40"/>
      <c r="T67" s="41"/>
    </row>
    <row r="68" spans="1:21" ht="17.850000000000001" customHeight="1">
      <c r="A68" s="50" t="str">
        <f>+Vorlage!A68</f>
        <v>Einzelbewertung - Szenario</v>
      </c>
      <c r="B68" s="38"/>
      <c r="C68" s="38"/>
      <c r="D68" s="69"/>
      <c r="E68" s="71"/>
      <c r="F68" s="71"/>
      <c r="G68" s="71"/>
      <c r="H68" s="71"/>
      <c r="I68" s="59"/>
      <c r="J68" s="61"/>
      <c r="K68" s="61"/>
      <c r="L68" s="61"/>
      <c r="M68" s="62"/>
      <c r="N68" s="71"/>
      <c r="O68" s="71"/>
      <c r="P68" s="71"/>
      <c r="Q68" s="71"/>
      <c r="R68" s="77"/>
      <c r="S68" s="38"/>
      <c r="T68" s="39"/>
      <c r="U68" s="15"/>
    </row>
    <row r="69" spans="1:21" ht="15.2" customHeight="1">
      <c r="A69" s="45"/>
      <c r="B69" s="38" t="str">
        <f>IF(Vorlage!B69&lt;&gt;"",Vorlage!B69,"")</f>
        <v>Bewertung der erforderlichen Schritte zur Vorbereitung</v>
      </c>
      <c r="C69" s="38"/>
      <c r="D69" s="69"/>
      <c r="E69" s="70"/>
      <c r="F69" s="71"/>
      <c r="G69" s="70"/>
      <c r="H69" s="71"/>
      <c r="I69" s="59"/>
      <c r="J69" s="60"/>
      <c r="K69" s="61"/>
      <c r="L69" s="60"/>
      <c r="M69" s="62"/>
      <c r="N69" s="71"/>
      <c r="O69" s="70"/>
      <c r="P69" s="71"/>
      <c r="Q69" s="70"/>
      <c r="R69" s="77"/>
      <c r="S69" s="38" t="str">
        <f>IF(Vorlage!S69&lt;&gt;0,Vorlage!S69,"")</f>
        <v/>
      </c>
      <c r="T69" s="39"/>
      <c r="U69" s="14" t="str">
        <f t="shared" ref="U69:U78" si="5">IF(COUNTIF((E69:Q69),"x")&gt;1,"Bitte nur ein Kreuz setzen!","")</f>
        <v/>
      </c>
    </row>
    <row r="70" spans="1:21" ht="15.2" customHeight="1">
      <c r="A70" s="45"/>
      <c r="B70" s="38" t="str">
        <f>IF(Vorlage!B70&lt;&gt;"",Vorlage!B70,"")</f>
        <v>Bewertung der Beweglichkeit und des Verfahrens</v>
      </c>
      <c r="C70" s="38"/>
      <c r="D70" s="69"/>
      <c r="E70" s="70"/>
      <c r="F70" s="71"/>
      <c r="G70" s="70"/>
      <c r="H70" s="71"/>
      <c r="I70" s="59"/>
      <c r="J70" s="60"/>
      <c r="K70" s="61"/>
      <c r="L70" s="60"/>
      <c r="M70" s="62"/>
      <c r="N70" s="71"/>
      <c r="O70" s="70"/>
      <c r="P70" s="71"/>
      <c r="Q70" s="70"/>
      <c r="R70" s="77"/>
      <c r="S70" s="38" t="str">
        <f>IF(Vorlage!S70&lt;&gt;0,Vorlage!S70,"")</f>
        <v/>
      </c>
      <c r="T70" s="39"/>
      <c r="U70" s="14" t="str">
        <f t="shared" si="5"/>
        <v/>
      </c>
    </row>
    <row r="71" spans="1:21" ht="15.2" customHeight="1">
      <c r="A71" s="45"/>
      <c r="B71" s="38" t="str">
        <f>IF(Vorlage!B71&lt;&gt;"",Vorlage!B71,"")</f>
        <v>Abrüstung und manuelle Reinigung</v>
      </c>
      <c r="C71" s="38"/>
      <c r="D71" s="69"/>
      <c r="E71" s="70"/>
      <c r="F71" s="71"/>
      <c r="G71" s="70"/>
      <c r="H71" s="71"/>
      <c r="I71" s="59"/>
      <c r="J71" s="60"/>
      <c r="K71" s="61"/>
      <c r="L71" s="60"/>
      <c r="M71" s="62"/>
      <c r="N71" s="71"/>
      <c r="O71" s="70"/>
      <c r="P71" s="71"/>
      <c r="Q71" s="70"/>
      <c r="R71" s="77"/>
      <c r="S71" s="38" t="str">
        <f>IF(Vorlage!S71&lt;&gt;0,Vorlage!S71,"")</f>
        <v/>
      </c>
      <c r="T71" s="39"/>
      <c r="U71" s="14" t="str">
        <f t="shared" si="5"/>
        <v/>
      </c>
    </row>
    <row r="72" spans="1:21" ht="15.2" customHeight="1">
      <c r="A72" s="45"/>
      <c r="B72" s="38" t="str">
        <f>IF(Vorlage!B72&lt;&gt;"",Vorlage!B72,"")</f>
        <v/>
      </c>
      <c r="C72" s="38"/>
      <c r="D72" s="69"/>
      <c r="E72" s="70"/>
      <c r="F72" s="71"/>
      <c r="G72" s="70"/>
      <c r="H72" s="71"/>
      <c r="I72" s="59"/>
      <c r="J72" s="60"/>
      <c r="K72" s="61"/>
      <c r="L72" s="60"/>
      <c r="M72" s="62"/>
      <c r="N72" s="71"/>
      <c r="O72" s="70"/>
      <c r="P72" s="71"/>
      <c r="Q72" s="70"/>
      <c r="R72" s="77"/>
      <c r="S72" s="38" t="str">
        <f>IF(Vorlage!S72&lt;&gt;0,Vorlage!S72,"")</f>
        <v/>
      </c>
      <c r="T72" s="39"/>
      <c r="U72" s="14" t="str">
        <f t="shared" si="5"/>
        <v/>
      </c>
    </row>
    <row r="73" spans="1:21" ht="15.2" hidden="1" customHeight="1">
      <c r="A73" s="45"/>
      <c r="B73" s="38" t="str">
        <f>IF(Vorlage!B73&lt;&gt;"",Vorlage!B73,"")</f>
        <v/>
      </c>
      <c r="C73" s="38"/>
      <c r="D73" s="69"/>
      <c r="E73" s="70"/>
      <c r="F73" s="71"/>
      <c r="G73" s="70"/>
      <c r="H73" s="71"/>
      <c r="I73" s="59"/>
      <c r="J73" s="60"/>
      <c r="K73" s="61"/>
      <c r="L73" s="60"/>
      <c r="M73" s="62"/>
      <c r="N73" s="71"/>
      <c r="O73" s="70"/>
      <c r="P73" s="71"/>
      <c r="Q73" s="70"/>
      <c r="R73" s="77"/>
      <c r="S73" s="38" t="str">
        <f>IF(Vorlage!S73&lt;&gt;0,Vorlage!S73,"")</f>
        <v/>
      </c>
      <c r="T73" s="39"/>
      <c r="U73" s="14" t="str">
        <f t="shared" si="5"/>
        <v/>
      </c>
    </row>
    <row r="74" spans="1:21" ht="15" hidden="1" customHeight="1">
      <c r="A74" s="45"/>
      <c r="B74" s="38" t="str">
        <f>IF(Vorlage!B74&lt;&gt;"",Vorlage!B74,"")</f>
        <v/>
      </c>
      <c r="C74" s="38"/>
      <c r="D74" s="69"/>
      <c r="E74" s="70"/>
      <c r="F74" s="71"/>
      <c r="G74" s="70"/>
      <c r="H74" s="71"/>
      <c r="I74" s="59"/>
      <c r="J74" s="60"/>
      <c r="K74" s="61"/>
      <c r="L74" s="60"/>
      <c r="M74" s="62"/>
      <c r="N74" s="71"/>
      <c r="O74" s="70"/>
      <c r="P74" s="71"/>
      <c r="Q74" s="70"/>
      <c r="R74" s="77"/>
      <c r="S74" s="38" t="str">
        <f>IF(Vorlage!S74&lt;&gt;0,Vorlage!S74,"")</f>
        <v/>
      </c>
      <c r="T74" s="39"/>
      <c r="U74" s="14" t="str">
        <f t="shared" si="5"/>
        <v/>
      </c>
    </row>
    <row r="75" spans="1:21" ht="15" hidden="1" customHeight="1">
      <c r="A75" s="45"/>
      <c r="B75" s="38" t="str">
        <f>IF(Vorlage!B75&lt;&gt;"",Vorlage!B75,"")</f>
        <v/>
      </c>
      <c r="C75" s="38"/>
      <c r="D75" s="69"/>
      <c r="E75" s="70"/>
      <c r="F75" s="71"/>
      <c r="G75" s="70"/>
      <c r="H75" s="71"/>
      <c r="I75" s="59"/>
      <c r="J75" s="60"/>
      <c r="K75" s="61"/>
      <c r="L75" s="60"/>
      <c r="M75" s="62"/>
      <c r="N75" s="71"/>
      <c r="O75" s="70"/>
      <c r="P75" s="71"/>
      <c r="Q75" s="70"/>
      <c r="R75" s="77"/>
      <c r="S75" s="38" t="str">
        <f>IF(Vorlage!S75&lt;&gt;0,Vorlage!S75,"")</f>
        <v/>
      </c>
      <c r="T75" s="39"/>
      <c r="U75" s="14" t="str">
        <f t="shared" si="5"/>
        <v/>
      </c>
    </row>
    <row r="76" spans="1:21" ht="15" hidden="1" customHeight="1">
      <c r="A76" s="45"/>
      <c r="B76" s="38" t="str">
        <f>IF(Vorlage!B76&lt;&gt;"",Vorlage!B76,"")</f>
        <v/>
      </c>
      <c r="C76" s="38"/>
      <c r="D76" s="69"/>
      <c r="E76" s="70"/>
      <c r="F76" s="71"/>
      <c r="G76" s="70"/>
      <c r="H76" s="71"/>
      <c r="I76" s="59"/>
      <c r="J76" s="60"/>
      <c r="K76" s="61"/>
      <c r="L76" s="60"/>
      <c r="M76" s="62"/>
      <c r="N76" s="71"/>
      <c r="O76" s="70"/>
      <c r="P76" s="71"/>
      <c r="Q76" s="70"/>
      <c r="R76" s="77"/>
      <c r="S76" s="38" t="str">
        <f>IF(Vorlage!S76&lt;&gt;0,Vorlage!S76,"")</f>
        <v/>
      </c>
      <c r="T76" s="39"/>
      <c r="U76" s="14" t="str">
        <f t="shared" si="5"/>
        <v/>
      </c>
    </row>
    <row r="77" spans="1:21" ht="15" hidden="1" customHeight="1">
      <c r="A77" s="45"/>
      <c r="B77" s="38" t="str">
        <f>IF(Vorlage!B77&lt;&gt;"",Vorlage!B77,"")</f>
        <v/>
      </c>
      <c r="C77" s="38"/>
      <c r="D77" s="69"/>
      <c r="E77" s="70"/>
      <c r="F77" s="71"/>
      <c r="G77" s="70"/>
      <c r="H77" s="71"/>
      <c r="I77" s="59"/>
      <c r="J77" s="60"/>
      <c r="K77" s="61"/>
      <c r="L77" s="60"/>
      <c r="M77" s="62"/>
      <c r="N77" s="71"/>
      <c r="O77" s="70"/>
      <c r="P77" s="71"/>
      <c r="Q77" s="70"/>
      <c r="R77" s="77"/>
      <c r="S77" s="38" t="str">
        <f>IF(Vorlage!S77&lt;&gt;0,Vorlage!S77,"")</f>
        <v/>
      </c>
      <c r="T77" s="39"/>
      <c r="U77" s="14" t="str">
        <f t="shared" si="5"/>
        <v/>
      </c>
    </row>
    <row r="78" spans="1:21" ht="15" hidden="1" customHeight="1">
      <c r="A78" s="45"/>
      <c r="B78" s="38" t="str">
        <f>IF(Vorlage!B78&lt;&gt;"",Vorlage!B78,"")</f>
        <v/>
      </c>
      <c r="C78" s="38"/>
      <c r="D78" s="69"/>
      <c r="E78" s="70"/>
      <c r="F78" s="71"/>
      <c r="G78" s="70"/>
      <c r="H78" s="71"/>
      <c r="I78" s="59"/>
      <c r="J78" s="60"/>
      <c r="K78" s="61"/>
      <c r="L78" s="60"/>
      <c r="M78" s="62"/>
      <c r="N78" s="71"/>
      <c r="O78" s="70"/>
      <c r="P78" s="71"/>
      <c r="Q78" s="70"/>
      <c r="R78" s="77"/>
      <c r="S78" s="38" t="str">
        <f>IF(Vorlage!S78&lt;&gt;0,Vorlage!S78,"")</f>
        <v/>
      </c>
      <c r="T78" s="39"/>
      <c r="U78" s="14" t="str">
        <f t="shared" si="5"/>
        <v/>
      </c>
    </row>
    <row r="79" spans="1:21" ht="15.2" customHeight="1" thickBot="1">
      <c r="A79" s="46"/>
      <c r="B79" s="40"/>
      <c r="C79" s="40"/>
      <c r="D79" s="72"/>
      <c r="E79" s="73"/>
      <c r="F79" s="73"/>
      <c r="G79" s="73"/>
      <c r="H79" s="73"/>
      <c r="I79" s="63"/>
      <c r="J79" s="64"/>
      <c r="K79" s="64"/>
      <c r="L79" s="64"/>
      <c r="M79" s="65"/>
      <c r="N79" s="73"/>
      <c r="O79" s="73"/>
      <c r="P79" s="73"/>
      <c r="Q79" s="73"/>
      <c r="R79" s="78"/>
      <c r="S79" s="40"/>
      <c r="T79" s="41"/>
    </row>
    <row r="80" spans="1:21" ht="17.850000000000001" customHeight="1">
      <c r="A80" s="50" t="str">
        <f>+Vorlage!A80</f>
        <v>OP-Tisch-Fernbedienung</v>
      </c>
      <c r="B80" s="38"/>
      <c r="C80" s="38"/>
      <c r="D80" s="69"/>
      <c r="E80" s="71"/>
      <c r="F80" s="71"/>
      <c r="G80" s="71"/>
      <c r="H80" s="71"/>
      <c r="I80" s="59"/>
      <c r="J80" s="61"/>
      <c r="K80" s="61"/>
      <c r="L80" s="61"/>
      <c r="M80" s="62"/>
      <c r="N80" s="71"/>
      <c r="O80" s="71"/>
      <c r="P80" s="71"/>
      <c r="Q80" s="71"/>
      <c r="R80" s="77"/>
      <c r="S80" s="38"/>
      <c r="T80" s="39"/>
      <c r="U80" s="15"/>
    </row>
    <row r="81" spans="1:21" ht="15.2" customHeight="1">
      <c r="A81" s="45"/>
      <c r="B81" s="38" t="str">
        <f>IF(Vorlage!B81&lt;&gt;"",Vorlage!B81,"")</f>
        <v>Gesamteindruck der Verarbeitung</v>
      </c>
      <c r="C81" s="38"/>
      <c r="D81" s="69"/>
      <c r="E81" s="70"/>
      <c r="F81" s="71"/>
      <c r="G81" s="70"/>
      <c r="H81" s="71"/>
      <c r="I81" s="59"/>
      <c r="J81" s="60"/>
      <c r="K81" s="61"/>
      <c r="L81" s="60"/>
      <c r="M81" s="62"/>
      <c r="N81" s="71"/>
      <c r="O81" s="70"/>
      <c r="P81" s="71"/>
      <c r="Q81" s="70"/>
      <c r="R81" s="77"/>
      <c r="S81" s="38" t="str">
        <f>IF(Vorlage!S81&lt;&gt;0,Vorlage!S81,"")</f>
        <v/>
      </c>
      <c r="T81" s="39"/>
      <c r="U81" s="14" t="str">
        <f t="shared" ref="U81:U90" si="6">IF(COUNTIF((E81:Q81),"x")&gt;1,"Bitte nur ein Kreuz setzen!","")</f>
        <v/>
      </c>
    </row>
    <row r="82" spans="1:21" ht="15.2" customHeight="1">
      <c r="A82" s="45"/>
      <c r="B82" s="38" t="str">
        <f>IF(Vorlage!B82&lt;&gt;"",Vorlage!B82,"")</f>
        <v>Eindruck des Bedienkonzeptes (intraoperativ)</v>
      </c>
      <c r="C82" s="38"/>
      <c r="D82" s="69"/>
      <c r="E82" s="70"/>
      <c r="F82" s="71"/>
      <c r="G82" s="70"/>
      <c r="H82" s="71"/>
      <c r="I82" s="59"/>
      <c r="J82" s="60"/>
      <c r="K82" s="61"/>
      <c r="L82" s="60"/>
      <c r="M82" s="62"/>
      <c r="N82" s="71"/>
      <c r="O82" s="70"/>
      <c r="P82" s="71"/>
      <c r="Q82" s="70"/>
      <c r="R82" s="77"/>
      <c r="S82" s="38" t="str">
        <f>IF(Vorlage!S82&lt;&gt;0,Vorlage!S82,"")</f>
        <v/>
      </c>
      <c r="T82" s="39"/>
      <c r="U82" s="14" t="str">
        <f t="shared" si="6"/>
        <v/>
      </c>
    </row>
    <row r="83" spans="1:21" ht="15.2" customHeight="1">
      <c r="A83" s="45"/>
      <c r="B83" s="38" t="str">
        <f>IF(Vorlage!B83&lt;&gt;"",Vorlage!B83,"")</f>
        <v>Umfang der Verstellmöglichkeiten</v>
      </c>
      <c r="C83" s="38"/>
      <c r="D83" s="69"/>
      <c r="E83" s="70"/>
      <c r="F83" s="71"/>
      <c r="G83" s="70"/>
      <c r="H83" s="71"/>
      <c r="I83" s="59"/>
      <c r="J83" s="60"/>
      <c r="K83" s="61"/>
      <c r="L83" s="60"/>
      <c r="M83" s="62"/>
      <c r="N83" s="71"/>
      <c r="O83" s="70"/>
      <c r="P83" s="71"/>
      <c r="Q83" s="70"/>
      <c r="R83" s="77"/>
      <c r="S83" s="38" t="str">
        <f>IF(Vorlage!S83&lt;&gt;0,Vorlage!S83,"")</f>
        <v/>
      </c>
      <c r="T83" s="39"/>
      <c r="U83" s="14" t="str">
        <f t="shared" si="6"/>
        <v/>
      </c>
    </row>
    <row r="84" spans="1:21" ht="15.2" customHeight="1">
      <c r="A84" s="45"/>
      <c r="B84" s="38" t="str">
        <f>IF(Vorlage!B84&lt;&gt;"",Vorlage!B84,"")</f>
        <v>Art und Umfang der optischen Informationen</v>
      </c>
      <c r="C84" s="38"/>
      <c r="D84" s="69"/>
      <c r="E84" s="70"/>
      <c r="F84" s="71"/>
      <c r="G84" s="70"/>
      <c r="H84" s="71"/>
      <c r="I84" s="59"/>
      <c r="J84" s="60"/>
      <c r="K84" s="61"/>
      <c r="L84" s="60"/>
      <c r="M84" s="62"/>
      <c r="N84" s="71"/>
      <c r="O84" s="70"/>
      <c r="P84" s="71"/>
      <c r="Q84" s="70"/>
      <c r="R84" s="77"/>
      <c r="S84" s="38" t="str">
        <f>IF(Vorlage!S84&lt;&gt;0,Vorlage!S84,"")</f>
        <v/>
      </c>
      <c r="T84" s="39"/>
      <c r="U84" s="14" t="str">
        <f t="shared" si="6"/>
        <v/>
      </c>
    </row>
    <row r="85" spans="1:21" ht="15.2" hidden="1" customHeight="1">
      <c r="A85" s="45"/>
      <c r="B85" s="38" t="str">
        <f>IF(Vorlage!B85&lt;&gt;"",Vorlage!B85,"")</f>
        <v/>
      </c>
      <c r="C85" s="38"/>
      <c r="D85" s="69"/>
      <c r="E85" s="70"/>
      <c r="F85" s="71"/>
      <c r="G85" s="70"/>
      <c r="H85" s="71"/>
      <c r="I85" s="59"/>
      <c r="J85" s="60"/>
      <c r="K85" s="61"/>
      <c r="L85" s="60"/>
      <c r="M85" s="62"/>
      <c r="N85" s="71"/>
      <c r="O85" s="70"/>
      <c r="P85" s="71"/>
      <c r="Q85" s="70"/>
      <c r="R85" s="77"/>
      <c r="S85" s="38" t="str">
        <f>IF(Vorlage!S85&lt;&gt;0,Vorlage!S85,"")</f>
        <v/>
      </c>
      <c r="T85" s="39"/>
      <c r="U85" s="14" t="str">
        <f t="shared" si="6"/>
        <v/>
      </c>
    </row>
    <row r="86" spans="1:21" ht="15" hidden="1" customHeight="1">
      <c r="A86" s="45"/>
      <c r="B86" s="38" t="str">
        <f>IF(Vorlage!B86&lt;&gt;"",Vorlage!B86,"")</f>
        <v/>
      </c>
      <c r="C86" s="38"/>
      <c r="D86" s="69"/>
      <c r="E86" s="70"/>
      <c r="F86" s="71"/>
      <c r="G86" s="70"/>
      <c r="H86" s="71"/>
      <c r="I86" s="59"/>
      <c r="J86" s="60"/>
      <c r="K86" s="61"/>
      <c r="L86" s="60"/>
      <c r="M86" s="62"/>
      <c r="N86" s="71"/>
      <c r="O86" s="70"/>
      <c r="P86" s="71"/>
      <c r="Q86" s="70"/>
      <c r="R86" s="77"/>
      <c r="S86" s="38" t="str">
        <f>IF(Vorlage!S86&lt;&gt;0,Vorlage!S86,"")</f>
        <v/>
      </c>
      <c r="T86" s="39"/>
      <c r="U86" s="14" t="str">
        <f t="shared" si="6"/>
        <v/>
      </c>
    </row>
    <row r="87" spans="1:21" ht="15" hidden="1" customHeight="1">
      <c r="A87" s="45"/>
      <c r="B87" s="38" t="str">
        <f>IF(Vorlage!B87&lt;&gt;"",Vorlage!B87,"")</f>
        <v/>
      </c>
      <c r="C87" s="38"/>
      <c r="D87" s="69"/>
      <c r="E87" s="70"/>
      <c r="F87" s="71"/>
      <c r="G87" s="70"/>
      <c r="H87" s="71"/>
      <c r="I87" s="59"/>
      <c r="J87" s="60"/>
      <c r="K87" s="61"/>
      <c r="L87" s="60"/>
      <c r="M87" s="62"/>
      <c r="N87" s="71"/>
      <c r="O87" s="70"/>
      <c r="P87" s="71"/>
      <c r="Q87" s="70"/>
      <c r="R87" s="77"/>
      <c r="S87" s="38" t="str">
        <f>IF(Vorlage!S87&lt;&gt;0,Vorlage!S87,"")</f>
        <v/>
      </c>
      <c r="T87" s="39"/>
      <c r="U87" s="14" t="str">
        <f t="shared" si="6"/>
        <v/>
      </c>
    </row>
    <row r="88" spans="1:21" ht="15" hidden="1" customHeight="1">
      <c r="A88" s="45"/>
      <c r="B88" s="38" t="str">
        <f>IF(Vorlage!B88&lt;&gt;"",Vorlage!B88,"")</f>
        <v/>
      </c>
      <c r="C88" s="38"/>
      <c r="D88" s="69"/>
      <c r="E88" s="70"/>
      <c r="F88" s="71"/>
      <c r="G88" s="70"/>
      <c r="H88" s="71"/>
      <c r="I88" s="59"/>
      <c r="J88" s="60"/>
      <c r="K88" s="61"/>
      <c r="L88" s="60"/>
      <c r="M88" s="62"/>
      <c r="N88" s="71"/>
      <c r="O88" s="70"/>
      <c r="P88" s="71"/>
      <c r="Q88" s="70"/>
      <c r="R88" s="77"/>
      <c r="S88" s="38" t="str">
        <f>IF(Vorlage!S88&lt;&gt;0,Vorlage!S88,"")</f>
        <v/>
      </c>
      <c r="T88" s="39"/>
      <c r="U88" s="14" t="str">
        <f t="shared" si="6"/>
        <v/>
      </c>
    </row>
    <row r="89" spans="1:21" ht="15" hidden="1" customHeight="1">
      <c r="A89" s="45"/>
      <c r="B89" s="38" t="str">
        <f>IF(Vorlage!B89&lt;&gt;"",Vorlage!B89,"")</f>
        <v/>
      </c>
      <c r="C89" s="38"/>
      <c r="D89" s="69"/>
      <c r="E89" s="70"/>
      <c r="F89" s="71"/>
      <c r="G89" s="70"/>
      <c r="H89" s="71"/>
      <c r="I89" s="59"/>
      <c r="J89" s="60"/>
      <c r="K89" s="61"/>
      <c r="L89" s="60"/>
      <c r="M89" s="62"/>
      <c r="N89" s="71"/>
      <c r="O89" s="70"/>
      <c r="P89" s="71"/>
      <c r="Q89" s="70"/>
      <c r="R89" s="77"/>
      <c r="S89" s="38" t="str">
        <f>IF(Vorlage!S89&lt;&gt;0,Vorlage!S89,"")</f>
        <v/>
      </c>
      <c r="T89" s="39"/>
      <c r="U89" s="14" t="str">
        <f t="shared" si="6"/>
        <v/>
      </c>
    </row>
    <row r="90" spans="1:21" ht="15" hidden="1" customHeight="1">
      <c r="A90" s="45"/>
      <c r="B90" s="38" t="str">
        <f>IF(Vorlage!B90&lt;&gt;"",Vorlage!B90,"")</f>
        <v/>
      </c>
      <c r="C90" s="38"/>
      <c r="D90" s="69"/>
      <c r="E90" s="70"/>
      <c r="F90" s="71"/>
      <c r="G90" s="70"/>
      <c r="H90" s="71"/>
      <c r="I90" s="59"/>
      <c r="J90" s="60"/>
      <c r="K90" s="61"/>
      <c r="L90" s="60"/>
      <c r="M90" s="62"/>
      <c r="N90" s="71"/>
      <c r="O90" s="70"/>
      <c r="P90" s="71"/>
      <c r="Q90" s="70"/>
      <c r="R90" s="77"/>
      <c r="S90" s="38" t="str">
        <f>IF(Vorlage!S90&lt;&gt;0,Vorlage!S90,"")</f>
        <v/>
      </c>
      <c r="T90" s="39"/>
      <c r="U90" s="14" t="str">
        <f t="shared" si="6"/>
        <v/>
      </c>
    </row>
    <row r="91" spans="1:21" ht="15.2" customHeight="1" thickBot="1">
      <c r="A91" s="46"/>
      <c r="B91" s="40"/>
      <c r="C91" s="40"/>
      <c r="D91" s="72"/>
      <c r="E91" s="73"/>
      <c r="F91" s="73"/>
      <c r="G91" s="73"/>
      <c r="H91" s="73"/>
      <c r="I91" s="63"/>
      <c r="J91" s="64"/>
      <c r="K91" s="64"/>
      <c r="L91" s="64"/>
      <c r="M91" s="65"/>
      <c r="N91" s="73"/>
      <c r="O91" s="73"/>
      <c r="P91" s="73"/>
      <c r="Q91" s="73"/>
      <c r="R91" s="78"/>
      <c r="S91" s="40"/>
      <c r="T91" s="41"/>
    </row>
    <row r="92" spans="1:21" ht="17.850000000000001" customHeight="1">
      <c r="A92" s="50" t="str">
        <f>+Vorlage!A92</f>
        <v>Schulung und Wartung</v>
      </c>
      <c r="B92" s="38"/>
      <c r="C92" s="38"/>
      <c r="D92" s="69"/>
      <c r="E92" s="71"/>
      <c r="F92" s="71"/>
      <c r="G92" s="71"/>
      <c r="H92" s="71"/>
      <c r="I92" s="59"/>
      <c r="J92" s="61"/>
      <c r="K92" s="61"/>
      <c r="L92" s="61"/>
      <c r="M92" s="62"/>
      <c r="N92" s="71"/>
      <c r="O92" s="71"/>
      <c r="P92" s="71"/>
      <c r="Q92" s="71"/>
      <c r="R92" s="77"/>
      <c r="S92" s="38"/>
      <c r="T92" s="39"/>
      <c r="U92" s="15"/>
    </row>
    <row r="93" spans="1:21" ht="15.2" customHeight="1">
      <c r="A93" s="45"/>
      <c r="B93" s="38" t="str">
        <f>IF(Vorlage!B93&lt;&gt;"",Vorlage!B93,"")</f>
        <v>Darstellung des Schulungskonzeptes</v>
      </c>
      <c r="C93" s="38"/>
      <c r="D93" s="69"/>
      <c r="E93" s="70"/>
      <c r="F93" s="71"/>
      <c r="G93" s="70"/>
      <c r="H93" s="71"/>
      <c r="I93" s="59"/>
      <c r="J93" s="60"/>
      <c r="K93" s="61"/>
      <c r="L93" s="60"/>
      <c r="M93" s="62"/>
      <c r="N93" s="71"/>
      <c r="O93" s="70"/>
      <c r="P93" s="71"/>
      <c r="Q93" s="70"/>
      <c r="R93" s="77"/>
      <c r="S93" s="38" t="str">
        <f>IF(Vorlage!S93&lt;&gt;0,Vorlage!S93,"")</f>
        <v/>
      </c>
      <c r="T93" s="39"/>
      <c r="U93" s="14" t="str">
        <f t="shared" ref="U93:U102" si="7">IF(COUNTIF((E93:Q93),"x")&gt;1,"Bitte nur ein Kreuz setzen!","")</f>
        <v/>
      </c>
    </row>
    <row r="94" spans="1:21" ht="15.2" customHeight="1">
      <c r="A94" s="45"/>
      <c r="B94" s="38" t="str">
        <f>IF(Vorlage!B94&lt;&gt;"",Vorlage!B94,"")</f>
        <v>Darstellung des Wartungs- und Betreuungskonzeptes</v>
      </c>
      <c r="C94" s="38"/>
      <c r="D94" s="69"/>
      <c r="E94" s="70"/>
      <c r="F94" s="71"/>
      <c r="G94" s="70"/>
      <c r="H94" s="71"/>
      <c r="I94" s="59"/>
      <c r="J94" s="60"/>
      <c r="K94" s="61"/>
      <c r="L94" s="60"/>
      <c r="M94" s="62"/>
      <c r="N94" s="71"/>
      <c r="O94" s="70"/>
      <c r="P94" s="71"/>
      <c r="Q94" s="70"/>
      <c r="R94" s="77"/>
      <c r="S94" s="38" t="str">
        <f>IF(Vorlage!S94&lt;&gt;0,Vorlage!S94,"")</f>
        <v/>
      </c>
      <c r="T94" s="39"/>
      <c r="U94" s="14" t="str">
        <f t="shared" si="7"/>
        <v/>
      </c>
    </row>
    <row r="95" spans="1:21" ht="15.2" customHeight="1">
      <c r="A95" s="45"/>
      <c r="B95" s="38" t="str">
        <f>IF(Vorlage!B95&lt;&gt;"",Vorlage!B95,"")</f>
        <v>Darstellung des Montage- und Einbringungskonzeptes</v>
      </c>
      <c r="C95" s="38"/>
      <c r="D95" s="69"/>
      <c r="E95" s="70"/>
      <c r="F95" s="71"/>
      <c r="G95" s="70"/>
      <c r="H95" s="71"/>
      <c r="I95" s="59"/>
      <c r="J95" s="60"/>
      <c r="K95" s="61"/>
      <c r="L95" s="60"/>
      <c r="M95" s="62"/>
      <c r="N95" s="71"/>
      <c r="O95" s="70"/>
      <c r="P95" s="71"/>
      <c r="Q95" s="70"/>
      <c r="R95" s="77"/>
      <c r="S95" s="38" t="str">
        <f>IF(Vorlage!S95&lt;&gt;0,Vorlage!S95,"")</f>
        <v/>
      </c>
      <c r="T95" s="39"/>
      <c r="U95" s="14" t="str">
        <f t="shared" si="7"/>
        <v/>
      </c>
    </row>
    <row r="96" spans="1:21" ht="15.2" customHeight="1">
      <c r="A96" s="45"/>
      <c r="B96" s="38" t="str">
        <f>IF(Vorlage!B96&lt;&gt;"",Vorlage!B96,"")</f>
        <v>Verständlichkeit der Gebrauchsanleitungen</v>
      </c>
      <c r="C96" s="38"/>
      <c r="D96" s="69"/>
      <c r="E96" s="70"/>
      <c r="F96" s="71"/>
      <c r="G96" s="70"/>
      <c r="H96" s="71"/>
      <c r="I96" s="59"/>
      <c r="J96" s="60"/>
      <c r="K96" s="61"/>
      <c r="L96" s="60"/>
      <c r="M96" s="62"/>
      <c r="N96" s="71"/>
      <c r="O96" s="70"/>
      <c r="P96" s="71"/>
      <c r="Q96" s="70"/>
      <c r="R96" s="77"/>
      <c r="S96" s="38" t="str">
        <f>IF(Vorlage!S96&lt;&gt;0,Vorlage!S96,"")</f>
        <v/>
      </c>
      <c r="T96" s="39"/>
      <c r="U96" s="14" t="str">
        <f t="shared" si="7"/>
        <v/>
      </c>
    </row>
    <row r="97" spans="1:21" ht="15.2" hidden="1" customHeight="1">
      <c r="A97" s="45"/>
      <c r="B97" s="38" t="str">
        <f>IF(Vorlage!B97&lt;&gt;"",Vorlage!B97,"")</f>
        <v/>
      </c>
      <c r="C97" s="38"/>
      <c r="D97" s="69"/>
      <c r="E97" s="70"/>
      <c r="F97" s="71"/>
      <c r="G97" s="70"/>
      <c r="H97" s="71"/>
      <c r="I97" s="59"/>
      <c r="J97" s="60"/>
      <c r="K97" s="61"/>
      <c r="L97" s="60"/>
      <c r="M97" s="62"/>
      <c r="N97" s="71"/>
      <c r="O97" s="70"/>
      <c r="P97" s="71"/>
      <c r="Q97" s="70"/>
      <c r="R97" s="77"/>
      <c r="S97" s="38" t="str">
        <f>IF(Vorlage!S97&lt;&gt;0,Vorlage!S97,"")</f>
        <v/>
      </c>
      <c r="T97" s="39"/>
      <c r="U97" s="14" t="str">
        <f t="shared" si="7"/>
        <v/>
      </c>
    </row>
    <row r="98" spans="1:21" ht="15" hidden="1" customHeight="1">
      <c r="A98" s="45"/>
      <c r="B98" s="38" t="str">
        <f>IF(Vorlage!B98&lt;&gt;"",Vorlage!B98,"")</f>
        <v/>
      </c>
      <c r="C98" s="38"/>
      <c r="D98" s="69"/>
      <c r="E98" s="70"/>
      <c r="F98" s="71"/>
      <c r="G98" s="70"/>
      <c r="H98" s="71"/>
      <c r="I98" s="59"/>
      <c r="J98" s="60"/>
      <c r="K98" s="61"/>
      <c r="L98" s="60"/>
      <c r="M98" s="62"/>
      <c r="N98" s="71"/>
      <c r="O98" s="70"/>
      <c r="P98" s="71"/>
      <c r="Q98" s="70"/>
      <c r="R98" s="77"/>
      <c r="S98" s="38" t="str">
        <f>IF(Vorlage!S98&lt;&gt;0,Vorlage!S98,"")</f>
        <v/>
      </c>
      <c r="T98" s="39"/>
      <c r="U98" s="14" t="str">
        <f t="shared" si="7"/>
        <v/>
      </c>
    </row>
    <row r="99" spans="1:21" ht="15" hidden="1" customHeight="1">
      <c r="A99" s="45"/>
      <c r="B99" s="38" t="str">
        <f>IF(Vorlage!B99&lt;&gt;"",Vorlage!B99,"")</f>
        <v/>
      </c>
      <c r="C99" s="38"/>
      <c r="D99" s="69"/>
      <c r="E99" s="70"/>
      <c r="F99" s="71"/>
      <c r="G99" s="70"/>
      <c r="H99" s="71"/>
      <c r="I99" s="59"/>
      <c r="J99" s="60"/>
      <c r="K99" s="61"/>
      <c r="L99" s="60"/>
      <c r="M99" s="62"/>
      <c r="N99" s="71"/>
      <c r="O99" s="70"/>
      <c r="P99" s="71"/>
      <c r="Q99" s="70"/>
      <c r="R99" s="77"/>
      <c r="S99" s="38" t="str">
        <f>IF(Vorlage!S99&lt;&gt;0,Vorlage!S99,"")</f>
        <v/>
      </c>
      <c r="T99" s="39"/>
      <c r="U99" s="14" t="str">
        <f t="shared" si="7"/>
        <v/>
      </c>
    </row>
    <row r="100" spans="1:21" ht="15" hidden="1" customHeight="1">
      <c r="A100" s="45"/>
      <c r="B100" s="38" t="str">
        <f>IF(Vorlage!B100&lt;&gt;"",Vorlage!B100,"")</f>
        <v/>
      </c>
      <c r="C100" s="38"/>
      <c r="D100" s="69"/>
      <c r="E100" s="70"/>
      <c r="F100" s="71"/>
      <c r="G100" s="70"/>
      <c r="H100" s="71"/>
      <c r="I100" s="59"/>
      <c r="J100" s="60"/>
      <c r="K100" s="61"/>
      <c r="L100" s="60"/>
      <c r="M100" s="62"/>
      <c r="N100" s="71"/>
      <c r="O100" s="70"/>
      <c r="P100" s="71"/>
      <c r="Q100" s="70"/>
      <c r="R100" s="77"/>
      <c r="S100" s="38" t="str">
        <f>IF(Vorlage!S100&lt;&gt;0,Vorlage!S100,"")</f>
        <v/>
      </c>
      <c r="T100" s="39"/>
      <c r="U100" s="14" t="str">
        <f t="shared" si="7"/>
        <v/>
      </c>
    </row>
    <row r="101" spans="1:21" ht="15" hidden="1" customHeight="1">
      <c r="A101" s="45"/>
      <c r="B101" s="38" t="str">
        <f>IF(Vorlage!B101&lt;&gt;"",Vorlage!B101,"")</f>
        <v/>
      </c>
      <c r="C101" s="38"/>
      <c r="D101" s="69"/>
      <c r="E101" s="70"/>
      <c r="F101" s="71"/>
      <c r="G101" s="70"/>
      <c r="H101" s="71"/>
      <c r="I101" s="59"/>
      <c r="J101" s="60"/>
      <c r="K101" s="61"/>
      <c r="L101" s="60"/>
      <c r="M101" s="62"/>
      <c r="N101" s="71"/>
      <c r="O101" s="70"/>
      <c r="P101" s="71"/>
      <c r="Q101" s="70"/>
      <c r="R101" s="77"/>
      <c r="S101" s="38" t="str">
        <f>IF(Vorlage!S101&lt;&gt;0,Vorlage!S101,"")</f>
        <v/>
      </c>
      <c r="T101" s="39"/>
      <c r="U101" s="14" t="str">
        <f t="shared" si="7"/>
        <v/>
      </c>
    </row>
    <row r="102" spans="1:21" ht="15" hidden="1" customHeight="1">
      <c r="A102" s="45"/>
      <c r="B102" s="38" t="str">
        <f>IF(Vorlage!B102&lt;&gt;"",Vorlage!B102,"")</f>
        <v/>
      </c>
      <c r="C102" s="38"/>
      <c r="D102" s="69"/>
      <c r="E102" s="70"/>
      <c r="F102" s="71"/>
      <c r="G102" s="70"/>
      <c r="H102" s="71"/>
      <c r="I102" s="59"/>
      <c r="J102" s="60"/>
      <c r="K102" s="61"/>
      <c r="L102" s="60"/>
      <c r="M102" s="62"/>
      <c r="N102" s="71"/>
      <c r="O102" s="70"/>
      <c r="P102" s="71"/>
      <c r="Q102" s="70"/>
      <c r="R102" s="77"/>
      <c r="S102" s="38" t="str">
        <f>IF(Vorlage!S102&lt;&gt;0,Vorlage!S102,"")</f>
        <v/>
      </c>
      <c r="T102" s="39"/>
      <c r="U102" s="14" t="str">
        <f t="shared" si="7"/>
        <v/>
      </c>
    </row>
    <row r="103" spans="1:21" ht="15.2" customHeight="1" thickBot="1">
      <c r="A103" s="46"/>
      <c r="B103" s="40"/>
      <c r="C103" s="40"/>
      <c r="D103" s="72"/>
      <c r="E103" s="73"/>
      <c r="F103" s="73"/>
      <c r="G103" s="73"/>
      <c r="H103" s="73"/>
      <c r="I103" s="63"/>
      <c r="J103" s="64"/>
      <c r="K103" s="64"/>
      <c r="L103" s="64"/>
      <c r="M103" s="65"/>
      <c r="N103" s="73"/>
      <c r="O103" s="73"/>
      <c r="P103" s="73"/>
      <c r="Q103" s="73"/>
      <c r="R103" s="78"/>
      <c r="S103" s="40"/>
      <c r="T103" s="41"/>
    </row>
    <row r="104" spans="1:21" ht="17.850000000000001" customHeight="1">
      <c r="A104" s="50" t="str">
        <f>+Vorlage!A104</f>
        <v>IT-Anschluss</v>
      </c>
      <c r="B104" s="38"/>
      <c r="C104" s="38"/>
      <c r="D104" s="69"/>
      <c r="E104" s="71"/>
      <c r="F104" s="71"/>
      <c r="G104" s="71"/>
      <c r="H104" s="71"/>
      <c r="I104" s="59"/>
      <c r="J104" s="61"/>
      <c r="K104" s="61"/>
      <c r="L104" s="61"/>
      <c r="M104" s="62"/>
      <c r="N104" s="71"/>
      <c r="O104" s="71"/>
      <c r="P104" s="71"/>
      <c r="Q104" s="71"/>
      <c r="R104" s="77"/>
      <c r="S104" s="38"/>
      <c r="T104" s="39"/>
      <c r="U104" s="15"/>
    </row>
    <row r="105" spans="1:21" ht="15.2" customHeight="1">
      <c r="A105" s="45"/>
      <c r="B105" s="38" t="str">
        <f>IF(Vorlage!B105&lt;&gt;"",Vorlage!B105,"")</f>
        <v>Direkte Anbindung an das OP-Steuerungssystem</v>
      </c>
      <c r="C105" s="38"/>
      <c r="D105" s="69"/>
      <c r="E105" s="70"/>
      <c r="F105" s="71"/>
      <c r="G105" s="70"/>
      <c r="H105" s="71"/>
      <c r="I105" s="59"/>
      <c r="J105" s="60"/>
      <c r="K105" s="61"/>
      <c r="L105" s="60"/>
      <c r="M105" s="62"/>
      <c r="N105" s="71"/>
      <c r="O105" s="70"/>
      <c r="P105" s="71"/>
      <c r="Q105" s="70"/>
      <c r="R105" s="77"/>
      <c r="S105" s="38" t="str">
        <f>IF(Vorlage!S105&lt;&gt;0,Vorlage!S105,"")</f>
        <v/>
      </c>
      <c r="T105" s="39"/>
      <c r="U105" s="14" t="str">
        <f t="shared" ref="U105:U114" si="8">IF(COUNTIF((E105:Q105),"x")&gt;1,"Bitte nur ein Kreuz setzen!","")</f>
        <v/>
      </c>
    </row>
    <row r="106" spans="1:21" ht="15.2" customHeight="1">
      <c r="A106" s="45"/>
      <c r="B106" s="38" t="str">
        <f>IF(Vorlage!B106&lt;&gt;"",Vorlage!B106,"")</f>
        <v>Remote-Zugriff zur Fernwartung/-diagnose</v>
      </c>
      <c r="C106" s="38"/>
      <c r="D106" s="69"/>
      <c r="E106" s="70"/>
      <c r="F106" s="71"/>
      <c r="G106" s="70"/>
      <c r="H106" s="71"/>
      <c r="I106" s="59"/>
      <c r="J106" s="60"/>
      <c r="K106" s="61"/>
      <c r="L106" s="60"/>
      <c r="M106" s="62"/>
      <c r="N106" s="71"/>
      <c r="O106" s="70"/>
      <c r="P106" s="71"/>
      <c r="Q106" s="70"/>
      <c r="R106" s="77"/>
      <c r="S106" s="38" t="str">
        <f>IF(Vorlage!S106&lt;&gt;0,Vorlage!S106,"")</f>
        <v/>
      </c>
      <c r="T106" s="39"/>
      <c r="U106" s="14" t="str">
        <f t="shared" si="8"/>
        <v/>
      </c>
    </row>
    <row r="107" spans="1:21" ht="15.2" hidden="1" customHeight="1">
      <c r="A107" s="45"/>
      <c r="B107" s="38" t="str">
        <f>IF(Vorlage!B107&lt;&gt;"",Vorlage!B107,"")</f>
        <v/>
      </c>
      <c r="C107" s="38"/>
      <c r="D107" s="69"/>
      <c r="E107" s="70"/>
      <c r="F107" s="71"/>
      <c r="G107" s="70"/>
      <c r="H107" s="71"/>
      <c r="I107" s="59"/>
      <c r="J107" s="60"/>
      <c r="K107" s="61"/>
      <c r="L107" s="60"/>
      <c r="M107" s="62"/>
      <c r="N107" s="71"/>
      <c r="O107" s="70"/>
      <c r="P107" s="71"/>
      <c r="Q107" s="70"/>
      <c r="R107" s="77"/>
      <c r="S107" s="38" t="str">
        <f>IF(Vorlage!S107&lt;&gt;0,Vorlage!S107,"")</f>
        <v/>
      </c>
      <c r="T107" s="39"/>
      <c r="U107" s="14" t="str">
        <f t="shared" si="8"/>
        <v/>
      </c>
    </row>
    <row r="108" spans="1:21" ht="15.2" hidden="1" customHeight="1">
      <c r="A108" s="45"/>
      <c r="B108" s="38" t="str">
        <f>IF(Vorlage!B108&lt;&gt;"",Vorlage!B108,"")</f>
        <v/>
      </c>
      <c r="C108" s="38"/>
      <c r="D108" s="69"/>
      <c r="E108" s="70"/>
      <c r="F108" s="71"/>
      <c r="G108" s="70"/>
      <c r="H108" s="71"/>
      <c r="I108" s="59"/>
      <c r="J108" s="60"/>
      <c r="K108" s="61"/>
      <c r="L108" s="60"/>
      <c r="M108" s="62"/>
      <c r="N108" s="71"/>
      <c r="O108" s="70"/>
      <c r="P108" s="71"/>
      <c r="Q108" s="70"/>
      <c r="R108" s="77"/>
      <c r="S108" s="38" t="str">
        <f>IF(Vorlage!S108&lt;&gt;0,Vorlage!S108,"")</f>
        <v/>
      </c>
      <c r="T108" s="39"/>
      <c r="U108" s="14" t="str">
        <f t="shared" si="8"/>
        <v/>
      </c>
    </row>
    <row r="109" spans="1:21" ht="15.2" hidden="1" customHeight="1">
      <c r="A109" s="45"/>
      <c r="B109" s="38" t="str">
        <f>IF(Vorlage!B109&lt;&gt;"",Vorlage!B109,"")</f>
        <v/>
      </c>
      <c r="C109" s="38"/>
      <c r="D109" s="69"/>
      <c r="E109" s="70"/>
      <c r="F109" s="71"/>
      <c r="G109" s="70"/>
      <c r="H109" s="71"/>
      <c r="I109" s="59"/>
      <c r="J109" s="60"/>
      <c r="K109" s="61"/>
      <c r="L109" s="60"/>
      <c r="M109" s="62"/>
      <c r="N109" s="71"/>
      <c r="O109" s="70"/>
      <c r="P109" s="71"/>
      <c r="Q109" s="70"/>
      <c r="R109" s="77"/>
      <c r="S109" s="38" t="str">
        <f>IF(Vorlage!S109&lt;&gt;0,Vorlage!S109,"")</f>
        <v/>
      </c>
      <c r="T109" s="39"/>
      <c r="U109" s="14" t="str">
        <f t="shared" si="8"/>
        <v/>
      </c>
    </row>
    <row r="110" spans="1:21" ht="15" hidden="1" customHeight="1">
      <c r="A110" s="45"/>
      <c r="B110" s="38" t="str">
        <f>IF(Vorlage!B110&lt;&gt;"",Vorlage!B110,"")</f>
        <v/>
      </c>
      <c r="C110" s="38"/>
      <c r="D110" s="69"/>
      <c r="E110" s="70"/>
      <c r="F110" s="71"/>
      <c r="G110" s="70"/>
      <c r="H110" s="71"/>
      <c r="I110" s="59"/>
      <c r="J110" s="60"/>
      <c r="K110" s="61"/>
      <c r="L110" s="60"/>
      <c r="M110" s="62"/>
      <c r="N110" s="71"/>
      <c r="O110" s="70"/>
      <c r="P110" s="71"/>
      <c r="Q110" s="70"/>
      <c r="R110" s="77"/>
      <c r="S110" s="38" t="str">
        <f>IF(Vorlage!S110&lt;&gt;0,Vorlage!S110,"")</f>
        <v/>
      </c>
      <c r="T110" s="39"/>
      <c r="U110" s="14" t="str">
        <f t="shared" si="8"/>
        <v/>
      </c>
    </row>
    <row r="111" spans="1:21" ht="15" hidden="1" customHeight="1">
      <c r="A111" s="45"/>
      <c r="B111" s="38" t="str">
        <f>IF(Vorlage!B111&lt;&gt;"",Vorlage!B111,"")</f>
        <v/>
      </c>
      <c r="C111" s="38"/>
      <c r="D111" s="69"/>
      <c r="E111" s="70"/>
      <c r="F111" s="71"/>
      <c r="G111" s="70"/>
      <c r="H111" s="71"/>
      <c r="I111" s="59"/>
      <c r="J111" s="60"/>
      <c r="K111" s="61"/>
      <c r="L111" s="60"/>
      <c r="M111" s="62"/>
      <c r="N111" s="71"/>
      <c r="O111" s="70"/>
      <c r="P111" s="71"/>
      <c r="Q111" s="70"/>
      <c r="R111" s="77"/>
      <c r="S111" s="38" t="str">
        <f>IF(Vorlage!S111&lt;&gt;0,Vorlage!S111,"")</f>
        <v/>
      </c>
      <c r="T111" s="39"/>
      <c r="U111" s="14" t="str">
        <f t="shared" si="8"/>
        <v/>
      </c>
    </row>
    <row r="112" spans="1:21" ht="15" hidden="1" customHeight="1">
      <c r="A112" s="45"/>
      <c r="B112" s="38" t="str">
        <f>IF(Vorlage!B112&lt;&gt;"",Vorlage!B112,"")</f>
        <v/>
      </c>
      <c r="C112" s="38"/>
      <c r="D112" s="69"/>
      <c r="E112" s="70"/>
      <c r="F112" s="71"/>
      <c r="G112" s="70"/>
      <c r="H112" s="71"/>
      <c r="I112" s="59"/>
      <c r="J112" s="60"/>
      <c r="K112" s="61"/>
      <c r="L112" s="60"/>
      <c r="M112" s="62"/>
      <c r="N112" s="71"/>
      <c r="O112" s="70"/>
      <c r="P112" s="71"/>
      <c r="Q112" s="70"/>
      <c r="R112" s="77"/>
      <c r="S112" s="38" t="str">
        <f>IF(Vorlage!S112&lt;&gt;0,Vorlage!S112,"")</f>
        <v/>
      </c>
      <c r="T112" s="39"/>
      <c r="U112" s="14" t="str">
        <f t="shared" si="8"/>
        <v/>
      </c>
    </row>
    <row r="113" spans="1:21" ht="15" hidden="1" customHeight="1">
      <c r="A113" s="45"/>
      <c r="B113" s="38" t="str">
        <f>IF(Vorlage!B113&lt;&gt;"",Vorlage!B113,"")</f>
        <v/>
      </c>
      <c r="C113" s="38"/>
      <c r="D113" s="69"/>
      <c r="E113" s="70"/>
      <c r="F113" s="71"/>
      <c r="G113" s="70"/>
      <c r="H113" s="71"/>
      <c r="I113" s="59"/>
      <c r="J113" s="60"/>
      <c r="K113" s="61"/>
      <c r="L113" s="60"/>
      <c r="M113" s="62"/>
      <c r="N113" s="71"/>
      <c r="O113" s="70"/>
      <c r="P113" s="71"/>
      <c r="Q113" s="70"/>
      <c r="R113" s="77"/>
      <c r="S113" s="38" t="str">
        <f>IF(Vorlage!S113&lt;&gt;0,Vorlage!S113,"")</f>
        <v/>
      </c>
      <c r="T113" s="39"/>
      <c r="U113" s="14" t="str">
        <f t="shared" si="8"/>
        <v/>
      </c>
    </row>
    <row r="114" spans="1:21" ht="15" hidden="1" customHeight="1">
      <c r="A114" s="45"/>
      <c r="B114" s="38" t="str">
        <f>IF(Vorlage!B114&lt;&gt;"",Vorlage!B114,"")</f>
        <v/>
      </c>
      <c r="C114" s="38"/>
      <c r="D114" s="69"/>
      <c r="E114" s="70"/>
      <c r="F114" s="71"/>
      <c r="G114" s="70"/>
      <c r="H114" s="71"/>
      <c r="I114" s="59"/>
      <c r="J114" s="60"/>
      <c r="K114" s="61"/>
      <c r="L114" s="60"/>
      <c r="M114" s="62"/>
      <c r="N114" s="71"/>
      <c r="O114" s="70"/>
      <c r="P114" s="71"/>
      <c r="Q114" s="70"/>
      <c r="R114" s="77"/>
      <c r="S114" s="38" t="str">
        <f>IF(Vorlage!S114&lt;&gt;0,Vorlage!S114,"")</f>
        <v/>
      </c>
      <c r="T114" s="39"/>
      <c r="U114" s="14" t="str">
        <f t="shared" si="8"/>
        <v/>
      </c>
    </row>
    <row r="115" spans="1:21" ht="15.2" customHeight="1" thickBot="1">
      <c r="A115" s="46"/>
      <c r="B115" s="40"/>
      <c r="C115" s="40"/>
      <c r="D115" s="72"/>
      <c r="E115" s="73"/>
      <c r="F115" s="73"/>
      <c r="G115" s="73"/>
      <c r="H115" s="73"/>
      <c r="I115" s="63"/>
      <c r="J115" s="64"/>
      <c r="K115" s="64"/>
      <c r="L115" s="64"/>
      <c r="M115" s="65"/>
      <c r="N115" s="73"/>
      <c r="O115" s="73"/>
      <c r="P115" s="73"/>
      <c r="Q115" s="73"/>
      <c r="R115" s="78"/>
      <c r="S115" s="40"/>
      <c r="T115" s="41"/>
    </row>
    <row r="116" spans="1:21" ht="15.2" customHeight="1"/>
    <row r="117" spans="1:21" ht="15.2" customHeight="1"/>
    <row r="118" spans="1:21" ht="15.2" customHeight="1"/>
    <row r="119" spans="1:21" ht="15.2" customHeight="1"/>
    <row r="120" spans="1:21" ht="15.2" customHeight="1"/>
    <row r="121" spans="1:21" ht="15.2" customHeight="1"/>
    <row r="122" spans="1:21" ht="15.2" customHeight="1"/>
    <row r="123" spans="1:21" ht="15.2" customHeight="1"/>
    <row r="124" spans="1:21" ht="15.2" customHeight="1"/>
    <row r="125" spans="1:21" ht="15.2" customHeight="1"/>
    <row r="126" spans="1:21" ht="15.2" customHeight="1"/>
    <row r="127" spans="1:21" ht="15.2" customHeight="1"/>
    <row r="128" spans="1:21" ht="15.2" customHeight="1"/>
    <row r="129" ht="15.2" customHeight="1"/>
    <row r="130" ht="15.2" customHeight="1"/>
    <row r="131" ht="15.2" customHeight="1"/>
    <row r="132" ht="15.2" customHeight="1"/>
    <row r="133" ht="15.2" customHeight="1"/>
    <row r="134" ht="15.2" customHeight="1"/>
    <row r="135" ht="15.2" customHeight="1"/>
    <row r="136" ht="15.2" customHeight="1"/>
    <row r="137" ht="15.2" customHeight="1"/>
    <row r="138" ht="15.2" customHeight="1"/>
    <row r="139" ht="15.2" customHeight="1"/>
    <row r="140" ht="15.2" customHeight="1"/>
    <row r="141" ht="15.2" customHeight="1"/>
    <row r="142" ht="15.2" customHeight="1"/>
    <row r="143" ht="15.2" customHeight="1"/>
    <row r="144" ht="15.2" customHeight="1"/>
    <row r="145" ht="15.2" customHeight="1"/>
    <row r="146" ht="15.2" customHeight="1"/>
    <row r="147" ht="15.2" customHeight="1"/>
    <row r="148" ht="15.2" customHeight="1"/>
    <row r="149" ht="15.2" customHeight="1"/>
    <row r="150" ht="15.2" customHeight="1"/>
    <row r="151" ht="15.2" customHeight="1"/>
    <row r="152" ht="15.2" customHeight="1"/>
    <row r="153" ht="15.2" customHeight="1"/>
    <row r="154" ht="15.2" customHeight="1"/>
    <row r="155" ht="15.2" customHeight="1"/>
    <row r="156" ht="15.2" customHeight="1"/>
    <row r="157" ht="15.2" customHeight="1"/>
    <row r="158" ht="15.2" customHeight="1"/>
    <row r="159" ht="15.2" customHeight="1"/>
    <row r="160" ht="15.2" customHeight="1"/>
    <row r="161" ht="15.2" customHeight="1"/>
    <row r="162" ht="15.2" customHeight="1"/>
    <row r="163" ht="15.2" customHeight="1"/>
    <row r="164" ht="15.2" customHeight="1"/>
    <row r="165" ht="15.2" customHeight="1"/>
    <row r="166" ht="15.2" customHeight="1"/>
    <row r="167" ht="15.2" customHeight="1"/>
    <row r="168" ht="15.2" customHeight="1"/>
    <row r="169" ht="15.2" customHeight="1"/>
    <row r="170" ht="15.2" customHeight="1"/>
    <row r="171" ht="15.2" customHeight="1"/>
    <row r="172" ht="15.2" customHeight="1"/>
    <row r="173" ht="15.2" customHeight="1"/>
    <row r="174" ht="15.2" customHeight="1"/>
    <row r="175" ht="15.2" customHeight="1"/>
    <row r="176" ht="15.2" customHeight="1"/>
    <row r="177" ht="15.2" customHeight="1"/>
    <row r="178" ht="15.2" customHeight="1"/>
    <row r="179" ht="15.2" customHeight="1"/>
    <row r="180" ht="15.2" customHeight="1"/>
    <row r="181" ht="15.2" customHeight="1"/>
    <row r="182" ht="15.2" customHeight="1"/>
    <row r="183" ht="15.2" customHeight="1"/>
    <row r="184" ht="15.2" customHeight="1"/>
    <row r="185" ht="15.2" customHeight="1"/>
    <row r="186" ht="15.2" customHeight="1"/>
    <row r="187" ht="15.2" customHeight="1"/>
    <row r="188" ht="15.2" customHeight="1"/>
    <row r="189" ht="15.2" customHeight="1"/>
    <row r="190" ht="15.2" customHeight="1"/>
    <row r="191" ht="15.2" customHeight="1"/>
    <row r="192" ht="15.2" customHeight="1"/>
    <row r="193" ht="15.2" customHeight="1"/>
    <row r="194" ht="15.2" customHeight="1"/>
    <row r="195" ht="15.2" customHeight="1"/>
    <row r="196" ht="15.2" customHeight="1"/>
    <row r="197" ht="15.2" customHeight="1"/>
    <row r="198" ht="15.2" customHeight="1"/>
    <row r="199" ht="15.2" customHeight="1"/>
    <row r="200" ht="15.2" customHeight="1"/>
    <row r="201" ht="15.2" customHeight="1"/>
    <row r="202" ht="15.2" customHeight="1"/>
    <row r="203" ht="15.2" customHeight="1"/>
    <row r="204" ht="15.2" customHeight="1"/>
    <row r="205" ht="15.2" customHeight="1"/>
    <row r="206" ht="15.2" customHeight="1"/>
    <row r="207" ht="15.2" customHeight="1"/>
    <row r="208" ht="15.2" customHeight="1"/>
    <row r="209" ht="15.2" customHeight="1"/>
    <row r="210" ht="15.2" customHeight="1"/>
    <row r="211" ht="15.2" customHeight="1"/>
    <row r="212" ht="15.2" customHeight="1"/>
    <row r="213" ht="15.2" customHeight="1"/>
    <row r="214" ht="15.2" customHeight="1"/>
    <row r="215" ht="15.2" customHeight="1"/>
    <row r="216" ht="15.2" customHeight="1"/>
    <row r="217" ht="15.2" customHeight="1"/>
    <row r="218" ht="15.2" customHeight="1"/>
    <row r="219" ht="15.2" customHeight="1"/>
    <row r="220" ht="15.2" customHeight="1"/>
    <row r="221" ht="15.2" customHeight="1"/>
    <row r="222" ht="15.2" customHeight="1"/>
    <row r="223" ht="15.2" customHeight="1"/>
    <row r="224" ht="15.2" customHeight="1"/>
    <row r="225" ht="15.2" customHeight="1"/>
    <row r="226" ht="15.2" customHeight="1"/>
    <row r="227" ht="15.2" customHeight="1"/>
    <row r="228" ht="15.2" customHeight="1"/>
    <row r="229" ht="15.2" customHeight="1"/>
    <row r="230" ht="15.2" customHeight="1"/>
    <row r="231" ht="15.2" customHeight="1"/>
    <row r="232" ht="15.2" customHeight="1"/>
    <row r="233" ht="15.2" customHeight="1"/>
    <row r="234" ht="15.2" customHeight="1"/>
    <row r="235" ht="15.2" customHeight="1"/>
    <row r="236" ht="15.2" customHeight="1"/>
    <row r="237" ht="15.2" customHeight="1"/>
    <row r="238" ht="15.2" customHeight="1"/>
    <row r="239" ht="15.2" customHeight="1"/>
    <row r="240" ht="15.2" customHeight="1"/>
    <row r="241" ht="15.2" customHeight="1"/>
    <row r="242" ht="15.2" customHeight="1"/>
    <row r="243" ht="15.2" customHeight="1"/>
    <row r="244" ht="15.2" customHeight="1"/>
    <row r="245" ht="15.2" customHeight="1"/>
    <row r="246" ht="15.2" customHeight="1"/>
    <row r="247" ht="15.2" customHeight="1"/>
    <row r="248" ht="15.2" customHeight="1"/>
    <row r="249" ht="15.2" customHeight="1"/>
    <row r="250" ht="15.2" customHeight="1"/>
    <row r="251" ht="15.2" customHeight="1"/>
    <row r="252" ht="15.2" customHeight="1"/>
    <row r="253" ht="15.2" customHeight="1"/>
    <row r="254" ht="15.2" customHeight="1"/>
    <row r="255" ht="15.2" customHeight="1"/>
    <row r="256" ht="15.2" customHeight="1"/>
    <row r="257" ht="15.2" customHeight="1"/>
    <row r="258" ht="15.2" customHeight="1"/>
    <row r="259" ht="15.2" customHeight="1"/>
    <row r="260" ht="15.2" customHeight="1"/>
    <row r="261" ht="15.2" customHeight="1"/>
    <row r="262" ht="15.2" customHeight="1"/>
    <row r="263" ht="15.2" customHeight="1"/>
    <row r="264" ht="15.2" customHeight="1"/>
    <row r="265" ht="15.2" customHeight="1"/>
    <row r="266" ht="15.2" customHeight="1"/>
    <row r="267" ht="15.2" customHeight="1"/>
    <row r="268" ht="15.2" customHeight="1"/>
    <row r="269" ht="15.2" customHeight="1"/>
    <row r="270" ht="15.2" customHeight="1"/>
    <row r="271" ht="15.2" customHeight="1"/>
    <row r="272" ht="15.2" customHeight="1"/>
    <row r="273" ht="15.2" customHeight="1"/>
    <row r="274" ht="15.2" customHeight="1"/>
    <row r="275" ht="15.2" customHeight="1"/>
    <row r="276" ht="15.2" customHeight="1"/>
    <row r="277" ht="15.2" customHeight="1"/>
    <row r="278" ht="15.2" customHeight="1"/>
    <row r="279" ht="15.2" customHeight="1"/>
    <row r="280" ht="15.2" customHeight="1"/>
    <row r="281" ht="15.2" customHeight="1"/>
    <row r="282" ht="15.2" customHeight="1"/>
    <row r="283" ht="15.2" customHeight="1"/>
    <row r="284" ht="15.2" customHeight="1"/>
    <row r="285" ht="15.2" customHeight="1"/>
    <row r="286" ht="15.2" customHeight="1"/>
    <row r="287" ht="15.2" customHeight="1"/>
    <row r="288" ht="15.2" customHeight="1"/>
    <row r="289" ht="15.2" customHeight="1"/>
    <row r="290" ht="15.2" customHeight="1"/>
    <row r="291" ht="15.2" customHeight="1"/>
    <row r="292" ht="15.2" customHeight="1"/>
    <row r="293" ht="15.2" customHeight="1"/>
    <row r="294" ht="15.2" customHeight="1"/>
    <row r="295" ht="15.2" customHeight="1"/>
    <row r="296" ht="15.2" customHeight="1"/>
    <row r="297" ht="15.2" customHeight="1"/>
    <row r="298" ht="15.2" customHeight="1"/>
    <row r="299" ht="15.2" customHeight="1"/>
    <row r="300" ht="15.2" customHeight="1"/>
    <row r="301" ht="15.2" customHeight="1"/>
    <row r="302" ht="15.2" customHeight="1"/>
    <row r="303" ht="15.2" customHeight="1"/>
    <row r="304" ht="15.2" customHeight="1"/>
    <row r="305" ht="15.2" customHeight="1"/>
    <row r="306" ht="15.2" customHeight="1"/>
    <row r="307" ht="15.2" customHeight="1"/>
    <row r="308" ht="15.2" customHeight="1"/>
    <row r="309" ht="15.2" customHeight="1"/>
    <row r="310" ht="15.2" customHeight="1"/>
    <row r="311" ht="15.2" customHeight="1"/>
    <row r="312" ht="15.2" customHeight="1"/>
    <row r="313" ht="15.2" customHeight="1"/>
    <row r="314" ht="15.2" customHeight="1"/>
    <row r="315" ht="15.2" customHeight="1"/>
    <row r="316" ht="15.2" customHeight="1"/>
    <row r="317" ht="15.2" customHeight="1"/>
    <row r="318" ht="15.2" customHeight="1"/>
    <row r="319" ht="15.2" customHeight="1"/>
    <row r="320" ht="15.2" customHeight="1"/>
    <row r="321" ht="15.2" customHeight="1"/>
    <row r="322" ht="15.2" customHeight="1"/>
    <row r="323" ht="15.2" customHeight="1"/>
    <row r="324" ht="15.2" customHeight="1"/>
    <row r="325" ht="15.2" customHeight="1"/>
    <row r="326" ht="15.2" customHeight="1"/>
    <row r="327" ht="15.2" customHeight="1"/>
    <row r="328" ht="15.2" customHeight="1"/>
    <row r="329" ht="15.2" customHeight="1"/>
    <row r="330" ht="15.2" customHeight="1"/>
    <row r="331" ht="15.2" customHeight="1"/>
    <row r="332" ht="15.2" customHeight="1"/>
    <row r="333" ht="15.2" customHeight="1"/>
    <row r="334" ht="15.2" customHeight="1"/>
    <row r="335" ht="15.2" customHeight="1"/>
    <row r="336" ht="15.2" customHeight="1"/>
    <row r="337" ht="15.2" customHeight="1"/>
    <row r="338" ht="15.2" customHeight="1"/>
    <row r="339" ht="15.2" customHeight="1"/>
    <row r="340" ht="15.2" customHeight="1"/>
    <row r="341" ht="15.2" customHeight="1"/>
    <row r="342" ht="15.2" customHeight="1"/>
    <row r="343" ht="15.2" customHeight="1"/>
    <row r="344" ht="15.2" customHeight="1"/>
    <row r="345" ht="15.2" customHeight="1"/>
    <row r="346" ht="15.2" customHeight="1"/>
    <row r="347" ht="15.2" customHeight="1"/>
    <row r="348" ht="15.2" customHeight="1"/>
    <row r="349" ht="15.2" customHeight="1"/>
    <row r="350" ht="15.2" customHeight="1"/>
    <row r="351" ht="15.2" customHeight="1"/>
    <row r="352" ht="15.2" customHeight="1"/>
    <row r="353" ht="15.2" customHeight="1"/>
    <row r="354" ht="15.2" customHeight="1"/>
    <row r="355" ht="15.2" customHeight="1"/>
    <row r="356" ht="15.2" customHeight="1"/>
    <row r="357" ht="15.2" customHeight="1"/>
    <row r="358" ht="15.2" customHeight="1"/>
    <row r="359" ht="15.2" customHeight="1"/>
    <row r="360" ht="15.2" customHeight="1"/>
    <row r="361" ht="15.2" customHeight="1"/>
    <row r="362" ht="15.2" customHeight="1"/>
    <row r="363" ht="15.2" customHeight="1"/>
    <row r="364" ht="15.2" customHeight="1"/>
    <row r="365" ht="15.2" customHeight="1"/>
    <row r="366" ht="15.2" customHeight="1"/>
    <row r="367" ht="15.2" customHeight="1"/>
    <row r="368" ht="15.2" customHeight="1"/>
    <row r="369" ht="15.2" customHeight="1"/>
    <row r="370" ht="15.2" customHeight="1"/>
    <row r="371" ht="15.2" customHeight="1"/>
    <row r="372" ht="15.2" customHeight="1"/>
    <row r="373" ht="15.2" customHeight="1"/>
    <row r="374" ht="15.2" customHeight="1"/>
    <row r="375" ht="15.2" customHeight="1"/>
    <row r="376" ht="15.2" customHeight="1"/>
    <row r="377" ht="15.2" customHeight="1"/>
    <row r="378" ht="15.2" customHeight="1"/>
    <row r="379" ht="15.2" customHeight="1"/>
    <row r="380" ht="15.2" customHeight="1"/>
    <row r="381" ht="15.2" customHeight="1"/>
    <row r="382" ht="15.2" customHeight="1"/>
    <row r="383" ht="15.2" customHeight="1"/>
    <row r="384" ht="15.2" customHeight="1"/>
    <row r="385" ht="15.2" customHeight="1"/>
    <row r="386" ht="15.2" customHeight="1"/>
    <row r="387" ht="15.2" customHeight="1"/>
    <row r="388" ht="15.2" customHeight="1"/>
    <row r="389" ht="15.2" customHeight="1"/>
    <row r="390" ht="15.2" customHeight="1"/>
    <row r="391" ht="15.2" customHeight="1"/>
    <row r="392" ht="15.2" customHeight="1"/>
    <row r="393" ht="15.2" customHeight="1"/>
    <row r="394" ht="15.2" customHeight="1"/>
    <row r="395" ht="15.2" customHeight="1"/>
    <row r="396" ht="15.2" customHeight="1"/>
    <row r="397" ht="15.2" customHeight="1"/>
    <row r="398" ht="15.2" customHeight="1"/>
    <row r="399" ht="15.2" customHeight="1"/>
    <row r="400" ht="15.2" customHeight="1"/>
    <row r="401" ht="15.2" customHeight="1"/>
    <row r="402" ht="15.2" customHeight="1"/>
    <row r="403" ht="15.2" customHeight="1"/>
    <row r="404" ht="15.2" customHeight="1"/>
    <row r="405" ht="15.2" customHeight="1"/>
    <row r="406" ht="15.2" customHeight="1"/>
    <row r="407" ht="15.2" customHeight="1"/>
    <row r="408" ht="15.2" customHeight="1"/>
    <row r="409" ht="15.2" customHeight="1"/>
    <row r="410" ht="15.2" customHeight="1"/>
    <row r="411" ht="15.2" customHeight="1"/>
    <row r="412" ht="15.2" customHeight="1"/>
    <row r="413" ht="15.2" customHeight="1"/>
    <row r="414" ht="15.2" customHeight="1"/>
    <row r="415" ht="15.2" customHeight="1"/>
    <row r="416" ht="15.2" customHeight="1"/>
    <row r="417" ht="15.2" customHeight="1"/>
    <row r="418" ht="15.2" customHeight="1"/>
    <row r="419" ht="15.2" customHeight="1"/>
    <row r="420" ht="15.2" customHeight="1"/>
    <row r="421" ht="15.2" customHeight="1"/>
    <row r="422" ht="15.2" customHeight="1"/>
    <row r="423" ht="15.2" customHeight="1"/>
    <row r="424" ht="15.2" customHeight="1"/>
    <row r="425" ht="15.2" customHeight="1"/>
    <row r="426" ht="15.2" customHeight="1"/>
    <row r="427" ht="15.2" customHeight="1"/>
    <row r="428" ht="15.2" customHeight="1"/>
    <row r="429" ht="15.2" customHeight="1"/>
    <row r="430" ht="15.2" customHeight="1"/>
    <row r="431" ht="15.2" customHeight="1"/>
    <row r="432" ht="15.2" customHeight="1"/>
    <row r="433" ht="15.2" customHeight="1"/>
    <row r="434" ht="15.2" customHeight="1"/>
    <row r="435" ht="15.2" customHeight="1"/>
    <row r="436" ht="15.2" customHeight="1"/>
    <row r="437" ht="15.2" customHeight="1"/>
    <row r="438" ht="15.2" customHeight="1"/>
    <row r="439" ht="15.2" customHeight="1"/>
    <row r="440" ht="15.2" customHeight="1"/>
    <row r="441" ht="15.2" customHeight="1"/>
    <row r="442" ht="15.2" customHeight="1"/>
    <row r="443" ht="15.2" customHeight="1"/>
    <row r="444" ht="15.2" customHeight="1"/>
    <row r="445" ht="15.2" customHeight="1"/>
    <row r="446" ht="15.2" customHeight="1"/>
    <row r="447" ht="15.2" customHeight="1"/>
    <row r="448" ht="15.2" customHeight="1"/>
    <row r="449" ht="15.2" customHeight="1"/>
    <row r="450" ht="15.2" customHeight="1"/>
    <row r="451" ht="15.2" customHeight="1"/>
    <row r="452" ht="15.2" customHeight="1"/>
    <row r="453" ht="15.2" customHeight="1"/>
    <row r="454" ht="15.2" customHeight="1"/>
    <row r="455" ht="15.2" customHeight="1"/>
    <row r="456" ht="15.2" customHeight="1"/>
    <row r="457" ht="15.2" customHeight="1"/>
    <row r="458" ht="15.2" customHeight="1"/>
    <row r="459" ht="15.2" customHeight="1"/>
    <row r="460" ht="15.2" customHeight="1"/>
    <row r="461" ht="15.2" customHeight="1"/>
    <row r="462" ht="15.2" customHeight="1"/>
    <row r="463" ht="15.2" customHeight="1"/>
    <row r="464" ht="15.2" customHeight="1"/>
    <row r="465" ht="15.2" customHeight="1"/>
    <row r="466" ht="15.2" customHeight="1"/>
    <row r="467" ht="15.2" customHeight="1"/>
    <row r="468" ht="15.2" customHeight="1"/>
    <row r="469" ht="15.2" customHeight="1"/>
    <row r="470" ht="15.2" customHeight="1"/>
    <row r="471" ht="15.2" customHeight="1"/>
    <row r="472" ht="15.2" customHeight="1"/>
    <row r="473" ht="15.2" customHeight="1"/>
    <row r="474" ht="15.2" customHeight="1"/>
    <row r="475" ht="15.2" customHeight="1"/>
    <row r="476" ht="15.2" customHeight="1"/>
    <row r="477" ht="15.2" customHeight="1"/>
    <row r="478" ht="15.2" customHeight="1"/>
    <row r="479" ht="15.2" customHeight="1"/>
    <row r="480" ht="15.2" customHeight="1"/>
    <row r="481" ht="15.2" customHeight="1"/>
    <row r="482" ht="15.2" customHeight="1"/>
    <row r="483" ht="15.2" customHeight="1"/>
    <row r="484" ht="15.2" customHeight="1"/>
    <row r="485" ht="15.2" customHeight="1"/>
    <row r="486" ht="15.2" customHeight="1"/>
    <row r="487" ht="15.2" customHeight="1"/>
    <row r="488" ht="15.2" customHeight="1"/>
    <row r="489" ht="15.2" customHeight="1"/>
    <row r="490" ht="15.2" customHeight="1"/>
    <row r="491" ht="15.2" customHeight="1"/>
    <row r="492" ht="15.2" customHeight="1"/>
    <row r="493" ht="15.2" customHeight="1"/>
    <row r="494" ht="15.2" customHeight="1"/>
    <row r="495" ht="15.2" customHeight="1"/>
    <row r="496" ht="15.2" customHeight="1"/>
    <row r="497" ht="15.2" customHeight="1"/>
    <row r="498" ht="15.2" customHeight="1"/>
    <row r="499" ht="15.2" customHeight="1"/>
    <row r="500" ht="15.2" customHeight="1"/>
    <row r="501" ht="15.2" customHeight="1"/>
    <row r="502" ht="15.2" customHeight="1"/>
    <row r="503" ht="15.2" customHeight="1"/>
    <row r="504" ht="15.2" customHeight="1"/>
    <row r="505" ht="15.2" customHeight="1"/>
    <row r="506" ht="15.2" customHeight="1"/>
    <row r="507" ht="15.2" customHeight="1"/>
    <row r="508" ht="15.2" customHeight="1"/>
    <row r="509" ht="15.2" customHeight="1"/>
    <row r="510" ht="15.2" customHeight="1"/>
    <row r="511" ht="15.2" customHeight="1"/>
    <row r="512" ht="15.2" customHeight="1"/>
    <row r="513" ht="15.2" customHeight="1"/>
    <row r="514" ht="15.2" customHeight="1"/>
    <row r="515" ht="15.2" customHeight="1"/>
    <row r="516" ht="15.2" customHeight="1"/>
    <row r="517" ht="15.2" customHeight="1"/>
    <row r="518" ht="15.2" customHeight="1"/>
    <row r="519" ht="15.2" customHeight="1"/>
    <row r="520" ht="15.2" customHeight="1"/>
    <row r="521" ht="15.2" customHeight="1"/>
    <row r="522" ht="15.2" customHeight="1"/>
    <row r="523" ht="15.2" customHeight="1"/>
    <row r="524" ht="15.2" customHeight="1"/>
    <row r="525" ht="15.2" customHeight="1"/>
    <row r="526" ht="15.2" customHeight="1"/>
    <row r="527" ht="15.2" customHeight="1"/>
    <row r="528" ht="15.2" customHeight="1"/>
    <row r="529" ht="15.2" customHeight="1"/>
    <row r="530" ht="15.2" customHeight="1"/>
    <row r="531" ht="15.2" customHeight="1"/>
    <row r="532" ht="15.2" customHeight="1"/>
    <row r="533" ht="15.2" customHeight="1"/>
    <row r="534" ht="15.2" customHeight="1"/>
    <row r="535" ht="15.2" customHeight="1"/>
    <row r="536" ht="15.2" customHeight="1"/>
    <row r="537" ht="15.2" customHeight="1"/>
    <row r="538" ht="15.2" customHeight="1"/>
    <row r="539" ht="15.2" customHeight="1"/>
    <row r="540" ht="15.2" customHeight="1"/>
    <row r="541" ht="15.2" customHeight="1"/>
    <row r="542" ht="15.2" customHeight="1"/>
    <row r="543" ht="15.2" customHeight="1"/>
    <row r="544" ht="15.2" customHeight="1"/>
    <row r="545" ht="15.2" customHeight="1"/>
    <row r="546" ht="15.2" customHeight="1"/>
    <row r="547" ht="15.2" customHeight="1"/>
    <row r="548" ht="15.2" customHeight="1"/>
    <row r="549" ht="15.2" customHeight="1"/>
    <row r="550" ht="15.2" customHeight="1"/>
    <row r="551" ht="15.2" customHeight="1"/>
    <row r="552" ht="15.2" customHeight="1"/>
    <row r="553" ht="15.2" customHeight="1"/>
    <row r="554" ht="15.2" customHeight="1"/>
    <row r="555" ht="15.2" customHeight="1"/>
    <row r="556" ht="15.2" customHeight="1"/>
    <row r="557" ht="15.2" customHeight="1"/>
    <row r="558" ht="15.2" customHeight="1"/>
    <row r="559" ht="15.2" customHeight="1"/>
    <row r="560" ht="15.2" customHeight="1"/>
    <row r="561" ht="15.2" customHeight="1"/>
    <row r="562" ht="15.2" customHeight="1"/>
    <row r="563" ht="15.2" customHeight="1"/>
    <row r="564" ht="15.2" customHeight="1"/>
    <row r="565" ht="15.2" customHeight="1"/>
    <row r="566" ht="15.2" customHeight="1"/>
    <row r="567" ht="15.2" customHeight="1"/>
    <row r="568" ht="15.2" customHeight="1"/>
    <row r="569" ht="15.2" customHeight="1"/>
    <row r="570" ht="15.2" customHeight="1"/>
    <row r="571" ht="15.2" customHeight="1"/>
    <row r="572" ht="15.2" customHeight="1"/>
    <row r="573" ht="15.2" customHeight="1"/>
    <row r="574" ht="15.2" customHeight="1"/>
    <row r="575" ht="15.2" customHeight="1"/>
    <row r="576" ht="15.2" customHeight="1"/>
    <row r="577" ht="15.2" customHeight="1"/>
    <row r="578" ht="15.2" customHeight="1"/>
    <row r="579" ht="15.2" customHeight="1"/>
    <row r="580" ht="15.2" customHeight="1"/>
    <row r="581" ht="15.2" customHeight="1"/>
    <row r="582" ht="15.2" customHeight="1"/>
    <row r="583" ht="15.2" customHeight="1"/>
    <row r="584" ht="15.2" customHeight="1"/>
    <row r="585" ht="15.2" customHeight="1"/>
    <row r="586" ht="15.2" customHeight="1"/>
    <row r="587" ht="15.2" customHeight="1"/>
    <row r="588" ht="15.2" customHeight="1"/>
    <row r="589" ht="15.2" customHeight="1"/>
    <row r="590" ht="15.2" customHeight="1"/>
    <row r="591" ht="15.2" customHeight="1"/>
    <row r="592" ht="15.2" customHeight="1"/>
    <row r="593" ht="15.2" customHeight="1"/>
    <row r="594" ht="15.2" customHeight="1"/>
    <row r="595" ht="15.2" customHeight="1"/>
    <row r="596" ht="15.2" customHeight="1"/>
    <row r="597" ht="15.2" customHeight="1"/>
    <row r="598" ht="15.2" customHeight="1"/>
    <row r="599" ht="15.2" customHeight="1"/>
    <row r="600" ht="15.2" customHeight="1"/>
    <row r="601" ht="15.2" customHeight="1"/>
    <row r="602" ht="15.2" customHeight="1"/>
    <row r="603" ht="15.2" customHeight="1"/>
    <row r="604" ht="15.2" customHeight="1"/>
    <row r="605" ht="15.2" customHeight="1"/>
    <row r="606" ht="15.2" customHeight="1"/>
    <row r="607" ht="15.2" customHeight="1"/>
    <row r="608" ht="15.2" customHeight="1"/>
    <row r="609" ht="15.2" customHeight="1"/>
    <row r="610" ht="15.2" customHeight="1"/>
    <row r="611" ht="15.2" customHeight="1"/>
    <row r="612" ht="15.2" customHeight="1"/>
    <row r="613" ht="15.2" customHeight="1"/>
    <row r="614" ht="15.2" customHeight="1"/>
    <row r="615" ht="15.2" customHeight="1"/>
    <row r="616" ht="15.2" customHeight="1"/>
    <row r="617" ht="15.2" customHeight="1"/>
    <row r="618" ht="15.2" customHeight="1"/>
    <row r="619" ht="15.2" customHeight="1"/>
    <row r="620" ht="15.2" customHeight="1"/>
    <row r="621" ht="15.2" customHeight="1"/>
    <row r="622" ht="15.2" customHeight="1"/>
    <row r="623" ht="15.2" customHeight="1"/>
    <row r="624" ht="15.2" customHeight="1"/>
    <row r="625" ht="15.2" customHeight="1"/>
    <row r="626" ht="15.2" customHeight="1"/>
    <row r="627" ht="15.2" customHeight="1"/>
    <row r="628" ht="15.2" customHeight="1"/>
    <row r="629" ht="15.2" customHeight="1"/>
    <row r="630" ht="15.2" customHeight="1"/>
    <row r="631" ht="15.2" customHeight="1"/>
    <row r="632" ht="15.2" customHeight="1"/>
    <row r="633" ht="15.2" customHeight="1"/>
    <row r="634" ht="15.2" customHeight="1"/>
    <row r="635" ht="15.2" customHeight="1"/>
    <row r="636" ht="15.2" customHeight="1"/>
    <row r="637" ht="15.2" customHeight="1"/>
    <row r="638" ht="15.2" customHeight="1"/>
    <row r="639" ht="15.2" customHeight="1"/>
    <row r="640" ht="15.2" customHeight="1"/>
    <row r="641" ht="15.2" customHeight="1"/>
    <row r="642" ht="15.2" customHeight="1"/>
    <row r="643" ht="15.2" customHeight="1"/>
    <row r="644" ht="15.2" customHeight="1"/>
    <row r="645" ht="15.2" customHeight="1"/>
    <row r="646" ht="15.2" customHeight="1"/>
    <row r="647" ht="15.2" customHeight="1"/>
    <row r="648" ht="15.2" customHeight="1"/>
    <row r="649" ht="15.2" customHeight="1"/>
    <row r="650" ht="15.2" customHeight="1"/>
    <row r="651" ht="15.2" customHeight="1"/>
    <row r="652" ht="15.2" customHeight="1"/>
    <row r="653" ht="15.2" customHeight="1"/>
    <row r="654" ht="15.2" customHeight="1"/>
    <row r="655" ht="15.2" customHeight="1"/>
    <row r="656" ht="15.2" customHeight="1"/>
    <row r="657" ht="15.2" customHeight="1"/>
    <row r="658" ht="15.2" customHeight="1"/>
    <row r="659" ht="15.2" customHeight="1"/>
    <row r="660" ht="15.2" customHeight="1"/>
    <row r="661" ht="15.2" customHeight="1"/>
    <row r="662" ht="15.2" customHeight="1"/>
    <row r="663" ht="15.2" customHeight="1"/>
    <row r="664" ht="15.2" customHeight="1"/>
    <row r="665" ht="15.2" customHeight="1"/>
    <row r="666" ht="15.2" customHeight="1"/>
    <row r="667" ht="15.2" customHeight="1"/>
    <row r="668" ht="15.2" customHeight="1"/>
    <row r="669" ht="15.2" customHeight="1"/>
    <row r="670" ht="15.2" customHeight="1"/>
    <row r="671" ht="15.2" customHeight="1"/>
    <row r="672" ht="15.2" customHeight="1"/>
    <row r="673" ht="15.2" customHeight="1"/>
    <row r="674" ht="15.2" customHeight="1"/>
    <row r="675" ht="15.2" customHeight="1"/>
    <row r="676" ht="15.2" customHeight="1"/>
    <row r="677" ht="15.2" customHeight="1"/>
    <row r="678" ht="15.2" customHeight="1"/>
    <row r="679" ht="15.2" customHeight="1"/>
    <row r="680" ht="15.2" customHeight="1"/>
    <row r="681" ht="15.2" customHeight="1"/>
    <row r="682" ht="15.2" customHeight="1"/>
    <row r="683" ht="15.2" customHeight="1"/>
    <row r="684" ht="15.2" customHeight="1"/>
    <row r="685" ht="15.2" customHeight="1"/>
    <row r="686" ht="15.2" customHeight="1"/>
    <row r="687" ht="15.2" customHeight="1"/>
    <row r="688" ht="15.2" customHeight="1"/>
    <row r="689" ht="15.2" customHeight="1"/>
    <row r="690" ht="15.2" customHeight="1"/>
    <row r="691" ht="15.2" customHeight="1"/>
    <row r="692" ht="15.2" customHeight="1"/>
    <row r="693" ht="15.2" customHeight="1"/>
    <row r="694" ht="15.2" customHeight="1"/>
    <row r="695" ht="15.2" customHeight="1"/>
    <row r="696" ht="15.2" customHeight="1"/>
    <row r="697" ht="15.2" customHeight="1"/>
    <row r="698" ht="15.2" customHeight="1"/>
    <row r="699" ht="15.2" customHeight="1"/>
    <row r="700" ht="15.2" customHeight="1"/>
    <row r="701" ht="15.2" customHeight="1"/>
    <row r="702" ht="15.2" customHeight="1"/>
    <row r="703" ht="15.2" customHeight="1"/>
    <row r="704" ht="15.2" customHeight="1"/>
    <row r="705" ht="15.2" customHeight="1"/>
    <row r="706" ht="15.2" customHeight="1"/>
    <row r="707" ht="15.2" customHeight="1"/>
    <row r="708" ht="15.2" customHeight="1"/>
    <row r="709" ht="15.2" customHeight="1"/>
    <row r="710" ht="15.2" customHeight="1"/>
    <row r="711" ht="15.2" customHeight="1"/>
    <row r="712" ht="15.2" customHeight="1"/>
    <row r="713" ht="15.2" customHeight="1"/>
    <row r="714" ht="15.2" customHeight="1"/>
    <row r="715" ht="15.2" customHeight="1"/>
    <row r="716" ht="15.2" customHeight="1"/>
    <row r="717" ht="15.2" customHeight="1"/>
    <row r="718" ht="15.2" customHeight="1"/>
    <row r="719" ht="15.2" customHeight="1"/>
    <row r="720" ht="15.2" customHeight="1"/>
    <row r="721" ht="15.2" customHeight="1"/>
    <row r="722" ht="15.2" customHeight="1"/>
    <row r="723" ht="15.2" customHeight="1"/>
    <row r="724" ht="15.2" customHeight="1"/>
    <row r="725" ht="15.2" customHeight="1"/>
    <row r="726" ht="15.2" customHeight="1"/>
    <row r="727" ht="15.2" customHeight="1"/>
    <row r="728" ht="15.2" customHeight="1"/>
    <row r="729" ht="15.2" customHeight="1"/>
    <row r="730" ht="15.2" customHeight="1"/>
    <row r="731" ht="15.2" customHeight="1"/>
    <row r="732" ht="15.2" customHeight="1"/>
    <row r="733" ht="15.2" customHeight="1"/>
    <row r="734" ht="15.2" customHeight="1"/>
    <row r="735" ht="15.2" customHeight="1"/>
    <row r="736" ht="15.2" customHeight="1"/>
    <row r="737" ht="15.2" customHeight="1"/>
    <row r="738" ht="15.2" customHeight="1"/>
    <row r="739" ht="15.2" customHeight="1"/>
    <row r="740" ht="15.2" customHeight="1"/>
    <row r="741" ht="15.2" customHeight="1"/>
    <row r="742" ht="15.2" customHeight="1"/>
    <row r="743" ht="15.2" customHeight="1"/>
    <row r="744" ht="15.2" customHeight="1"/>
    <row r="745" ht="15.2" customHeight="1"/>
    <row r="746" ht="15.2" customHeight="1"/>
    <row r="747" ht="15.2" customHeight="1"/>
    <row r="748" ht="15.2" customHeight="1"/>
    <row r="749" ht="15.2" customHeight="1"/>
    <row r="750" ht="15.2" customHeight="1"/>
    <row r="751" ht="15.2" customHeight="1"/>
    <row r="752" ht="15.2" customHeight="1"/>
    <row r="753" ht="15.2" customHeight="1"/>
    <row r="754" ht="15.2" customHeight="1"/>
    <row r="755" ht="15.2" customHeight="1"/>
    <row r="756" ht="15.2" customHeight="1"/>
    <row r="757" ht="15.2" customHeight="1"/>
    <row r="758" ht="15.2" customHeight="1"/>
    <row r="759" ht="15.2" customHeight="1"/>
    <row r="760" ht="15.2" customHeight="1"/>
    <row r="761" ht="15.2" customHeight="1"/>
    <row r="762" ht="15.2" customHeight="1"/>
    <row r="763" ht="15.2" customHeight="1"/>
    <row r="764" ht="15.2" customHeight="1"/>
    <row r="765" ht="15.2" customHeight="1"/>
    <row r="766" ht="15.2" customHeight="1"/>
    <row r="767" ht="15.2" customHeight="1"/>
    <row r="768" ht="15.2" customHeight="1"/>
    <row r="769" ht="15.2" customHeight="1"/>
    <row r="770" ht="15.2" customHeight="1"/>
    <row r="771" ht="15.2" customHeight="1"/>
    <row r="772" ht="15.2" customHeight="1"/>
    <row r="773" ht="15.2" customHeight="1"/>
    <row r="774" ht="15.2" customHeight="1"/>
    <row r="775" ht="15.2" customHeight="1"/>
    <row r="776" ht="15.2" customHeight="1"/>
    <row r="777" ht="15.2" customHeight="1"/>
    <row r="778" ht="15.2" customHeight="1"/>
    <row r="779" ht="15.2" customHeight="1"/>
    <row r="780" ht="15.2" customHeight="1"/>
    <row r="781" ht="15.2" customHeight="1"/>
    <row r="782" ht="15.2" customHeight="1"/>
    <row r="783" ht="15.2" customHeight="1"/>
    <row r="784" ht="15.2" customHeight="1"/>
    <row r="785" ht="15.2" customHeight="1"/>
    <row r="786" ht="15.2" customHeight="1"/>
    <row r="787" ht="15.2" customHeight="1"/>
    <row r="788" ht="15.2" customHeight="1"/>
    <row r="789" ht="15.2" customHeight="1"/>
    <row r="790" ht="15.2" customHeight="1"/>
    <row r="791" ht="15.2" customHeight="1"/>
    <row r="792" ht="15.2" customHeight="1"/>
    <row r="793" ht="15.2" customHeight="1"/>
    <row r="794" ht="15.2" customHeight="1"/>
    <row r="795" ht="15.2" customHeight="1"/>
    <row r="796" ht="15.2" customHeight="1"/>
    <row r="797" ht="15.2" customHeight="1"/>
    <row r="798" ht="15.2" customHeight="1"/>
    <row r="799" ht="15.2" customHeight="1"/>
    <row r="800" ht="15.2" customHeight="1"/>
    <row r="801" ht="15.2" customHeight="1"/>
    <row r="802" ht="15.2" customHeight="1"/>
    <row r="803" ht="15.2" customHeight="1"/>
    <row r="804" ht="15.2" customHeight="1"/>
    <row r="805" ht="15.2" customHeight="1"/>
    <row r="806" ht="15.2" customHeight="1"/>
    <row r="807" ht="15.2" customHeight="1"/>
    <row r="808" ht="15.2" customHeight="1"/>
    <row r="809" ht="15.2" customHeight="1"/>
    <row r="810" ht="15.2" customHeight="1"/>
    <row r="811" ht="15.2" customHeight="1"/>
    <row r="812" ht="15.2" customHeight="1"/>
    <row r="813" ht="15.2" customHeight="1"/>
    <row r="814" ht="15.2" customHeight="1"/>
    <row r="815" ht="15.2" customHeight="1"/>
    <row r="816" ht="15.2" customHeight="1"/>
    <row r="817" ht="15.2" customHeight="1"/>
    <row r="818" ht="15.2" customHeight="1"/>
    <row r="819" ht="15.2" customHeight="1"/>
    <row r="820" ht="15.2" customHeight="1"/>
    <row r="821" ht="15.2" customHeight="1"/>
    <row r="822" ht="15.2" customHeight="1"/>
    <row r="823" ht="15.2" customHeight="1"/>
    <row r="824" ht="15.2" customHeight="1"/>
    <row r="825" ht="15.2" customHeight="1"/>
    <row r="826" ht="15.2" customHeight="1"/>
    <row r="827" ht="15.2" customHeight="1"/>
    <row r="828" ht="15.2" customHeight="1"/>
    <row r="829" ht="15.2" customHeight="1"/>
    <row r="830" ht="15.2" customHeight="1"/>
    <row r="831" ht="15.2" customHeight="1"/>
    <row r="832" ht="15.2" customHeight="1"/>
    <row r="833" ht="15.2" customHeight="1"/>
    <row r="834" ht="15.2" customHeight="1"/>
    <row r="835" ht="15.2" customHeight="1"/>
    <row r="836" ht="15.2" customHeight="1"/>
    <row r="837" ht="15.2" customHeight="1"/>
    <row r="838" ht="15.2" customHeight="1"/>
    <row r="839" ht="15.2" customHeight="1"/>
    <row r="840" ht="15.2" customHeight="1"/>
    <row r="841" ht="15.2" customHeight="1"/>
    <row r="842" ht="15.2" customHeight="1"/>
    <row r="843" ht="15.2" customHeight="1"/>
    <row r="844" ht="15.2" customHeight="1"/>
    <row r="845" ht="15.2" customHeight="1"/>
    <row r="846" ht="15.2" customHeight="1"/>
    <row r="847" ht="15.2" customHeight="1"/>
    <row r="848" ht="15.2" customHeight="1"/>
    <row r="849" ht="15.2" customHeight="1"/>
    <row r="850" ht="15.2" customHeight="1"/>
    <row r="851" ht="15.2" customHeight="1"/>
    <row r="852" ht="15.2" customHeight="1"/>
    <row r="853" ht="15.2" customHeight="1"/>
    <row r="854" ht="15.2" customHeight="1"/>
    <row r="855" ht="15.2" customHeight="1"/>
    <row r="856" ht="15.2" customHeight="1"/>
    <row r="857" ht="15.2" customHeight="1"/>
    <row r="858" ht="15.2" customHeight="1"/>
    <row r="859" ht="15.2" customHeight="1"/>
    <row r="860" ht="15.2" customHeight="1"/>
    <row r="861" ht="15.2" customHeight="1"/>
    <row r="862" ht="15.2" customHeight="1"/>
    <row r="863" ht="15.2" customHeight="1"/>
    <row r="864" ht="15.2" customHeight="1"/>
    <row r="865" ht="15.2" customHeight="1"/>
    <row r="866" ht="15.2" customHeight="1"/>
    <row r="867" ht="15.2" customHeight="1"/>
    <row r="868" ht="15.2" customHeight="1"/>
    <row r="869" ht="15.2" customHeight="1"/>
    <row r="870" ht="15.2" customHeight="1"/>
    <row r="871" ht="15.2" customHeight="1"/>
    <row r="872" ht="15.2" customHeight="1"/>
    <row r="873" ht="15.2" customHeight="1"/>
    <row r="874" ht="15.2" customHeight="1"/>
    <row r="875" ht="15.2" customHeight="1"/>
    <row r="876" ht="15.2" customHeight="1"/>
    <row r="877" ht="15.2" customHeight="1"/>
    <row r="878" ht="15.2" customHeight="1"/>
    <row r="879" ht="15.2" customHeight="1"/>
    <row r="880" ht="15.2" customHeight="1"/>
    <row r="881" ht="15.2" customHeight="1"/>
    <row r="882" ht="15.2" customHeight="1"/>
    <row r="883" ht="15.2" customHeight="1"/>
    <row r="884" ht="15.2" customHeight="1"/>
    <row r="885" ht="15.2" customHeight="1"/>
    <row r="886" ht="15.2" customHeight="1"/>
    <row r="887" ht="15.2" customHeight="1"/>
    <row r="888" ht="15.2" customHeight="1"/>
    <row r="889" ht="15.2" customHeight="1"/>
    <row r="890" ht="15.2" customHeight="1"/>
    <row r="891" ht="15.2" customHeight="1"/>
    <row r="892" ht="15.2" customHeight="1"/>
    <row r="893" ht="15.2" customHeight="1"/>
    <row r="894" ht="15.2" customHeight="1"/>
    <row r="895" ht="15.2" customHeight="1"/>
    <row r="896" ht="15.2" customHeight="1"/>
    <row r="897" ht="15.2" customHeight="1"/>
    <row r="898" ht="15.2" customHeight="1"/>
    <row r="899" ht="15.2" customHeight="1"/>
    <row r="900" ht="15.2" customHeight="1"/>
    <row r="901" ht="15.2" customHeight="1"/>
    <row r="902" ht="15.2" customHeight="1"/>
    <row r="903" ht="15.2" customHeight="1"/>
    <row r="904" ht="15.2" customHeight="1"/>
    <row r="905" ht="15.2" customHeight="1"/>
    <row r="906" ht="15.2" customHeight="1"/>
    <row r="907" ht="15.2" customHeight="1"/>
    <row r="908" ht="15.2" customHeight="1"/>
    <row r="909" ht="15.2" customHeight="1"/>
    <row r="910" ht="15.2" customHeight="1"/>
    <row r="911" ht="15.2" customHeight="1"/>
    <row r="912" ht="15.2" customHeight="1"/>
    <row r="913" ht="15.2" customHeight="1"/>
    <row r="914" ht="15.2" customHeight="1"/>
    <row r="915" ht="15.2" customHeight="1"/>
    <row r="916" ht="15.2" customHeight="1"/>
    <row r="917" ht="15.2" customHeight="1"/>
    <row r="918" ht="15.2" customHeight="1"/>
    <row r="919" ht="15.2" customHeight="1"/>
    <row r="920" ht="15.2" customHeight="1"/>
    <row r="921" ht="15.2" customHeight="1"/>
    <row r="922" ht="15.2" customHeight="1"/>
    <row r="923" ht="15.2" customHeight="1"/>
    <row r="924" ht="15.2" customHeight="1"/>
    <row r="925" ht="15.2" customHeight="1"/>
    <row r="926" ht="15.2" customHeight="1"/>
    <row r="927" ht="15.2" customHeight="1"/>
    <row r="928" ht="15.2" customHeight="1"/>
    <row r="929" ht="15.2" customHeight="1"/>
    <row r="930" ht="15.2" customHeight="1"/>
    <row r="931" ht="15.2" customHeight="1"/>
    <row r="932" ht="15.2" customHeight="1"/>
    <row r="933" ht="15.2" customHeight="1"/>
    <row r="934" ht="15.2" customHeight="1"/>
    <row r="935" ht="15.2" customHeight="1"/>
    <row r="936" ht="15.2" customHeight="1"/>
    <row r="937" ht="15.2" customHeight="1"/>
    <row r="938" ht="15.2" customHeight="1"/>
    <row r="939" ht="15.2" customHeight="1"/>
    <row r="940" ht="15.2" customHeight="1"/>
    <row r="941" ht="15.2" customHeight="1"/>
    <row r="942" ht="15.2" customHeight="1"/>
    <row r="943" ht="15.2" customHeight="1"/>
    <row r="944" ht="15.2" customHeight="1"/>
    <row r="945" ht="15.2" customHeight="1"/>
    <row r="946" ht="15.2" customHeight="1"/>
    <row r="947" ht="15.2" customHeight="1"/>
    <row r="948" ht="15.2" customHeight="1"/>
    <row r="949" ht="15.2" customHeight="1"/>
    <row r="950" ht="15.2" customHeight="1"/>
    <row r="951" ht="15.2" customHeight="1"/>
    <row r="952" ht="15.2" customHeight="1"/>
    <row r="953" ht="15.2" customHeight="1"/>
    <row r="954" ht="15.2" customHeight="1"/>
    <row r="955" ht="15.2" customHeight="1"/>
    <row r="956" ht="15.2" customHeight="1"/>
    <row r="957" ht="15.2" customHeight="1"/>
    <row r="958" ht="15.2" customHeight="1"/>
    <row r="959" ht="15.2" customHeight="1"/>
    <row r="960" ht="15.2" customHeight="1"/>
    <row r="961" ht="15.2" customHeight="1"/>
    <row r="962" ht="15.2" customHeight="1"/>
    <row r="963" ht="15.2" customHeight="1"/>
    <row r="964" ht="15.2" customHeight="1"/>
    <row r="965" ht="15.2" customHeight="1"/>
    <row r="966" ht="15.2" customHeight="1"/>
    <row r="967" ht="15.2" customHeight="1"/>
    <row r="968" ht="15.2" customHeight="1"/>
    <row r="969" ht="15.2" customHeight="1"/>
    <row r="970" ht="15.2" customHeight="1"/>
    <row r="971" ht="15.2" customHeight="1"/>
    <row r="972" ht="15.2" customHeight="1"/>
    <row r="973" ht="15.2" customHeight="1"/>
    <row r="974" ht="15.2" customHeight="1"/>
    <row r="975" ht="15.2" customHeight="1"/>
    <row r="976" ht="15.2" customHeight="1"/>
    <row r="977" ht="15.2" customHeight="1"/>
    <row r="978" ht="15.2" customHeight="1"/>
    <row r="979" ht="15.2" customHeight="1"/>
    <row r="980" ht="15.2" customHeight="1"/>
    <row r="981" ht="15.2" customHeight="1"/>
    <row r="982" ht="15.2" customHeight="1"/>
    <row r="983" ht="15.2" customHeight="1"/>
    <row r="984" ht="15.2" customHeight="1"/>
    <row r="985" ht="15.2" customHeight="1"/>
    <row r="986" ht="15.2" customHeight="1"/>
    <row r="987" ht="15.2" customHeight="1"/>
    <row r="988" ht="15.2" customHeight="1"/>
    <row r="989" ht="15.2" customHeight="1"/>
    <row r="990" ht="15.2" customHeight="1"/>
    <row r="991" ht="15.2" customHeight="1"/>
    <row r="992" ht="15.2" customHeight="1"/>
    <row r="993" ht="15.2" customHeight="1"/>
    <row r="994" ht="15.2" customHeight="1"/>
    <row r="995" ht="15.2" customHeight="1"/>
    <row r="996" ht="15.2" customHeight="1"/>
    <row r="997" ht="15.2" customHeight="1"/>
    <row r="998" ht="15.2" customHeight="1"/>
    <row r="999" ht="15.2" customHeight="1"/>
    <row r="1000" ht="15.2" customHeight="1"/>
    <row r="1001" ht="15.2" customHeight="1"/>
    <row r="1002" ht="15.2" customHeight="1"/>
    <row r="1003" ht="15.2" customHeight="1"/>
    <row r="1004" ht="15.2" customHeight="1"/>
    <row r="1005" ht="15.2" customHeight="1"/>
    <row r="1006" ht="15.2" customHeight="1"/>
    <row r="1007" ht="15.2" customHeight="1"/>
    <row r="1008" ht="15.2" customHeight="1"/>
    <row r="1009" ht="15.2" customHeight="1"/>
    <row r="1010" ht="15.2" customHeight="1"/>
    <row r="1011" ht="15.2" customHeight="1"/>
    <row r="1012" ht="15.2" customHeight="1"/>
    <row r="1013" ht="15.2" customHeight="1"/>
    <row r="1014" ht="15.2" customHeight="1"/>
    <row r="1015" ht="15.2" customHeight="1"/>
    <row r="1016" ht="15.2" customHeight="1"/>
    <row r="1017" ht="15.2" customHeight="1"/>
    <row r="1018" ht="15.2" customHeight="1"/>
    <row r="1019" ht="15.2" customHeight="1"/>
    <row r="1020" ht="15.2" customHeight="1"/>
    <row r="1021" ht="15.2" customHeight="1"/>
    <row r="1022" ht="15.2" customHeight="1"/>
    <row r="1023" ht="15.2" customHeight="1"/>
    <row r="1024" ht="15.2" customHeight="1"/>
    <row r="1025" ht="15.2" customHeight="1"/>
    <row r="1026" ht="15.2" customHeight="1"/>
    <row r="1027" ht="15.2" customHeight="1"/>
    <row r="1028" ht="15.2" customHeight="1"/>
    <row r="1029" ht="15.2" customHeight="1"/>
    <row r="1030" ht="15.2" customHeight="1"/>
    <row r="1031" ht="15.2" customHeight="1"/>
    <row r="1032" ht="15.2" customHeight="1"/>
    <row r="1033" ht="15.2" customHeight="1"/>
    <row r="1034" ht="15.2" customHeight="1"/>
    <row r="1035" ht="15.2" customHeight="1"/>
    <row r="1036" ht="15.2" customHeight="1"/>
    <row r="1037" ht="15.2" customHeight="1"/>
    <row r="1038" ht="15.2" customHeight="1"/>
    <row r="1039" ht="15.2" customHeight="1"/>
    <row r="1040" ht="15.2" customHeight="1"/>
    <row r="1041" ht="15.2" customHeight="1"/>
    <row r="1042" ht="15.2" customHeight="1"/>
    <row r="1043" ht="15.2" customHeight="1"/>
    <row r="1044" ht="15.2" customHeight="1"/>
    <row r="1045" ht="15.2" customHeight="1"/>
    <row r="1046" ht="15.2" customHeight="1"/>
    <row r="1047" ht="15.2" customHeight="1"/>
    <row r="1048" ht="15.2" customHeight="1"/>
    <row r="1049" ht="15.2" customHeight="1"/>
    <row r="1050" ht="15.2" customHeight="1"/>
    <row r="1051" ht="15.2" customHeight="1"/>
    <row r="1052" ht="15.2" customHeight="1"/>
    <row r="1053" ht="15.2" customHeight="1"/>
    <row r="1054" ht="15.2" customHeight="1"/>
    <row r="1055" ht="15.2" customHeight="1"/>
    <row r="1056" ht="15.2" customHeight="1"/>
    <row r="1057" ht="15.2" customHeight="1"/>
    <row r="1058" ht="15.2" customHeight="1"/>
    <row r="1059" ht="15.2" customHeight="1"/>
    <row r="1060" ht="15.2" customHeight="1"/>
    <row r="1061" ht="15.2" customHeight="1"/>
    <row r="1062" ht="15.2" customHeight="1"/>
    <row r="1063" ht="15.2" customHeight="1"/>
    <row r="1064" ht="15.2" customHeight="1"/>
    <row r="1065" ht="15.2" customHeight="1"/>
    <row r="1066" ht="15.2" customHeight="1"/>
    <row r="1067" ht="15.2" customHeight="1"/>
    <row r="1068" ht="15.2" customHeight="1"/>
    <row r="1069" ht="15.2" customHeight="1"/>
    <row r="1070" ht="15.2" customHeight="1"/>
    <row r="1071" ht="15.2" customHeight="1"/>
    <row r="1072" ht="15.2" customHeight="1"/>
    <row r="1073" ht="15.2" customHeight="1"/>
    <row r="1074" ht="15.2" customHeight="1"/>
    <row r="1075" ht="15.2" customHeight="1"/>
    <row r="1076" ht="15.2" customHeight="1"/>
    <row r="1077" ht="15.2" customHeight="1"/>
    <row r="1078" ht="15.2" customHeight="1"/>
    <row r="1079" ht="15.2" customHeight="1"/>
    <row r="1080" ht="15.2" customHeight="1"/>
    <row r="1081" ht="15.2" customHeight="1"/>
    <row r="1082" ht="15.2" customHeight="1"/>
    <row r="1083" ht="15.2" customHeight="1"/>
    <row r="1084" ht="15.2" customHeight="1"/>
    <row r="1085" ht="15.2" customHeight="1"/>
    <row r="1086" ht="15.2" customHeight="1"/>
    <row r="1087" ht="15.2" customHeight="1"/>
    <row r="1088" ht="15.2" customHeight="1"/>
    <row r="1089" ht="15.2" customHeight="1"/>
    <row r="1090" ht="15.2" customHeight="1"/>
    <row r="1091" ht="15.2" customHeight="1"/>
    <row r="1092" ht="15.2" customHeight="1"/>
    <row r="1093" ht="15.2" customHeight="1"/>
    <row r="1094" ht="15.2" customHeight="1"/>
    <row r="1095" ht="15.2" customHeight="1"/>
    <row r="1096" ht="15.2" customHeight="1"/>
    <row r="1097" ht="15.2" customHeight="1"/>
    <row r="1098" ht="15.2" customHeight="1"/>
    <row r="1099" ht="15.2" customHeight="1"/>
    <row r="1100" ht="15.2" customHeight="1"/>
    <row r="1101" ht="15.2" customHeight="1"/>
    <row r="1102" ht="15.2" customHeight="1"/>
    <row r="1103" ht="15.2" customHeight="1"/>
    <row r="1104" ht="15.2" customHeight="1"/>
    <row r="1105" ht="15.2" customHeight="1"/>
    <row r="1106" ht="15.2" customHeight="1"/>
    <row r="1107" ht="15.2" customHeight="1"/>
    <row r="1108" ht="15.2" customHeight="1"/>
    <row r="1109" ht="15.2" customHeight="1"/>
    <row r="1110" ht="15.2" customHeight="1"/>
    <row r="1111" ht="15.2" customHeight="1"/>
    <row r="1112" ht="15.2" customHeight="1"/>
    <row r="1113" ht="15.2" customHeight="1"/>
    <row r="1114" ht="15.2" customHeight="1"/>
    <row r="1115" ht="15.2" customHeight="1"/>
    <row r="1116" ht="15.2" customHeight="1"/>
    <row r="1117" ht="15.2" customHeight="1"/>
    <row r="1118" ht="15.2" customHeight="1"/>
    <row r="1119" ht="15.2" customHeight="1"/>
    <row r="1120" ht="15.2" customHeight="1"/>
    <row r="1121" ht="15.2" customHeight="1"/>
    <row r="1122" ht="15.2" customHeight="1"/>
    <row r="1123" ht="15.2" customHeight="1"/>
    <row r="1124" ht="15.2" customHeight="1"/>
    <row r="1125" ht="15.2" customHeight="1"/>
    <row r="1126" ht="15.2" customHeight="1"/>
    <row r="1127" ht="15.2" customHeight="1"/>
    <row r="1128" ht="15.2" customHeight="1"/>
    <row r="1129" ht="15.2" customHeight="1"/>
    <row r="1130" ht="15.2" customHeight="1"/>
    <row r="1131" ht="15.2" customHeight="1"/>
    <row r="1132" ht="15.2" customHeight="1"/>
    <row r="1133" ht="15.2" customHeight="1"/>
    <row r="1134" ht="15.2" customHeight="1"/>
    <row r="1135" ht="15.2" customHeight="1"/>
    <row r="1136" ht="15.2" customHeight="1"/>
    <row r="1137" ht="15.2" customHeight="1"/>
    <row r="1138" ht="15.2" customHeight="1"/>
    <row r="1139" ht="15.2" customHeight="1"/>
    <row r="1140" ht="15.2" customHeight="1"/>
    <row r="1141" ht="15.2" customHeight="1"/>
    <row r="1142" ht="15.2" customHeight="1"/>
    <row r="1143" ht="15.2" customHeight="1"/>
    <row r="1144" ht="15.2" customHeight="1"/>
    <row r="1145" ht="15.2" customHeight="1"/>
    <row r="1146" ht="15.2" customHeight="1"/>
    <row r="1147" ht="15.2" customHeight="1"/>
    <row r="1148" ht="15.2" customHeight="1"/>
    <row r="1149" ht="15.2" customHeight="1"/>
    <row r="1150" ht="15.2" customHeight="1"/>
    <row r="1151" ht="15.2" customHeight="1"/>
    <row r="1152" ht="15.2" customHeight="1"/>
    <row r="1153" ht="15.2" customHeight="1"/>
    <row r="1154" ht="15.2" customHeight="1"/>
    <row r="1155" ht="15.2" customHeight="1"/>
    <row r="1156" ht="15.2" customHeight="1"/>
    <row r="1157" ht="15.2" customHeight="1"/>
    <row r="1158" ht="15.2" customHeight="1"/>
    <row r="1159" ht="15.2" customHeight="1"/>
    <row r="1160" ht="15.2" customHeight="1"/>
    <row r="1161" ht="15.2" customHeight="1"/>
    <row r="1162" ht="15.2" customHeight="1"/>
    <row r="1163" ht="15.2" customHeight="1"/>
    <row r="1164" ht="15.2" customHeight="1"/>
    <row r="1165" ht="15.2" customHeight="1"/>
    <row r="1166" ht="15.2" customHeight="1"/>
    <row r="1167" ht="15.2" customHeight="1"/>
    <row r="1168" ht="15.2" customHeight="1"/>
    <row r="1169" ht="15.2" customHeight="1"/>
    <row r="1170" ht="15.2" customHeight="1"/>
    <row r="1171" ht="15.2" customHeight="1"/>
    <row r="1172" ht="15.2" customHeight="1"/>
    <row r="1173" ht="15.2" customHeight="1"/>
    <row r="1174" ht="15.2" customHeight="1"/>
    <row r="1175" ht="15.2" customHeight="1"/>
    <row r="1176" ht="15.2" customHeight="1"/>
    <row r="1177" ht="15.2" customHeight="1"/>
    <row r="1178" ht="15.2" customHeight="1"/>
    <row r="1179" ht="15.2" customHeight="1"/>
    <row r="1180" ht="15.2" customHeight="1"/>
    <row r="1181" ht="15.2" customHeight="1"/>
    <row r="1182" ht="15.2" customHeight="1"/>
    <row r="1183" ht="15.2" customHeight="1"/>
    <row r="1184" ht="15.2" customHeight="1"/>
    <row r="1185" ht="15.2" customHeight="1"/>
    <row r="1186" ht="15.2" customHeight="1"/>
    <row r="1187" ht="15.2" customHeight="1"/>
    <row r="1188" ht="15.2" customHeight="1"/>
    <row r="1189" ht="15.2" customHeight="1"/>
    <row r="1190" ht="15.2" customHeight="1"/>
    <row r="1191" ht="15.2" customHeight="1"/>
    <row r="1192" ht="15.2" customHeight="1"/>
    <row r="1193" ht="15.2" customHeight="1"/>
    <row r="1194" ht="15.2" customHeight="1"/>
    <row r="1195" ht="15.2" customHeight="1"/>
    <row r="1196" ht="15.2" customHeight="1"/>
    <row r="1197" ht="15.2" customHeight="1"/>
    <row r="1198" ht="15.2" customHeight="1"/>
    <row r="1199" ht="15.2" customHeight="1"/>
    <row r="1200" ht="15.2" customHeight="1"/>
    <row r="1201" ht="15.2" customHeight="1"/>
    <row r="1202" ht="15.2" customHeight="1"/>
    <row r="1203" ht="15.2" customHeight="1"/>
    <row r="1204" ht="15.2" customHeight="1"/>
    <row r="1205" ht="15.2" customHeight="1"/>
    <row r="1206" ht="15.2" customHeight="1"/>
    <row r="1207" ht="15.2" customHeight="1"/>
    <row r="1208" ht="15.2" customHeight="1"/>
    <row r="1209" ht="15.2" customHeight="1"/>
    <row r="1210" ht="15.2" customHeight="1"/>
    <row r="1211" ht="15.2" customHeight="1"/>
    <row r="1212" ht="15.2" customHeight="1"/>
    <row r="1213" ht="15.2" customHeight="1"/>
    <row r="1214" ht="15.2" customHeight="1"/>
    <row r="1215" ht="15.2" customHeight="1"/>
    <row r="1216" ht="15.2" customHeight="1"/>
    <row r="1217" ht="15.2" customHeight="1"/>
    <row r="1218" ht="15.2" customHeight="1"/>
    <row r="1219" ht="15.2" customHeight="1"/>
    <row r="1220" ht="15.2" customHeight="1"/>
    <row r="1221" ht="15.2" customHeight="1"/>
    <row r="1222" ht="15.2" customHeight="1"/>
    <row r="1223" ht="15.2" customHeight="1"/>
    <row r="1224" ht="15.2" customHeight="1"/>
    <row r="1225" ht="15.2" customHeight="1"/>
    <row r="1226" ht="15.2" customHeight="1"/>
    <row r="1227" ht="15.2" customHeight="1"/>
    <row r="1228" ht="15.2" customHeight="1"/>
    <row r="1229" ht="15.2" customHeight="1"/>
    <row r="1230" ht="15.2" customHeight="1"/>
    <row r="1231" ht="15.2" customHeight="1"/>
    <row r="1232" ht="15.2" customHeight="1"/>
    <row r="1233" ht="15.2" customHeight="1"/>
    <row r="1234" ht="15.2" customHeight="1"/>
    <row r="1235" ht="15.2" customHeight="1"/>
    <row r="1236" ht="15.2" customHeight="1"/>
    <row r="1237" ht="15.2" customHeight="1"/>
    <row r="1238" ht="15.2" customHeight="1"/>
    <row r="1239" ht="15.2" customHeight="1"/>
    <row r="1240" ht="15.2" customHeight="1"/>
    <row r="1241" ht="15.2" customHeight="1"/>
    <row r="1242" ht="15.2" customHeight="1"/>
    <row r="1243" ht="15.2" customHeight="1"/>
    <row r="1244" ht="15.2" customHeight="1"/>
    <row r="1245" ht="15.2" customHeight="1"/>
    <row r="1246" ht="15.2" customHeight="1"/>
    <row r="1247" ht="15.2" customHeight="1"/>
    <row r="1248" ht="15.2" customHeight="1"/>
    <row r="1249" ht="15.2" customHeight="1"/>
    <row r="1250" ht="15.2" customHeight="1"/>
    <row r="1251" ht="15.2" customHeight="1"/>
    <row r="1252" ht="15.2" customHeight="1"/>
    <row r="1253" ht="15.2" customHeight="1"/>
    <row r="1254" ht="15.2" customHeight="1"/>
    <row r="1255" ht="15.2" customHeight="1"/>
    <row r="1256" ht="15.2" customHeight="1"/>
    <row r="1257" ht="15.2" customHeight="1"/>
    <row r="1258" ht="15.2" customHeight="1"/>
    <row r="1259" ht="15.2" customHeight="1"/>
    <row r="1260" ht="15.2" customHeight="1"/>
    <row r="1261" ht="15.2" customHeight="1"/>
    <row r="1262" ht="15.2" customHeight="1"/>
    <row r="1263" ht="15.2" customHeight="1"/>
    <row r="1264" ht="15.2" customHeight="1"/>
    <row r="1265" ht="15.2" customHeight="1"/>
    <row r="1266" ht="15.2" customHeight="1"/>
    <row r="1267" ht="15.2" customHeight="1"/>
    <row r="1268" ht="15.2" customHeight="1"/>
    <row r="1269" ht="15.2" customHeight="1"/>
    <row r="1270" ht="15.2" customHeight="1"/>
    <row r="1271" ht="15.2" customHeight="1"/>
    <row r="1272" ht="15.2" customHeight="1"/>
    <row r="1273" ht="15.2" customHeight="1"/>
    <row r="1274" ht="15.2" customHeight="1"/>
    <row r="1275" ht="15.2" customHeight="1"/>
    <row r="1276" ht="15.2" customHeight="1"/>
    <row r="1277" ht="15.2" customHeight="1"/>
    <row r="1278" ht="15.2" customHeight="1"/>
    <row r="1279" ht="15.2" customHeight="1"/>
    <row r="1280" ht="15.2" customHeight="1"/>
    <row r="1281" ht="15.2" customHeight="1"/>
    <row r="1282" ht="15.2" customHeight="1"/>
    <row r="1283" ht="15.2" customHeight="1"/>
    <row r="1284" ht="15.2" customHeight="1"/>
    <row r="1285" ht="15.2" customHeight="1"/>
    <row r="1286" ht="15.2" customHeight="1"/>
    <row r="1287" ht="15.2" customHeight="1"/>
    <row r="1288" ht="15.2" customHeight="1"/>
    <row r="1289" ht="15.2" customHeight="1"/>
    <row r="1290" ht="15.2" customHeight="1"/>
    <row r="1291" ht="15.2" customHeight="1"/>
    <row r="1292" ht="15.2" customHeight="1"/>
    <row r="1293" ht="15.2" customHeight="1"/>
    <row r="1294" ht="15.2" customHeight="1"/>
    <row r="1295" ht="15.2" customHeight="1"/>
    <row r="1296" ht="15.2" customHeight="1"/>
    <row r="1297" ht="15.2" customHeight="1"/>
    <row r="1298" ht="15.2" customHeight="1"/>
    <row r="1299" ht="15.2" customHeight="1"/>
    <row r="1300" ht="15.2" customHeight="1"/>
    <row r="1301" ht="15.2" customHeight="1"/>
    <row r="1302" ht="15.2" customHeight="1"/>
    <row r="1303" ht="15.2" customHeight="1"/>
    <row r="1304" ht="15.2" customHeight="1"/>
    <row r="1305" ht="15.2" customHeight="1"/>
    <row r="1306" ht="15.2" customHeight="1"/>
    <row r="1307" ht="15.2" customHeight="1"/>
    <row r="1308" ht="15.2" customHeight="1"/>
    <row r="1309" ht="15.2" customHeight="1"/>
    <row r="1310" ht="15.2" customHeight="1"/>
    <row r="1311" ht="15.2" customHeight="1"/>
    <row r="1312" ht="15.2" customHeight="1"/>
    <row r="1313" ht="15.2" customHeight="1"/>
    <row r="1314" ht="15.2" customHeight="1"/>
    <row r="1315" ht="15.2" customHeight="1"/>
    <row r="1316" ht="15.2" customHeight="1"/>
    <row r="1317" ht="15.2" customHeight="1"/>
    <row r="1318" ht="15.2" customHeight="1"/>
    <row r="1319" ht="15.2" customHeight="1"/>
    <row r="1320" ht="15.2" customHeight="1"/>
    <row r="1321" ht="15.2" customHeight="1"/>
    <row r="1322" ht="15.2" customHeight="1"/>
    <row r="1323" ht="15.2" customHeight="1"/>
    <row r="1324" ht="15.2" customHeight="1"/>
    <row r="1325" ht="15.2" customHeight="1"/>
    <row r="1326" ht="15.2" customHeight="1"/>
    <row r="1327" ht="15.2" customHeight="1"/>
    <row r="1328" ht="15.2" customHeight="1"/>
    <row r="1329" ht="15.2" customHeight="1"/>
    <row r="1330" ht="15.2" customHeight="1"/>
    <row r="1331" ht="15.2" customHeight="1"/>
    <row r="1332" ht="15.2" customHeight="1"/>
    <row r="1333" ht="15.2" customHeight="1"/>
    <row r="1334" ht="15.2" customHeight="1"/>
    <row r="1335" ht="15.2" customHeight="1"/>
    <row r="1336" ht="15.2" customHeight="1"/>
    <row r="1337" ht="15.2" customHeight="1"/>
    <row r="1338" ht="15.2" customHeight="1"/>
    <row r="1339" ht="15.2" customHeight="1"/>
    <row r="1340" ht="15.2" customHeight="1"/>
    <row r="1341" ht="15.2" customHeight="1"/>
    <row r="1342" ht="15.2" customHeight="1"/>
    <row r="1343" ht="15.2" customHeight="1"/>
    <row r="1344" ht="15.2" customHeight="1"/>
    <row r="1345" ht="15.2" customHeight="1"/>
    <row r="1346" ht="15.2" customHeight="1"/>
    <row r="1347" ht="15.2" customHeight="1"/>
    <row r="1348" ht="15.2" customHeight="1"/>
    <row r="1349" ht="15.2" customHeight="1"/>
    <row r="1350" ht="15.2" customHeight="1"/>
    <row r="1351" ht="15.2" customHeight="1"/>
    <row r="1352" ht="15.2" customHeight="1"/>
    <row r="1353" ht="15.2" customHeight="1"/>
    <row r="1354" ht="15.2" customHeight="1"/>
    <row r="1355" ht="15.2" customHeight="1"/>
    <row r="1356" ht="15.2" customHeight="1"/>
    <row r="1357" ht="15.2" customHeight="1"/>
    <row r="1358" ht="15.2" customHeight="1"/>
    <row r="1359" ht="15.2" customHeight="1"/>
    <row r="1360" ht="15.2" customHeight="1"/>
    <row r="1361" ht="15.2" customHeight="1"/>
    <row r="1362" ht="15.2" customHeight="1"/>
    <row r="1363" ht="15.2" customHeight="1"/>
    <row r="1364" ht="15.2" customHeight="1"/>
    <row r="1365" ht="15.2" customHeight="1"/>
    <row r="1366" ht="15.2" customHeight="1"/>
    <row r="1367" ht="15.2" customHeight="1"/>
    <row r="1368" ht="15.2" customHeight="1"/>
    <row r="1369" ht="15.2" customHeight="1"/>
    <row r="1370" ht="15.2" customHeight="1"/>
    <row r="1371" ht="15.2" customHeight="1"/>
    <row r="1372" ht="15.2" customHeight="1"/>
    <row r="1373" ht="15.2" customHeight="1"/>
    <row r="1374" ht="15.2" customHeight="1"/>
    <row r="1375" ht="15.2" customHeight="1"/>
    <row r="1376" ht="15.2" customHeight="1"/>
    <row r="1377" ht="15.2" customHeight="1"/>
    <row r="1378" ht="15.2" customHeight="1"/>
    <row r="1379" ht="15.2" customHeight="1"/>
    <row r="1380" ht="15.2" customHeight="1"/>
    <row r="1381" ht="15.2" customHeight="1"/>
    <row r="1382" ht="15.2" customHeight="1"/>
    <row r="1383" ht="15.2" customHeight="1"/>
    <row r="1384" ht="15.2" customHeight="1"/>
    <row r="1385" ht="15.2" customHeight="1"/>
    <row r="1386" ht="15.2" customHeight="1"/>
    <row r="1387" ht="15.2" customHeight="1"/>
    <row r="1388" ht="15.2" customHeight="1"/>
    <row r="1389" ht="15.2" customHeight="1"/>
    <row r="1390" ht="15.2" customHeight="1"/>
    <row r="1391" ht="15.2" customHeight="1"/>
    <row r="1392" ht="15.2" customHeight="1"/>
    <row r="1393" ht="15.2" customHeight="1"/>
    <row r="1394" ht="15.2" customHeight="1"/>
    <row r="1395" ht="15.2" customHeight="1"/>
    <row r="1396" ht="15.2" customHeight="1"/>
    <row r="1397" ht="15.2" customHeight="1"/>
    <row r="1398" ht="15.2" customHeight="1"/>
    <row r="1399" ht="15.2" customHeight="1"/>
    <row r="1400" ht="15.2" customHeight="1"/>
    <row r="1401" ht="15.2" customHeight="1"/>
    <row r="1402" ht="15.2" customHeight="1"/>
    <row r="1403" ht="15.2" customHeight="1"/>
    <row r="1404" ht="15.2" customHeight="1"/>
    <row r="1405" ht="15.2" customHeight="1"/>
    <row r="1406" ht="15.2" customHeight="1"/>
    <row r="1407" ht="15.2" customHeight="1"/>
    <row r="1408" ht="15.2" customHeight="1"/>
    <row r="1409" ht="15.2" customHeight="1"/>
    <row r="1410" ht="15.2" customHeight="1"/>
    <row r="1411" ht="15.2" customHeight="1"/>
    <row r="1412" ht="15.2" customHeight="1"/>
    <row r="1413" ht="15.2" customHeight="1"/>
    <row r="1414" ht="15.2" customHeight="1"/>
    <row r="1415" ht="15.2" customHeight="1"/>
    <row r="1416" ht="15.2" customHeight="1"/>
    <row r="1417" ht="15.2" customHeight="1"/>
    <row r="1418" ht="15.2" customHeight="1"/>
    <row r="1419" ht="15.2" customHeight="1"/>
    <row r="1420" ht="15.2" customHeight="1"/>
    <row r="1421" ht="15.2" customHeight="1"/>
    <row r="1422" ht="15.2" customHeight="1"/>
    <row r="1423" ht="15.2" customHeight="1"/>
    <row r="1424" ht="15.2" customHeight="1"/>
    <row r="1425" ht="15.2" customHeight="1"/>
    <row r="1426" ht="15.2" customHeight="1"/>
    <row r="1427" ht="15.2" customHeight="1"/>
    <row r="1428" ht="15.2" customHeight="1"/>
    <row r="1429" ht="15.2" customHeight="1"/>
    <row r="1430" ht="15.2" customHeight="1"/>
    <row r="1431" ht="15.2" customHeight="1"/>
    <row r="1432" ht="15.2" customHeight="1"/>
    <row r="1433" ht="15.2" customHeight="1"/>
    <row r="1434" ht="15.2" customHeight="1"/>
    <row r="1435" ht="15.2" customHeight="1"/>
    <row r="1436" ht="15.2" customHeight="1"/>
    <row r="1437" ht="15.2" customHeight="1"/>
    <row r="1438" ht="15.2" customHeight="1"/>
    <row r="1439" ht="15.2" customHeight="1"/>
    <row r="1440" ht="15.2" customHeight="1"/>
    <row r="1441" ht="15.2" customHeight="1"/>
    <row r="1442" ht="15.2" customHeight="1"/>
    <row r="1443" ht="15.2" customHeight="1"/>
    <row r="1444" ht="15.2" customHeight="1"/>
    <row r="1445" ht="15.2" customHeight="1"/>
    <row r="1446" ht="15.2" customHeight="1"/>
    <row r="1447" ht="15.2" customHeight="1"/>
    <row r="1448" ht="15.2" customHeight="1"/>
    <row r="1449" ht="15.2" customHeight="1"/>
    <row r="1450" ht="15.2" customHeight="1"/>
    <row r="1451" ht="15.2" customHeight="1"/>
    <row r="1452" ht="15.2" customHeight="1"/>
    <row r="1453" ht="15.2" customHeight="1"/>
    <row r="1454" ht="15.2" customHeight="1"/>
    <row r="1455" ht="15.2" customHeight="1"/>
    <row r="1456" ht="15.2" customHeight="1"/>
    <row r="1457" ht="15.2" customHeight="1"/>
    <row r="1458" ht="15.2" customHeight="1"/>
    <row r="1459" ht="15.2" customHeight="1"/>
    <row r="1460" ht="15.2" customHeight="1"/>
    <row r="1461" ht="15.2" customHeight="1"/>
    <row r="1462" ht="15.2" customHeight="1"/>
    <row r="1463" ht="15.2" customHeight="1"/>
    <row r="1464" ht="15.2" customHeight="1"/>
    <row r="1465" ht="15.2" customHeight="1"/>
    <row r="1466" ht="15.2" customHeight="1"/>
    <row r="1467" ht="15.2" customHeight="1"/>
    <row r="1468" ht="15.2" customHeight="1"/>
    <row r="1469" ht="15.2" customHeight="1"/>
    <row r="1470" ht="15.2" customHeight="1"/>
    <row r="1471" ht="15.2" customHeight="1"/>
    <row r="1472" ht="15.2" customHeight="1"/>
    <row r="1473" ht="15.2" customHeight="1"/>
    <row r="1474" ht="15.2" customHeight="1"/>
    <row r="1475" ht="15.2" customHeight="1"/>
    <row r="1476" ht="15.2" customHeight="1"/>
    <row r="1477" ht="15.2" customHeight="1"/>
    <row r="1478" ht="15.2" customHeight="1"/>
    <row r="1479" ht="15.2" customHeight="1"/>
    <row r="1480" ht="15.2" customHeight="1"/>
    <row r="1481" ht="15.2" customHeight="1"/>
    <row r="1482" ht="15.2" customHeight="1"/>
    <row r="1483" ht="15.2" customHeight="1"/>
    <row r="1484" ht="15.2" customHeight="1"/>
    <row r="1485" ht="15.2" customHeight="1"/>
    <row r="1486" ht="15.2" customHeight="1"/>
    <row r="1487" ht="15.2" customHeight="1"/>
    <row r="1488" ht="15.2" customHeight="1"/>
    <row r="1489" ht="15.2" customHeight="1"/>
    <row r="1490" ht="15.2" customHeight="1"/>
    <row r="1491" ht="15.2" customHeight="1"/>
    <row r="1492" ht="15.2" customHeight="1"/>
    <row r="1493" ht="15.2" customHeight="1"/>
    <row r="1494" ht="15.2" customHeight="1"/>
    <row r="1495" ht="15.2" customHeight="1"/>
    <row r="1496" ht="15.2" customHeight="1"/>
    <row r="1497" ht="15.2" customHeight="1"/>
    <row r="1498" ht="15.2" customHeight="1"/>
    <row r="1499" ht="15.2" customHeight="1"/>
    <row r="1500" ht="15.2" customHeight="1"/>
    <row r="1501" ht="15.2" customHeight="1"/>
    <row r="1502" ht="15.2" customHeight="1"/>
    <row r="1503" ht="15.2" customHeight="1"/>
    <row r="1504" ht="15.2" customHeight="1"/>
    <row r="1505" ht="15.2" customHeight="1"/>
    <row r="1506" ht="15.2" customHeight="1"/>
    <row r="1507" ht="15.2" customHeight="1"/>
    <row r="1508" ht="15.2" customHeight="1"/>
    <row r="1509" ht="15.2" customHeight="1"/>
    <row r="1510" ht="15.2" customHeight="1"/>
    <row r="1511" ht="15.2" customHeight="1"/>
    <row r="1512" ht="15.2" customHeight="1"/>
    <row r="1513" ht="15.2" customHeight="1"/>
    <row r="1514" ht="15.2" customHeight="1"/>
    <row r="1515" ht="15.2" customHeight="1"/>
    <row r="1516" ht="15.2" customHeight="1"/>
    <row r="1517" ht="15.2" customHeight="1"/>
    <row r="1518" ht="15.2" customHeight="1"/>
    <row r="1519" ht="15.2" customHeight="1"/>
    <row r="1520" ht="15.2" customHeight="1"/>
    <row r="1521" ht="15.2" customHeight="1"/>
    <row r="1522" ht="15.2" customHeight="1"/>
    <row r="1523" ht="15.2" customHeight="1"/>
    <row r="1524" ht="15.2" customHeight="1"/>
    <row r="1525" ht="15.2" customHeight="1"/>
    <row r="1526" ht="15.2" customHeight="1"/>
    <row r="1527" ht="15.2" customHeight="1"/>
    <row r="1528" ht="15.2" customHeight="1"/>
    <row r="1529" ht="15.2" customHeight="1"/>
    <row r="1530" ht="15.2" customHeight="1"/>
    <row r="1531" ht="15.2" customHeight="1"/>
    <row r="1532" ht="15.2" customHeight="1"/>
    <row r="1533" ht="15.2" customHeight="1"/>
    <row r="1534" ht="15.2" customHeight="1"/>
    <row r="1535" ht="15.2" customHeight="1"/>
    <row r="1536" ht="15.2" customHeight="1"/>
    <row r="1537" ht="15.2" customHeight="1"/>
    <row r="1538" ht="15.2" customHeight="1"/>
    <row r="1539" ht="15.2" customHeight="1"/>
    <row r="1540" ht="15.2" customHeight="1"/>
    <row r="1541" ht="15.2" customHeight="1"/>
    <row r="1542" ht="15.2" customHeight="1"/>
    <row r="1543" ht="15.2" customHeight="1"/>
    <row r="1544" ht="15.2" customHeight="1"/>
    <row r="1545" ht="15.2" customHeight="1"/>
    <row r="1546" ht="15.2" customHeight="1"/>
    <row r="1547" ht="15.2" customHeight="1"/>
    <row r="1548" ht="15.2" customHeight="1"/>
    <row r="1549" ht="15.2" customHeight="1"/>
    <row r="1550" ht="15.2" customHeight="1"/>
    <row r="1551" ht="15.2" customHeight="1"/>
    <row r="1552" ht="15.2" customHeight="1"/>
    <row r="1553" ht="15.2" customHeight="1"/>
    <row r="1554" ht="15.2" customHeight="1"/>
    <row r="1555" ht="15.2" customHeight="1"/>
    <row r="1556" ht="15.2" customHeight="1"/>
    <row r="1557" ht="15.2" customHeight="1"/>
    <row r="1558" ht="15.2" customHeight="1"/>
    <row r="1559" ht="15.2" customHeight="1"/>
    <row r="1560" ht="15.2" customHeight="1"/>
    <row r="1561" ht="15.2" customHeight="1"/>
    <row r="1562" ht="15.2" customHeight="1"/>
    <row r="1563" ht="15.2" customHeight="1"/>
    <row r="1564" ht="15.2" customHeight="1"/>
    <row r="1565" ht="15.2" customHeight="1"/>
    <row r="1566" ht="15.2" customHeight="1"/>
    <row r="1567" ht="15.2" customHeight="1"/>
    <row r="1568" ht="15.2" customHeight="1"/>
    <row r="1569" ht="15.2" customHeight="1"/>
    <row r="1570" ht="15.2" customHeight="1"/>
    <row r="1571" ht="15.2" customHeight="1"/>
    <row r="1572" ht="15.2" customHeight="1"/>
    <row r="1573" ht="15.2" customHeight="1"/>
    <row r="1574" ht="15.2" customHeight="1"/>
    <row r="1575" ht="15.2" customHeight="1"/>
    <row r="1576" ht="15.2" customHeight="1"/>
    <row r="1577" ht="15.2" customHeight="1"/>
    <row r="1578" ht="15.2" customHeight="1"/>
    <row r="1579" ht="15.2" customHeight="1"/>
    <row r="1580" ht="15.2" customHeight="1"/>
    <row r="1581" ht="15.2" customHeight="1"/>
    <row r="1582" ht="15.2" customHeight="1"/>
    <row r="1583" ht="15.2" customHeight="1"/>
    <row r="1584" ht="15.2" customHeight="1"/>
    <row r="1585" ht="15.2" customHeight="1"/>
    <row r="1586" ht="15.2" customHeight="1"/>
    <row r="1587" ht="15.2" customHeight="1"/>
    <row r="1588" ht="15.2" customHeight="1"/>
    <row r="1589" ht="15.2" customHeight="1"/>
    <row r="1590" ht="15.2" customHeight="1"/>
    <row r="1591" ht="15.2" customHeight="1"/>
    <row r="1592" ht="15.2" customHeight="1"/>
    <row r="1593" ht="15.2" customHeight="1"/>
    <row r="1594" ht="15.2" customHeight="1"/>
    <row r="1595" ht="15.2" customHeight="1"/>
    <row r="1596" ht="15.2" customHeight="1"/>
    <row r="1597" ht="15.2" customHeight="1"/>
    <row r="1598" ht="15.2" customHeight="1"/>
    <row r="1599" ht="15.2" customHeight="1"/>
    <row r="1600" ht="15.2" customHeight="1"/>
    <row r="1601" ht="15.2" customHeight="1"/>
    <row r="1602" ht="15.2" customHeight="1"/>
    <row r="1603" ht="15.2" customHeight="1"/>
    <row r="1604" ht="15.2" customHeight="1"/>
    <row r="1605" ht="15.2" customHeight="1"/>
    <row r="1606" ht="15.2" customHeight="1"/>
    <row r="1607" ht="15.2" customHeight="1"/>
    <row r="1608" ht="15.2" customHeight="1"/>
    <row r="1609" ht="15.2" customHeight="1"/>
    <row r="1610" ht="15.2" customHeight="1"/>
    <row r="1611" ht="15.2" customHeight="1"/>
    <row r="1612" ht="15.2" customHeight="1"/>
    <row r="1613" ht="15.2" customHeight="1"/>
    <row r="1614" ht="15.2" customHeight="1"/>
    <row r="1615" ht="15.2" customHeight="1"/>
    <row r="1616" ht="15.2" customHeight="1"/>
    <row r="1617" ht="15.2" customHeight="1"/>
    <row r="1618" ht="15.2" customHeight="1"/>
    <row r="1619" ht="15.2" customHeight="1"/>
    <row r="1620" ht="15.2" customHeight="1"/>
    <row r="1621" ht="15.2" customHeight="1"/>
    <row r="1622" ht="15.2" customHeight="1"/>
    <row r="1623" ht="15.2" customHeight="1"/>
    <row r="1624" ht="15.2" customHeight="1"/>
    <row r="1625" ht="15.2" customHeight="1"/>
    <row r="1626" ht="15.2" customHeight="1"/>
    <row r="1627" ht="15.2" customHeight="1"/>
    <row r="1628" ht="15.2" customHeight="1"/>
    <row r="1629" ht="15.2" customHeight="1"/>
    <row r="1630" ht="15.2" customHeight="1"/>
    <row r="1631" ht="15.2" customHeight="1"/>
    <row r="1632" ht="15.2" customHeight="1"/>
    <row r="1633" ht="15.2" customHeight="1"/>
    <row r="1634" ht="15.2" customHeight="1"/>
    <row r="1635" ht="15.2" customHeight="1"/>
    <row r="1636" ht="15.2" customHeight="1"/>
    <row r="1637" ht="15.2" customHeight="1"/>
    <row r="1638" ht="15.2" customHeight="1"/>
    <row r="1639" ht="15.2" customHeight="1"/>
    <row r="1640" ht="15.2" customHeight="1"/>
    <row r="1641" ht="15.2" customHeight="1"/>
    <row r="1642" ht="15.2" customHeight="1"/>
    <row r="1643" ht="15.2" customHeight="1"/>
    <row r="1644" ht="15.2" customHeight="1"/>
    <row r="1645" ht="15.2" customHeight="1"/>
    <row r="1646" ht="15.2" customHeight="1"/>
    <row r="1647" ht="15.2" customHeight="1"/>
    <row r="1648" ht="15.2" customHeight="1"/>
    <row r="1649" ht="15.2" customHeight="1"/>
    <row r="1650" ht="15.2" customHeight="1"/>
    <row r="1651" ht="15.2" customHeight="1"/>
    <row r="1652" ht="15.2" customHeight="1"/>
    <row r="1653" ht="15.2" customHeight="1"/>
    <row r="1654" ht="15.2" customHeight="1"/>
    <row r="1655" ht="15.2" customHeight="1"/>
    <row r="1656" ht="15.2" customHeight="1"/>
    <row r="1657" ht="15.2" customHeight="1"/>
    <row r="1658" ht="15.2" customHeight="1"/>
    <row r="1659" ht="15.2" customHeight="1"/>
    <row r="1660" ht="15.2" customHeight="1"/>
    <row r="1661" ht="15.2" customHeight="1"/>
    <row r="1662" ht="15.2" customHeight="1"/>
    <row r="1663" ht="15.2" customHeight="1"/>
    <row r="1664" ht="15.2" customHeight="1"/>
    <row r="1665" ht="15.2" customHeight="1"/>
    <row r="1666" ht="15.2" customHeight="1"/>
    <row r="1667" ht="15.2" customHeight="1"/>
    <row r="1668" ht="15.2" customHeight="1"/>
    <row r="1669" ht="15.2" customHeight="1"/>
    <row r="1670" ht="15.2" customHeight="1"/>
    <row r="1671" ht="15.2" customHeight="1"/>
    <row r="1672" ht="15.2" customHeight="1"/>
    <row r="1673" ht="15.2" customHeight="1"/>
    <row r="1674" ht="15.2" customHeight="1"/>
    <row r="1675" ht="15.2" customHeight="1"/>
    <row r="1676" ht="15.2" customHeight="1"/>
    <row r="1677" ht="15.2" customHeight="1"/>
    <row r="1678" ht="15.2" customHeight="1"/>
    <row r="1679" ht="15.2" customHeight="1"/>
    <row r="1680" ht="15.2" customHeight="1"/>
    <row r="1681" ht="15.2" customHeight="1"/>
    <row r="1682" ht="15.2" customHeight="1"/>
    <row r="1683" ht="15.2" customHeight="1"/>
    <row r="1684" ht="15.2" customHeight="1"/>
    <row r="1685" ht="15.2" customHeight="1"/>
    <row r="1686" ht="15.2" customHeight="1"/>
    <row r="1687" ht="15.2" customHeight="1"/>
    <row r="1688" ht="15.2" customHeight="1"/>
    <row r="1689" ht="15.2" customHeight="1"/>
    <row r="1690" ht="15.2" customHeight="1"/>
    <row r="1691" ht="15.2" customHeight="1"/>
    <row r="1692" ht="15.2" customHeight="1"/>
    <row r="1693" ht="15.2" customHeight="1"/>
    <row r="1694" ht="15.2" customHeight="1"/>
    <row r="1695" ht="15.2" customHeight="1"/>
    <row r="1696" ht="15.2" customHeight="1"/>
    <row r="1697" ht="15.2" customHeight="1"/>
    <row r="1698" ht="15.2" customHeight="1"/>
    <row r="1699" ht="15.2" customHeight="1"/>
    <row r="1700" ht="15.2" customHeight="1"/>
    <row r="1701" ht="15.2" customHeight="1"/>
    <row r="1702" ht="15.2" customHeight="1"/>
    <row r="1703" ht="15.2" customHeight="1"/>
    <row r="1704" ht="15.2" customHeight="1"/>
    <row r="1705" ht="15.2" customHeight="1"/>
    <row r="1706" ht="15.2" customHeight="1"/>
    <row r="1707" ht="15.2" customHeight="1"/>
    <row r="1708" ht="15.2" customHeight="1"/>
    <row r="1709" ht="15.2" customHeight="1"/>
    <row r="1710" ht="15.2" customHeight="1"/>
    <row r="1711" ht="15.2" customHeight="1"/>
    <row r="1712" ht="15.2" customHeight="1"/>
    <row r="1713" ht="15.2" customHeight="1"/>
    <row r="1714" ht="15.2" customHeight="1"/>
    <row r="1715" ht="15.2" customHeight="1"/>
    <row r="1716" ht="15.2" customHeight="1"/>
    <row r="1717" ht="15.2" customHeight="1"/>
    <row r="1718" ht="15.2" customHeight="1"/>
    <row r="1719" ht="15.2" customHeight="1"/>
    <row r="1720" ht="15.2" customHeight="1"/>
    <row r="1721" ht="15.2" customHeight="1"/>
    <row r="1722" ht="15.2" customHeight="1"/>
    <row r="1723" ht="15.2" customHeight="1"/>
    <row r="1724" ht="15.2" customHeight="1"/>
    <row r="1725" ht="15.2" customHeight="1"/>
    <row r="1726" ht="15.2" customHeight="1"/>
    <row r="1727" ht="15.2" customHeight="1"/>
    <row r="1728" ht="15.2" customHeight="1"/>
    <row r="1729" ht="15.2" customHeight="1"/>
    <row r="1730" ht="15.2" customHeight="1"/>
    <row r="1731" ht="15.2" customHeight="1"/>
    <row r="1732" ht="15.2" customHeight="1"/>
    <row r="1733" ht="15.2" customHeight="1"/>
    <row r="1734" ht="15.2" customHeight="1"/>
    <row r="1735" ht="15.2" customHeight="1"/>
    <row r="1736" ht="15.2" customHeight="1"/>
    <row r="1737" ht="15.2" customHeight="1"/>
    <row r="1738" ht="15.2" customHeight="1"/>
    <row r="1739" ht="15.2" customHeight="1"/>
    <row r="1740" ht="15.2" customHeight="1"/>
    <row r="1741" ht="15.2" customHeight="1"/>
    <row r="1742" ht="15.2" customHeight="1"/>
    <row r="1743" ht="15.2" customHeight="1"/>
    <row r="1744" ht="15.2" customHeight="1"/>
    <row r="1745" ht="15.2" customHeight="1"/>
    <row r="1746" ht="15.2" customHeight="1"/>
    <row r="1747" ht="15.2" customHeight="1"/>
    <row r="1748" ht="15.2" customHeight="1"/>
    <row r="1749" ht="15.2" customHeight="1"/>
    <row r="1750" ht="15.2" customHeight="1"/>
    <row r="1751" ht="15.2" customHeight="1"/>
    <row r="1752" ht="15.2" customHeight="1"/>
    <row r="1753" ht="15.2" customHeight="1"/>
    <row r="1754" ht="15.2" customHeight="1"/>
    <row r="1755" ht="15.2" customHeight="1"/>
    <row r="1756" ht="15.2" customHeight="1"/>
    <row r="1757" ht="15.2" customHeight="1"/>
    <row r="1758" ht="15.2" customHeight="1"/>
    <row r="1759" ht="15.2" customHeight="1"/>
    <row r="1760" ht="15.2" customHeight="1"/>
    <row r="1761" ht="15.2" customHeight="1"/>
    <row r="1762" ht="15.2" customHeight="1"/>
    <row r="1763" ht="15.2" customHeight="1"/>
    <row r="1764" ht="15.2" customHeight="1"/>
    <row r="1765" ht="15.2" customHeight="1"/>
    <row r="1766" ht="15.2" customHeight="1"/>
    <row r="1767" ht="15.2" customHeight="1"/>
    <row r="1768" ht="15.2" customHeight="1"/>
    <row r="1769" ht="15.2" customHeight="1"/>
    <row r="1770" ht="15.2" customHeight="1"/>
    <row r="1771" ht="15.2" customHeight="1"/>
    <row r="1772" ht="15.2" customHeight="1"/>
    <row r="1773" ht="15.2" customHeight="1"/>
    <row r="1774" ht="15.2" customHeight="1"/>
    <row r="1775" ht="15.2" customHeight="1"/>
    <row r="1776" ht="15.2" customHeight="1"/>
    <row r="1777" ht="15.2" customHeight="1"/>
    <row r="1778" ht="15.2" customHeight="1"/>
    <row r="1779" ht="15.2" customHeight="1"/>
    <row r="1780" ht="15.2" customHeight="1"/>
    <row r="1781" ht="15.2" customHeight="1"/>
    <row r="1782" ht="15.2" customHeight="1"/>
    <row r="1783" ht="15.2" customHeight="1"/>
    <row r="1784" ht="15.2" customHeight="1"/>
    <row r="1785" ht="15.2" customHeight="1"/>
    <row r="1786" ht="15.2" customHeight="1"/>
    <row r="1787" ht="15.2" customHeight="1"/>
    <row r="1788" ht="15.2" customHeight="1"/>
    <row r="1789" ht="15.2" customHeight="1"/>
    <row r="1790" ht="15.2" customHeight="1"/>
    <row r="1791" ht="15.2" customHeight="1"/>
    <row r="1792" ht="15.2" customHeight="1"/>
    <row r="1793" ht="15.2" customHeight="1"/>
    <row r="1794" ht="15.2" customHeight="1"/>
    <row r="1795" ht="15.2" customHeight="1"/>
    <row r="1796" ht="15.2" customHeight="1"/>
    <row r="1797" ht="15.2" customHeight="1"/>
    <row r="1798" ht="15.2" customHeight="1"/>
    <row r="1799" ht="15.2" customHeight="1"/>
    <row r="1800" ht="15.2" customHeight="1"/>
    <row r="1801" ht="15.2" customHeight="1"/>
    <row r="1802" ht="15.2" customHeight="1"/>
    <row r="1803" ht="15.2" customHeight="1"/>
    <row r="1804" ht="15.2" customHeight="1"/>
    <row r="1805" ht="15.2" customHeight="1"/>
    <row r="1806" ht="15.2" customHeight="1"/>
    <row r="1807" ht="15.2" customHeight="1"/>
    <row r="1808" ht="15.2" customHeight="1"/>
    <row r="1809" ht="15.2" customHeight="1"/>
    <row r="1810" ht="15.2" customHeight="1"/>
    <row r="1811" ht="15.2" customHeight="1"/>
    <row r="1812" ht="15.2" customHeight="1"/>
    <row r="1813" ht="15.2" customHeight="1"/>
    <row r="1814" ht="15.2" customHeight="1"/>
    <row r="1815" ht="15.2" customHeight="1"/>
    <row r="1816" ht="15.2" customHeight="1"/>
    <row r="1817" ht="15.2" customHeight="1"/>
    <row r="1818" ht="15.2" customHeight="1"/>
    <row r="1819" ht="15.2" customHeight="1"/>
    <row r="1820" ht="15.2" customHeight="1"/>
    <row r="1821" ht="15.2" customHeight="1"/>
    <row r="1822" ht="15.2" customHeight="1"/>
    <row r="1823" ht="15.2" customHeight="1"/>
    <row r="1824" ht="15.2" customHeight="1"/>
    <row r="1825" ht="15.2" customHeight="1"/>
    <row r="1826" ht="15.2" customHeight="1"/>
    <row r="1827" ht="15.2" customHeight="1"/>
    <row r="1828" ht="15.2" customHeight="1"/>
    <row r="1829" ht="15.2" customHeight="1"/>
    <row r="1830" ht="15.2" customHeight="1"/>
    <row r="1831" ht="15.2" customHeight="1"/>
    <row r="1832" ht="15.2" customHeight="1"/>
    <row r="1833" ht="15.2" customHeight="1"/>
    <row r="1834" ht="15.2" customHeight="1"/>
    <row r="1835" ht="15.2" customHeight="1"/>
    <row r="1836" ht="15.2" customHeight="1"/>
    <row r="1837" ht="15.2" customHeight="1"/>
    <row r="1838" ht="15.2" customHeight="1"/>
    <row r="1839" ht="15.2" customHeight="1"/>
    <row r="1840" ht="15.2" customHeight="1"/>
    <row r="1841" ht="15.2" customHeight="1"/>
    <row r="1842" ht="15.2" customHeight="1"/>
    <row r="1843" ht="15.2" customHeight="1"/>
    <row r="1844" ht="15.2" customHeight="1"/>
    <row r="1845" ht="15.2" customHeight="1"/>
    <row r="1846" ht="15.2" customHeight="1"/>
    <row r="1847" ht="15.2" customHeight="1"/>
    <row r="1848" ht="15.2" customHeight="1"/>
    <row r="1849" ht="15.2" customHeight="1"/>
    <row r="1850" ht="15.2" customHeight="1"/>
    <row r="1851" ht="15.2" customHeight="1"/>
    <row r="1852" ht="15.2" customHeight="1"/>
    <row r="1853" ht="15.2" customHeight="1"/>
    <row r="1854" ht="15.2" customHeight="1"/>
    <row r="1855" ht="15.2" customHeight="1"/>
    <row r="1856" ht="15.2" customHeight="1"/>
    <row r="1857" ht="15.2" customHeight="1"/>
    <row r="1858" ht="15.2" customHeight="1"/>
    <row r="1859" ht="15.2" customHeight="1"/>
    <row r="1860" ht="15.2" customHeight="1"/>
    <row r="1861" ht="15.2" customHeight="1"/>
    <row r="1862" ht="15.2" customHeight="1"/>
    <row r="1863" ht="15.2" customHeight="1"/>
    <row r="1864" ht="15.2" customHeight="1"/>
    <row r="1865" ht="15.2" customHeight="1"/>
    <row r="1866" ht="15.2" customHeight="1"/>
    <row r="1867" ht="15.2" customHeight="1"/>
    <row r="1868" ht="15.2" customHeight="1"/>
    <row r="1869" ht="15.2" customHeight="1"/>
    <row r="1870" ht="15.2" customHeight="1"/>
    <row r="1871" ht="15.2" customHeight="1"/>
    <row r="1872" ht="15.2" customHeight="1"/>
    <row r="1873" ht="15.2" customHeight="1"/>
    <row r="1874" ht="15.2" customHeight="1"/>
    <row r="1875" ht="15.2" customHeight="1"/>
    <row r="1876" ht="15.2" customHeight="1"/>
    <row r="1877" ht="15.2" customHeight="1"/>
    <row r="1878" ht="15.2" customHeight="1"/>
    <row r="1879" ht="15.2" customHeight="1"/>
    <row r="1880" ht="15.2" customHeight="1"/>
    <row r="1881" ht="15.2" customHeight="1"/>
    <row r="1882" ht="15.2" customHeight="1"/>
    <row r="1883" ht="15.2" customHeight="1"/>
    <row r="1884" ht="15.2" customHeight="1"/>
    <row r="1885" ht="15.2" customHeight="1"/>
    <row r="1886" ht="15.2" customHeight="1"/>
    <row r="1887" ht="15.2" customHeight="1"/>
    <row r="1888" ht="15.2" customHeight="1"/>
    <row r="1889" ht="15.2" customHeight="1"/>
    <row r="1890" ht="15.2" customHeight="1"/>
    <row r="1891" ht="15.2" customHeight="1"/>
    <row r="1892" ht="15.2" customHeight="1"/>
    <row r="1893" ht="15.2" customHeight="1"/>
    <row r="1894" ht="15.2" customHeight="1"/>
    <row r="1895" ht="15.2" customHeight="1"/>
    <row r="1896" ht="15.2" customHeight="1"/>
    <row r="1897" ht="15.2" customHeight="1"/>
    <row r="1898" ht="15.2" customHeight="1"/>
    <row r="1899" ht="15.2" customHeight="1"/>
    <row r="1900" ht="15.2" customHeight="1"/>
    <row r="1901" ht="15.2" customHeight="1"/>
    <row r="1902" ht="15.2" customHeight="1"/>
    <row r="1903" ht="15.2" customHeight="1"/>
    <row r="1904" ht="15.2" customHeight="1"/>
    <row r="1905" ht="15.2" customHeight="1"/>
    <row r="1906" ht="15.2" customHeight="1"/>
    <row r="1907" ht="15.2" customHeight="1"/>
    <row r="1908" ht="15.2" customHeight="1"/>
    <row r="1909" ht="15.2" customHeight="1"/>
    <row r="1910" ht="15.2" customHeight="1"/>
    <row r="1911" ht="15.2" customHeight="1"/>
    <row r="1912" ht="15.2" customHeight="1"/>
    <row r="1913" ht="15.2" customHeight="1"/>
    <row r="1914" ht="15.2" customHeight="1"/>
    <row r="1915" ht="15.2" customHeight="1"/>
    <row r="1916" ht="15.2" customHeight="1"/>
    <row r="1917" ht="15.2" customHeight="1"/>
    <row r="1918" ht="15.2" customHeight="1"/>
    <row r="1919" ht="15.2" customHeight="1"/>
    <row r="1920" ht="15.2" customHeight="1"/>
    <row r="1921" ht="15.2" customHeight="1"/>
    <row r="1922" ht="15.2" customHeight="1"/>
    <row r="1923" ht="15.2" customHeight="1"/>
    <row r="1924" ht="15.2" customHeight="1"/>
    <row r="1925" ht="15.2" customHeight="1"/>
    <row r="1926" ht="15.2" customHeight="1"/>
    <row r="1927" ht="15.2" customHeight="1"/>
    <row r="1928" ht="15.2" customHeight="1"/>
    <row r="1929" ht="15.2" customHeight="1"/>
    <row r="1930" ht="15.2" customHeight="1"/>
    <row r="1931" ht="15.2" customHeight="1"/>
    <row r="1932" ht="15.2" customHeight="1"/>
    <row r="1933" ht="15.2" customHeight="1"/>
    <row r="1934" ht="15.2" customHeight="1"/>
    <row r="1935" ht="15.2" customHeight="1"/>
    <row r="1936" ht="15.2" customHeight="1"/>
    <row r="1937" ht="15.2" customHeight="1"/>
    <row r="1938" ht="15.2" customHeight="1"/>
    <row r="1939" ht="15.2" customHeight="1"/>
    <row r="1940" ht="15.2" customHeight="1"/>
    <row r="1941" ht="15.2" customHeight="1"/>
    <row r="1942" ht="15.2" customHeight="1"/>
    <row r="1943" ht="15.2" customHeight="1"/>
    <row r="1944" ht="15.2" customHeight="1"/>
    <row r="1945" ht="15.2" customHeight="1"/>
    <row r="1946" ht="15.2" customHeight="1"/>
    <row r="1947" ht="15.2" customHeight="1"/>
    <row r="1948" ht="15.2" customHeight="1"/>
    <row r="1949" ht="15.2" customHeight="1"/>
    <row r="1950" ht="15.2" customHeight="1"/>
    <row r="1951" ht="15.2" customHeight="1"/>
    <row r="1952" ht="15.2" customHeight="1"/>
    <row r="1953" ht="15.2" customHeight="1"/>
    <row r="1954" ht="15.2" customHeight="1"/>
    <row r="1955" ht="15.2" customHeight="1"/>
    <row r="1956" ht="15.2" customHeight="1"/>
    <row r="1957" ht="15.2" customHeight="1"/>
    <row r="1958" ht="15.2" customHeight="1"/>
    <row r="1959" ht="15.2" customHeight="1"/>
    <row r="1960" ht="15.2" customHeight="1"/>
    <row r="1961" ht="15.2" customHeight="1"/>
    <row r="1962" ht="15.2" customHeight="1"/>
    <row r="1963" ht="15.2" customHeight="1"/>
    <row r="1964" ht="15.2" customHeight="1"/>
    <row r="1965" ht="15.2" customHeight="1"/>
    <row r="1966" ht="15.2" customHeight="1"/>
    <row r="1967" ht="15.2" customHeight="1"/>
    <row r="1968" ht="15.2" customHeight="1"/>
    <row r="1969" ht="15.2" customHeight="1"/>
    <row r="1970" ht="15.2" customHeight="1"/>
    <row r="1971" ht="15.2" customHeight="1"/>
    <row r="1972" ht="15.2" customHeight="1"/>
    <row r="1973" ht="15.2" customHeight="1"/>
    <row r="1974" ht="15.2" customHeight="1"/>
    <row r="1975" ht="15.2" customHeight="1"/>
    <row r="1976" ht="15.2" customHeight="1"/>
    <row r="1977" ht="15.2" customHeight="1"/>
    <row r="1978" ht="15.2" customHeight="1"/>
    <row r="1979" ht="15.2" customHeight="1"/>
    <row r="1980" ht="15.2" customHeight="1"/>
    <row r="1981" ht="15.2" customHeight="1"/>
    <row r="1982" ht="15.2" customHeight="1"/>
    <row r="1983" ht="15.2" customHeight="1"/>
    <row r="1984" ht="15.2" customHeight="1"/>
    <row r="1985" ht="15.2" customHeight="1"/>
    <row r="1986" ht="15.2" customHeight="1"/>
    <row r="1987" ht="15.2" customHeight="1"/>
    <row r="1988" ht="15.2" customHeight="1"/>
    <row r="1989" ht="15.2" customHeight="1"/>
    <row r="1990" ht="15.2" customHeight="1"/>
    <row r="1991" ht="15.2" customHeight="1"/>
    <row r="1992" ht="15.2" customHeight="1"/>
    <row r="1993" ht="15.2" customHeight="1"/>
    <row r="1994" ht="15.2" customHeight="1"/>
    <row r="1995" ht="15.2" customHeight="1"/>
    <row r="1996" ht="15.2" customHeight="1"/>
    <row r="1997" ht="15.2" customHeight="1"/>
    <row r="1998" ht="15.2" customHeight="1"/>
    <row r="1999" ht="15.2" customHeight="1"/>
    <row r="2000" ht="15.2" customHeight="1"/>
    <row r="2001" ht="15.2" customHeight="1"/>
    <row r="2002" ht="15.2" customHeight="1"/>
    <row r="2003" ht="15.2" customHeight="1"/>
    <row r="2004" ht="15.2" customHeight="1"/>
    <row r="2005" ht="15.2" customHeight="1"/>
    <row r="2006" ht="15.2" customHeight="1"/>
    <row r="2007" ht="15.2" customHeight="1"/>
    <row r="2008" ht="15.2" customHeight="1"/>
    <row r="2009" ht="15.2" customHeight="1"/>
    <row r="2010" ht="15.2" customHeight="1"/>
    <row r="2011" ht="15.2" customHeight="1"/>
    <row r="2012" ht="15.2" customHeight="1"/>
    <row r="2013" ht="15.2" customHeight="1"/>
    <row r="2014" ht="15.2" customHeight="1"/>
    <row r="2015" ht="15.2" customHeight="1"/>
    <row r="2016" ht="15.2" customHeight="1"/>
    <row r="2017" ht="15.2" customHeight="1"/>
    <row r="2018" ht="15.2" customHeight="1"/>
    <row r="2019" ht="15.2" customHeight="1"/>
    <row r="2020" ht="15.2" customHeight="1"/>
    <row r="2021" ht="15.2" customHeight="1"/>
    <row r="2022" ht="15.2" customHeight="1"/>
    <row r="2023" ht="15.2" customHeight="1"/>
    <row r="2024" ht="15.2" customHeight="1"/>
    <row r="2025" ht="15.2" customHeight="1"/>
    <row r="2026" ht="15.2" customHeight="1"/>
    <row r="2027" ht="15.2" customHeight="1"/>
    <row r="2028" ht="15.2" customHeight="1"/>
    <row r="2029" ht="15.2" customHeight="1"/>
    <row r="2030" ht="15.2" customHeight="1"/>
    <row r="2031" ht="15.2" customHeight="1"/>
    <row r="2032" ht="15.2" customHeight="1"/>
    <row r="2033" ht="15.2" customHeight="1"/>
    <row r="2034" ht="15.2" customHeight="1"/>
    <row r="2035" ht="15.2" customHeight="1"/>
    <row r="2036" ht="15.2" customHeight="1"/>
    <row r="2037" ht="15.2" customHeight="1"/>
    <row r="2038" ht="15.2" customHeight="1"/>
    <row r="2039" ht="15.2" customHeight="1"/>
    <row r="2040" ht="15.2" customHeight="1"/>
    <row r="2041" ht="15.2" customHeight="1"/>
    <row r="2042" ht="15.2" customHeight="1"/>
    <row r="2043" ht="15.2" customHeight="1"/>
    <row r="2044" ht="15.2" customHeight="1"/>
    <row r="2045" ht="15.2" customHeight="1"/>
    <row r="2046" ht="15.2" customHeight="1"/>
    <row r="2047" ht="15.2" customHeight="1"/>
    <row r="2048" ht="15.2" customHeight="1"/>
    <row r="2049" ht="15.2" customHeight="1"/>
    <row r="2050" ht="15.2" customHeight="1"/>
    <row r="2051" ht="15.2" customHeight="1"/>
    <row r="2052" ht="15.2" customHeight="1"/>
    <row r="2053" ht="15.2" customHeight="1"/>
    <row r="2054" ht="15.2" customHeight="1"/>
    <row r="2055" ht="15.2" customHeight="1"/>
    <row r="2056" ht="15.2" customHeight="1"/>
    <row r="2057" ht="15.2" customHeight="1"/>
    <row r="2058" ht="15.2" customHeight="1"/>
    <row r="2059" ht="15.2" customHeight="1"/>
    <row r="2060" ht="15.2" customHeight="1"/>
    <row r="2061" ht="15.2" customHeight="1"/>
    <row r="2062" ht="15.2" customHeight="1"/>
    <row r="2063" ht="15.2" customHeight="1"/>
    <row r="2064" ht="15.2" customHeight="1"/>
    <row r="2065" ht="15.2" customHeight="1"/>
    <row r="2066" ht="15.2" customHeight="1"/>
    <row r="2067" ht="15.2" customHeight="1"/>
    <row r="2068" ht="15.2" customHeight="1"/>
    <row r="2069" ht="15.2" customHeight="1"/>
    <row r="2070" ht="15.2" customHeight="1"/>
    <row r="2071" ht="15.2" customHeight="1"/>
    <row r="2072" ht="15.2" customHeight="1"/>
    <row r="2073" ht="15.2" customHeight="1"/>
    <row r="2074" ht="15.2" customHeight="1"/>
    <row r="2075" ht="15.2" customHeight="1"/>
    <row r="2076" ht="15.2" customHeight="1"/>
    <row r="2077" ht="15.2" customHeight="1"/>
    <row r="2078" ht="15.2" customHeight="1"/>
    <row r="2079" ht="15.2" customHeight="1"/>
    <row r="2080" ht="15.2" customHeight="1"/>
    <row r="2081" ht="15.2" customHeight="1"/>
    <row r="2082" ht="15.2" customHeight="1"/>
    <row r="2083" ht="15.2" customHeight="1"/>
    <row r="2084" ht="15.2" customHeight="1"/>
    <row r="2085" ht="15.2" customHeight="1"/>
    <row r="2086" ht="15.2" customHeight="1"/>
    <row r="2087" ht="15.2" customHeight="1"/>
    <row r="2088" ht="15.2" customHeight="1"/>
    <row r="2089" ht="15.2" customHeight="1"/>
    <row r="2090" ht="15.2" customHeight="1"/>
    <row r="2091" ht="15.2" customHeight="1"/>
    <row r="2092" ht="15.2" customHeight="1"/>
    <row r="2093" ht="15.2" customHeight="1"/>
    <row r="2094" ht="15.2" customHeight="1"/>
    <row r="2095" ht="15.2" customHeight="1"/>
    <row r="2096" ht="15.2" customHeight="1"/>
    <row r="2097" ht="15.2" customHeight="1"/>
    <row r="2098" ht="15.2" customHeight="1"/>
    <row r="2099" ht="15.2" customHeight="1"/>
    <row r="2100" ht="15.2" customHeight="1"/>
    <row r="2101" ht="15.2" customHeight="1"/>
    <row r="2102" ht="15.2" customHeight="1"/>
    <row r="2103" ht="15.2" customHeight="1"/>
    <row r="2104" ht="15.2" customHeight="1"/>
    <row r="2105" ht="15.2" customHeight="1"/>
    <row r="2106" ht="15.2" customHeight="1"/>
    <row r="2107" ht="15.2" customHeight="1"/>
    <row r="2108" ht="15.2" customHeight="1"/>
    <row r="2109" ht="15.2" customHeight="1"/>
    <row r="2110" ht="15.2" customHeight="1"/>
    <row r="2111" ht="15.2" customHeight="1"/>
    <row r="2112" ht="15.2" customHeight="1"/>
    <row r="2113" ht="15.2" customHeight="1"/>
    <row r="2114" ht="15.2" customHeight="1"/>
    <row r="2115" ht="15.2" customHeight="1"/>
    <row r="2116" ht="15.2" customHeight="1"/>
    <row r="2117" ht="15.2" customHeight="1"/>
    <row r="2118" ht="15.2" customHeight="1"/>
    <row r="2119" ht="15.2" customHeight="1"/>
    <row r="2120" ht="15.2" customHeight="1"/>
    <row r="2121" ht="15.2" customHeight="1"/>
    <row r="2122" ht="15.2" customHeight="1"/>
    <row r="2123" ht="15.2" customHeight="1"/>
    <row r="2124" ht="15.2" customHeight="1"/>
    <row r="2125" ht="15.2" customHeight="1"/>
    <row r="2126" ht="15.2" customHeight="1"/>
    <row r="2127" ht="15.2" customHeight="1"/>
    <row r="2128" ht="15.2" customHeight="1"/>
    <row r="2129" ht="15.2" customHeight="1"/>
    <row r="2130" ht="15.2" customHeight="1"/>
    <row r="2131" ht="15.2" customHeight="1"/>
    <row r="2132" ht="15.2" customHeight="1"/>
    <row r="2133" ht="15.2" customHeight="1"/>
    <row r="2134" ht="15.2" customHeight="1"/>
    <row r="2135" ht="15.2" customHeight="1"/>
    <row r="2136" ht="15.2" customHeight="1"/>
    <row r="2137" ht="15.2" customHeight="1"/>
    <row r="2138" ht="15.2" customHeight="1"/>
    <row r="2139" ht="15.2" customHeight="1"/>
    <row r="2140" ht="15.2" customHeight="1"/>
    <row r="2141" ht="15.2" customHeight="1"/>
    <row r="2142" ht="15.2" customHeight="1"/>
    <row r="2143" ht="15.2" customHeight="1"/>
    <row r="2144" ht="15.2" customHeight="1"/>
    <row r="2145" ht="15.2" customHeight="1"/>
    <row r="2146" ht="15.2" customHeight="1"/>
    <row r="2147" ht="15.2" customHeight="1"/>
    <row r="2148" ht="15.2" customHeight="1"/>
    <row r="2149" ht="15.2" customHeight="1"/>
    <row r="2150" ht="15.2" customHeight="1"/>
    <row r="2151" ht="15.2" customHeight="1"/>
    <row r="2152" ht="15.2" customHeight="1"/>
    <row r="2153" ht="15.2" customHeight="1"/>
    <row r="2154" ht="15.2" customHeight="1"/>
    <row r="2155" ht="15.2" customHeight="1"/>
    <row r="2156" ht="15.2" customHeight="1"/>
    <row r="2157" ht="15.2" customHeight="1"/>
    <row r="2158" ht="15.2" customHeight="1"/>
    <row r="2159" ht="15.2" customHeight="1"/>
    <row r="2160" ht="15.2" customHeight="1"/>
    <row r="2161" ht="15.2" customHeight="1"/>
    <row r="2162" ht="15.2" customHeight="1"/>
    <row r="2163" ht="15.2" customHeight="1"/>
    <row r="2164" ht="15.2" customHeight="1"/>
    <row r="2165" ht="15.2" customHeight="1"/>
    <row r="2166" ht="15.2" customHeight="1"/>
    <row r="2167" ht="15.2" customHeight="1"/>
    <row r="2168" ht="15.2" customHeight="1"/>
    <row r="2169" ht="15.2" customHeight="1"/>
    <row r="2170" ht="15.2" customHeight="1"/>
    <row r="2171" ht="15.2" customHeight="1"/>
    <row r="2172" ht="15.2" customHeight="1"/>
    <row r="2173" ht="15.2" customHeight="1"/>
    <row r="2174" ht="15.2" customHeight="1"/>
    <row r="2175" ht="15.2" customHeight="1"/>
    <row r="2176" ht="15.2" customHeight="1"/>
    <row r="2177" ht="15.2" customHeight="1"/>
    <row r="2178" ht="15.2" customHeight="1"/>
    <row r="2179" ht="15.2" customHeight="1"/>
    <row r="2180" ht="15.2" customHeight="1"/>
    <row r="2181" ht="15.2" customHeight="1"/>
    <row r="2182" ht="15.2" customHeight="1"/>
    <row r="2183" ht="15.2" customHeight="1"/>
    <row r="2184" ht="15.2" customHeight="1"/>
    <row r="2185" ht="15.2" customHeight="1"/>
    <row r="2186" ht="15.2" customHeight="1"/>
    <row r="2187" ht="15.2" customHeight="1"/>
    <row r="2188" ht="15.2" customHeight="1"/>
    <row r="2189" ht="15.2" customHeight="1"/>
    <row r="2190" ht="15.2" customHeight="1"/>
    <row r="2191" ht="15.2" customHeight="1"/>
    <row r="2192" ht="15.2" customHeight="1"/>
    <row r="2193" ht="15.2" customHeight="1"/>
    <row r="2194" ht="15.2" customHeight="1"/>
    <row r="2195" ht="15.2" customHeight="1"/>
    <row r="2196" ht="15.2" customHeight="1"/>
    <row r="2197" ht="15.2" customHeight="1"/>
    <row r="2198" ht="15.2" customHeight="1"/>
    <row r="2199" ht="15.2" customHeight="1"/>
    <row r="2200" ht="15.2" customHeight="1"/>
    <row r="2201" ht="15.2" customHeight="1"/>
    <row r="2202" ht="15.2" customHeight="1"/>
    <row r="2203" ht="15.2" customHeight="1"/>
    <row r="2204" ht="15.2" customHeight="1"/>
    <row r="2205" ht="15.2" customHeight="1"/>
    <row r="2206" ht="15.2" customHeight="1"/>
    <row r="2207" ht="15.2" customHeight="1"/>
    <row r="2208" ht="15.2" customHeight="1"/>
    <row r="2209" ht="15.2" customHeight="1"/>
    <row r="2210" ht="15.2" customHeight="1"/>
    <row r="2211" ht="15.2" customHeight="1"/>
    <row r="2212" ht="15.2" customHeight="1"/>
    <row r="2213" ht="15.2" customHeight="1"/>
    <row r="2214" ht="15.2" customHeight="1"/>
    <row r="2215" ht="15.2" customHeight="1"/>
    <row r="2216" ht="15.2" customHeight="1"/>
    <row r="2217" ht="15.2" customHeight="1"/>
    <row r="2218" ht="15.2" customHeight="1"/>
    <row r="2219" ht="15.2" customHeight="1"/>
    <row r="2220" ht="15.2" customHeight="1"/>
    <row r="2221" ht="15.2" customHeight="1"/>
    <row r="2222" ht="15.2" customHeight="1"/>
    <row r="2223" ht="15.2" customHeight="1"/>
    <row r="2224" ht="15.2" customHeight="1"/>
    <row r="2225" ht="15.2" customHeight="1"/>
    <row r="2226" ht="15.2" customHeight="1"/>
    <row r="2227" ht="15.2" customHeight="1"/>
    <row r="2228" ht="15.2" customHeight="1"/>
    <row r="2229" ht="15.2" customHeight="1"/>
    <row r="2230" ht="15.2" customHeight="1"/>
    <row r="2231" ht="15.2" customHeight="1"/>
    <row r="2232" ht="15.2" customHeight="1"/>
    <row r="2233" ht="15.2" customHeight="1"/>
    <row r="2234" ht="15.2" customHeight="1"/>
    <row r="2235" ht="15.2" customHeight="1"/>
    <row r="2236" ht="15.2" customHeight="1"/>
    <row r="2237" ht="15.2" customHeight="1"/>
    <row r="2238" ht="15.2" customHeight="1"/>
    <row r="2239" ht="15.2" customHeight="1"/>
    <row r="2240" ht="15.2" customHeight="1"/>
    <row r="2241" ht="15.2" customHeight="1"/>
    <row r="2242" ht="15.2" customHeight="1"/>
    <row r="2243" ht="15.2" customHeight="1"/>
    <row r="2244" ht="15.2" customHeight="1"/>
    <row r="2245" ht="15.2" customHeight="1"/>
    <row r="2246" ht="15.2" customHeight="1"/>
    <row r="2247" ht="15.2" customHeight="1"/>
    <row r="2248" ht="15.2" customHeight="1"/>
    <row r="2249" ht="15.2" customHeight="1"/>
    <row r="2250" ht="15.2" customHeight="1"/>
    <row r="2251" ht="15.2" customHeight="1"/>
    <row r="2252" ht="15.2" customHeight="1"/>
    <row r="2253" ht="15.2" customHeight="1"/>
    <row r="2254" ht="15.2" customHeight="1"/>
    <row r="2255" ht="15.2" customHeight="1"/>
    <row r="2256" ht="15.2" customHeight="1"/>
    <row r="2257" ht="15.2" customHeight="1"/>
    <row r="2258" ht="15.2" customHeight="1"/>
    <row r="2259" ht="15.2" customHeight="1"/>
    <row r="2260" ht="15.2" customHeight="1"/>
    <row r="2261" ht="15.2" customHeight="1"/>
    <row r="2262" ht="15.2" customHeight="1"/>
    <row r="2263" ht="15.2" customHeight="1"/>
    <row r="2264" ht="15.2" customHeight="1"/>
    <row r="2265" ht="15.2" customHeight="1"/>
    <row r="2266" ht="15.2" customHeight="1"/>
    <row r="2267" ht="15.2" customHeight="1"/>
    <row r="2268" ht="15.2" customHeight="1"/>
    <row r="2269" ht="15.2" customHeight="1"/>
    <row r="2270" ht="15.2" customHeight="1"/>
    <row r="2271" ht="15.2" customHeight="1"/>
    <row r="2272" ht="15.2" customHeight="1"/>
    <row r="2273" ht="15.2" customHeight="1"/>
    <row r="2274" ht="15.2" customHeight="1"/>
    <row r="2275" ht="15.2" customHeight="1"/>
    <row r="2276" ht="15.2" customHeight="1"/>
    <row r="2277" ht="15.2" customHeight="1"/>
    <row r="2278" ht="15.2" customHeight="1"/>
    <row r="2279" ht="15.2" customHeight="1"/>
    <row r="2280" ht="15.2" customHeight="1"/>
    <row r="2281" ht="15.2" customHeight="1"/>
    <row r="2282" ht="15.2" customHeight="1"/>
    <row r="2283" ht="15.2" customHeight="1"/>
    <row r="2284" ht="15.2" customHeight="1"/>
    <row r="2285" ht="15.2" customHeight="1"/>
    <row r="2286" ht="15.2" customHeight="1"/>
    <row r="2287" ht="15.2" customHeight="1"/>
    <row r="2288" ht="15.2" customHeight="1"/>
    <row r="2289" ht="15.2" customHeight="1"/>
    <row r="2290" ht="15.2" customHeight="1"/>
    <row r="2291" ht="15.2" customHeight="1"/>
    <row r="2292" ht="15.2" customHeight="1"/>
    <row r="2293" ht="15.2" customHeight="1"/>
    <row r="2294" ht="15.2" customHeight="1"/>
    <row r="2295" ht="15.2" customHeight="1"/>
    <row r="2296" ht="15.2" customHeight="1"/>
    <row r="2297" ht="15.2" customHeight="1"/>
    <row r="2298" ht="15.2" customHeight="1"/>
    <row r="2299" ht="15.2" customHeight="1"/>
    <row r="2300" ht="15.2" customHeight="1"/>
    <row r="2301" ht="15.2" customHeight="1"/>
    <row r="2302" ht="15.2" customHeight="1"/>
    <row r="2303" ht="15.2" customHeight="1"/>
    <row r="2304" ht="15.2" customHeight="1"/>
    <row r="2305" ht="15.2" customHeight="1"/>
    <row r="2306" ht="15.2" customHeight="1"/>
    <row r="2307" ht="15.2" customHeight="1"/>
    <row r="2308" ht="15.2" customHeight="1"/>
    <row r="2309" ht="15.2" customHeight="1"/>
    <row r="2310" ht="15.2" customHeight="1"/>
    <row r="2311" ht="15.2" customHeight="1"/>
    <row r="2312" ht="15.2" customHeight="1"/>
    <row r="2313" ht="15.2" customHeight="1"/>
    <row r="2314" ht="15.2" customHeight="1"/>
    <row r="2315" ht="15.2" customHeight="1"/>
    <row r="2316" ht="15.2" customHeight="1"/>
    <row r="2317" ht="15.2" customHeight="1"/>
    <row r="2318" ht="15.2" customHeight="1"/>
    <row r="2319" ht="15.2" customHeight="1"/>
    <row r="2320" ht="15.2" customHeight="1"/>
    <row r="2321" ht="15.2" customHeight="1"/>
    <row r="2322" ht="15.2" customHeight="1"/>
    <row r="2323" ht="15.2" customHeight="1"/>
    <row r="2324" ht="15.2" customHeight="1"/>
    <row r="2325" ht="15.2" customHeight="1"/>
    <row r="2326" ht="15.2" customHeight="1"/>
    <row r="2327" ht="15.2" customHeight="1"/>
    <row r="2328" ht="15.2" customHeight="1"/>
    <row r="2329" ht="15.2" customHeight="1"/>
    <row r="2330" ht="15.2" customHeight="1"/>
    <row r="2331" ht="15.2" customHeight="1"/>
    <row r="2332" ht="15.2" customHeight="1"/>
    <row r="2333" ht="15.2" customHeight="1"/>
    <row r="2334" ht="15.2" customHeight="1"/>
    <row r="2335" ht="15.2" customHeight="1"/>
    <row r="2336" ht="15.2" customHeight="1"/>
    <row r="2337" ht="15.2" customHeight="1"/>
    <row r="2338" ht="15.2" customHeight="1"/>
    <row r="2339" ht="15.2" customHeight="1"/>
    <row r="2340" ht="15.2" customHeight="1"/>
    <row r="2341" ht="15.2" customHeight="1"/>
    <row r="2342" ht="15.2" customHeight="1"/>
    <row r="2343" ht="15.2" customHeight="1"/>
    <row r="2344" ht="15.2" customHeight="1"/>
    <row r="2345" ht="15.2" customHeight="1"/>
    <row r="2346" ht="15.2" customHeight="1"/>
    <row r="2347" ht="15.2" customHeight="1"/>
    <row r="2348" ht="15.2" customHeight="1"/>
    <row r="2349" ht="15.2" customHeight="1"/>
    <row r="2350" ht="15.2" customHeight="1"/>
    <row r="2351" ht="15.2" customHeight="1"/>
    <row r="2352" ht="15.2" customHeight="1"/>
    <row r="2353" ht="15.2" customHeight="1"/>
    <row r="2354" ht="15.2" customHeight="1"/>
    <row r="2355" ht="15.2" customHeight="1"/>
    <row r="2356" ht="15.2" customHeight="1"/>
    <row r="2357" ht="15.2" customHeight="1"/>
    <row r="2358" ht="15.2" customHeight="1"/>
    <row r="2359" ht="15.2" customHeight="1"/>
    <row r="2360" ht="15.2" customHeight="1"/>
    <row r="2361" ht="15.2" customHeight="1"/>
    <row r="2362" ht="15.2" customHeight="1"/>
    <row r="2363" ht="15.2" customHeight="1"/>
    <row r="2364" ht="15.2" customHeight="1"/>
    <row r="2365" ht="15.2" customHeight="1"/>
    <row r="2366" ht="15.2" customHeight="1"/>
    <row r="2367" ht="15.2" customHeight="1"/>
    <row r="2368" ht="15.2" customHeight="1"/>
    <row r="2369" ht="15.2" customHeight="1"/>
    <row r="2370" ht="15.2" customHeight="1"/>
    <row r="2371" ht="15.2" customHeight="1"/>
    <row r="2372" ht="15.2" customHeight="1"/>
    <row r="2373" ht="15.2" customHeight="1"/>
    <row r="2374" ht="15.2" customHeight="1"/>
    <row r="2375" ht="15.2" customHeight="1"/>
    <row r="2376" ht="15.2" customHeight="1"/>
    <row r="2377" ht="15.2" customHeight="1"/>
    <row r="2378" ht="15.2" customHeight="1"/>
    <row r="2379" ht="15.2" customHeight="1"/>
    <row r="2380" ht="15.2" customHeight="1"/>
    <row r="2381" ht="15.2" customHeight="1"/>
    <row r="2382" ht="15.2" customHeight="1"/>
    <row r="2383" ht="15.2" customHeight="1"/>
    <row r="2384" ht="15.2" customHeight="1"/>
    <row r="2385" ht="15.2" customHeight="1"/>
    <row r="2386" ht="15.2" customHeight="1"/>
    <row r="2387" ht="15.2" customHeight="1"/>
    <row r="2388" ht="15.2" customHeight="1"/>
    <row r="2389" ht="15.2" customHeight="1"/>
    <row r="2390" ht="15.2" customHeight="1"/>
    <row r="2391" ht="15.2" customHeight="1"/>
    <row r="2392" ht="15.2" customHeight="1"/>
    <row r="2393" ht="15.2" customHeight="1"/>
    <row r="2394" ht="15.2" customHeight="1"/>
    <row r="2395" ht="15.2" customHeight="1"/>
    <row r="2396" ht="15.2" customHeight="1"/>
    <row r="2397" ht="15.2" customHeight="1"/>
    <row r="2398" ht="15.2" customHeight="1"/>
    <row r="2399" ht="15.2" customHeight="1"/>
    <row r="2400" ht="15.2" customHeight="1"/>
    <row r="2401" ht="15.2" customHeight="1"/>
    <row r="2402" ht="15.2" customHeight="1"/>
    <row r="2403" ht="15.2" customHeight="1"/>
    <row r="2404" ht="15.2" customHeight="1"/>
    <row r="2405" ht="15.2" customHeight="1"/>
    <row r="2406" ht="15.2" customHeight="1"/>
    <row r="2407" ht="15.2" customHeight="1"/>
    <row r="2408" ht="15.2" customHeight="1"/>
    <row r="2409" ht="15.2" customHeight="1"/>
    <row r="2410" ht="15.2" customHeight="1"/>
    <row r="2411" ht="15.2" customHeight="1"/>
    <row r="2412" ht="15.2" customHeight="1"/>
    <row r="2413" ht="15.2" customHeight="1"/>
    <row r="2414" ht="15.2" customHeight="1"/>
    <row r="2415" ht="15.2" customHeight="1"/>
    <row r="2416" ht="15.2" customHeight="1"/>
    <row r="2417" ht="15.2" customHeight="1"/>
    <row r="2418" ht="15.2" customHeight="1"/>
    <row r="2419" ht="15.2" customHeight="1"/>
    <row r="2420" ht="15.2" customHeight="1"/>
    <row r="2421" ht="15.2" customHeight="1"/>
    <row r="2422" ht="15.2" customHeight="1"/>
    <row r="2423" ht="15.2" customHeight="1"/>
    <row r="2424" ht="15.2" customHeight="1"/>
    <row r="2425" ht="15.2" customHeight="1"/>
    <row r="2426" ht="15.2" customHeight="1"/>
    <row r="2427" ht="15.2" customHeight="1"/>
    <row r="2428" ht="15.2" customHeight="1"/>
    <row r="2429" ht="15.2" customHeight="1"/>
    <row r="2430" ht="15.2" customHeight="1"/>
    <row r="2431" ht="15.2" customHeight="1"/>
    <row r="2432" ht="15.2" customHeight="1"/>
    <row r="2433" ht="15.2" customHeight="1"/>
    <row r="2434" ht="15.2" customHeight="1"/>
    <row r="2435" ht="15.2" customHeight="1"/>
    <row r="2436" ht="15.2" customHeight="1"/>
    <row r="2437" ht="15.2" customHeight="1"/>
    <row r="2438" ht="15.2" customHeight="1"/>
    <row r="2439" ht="15.2" customHeight="1"/>
    <row r="2440" ht="15.2" customHeight="1"/>
    <row r="2441" ht="15.2" customHeight="1"/>
    <row r="2442" ht="15.2" customHeight="1"/>
    <row r="2443" ht="15.2" customHeight="1"/>
    <row r="2444" ht="15.2" customHeight="1"/>
    <row r="2445" ht="15.2" customHeight="1"/>
    <row r="2446" ht="15.2" customHeight="1"/>
    <row r="2447" ht="15.2" customHeight="1"/>
    <row r="2448" ht="15.2" customHeight="1"/>
    <row r="2449" ht="15.2" customHeight="1"/>
    <row r="2450" ht="15.2" customHeight="1"/>
    <row r="2451" ht="15.2" customHeight="1"/>
    <row r="2452" ht="15.2" customHeight="1"/>
    <row r="2453" ht="15.2" customHeight="1"/>
    <row r="2454" ht="15.2" customHeight="1"/>
    <row r="2455" ht="15.2" customHeight="1"/>
    <row r="2456" ht="15.2" customHeight="1"/>
    <row r="2457" ht="15.2" customHeight="1"/>
    <row r="2458" ht="15.2" customHeight="1"/>
    <row r="2459" ht="15.2" customHeight="1"/>
    <row r="2460" ht="15.2" customHeight="1"/>
    <row r="2461" ht="15.2" customHeight="1"/>
    <row r="2462" ht="15.2" customHeight="1"/>
    <row r="2463" ht="15.2" customHeight="1"/>
    <row r="2464" ht="15.2" customHeight="1"/>
    <row r="2465" ht="15.2" customHeight="1"/>
    <row r="2466" ht="15.2" customHeight="1"/>
    <row r="2467" ht="15.2" customHeight="1"/>
    <row r="2468" ht="15.2" customHeight="1"/>
    <row r="2469" ht="15.2" customHeight="1"/>
    <row r="2470" ht="15.2" customHeight="1"/>
    <row r="2471" ht="15.2" customHeight="1"/>
    <row r="2472" ht="15.2" customHeight="1"/>
    <row r="2473" ht="15.2" customHeight="1"/>
    <row r="2474" ht="15.2" customHeight="1"/>
    <row r="2475" ht="15.2" customHeight="1"/>
    <row r="2476" ht="15.2" customHeight="1"/>
    <row r="2477" ht="15.2" customHeight="1"/>
    <row r="2478" ht="15.2" customHeight="1"/>
    <row r="2479" ht="15.2" customHeight="1"/>
    <row r="2480" ht="15.2" customHeight="1"/>
    <row r="2481" ht="15.2" customHeight="1"/>
    <row r="2482" ht="15.2" customHeight="1"/>
    <row r="2483" ht="15.2" customHeight="1"/>
    <row r="2484" ht="15.2" customHeight="1"/>
    <row r="2485" ht="15.2" customHeight="1"/>
    <row r="2486" ht="15.2" customHeight="1"/>
    <row r="2487" ht="15.2" customHeight="1"/>
    <row r="2488" ht="15.2" customHeight="1"/>
    <row r="2489" ht="15.2" customHeight="1"/>
    <row r="2490" ht="15.2" customHeight="1"/>
    <row r="2491" ht="15.2" customHeight="1"/>
    <row r="2492" ht="15.2" customHeight="1"/>
    <row r="2493" ht="15.2" customHeight="1"/>
    <row r="2494" ht="15.2" customHeight="1"/>
    <row r="2495" ht="15.2" customHeight="1"/>
    <row r="2496" ht="15.2" customHeight="1"/>
    <row r="2497" ht="15.2" customHeight="1"/>
    <row r="2498" ht="15.2" customHeight="1"/>
    <row r="2499" ht="15.2" customHeight="1"/>
    <row r="2500" ht="15.2" customHeight="1"/>
    <row r="2501" ht="15.2" customHeight="1"/>
    <row r="2502" ht="15.2" customHeight="1"/>
    <row r="2503" ht="15.2" customHeight="1"/>
    <row r="2504" ht="15.2" customHeight="1"/>
    <row r="2505" ht="15.2" customHeight="1"/>
    <row r="2506" ht="15.2" customHeight="1"/>
    <row r="2507" ht="15.2" customHeight="1"/>
    <row r="2508" ht="15.2" customHeight="1"/>
    <row r="2509" ht="15.2" customHeight="1"/>
    <row r="2510" ht="15.2" customHeight="1"/>
    <row r="2511" ht="15.2" customHeight="1"/>
    <row r="2512" ht="15.2" customHeight="1"/>
    <row r="2513" ht="15.2" customHeight="1"/>
    <row r="2514" ht="15.2" customHeight="1"/>
    <row r="2515" ht="15.2" customHeight="1"/>
    <row r="2516" ht="15.2" customHeight="1"/>
    <row r="2517" ht="15.2" customHeight="1"/>
    <row r="2518" ht="15.2" customHeight="1"/>
    <row r="2519" ht="15.2" customHeight="1"/>
    <row r="2520" ht="15.2" customHeight="1"/>
    <row r="2521" ht="15.2" customHeight="1"/>
    <row r="2522" ht="15.2" customHeight="1"/>
    <row r="2523" ht="15.2" customHeight="1"/>
    <row r="2524" ht="15.2" customHeight="1"/>
    <row r="2525" ht="15.2" customHeight="1"/>
    <row r="2526" ht="15.2" customHeight="1"/>
    <row r="2527" ht="15.2" customHeight="1"/>
    <row r="2528" ht="15.2" customHeight="1"/>
    <row r="2529" ht="15.2" customHeight="1"/>
    <row r="2530" ht="15.2" customHeight="1"/>
    <row r="2531" ht="15.2" customHeight="1"/>
    <row r="2532" ht="15.2" customHeight="1"/>
    <row r="2533" ht="15.2" customHeight="1"/>
    <row r="2534" ht="15.2" customHeight="1"/>
    <row r="2535" ht="15.2" customHeight="1"/>
    <row r="2536" ht="15.2" customHeight="1"/>
    <row r="2537" ht="15.2" customHeight="1"/>
    <row r="2538" ht="15.2" customHeight="1"/>
    <row r="2539" ht="15.2" customHeight="1"/>
    <row r="2540" ht="15.2" customHeight="1"/>
    <row r="2541" ht="15.2" customHeight="1"/>
    <row r="2542" ht="15.2" customHeight="1"/>
    <row r="2543" ht="15.2" customHeight="1"/>
    <row r="2544" ht="15.2" customHeight="1"/>
    <row r="2545" ht="15.2" customHeight="1"/>
    <row r="2546" ht="15.2" customHeight="1"/>
    <row r="2547" ht="15.2" customHeight="1"/>
    <row r="2548" ht="15.2" customHeight="1"/>
    <row r="2549" ht="15.2" customHeight="1"/>
    <row r="2550" ht="15.2" customHeight="1"/>
    <row r="2551" ht="15.2" customHeight="1"/>
    <row r="2552" ht="15.2" customHeight="1"/>
    <row r="2553" ht="15.2" customHeight="1"/>
    <row r="2554" ht="15.2" customHeight="1"/>
    <row r="2555" ht="15.2" customHeight="1"/>
    <row r="2556" ht="15.2" customHeight="1"/>
    <row r="2557" ht="15.2" customHeight="1"/>
    <row r="2558" ht="15.2" customHeight="1"/>
    <row r="2559" ht="15.2" customHeight="1"/>
    <row r="2560" ht="15.2" customHeight="1"/>
    <row r="2561" ht="15.2" customHeight="1"/>
    <row r="2562" ht="15.2" customHeight="1"/>
    <row r="2563" ht="15.2" customHeight="1"/>
    <row r="2564" ht="15.2" customHeight="1"/>
    <row r="2565" ht="15.2" customHeight="1"/>
    <row r="2566" ht="15.2" customHeight="1"/>
    <row r="2567" ht="15.2" customHeight="1"/>
    <row r="2568" ht="15.2" customHeight="1"/>
    <row r="2569" ht="15.2" customHeight="1"/>
    <row r="2570" ht="15.2" customHeight="1"/>
    <row r="2571" ht="15.2" customHeight="1"/>
    <row r="2572" ht="15.2" customHeight="1"/>
    <row r="2573" ht="15.2" customHeight="1"/>
    <row r="2574" ht="15.2" customHeight="1"/>
    <row r="2575" ht="15.2" customHeight="1"/>
    <row r="2576" ht="15.2" customHeight="1"/>
    <row r="2577" ht="15.2" customHeight="1"/>
    <row r="2578" ht="15.2" customHeight="1"/>
    <row r="2579" ht="15.2" customHeight="1"/>
    <row r="2580" ht="15.2" customHeight="1"/>
    <row r="2581" ht="15.2" customHeight="1"/>
    <row r="2582" ht="15.2" customHeight="1"/>
    <row r="2583" ht="15.2" customHeight="1"/>
    <row r="2584" ht="15.2" customHeight="1"/>
    <row r="2585" ht="15.2" customHeight="1"/>
    <row r="2586" ht="15.2" customHeight="1"/>
    <row r="2587" ht="15.2" customHeight="1"/>
    <row r="2588" ht="15.2" customHeight="1"/>
    <row r="2589" ht="15.2" customHeight="1"/>
    <row r="2590" ht="15.2" customHeight="1"/>
    <row r="2591" ht="15.2" customHeight="1"/>
    <row r="2592" ht="15.2" customHeight="1"/>
    <row r="2593" ht="15.2" customHeight="1"/>
    <row r="2594" ht="15.2" customHeight="1"/>
    <row r="2595" ht="15.2" customHeight="1"/>
    <row r="2596" ht="15.2" customHeight="1"/>
    <row r="2597" ht="15.2" customHeight="1"/>
    <row r="2598" ht="15.2" customHeight="1"/>
    <row r="2599" ht="15.2" customHeight="1"/>
    <row r="2600" ht="15.2" customHeight="1"/>
    <row r="2601" ht="15.2" customHeight="1"/>
    <row r="2602" ht="15.2" customHeight="1"/>
    <row r="2603" ht="15.2" customHeight="1"/>
    <row r="2604" ht="15.2" customHeight="1"/>
    <row r="2605" ht="15.2" customHeight="1"/>
    <row r="2606" ht="15.2" customHeight="1"/>
    <row r="2607" ht="15.2" customHeight="1"/>
    <row r="2608" ht="15.2" customHeight="1"/>
    <row r="2609" ht="15.2" customHeight="1"/>
    <row r="2610" ht="15.2" customHeight="1"/>
    <row r="2611" ht="15.2" customHeight="1"/>
    <row r="2612" ht="15.2" customHeight="1"/>
    <row r="2613" ht="15.2" customHeight="1"/>
    <row r="2614" ht="15.2" customHeight="1"/>
    <row r="2615" ht="15.2" customHeight="1"/>
    <row r="2616" ht="15.2" customHeight="1"/>
    <row r="2617" ht="15.2" customHeight="1"/>
    <row r="2618" ht="15.2" customHeight="1"/>
    <row r="2619" ht="15.2" customHeight="1"/>
    <row r="2620" ht="15.2" customHeight="1"/>
    <row r="2621" ht="15.2" customHeight="1"/>
    <row r="2622" ht="15.2" customHeight="1"/>
    <row r="2623" ht="15.2" customHeight="1"/>
    <row r="2624" ht="15.2" customHeight="1"/>
    <row r="2625" ht="15.2" customHeight="1"/>
    <row r="2626" ht="15.2" customHeight="1"/>
    <row r="2627" ht="15.2" customHeight="1"/>
    <row r="2628" ht="15.2" customHeight="1"/>
    <row r="2629" ht="15.2" customHeight="1"/>
    <row r="2630" ht="15.2" customHeight="1"/>
    <row r="2631" ht="15.2" customHeight="1"/>
    <row r="2632" ht="15.2" customHeight="1"/>
    <row r="2633" ht="15.2" customHeight="1"/>
    <row r="2634" ht="15.2" customHeight="1"/>
    <row r="2635" ht="15.2" customHeight="1"/>
    <row r="2636" ht="15.2" customHeight="1"/>
    <row r="2637" ht="15.2" customHeight="1"/>
    <row r="2638" ht="15.2" customHeight="1"/>
    <row r="2639" ht="15.2" customHeight="1"/>
    <row r="2640" ht="15.2" customHeight="1"/>
    <row r="2641" ht="15.2" customHeight="1"/>
    <row r="2642" ht="15.2" customHeight="1"/>
    <row r="2643" ht="15.2" customHeight="1"/>
    <row r="2644" ht="15.2" customHeight="1"/>
    <row r="2645" ht="15.2" customHeight="1"/>
    <row r="2646" ht="15.2" customHeight="1"/>
    <row r="2647" ht="15.2" customHeight="1"/>
    <row r="2648" ht="15.2" customHeight="1"/>
    <row r="2649" ht="15.2" customHeight="1"/>
    <row r="2650" ht="15.2" customHeight="1"/>
    <row r="2651" ht="15.2" customHeight="1"/>
    <row r="2652" ht="15.2" customHeight="1"/>
    <row r="2653" ht="15.2" customHeight="1"/>
    <row r="2654" ht="15.2" customHeight="1"/>
    <row r="2655" ht="15.2" customHeight="1"/>
    <row r="2656" ht="15.2" customHeight="1"/>
    <row r="2657" ht="15.2" customHeight="1"/>
    <row r="2658" ht="15.2" customHeight="1"/>
    <row r="2659" ht="15.2" customHeight="1"/>
    <row r="2660" ht="15.2" customHeight="1"/>
    <row r="2661" ht="15.2" customHeight="1"/>
    <row r="2662" ht="15.2" customHeight="1"/>
    <row r="2663" ht="15.2" customHeight="1"/>
    <row r="2664" ht="15.2" customHeight="1"/>
    <row r="2665" ht="15.2" customHeight="1"/>
    <row r="2666" ht="15.2" customHeight="1"/>
    <row r="2667" ht="15.2" customHeight="1"/>
    <row r="2668" ht="15.2" customHeight="1"/>
    <row r="2669" ht="15.2" customHeight="1"/>
    <row r="2670" ht="15.2" customHeight="1"/>
    <row r="2671" ht="15.2" customHeight="1"/>
    <row r="2672" ht="15.2" customHeight="1"/>
    <row r="2673" ht="15.2" customHeight="1"/>
    <row r="2674" ht="15.2" customHeight="1"/>
    <row r="2675" ht="15.2" customHeight="1"/>
    <row r="2676" ht="15.2" customHeight="1"/>
    <row r="2677" ht="15.2" customHeight="1"/>
    <row r="2678" ht="15.2" customHeight="1"/>
    <row r="2679" ht="15.2" customHeight="1"/>
    <row r="2680" ht="15.2" customHeight="1"/>
    <row r="2681" ht="15.2" customHeight="1"/>
    <row r="2682" ht="15.2" customHeight="1"/>
    <row r="2683" ht="15.2" customHeight="1"/>
    <row r="2684" ht="15.2" customHeight="1"/>
    <row r="2685" ht="15.2" customHeight="1"/>
    <row r="2686" ht="15.2" customHeight="1"/>
    <row r="2687" ht="15.2" customHeight="1"/>
    <row r="2688" ht="15.2" customHeight="1"/>
    <row r="2689" ht="15.2" customHeight="1"/>
    <row r="2690" ht="15.2" customHeight="1"/>
    <row r="2691" ht="15.2" customHeight="1"/>
    <row r="2692" ht="15.2" customHeight="1"/>
    <row r="2693" ht="15.2" customHeight="1"/>
    <row r="2694" ht="15.2" customHeight="1"/>
    <row r="2695" ht="15.2" customHeight="1"/>
    <row r="2696" ht="15.2" customHeight="1"/>
    <row r="2697" ht="15.2" customHeight="1"/>
    <row r="2698" ht="15.2" customHeight="1"/>
    <row r="2699" ht="15.2" customHeight="1"/>
    <row r="2700" ht="15.2" customHeight="1"/>
    <row r="2701" ht="15.2" customHeight="1"/>
    <row r="2702" ht="15.2" customHeight="1"/>
    <row r="2703" ht="15.2" customHeight="1"/>
    <row r="2704" ht="15.2" customHeight="1"/>
    <row r="2705" ht="15.2" customHeight="1"/>
    <row r="2706" ht="15.2" customHeight="1"/>
    <row r="2707" ht="15.2" customHeight="1"/>
    <row r="2708" ht="15.2" customHeight="1"/>
    <row r="2709" ht="15.2" customHeight="1"/>
    <row r="2710" ht="15.2" customHeight="1"/>
    <row r="2711" ht="15.2" customHeight="1"/>
    <row r="2712" ht="15.2" customHeight="1"/>
    <row r="2713" ht="15.2" customHeight="1"/>
    <row r="2714" ht="15.2" customHeight="1"/>
    <row r="2715" ht="15.2" customHeight="1"/>
    <row r="2716" ht="15.2" customHeight="1"/>
    <row r="2717" ht="15.2" customHeight="1"/>
    <row r="2718" ht="15.2" customHeight="1"/>
    <row r="2719" ht="15.2" customHeight="1"/>
    <row r="2720" ht="15.2" customHeight="1"/>
    <row r="2721" ht="15.2" customHeight="1"/>
    <row r="2722" ht="15.2" customHeight="1"/>
    <row r="2723" ht="15.2" customHeight="1"/>
    <row r="2724" ht="15.2" customHeight="1"/>
    <row r="2725" ht="15.2" customHeight="1"/>
    <row r="2726" ht="15.2" customHeight="1"/>
    <row r="2727" ht="15.2" customHeight="1"/>
    <row r="2728" ht="15.2" customHeight="1"/>
    <row r="2729" ht="15.2" customHeight="1"/>
    <row r="2730" ht="15.2" customHeight="1"/>
    <row r="2731" ht="15.2" customHeight="1"/>
    <row r="2732" ht="15.2" customHeight="1"/>
    <row r="2733" ht="15.2" customHeight="1"/>
    <row r="2734" ht="15.2" customHeight="1"/>
    <row r="2735" ht="15.2" customHeight="1"/>
    <row r="2736" ht="15.2" customHeight="1"/>
    <row r="2737" ht="15.2" customHeight="1"/>
    <row r="2738" ht="15.2" customHeight="1"/>
    <row r="2739" ht="15.2" customHeight="1"/>
    <row r="2740" ht="15.2" customHeight="1"/>
    <row r="2741" ht="15.2" customHeight="1"/>
    <row r="2742" ht="15.2" customHeight="1"/>
    <row r="2743" ht="15.2" customHeight="1"/>
    <row r="2744" ht="15.2" customHeight="1"/>
    <row r="2745" ht="15.2" customHeight="1"/>
    <row r="2746" ht="15.2" customHeight="1"/>
    <row r="2747" ht="15.2" customHeight="1"/>
    <row r="2748" ht="15.2" customHeight="1"/>
    <row r="2749" ht="15.2" customHeight="1"/>
    <row r="2750" ht="15.2" customHeight="1"/>
    <row r="2751" ht="15.2" customHeight="1"/>
    <row r="2752" ht="15.2" customHeight="1"/>
    <row r="2753" ht="15.2" customHeight="1"/>
    <row r="2754" ht="15.2" customHeight="1"/>
    <row r="2755" ht="15.2" customHeight="1"/>
    <row r="2756" ht="15.2" customHeight="1"/>
    <row r="2757" ht="15.2" customHeight="1"/>
    <row r="2758" ht="15.2" customHeight="1"/>
    <row r="2759" ht="15.2" customHeight="1"/>
    <row r="2760" ht="15.2" customHeight="1"/>
    <row r="2761" ht="15.2" customHeight="1"/>
    <row r="2762" ht="15.2" customHeight="1"/>
    <row r="2763" ht="15.2" customHeight="1"/>
    <row r="2764" ht="15.2" customHeight="1"/>
    <row r="2765" ht="15.2" customHeight="1"/>
    <row r="2766" ht="15.2" customHeight="1"/>
    <row r="2767" ht="15.2" customHeight="1"/>
    <row r="2768" ht="15.2" customHeight="1"/>
    <row r="2769" ht="15.2" customHeight="1"/>
    <row r="2770" ht="15.2" customHeight="1"/>
    <row r="2771" ht="15.2" customHeight="1"/>
    <row r="2772" ht="15.2" customHeight="1"/>
    <row r="2773" ht="15.2" customHeight="1"/>
    <row r="2774" ht="15.2" customHeight="1"/>
    <row r="2775" ht="15.2" customHeight="1"/>
    <row r="2776" ht="15.2" customHeight="1"/>
    <row r="2777" ht="15.2" customHeight="1"/>
    <row r="2778" ht="15.2" customHeight="1"/>
    <row r="2779" ht="15.2" customHeight="1"/>
    <row r="2780" ht="15.2" customHeight="1"/>
    <row r="2781" ht="15.2" customHeight="1"/>
    <row r="2782" ht="15.2" customHeight="1"/>
    <row r="2783" ht="15.2" customHeight="1"/>
    <row r="2784" ht="15.2" customHeight="1"/>
    <row r="2785" ht="15.2" customHeight="1"/>
    <row r="2786" ht="15.2" customHeight="1"/>
    <row r="2787" ht="15.2" customHeight="1"/>
    <row r="2788" ht="15.2" customHeight="1"/>
    <row r="2789" ht="15.2" customHeight="1"/>
    <row r="2790" ht="15.2" customHeight="1"/>
    <row r="2791" ht="15.2" customHeight="1"/>
    <row r="2792" ht="15.2" customHeight="1"/>
    <row r="2793" ht="15.2" customHeight="1"/>
    <row r="2794" ht="15.2" customHeight="1"/>
    <row r="2795" ht="15.2" customHeight="1"/>
    <row r="2796" ht="15.2" customHeight="1"/>
    <row r="2797" ht="15.2" customHeight="1"/>
    <row r="2798" ht="15.2" customHeight="1"/>
    <row r="2799" ht="15.2" customHeight="1"/>
    <row r="2800" ht="15.2" customHeight="1"/>
    <row r="2801" ht="15.2" customHeight="1"/>
    <row r="2802" ht="15.2" customHeight="1"/>
    <row r="2803" ht="15.2" customHeight="1"/>
    <row r="2804" ht="15.2" customHeight="1"/>
    <row r="2805" ht="15.2" customHeight="1"/>
    <row r="2806" ht="15.2" customHeight="1"/>
    <row r="2807" ht="15.2" customHeight="1"/>
    <row r="2808" ht="15.2" customHeight="1"/>
    <row r="2809" ht="15.2" customHeight="1"/>
    <row r="2810" ht="15.2" customHeight="1"/>
    <row r="2811" ht="15.2" customHeight="1"/>
    <row r="2812" ht="15.2" customHeight="1"/>
    <row r="2813" ht="15.2" customHeight="1"/>
    <row r="2814" ht="15.2" customHeight="1"/>
    <row r="2815" ht="15.2" customHeight="1"/>
    <row r="2816" ht="15.2" customHeight="1"/>
    <row r="2817" ht="15.2" customHeight="1"/>
    <row r="2818" ht="15.2" customHeight="1"/>
    <row r="2819" ht="15.2" customHeight="1"/>
    <row r="2820" ht="15.2" customHeight="1"/>
    <row r="2821" ht="15.2" customHeight="1"/>
    <row r="2822" ht="15.2" customHeight="1"/>
    <row r="2823" ht="15.2" customHeight="1"/>
    <row r="2824" ht="15.2" customHeight="1"/>
    <row r="2825" ht="15.2" customHeight="1"/>
    <row r="2826" ht="15.2" customHeight="1"/>
    <row r="2827" ht="15.2" customHeight="1"/>
    <row r="2828" ht="15.2" customHeight="1"/>
    <row r="2829" ht="15.2" customHeight="1"/>
    <row r="2830" ht="15.2" customHeight="1"/>
    <row r="2831" ht="15.2" customHeight="1"/>
    <row r="2832" ht="15.2" customHeight="1"/>
    <row r="2833" ht="15.2" customHeight="1"/>
    <row r="2834" ht="15.2" customHeight="1"/>
    <row r="2835" ht="15.2" customHeight="1"/>
    <row r="2836" ht="15.2" customHeight="1"/>
    <row r="2837" ht="15.2" customHeight="1"/>
    <row r="2838" ht="15.2" customHeight="1"/>
    <row r="2839" ht="15.2" customHeight="1"/>
    <row r="2840" ht="15.2" customHeight="1"/>
    <row r="2841" ht="15.2" customHeight="1"/>
    <row r="2842" ht="15.2" customHeight="1"/>
    <row r="2843" ht="15.2" customHeight="1"/>
    <row r="2844" ht="15.2" customHeight="1"/>
    <row r="2845" ht="15.2" customHeight="1"/>
    <row r="2846" ht="15.2" customHeight="1"/>
    <row r="2847" ht="15.2" customHeight="1"/>
    <row r="2848" ht="15.2" customHeight="1"/>
    <row r="2849" ht="15.2" customHeight="1"/>
    <row r="2850" ht="15.2" customHeight="1"/>
    <row r="2851" ht="15.2" customHeight="1"/>
    <row r="2852" ht="15.2" customHeight="1"/>
    <row r="2853" ht="15.2" customHeight="1"/>
    <row r="2854" ht="15.2" customHeight="1"/>
    <row r="2855" ht="15.2" customHeight="1"/>
    <row r="2856" ht="15.2" customHeight="1"/>
    <row r="2857" ht="15.2" customHeight="1"/>
    <row r="2858" ht="15.2" customHeight="1"/>
    <row r="2859" ht="15.2" customHeight="1"/>
    <row r="2860" ht="15.2" customHeight="1"/>
    <row r="2861" ht="15.2" customHeight="1"/>
    <row r="2862" ht="15.2" customHeight="1"/>
    <row r="2863" ht="15.2" customHeight="1"/>
    <row r="2864" ht="15.2" customHeight="1"/>
    <row r="2865" ht="15.2" customHeight="1"/>
    <row r="2866" ht="15.2" customHeight="1"/>
    <row r="2867" ht="15.2" customHeight="1"/>
    <row r="2868" ht="15.2" customHeight="1"/>
    <row r="2869" ht="15.2" customHeight="1"/>
    <row r="2870" ht="15.2" customHeight="1"/>
    <row r="2871" ht="15.2" customHeight="1"/>
    <row r="2872" ht="15.2" customHeight="1"/>
    <row r="2873" ht="15.2" customHeight="1"/>
    <row r="2874" ht="15.2" customHeight="1"/>
    <row r="2875" ht="15.2" customHeight="1"/>
    <row r="2876" ht="15.2" customHeight="1"/>
    <row r="2877" ht="15.2" customHeight="1"/>
    <row r="2878" ht="15.2" customHeight="1"/>
    <row r="2879" ht="15.2" customHeight="1"/>
    <row r="2880" ht="15.2" customHeight="1"/>
    <row r="2881" ht="15.2" customHeight="1"/>
    <row r="2882" ht="15.2" customHeight="1"/>
    <row r="2883" ht="15.2" customHeight="1"/>
    <row r="2884" ht="15.2" customHeight="1"/>
    <row r="2885" ht="15.2" customHeight="1"/>
    <row r="2886" ht="15.2" customHeight="1"/>
    <row r="2887" ht="15.2" customHeight="1"/>
    <row r="2888" ht="15.2" customHeight="1"/>
    <row r="2889" ht="15.2" customHeight="1"/>
    <row r="2890" ht="15.2" customHeight="1"/>
    <row r="2891" ht="15.2" customHeight="1"/>
    <row r="2892" ht="15.2" customHeight="1"/>
    <row r="2893" ht="15.2" customHeight="1"/>
    <row r="2894" ht="15.2" customHeight="1"/>
    <row r="2895" ht="15.2" customHeight="1"/>
    <row r="2896" ht="15.2" customHeight="1"/>
    <row r="2897" ht="15.2" customHeight="1"/>
    <row r="2898" ht="15.2" customHeight="1"/>
    <row r="2899" ht="15.2" customHeight="1"/>
    <row r="2900" ht="15.2" customHeight="1"/>
    <row r="2901" ht="15.2" customHeight="1"/>
    <row r="2902" ht="15.2" customHeight="1"/>
    <row r="2903" ht="15.2" customHeight="1"/>
    <row r="2904" ht="15.2" customHeight="1"/>
    <row r="2905" ht="15.2" customHeight="1"/>
    <row r="2906" ht="15.2" customHeight="1"/>
    <row r="2907" ht="15.2" customHeight="1"/>
    <row r="2908" ht="15.2" customHeight="1"/>
    <row r="2909" ht="15.2" customHeight="1"/>
    <row r="2910" ht="15.2" customHeight="1"/>
    <row r="2911" ht="15.2" customHeight="1"/>
    <row r="2912" ht="15.2" customHeight="1"/>
    <row r="2913" ht="15.2" customHeight="1"/>
    <row r="2914" ht="15.2" customHeight="1"/>
    <row r="2915" ht="15.2" customHeight="1"/>
    <row r="2916" ht="15.2" customHeight="1"/>
    <row r="2917" ht="15.2" customHeight="1"/>
    <row r="2918" ht="15.2" customHeight="1"/>
    <row r="2919" ht="15.2" customHeight="1"/>
    <row r="2920" ht="15.2" customHeight="1"/>
    <row r="2921" ht="15.2" customHeight="1"/>
    <row r="2922" ht="15.2" customHeight="1"/>
    <row r="2923" ht="15.2" customHeight="1"/>
    <row r="2924" ht="15.2" customHeight="1"/>
    <row r="2925" ht="15.2" customHeight="1"/>
    <row r="2926" ht="15.2" customHeight="1"/>
    <row r="2927" ht="15.2" customHeight="1"/>
    <row r="2928" ht="15.2" customHeight="1"/>
    <row r="2929" ht="15.2" customHeight="1"/>
    <row r="2930" ht="15.2" customHeight="1"/>
    <row r="2931" ht="15.2" customHeight="1"/>
    <row r="2932" ht="15.2" customHeight="1"/>
    <row r="2933" ht="15.2" customHeight="1"/>
    <row r="2934" ht="15.2" customHeight="1"/>
    <row r="2935" ht="15.2" customHeight="1"/>
    <row r="2936" ht="15.2" customHeight="1"/>
    <row r="2937" ht="15.2" customHeight="1"/>
    <row r="2938" ht="15.2" customHeight="1"/>
    <row r="2939" ht="15.2" customHeight="1"/>
    <row r="2940" ht="15.2" customHeight="1"/>
    <row r="2941" ht="15.2" customHeight="1"/>
    <row r="2942" ht="15.2" customHeight="1"/>
    <row r="2943" ht="15.2" customHeight="1"/>
    <row r="2944" ht="15.2" customHeight="1"/>
    <row r="2945" ht="15.2" customHeight="1"/>
    <row r="2946" ht="15.2" customHeight="1"/>
    <row r="2947" ht="15.2" customHeight="1"/>
    <row r="2948" ht="15.2" customHeight="1"/>
    <row r="2949" ht="15.2" customHeight="1"/>
    <row r="2950" ht="15.2" customHeight="1"/>
    <row r="2951" ht="15.2" customHeight="1"/>
    <row r="2952" ht="15.2" customHeight="1"/>
    <row r="2953" ht="15.2" customHeight="1"/>
    <row r="2954" ht="15.2" customHeight="1"/>
    <row r="2955" ht="15.2" customHeight="1"/>
    <row r="2956" ht="15.2" customHeight="1"/>
    <row r="2957" ht="15.2" customHeight="1"/>
    <row r="2958" ht="15.2" customHeight="1"/>
    <row r="2959" ht="15.2" customHeight="1"/>
    <row r="2960" ht="15.2" customHeight="1"/>
    <row r="2961" ht="15.2" customHeight="1"/>
    <row r="2962" ht="15.2" customHeight="1"/>
    <row r="2963" ht="15.2" customHeight="1"/>
    <row r="2964" ht="15.2" customHeight="1"/>
    <row r="2965" ht="15.2" customHeight="1"/>
    <row r="2966" ht="15.2" customHeight="1"/>
    <row r="2967" ht="15.2" customHeight="1"/>
    <row r="2968" ht="15.2" customHeight="1"/>
    <row r="2969" ht="15.2" customHeight="1"/>
    <row r="2970" ht="15.2" customHeight="1"/>
    <row r="2971" ht="15.2" customHeight="1"/>
    <row r="2972" ht="15.2" customHeight="1"/>
    <row r="2973" ht="15.2" customHeight="1"/>
    <row r="2974" ht="15.2" customHeight="1"/>
    <row r="2975" ht="15.2" customHeight="1"/>
    <row r="2976" ht="15.2" customHeight="1"/>
    <row r="2977" ht="15.2" customHeight="1"/>
    <row r="2978" ht="15.2" customHeight="1"/>
    <row r="2979" ht="15.2" customHeight="1"/>
    <row r="2980" ht="15.2" customHeight="1"/>
    <row r="2981" ht="15.2" customHeight="1"/>
    <row r="2982" ht="15.2" customHeight="1"/>
    <row r="2983" ht="15.2" customHeight="1"/>
    <row r="2984" ht="15.2" customHeight="1"/>
    <row r="2985" ht="15.2" customHeight="1"/>
    <row r="2986" ht="15.2" customHeight="1"/>
    <row r="2987" ht="15.2" customHeight="1"/>
    <row r="2988" ht="15.2" customHeight="1"/>
    <row r="2989" ht="15.2" customHeight="1"/>
    <row r="2990" ht="15.2" customHeight="1"/>
    <row r="2991" ht="15.2" customHeight="1"/>
    <row r="2992" ht="15.2" customHeight="1"/>
    <row r="2993" ht="15.2" customHeight="1"/>
    <row r="2994" ht="15.2" customHeight="1"/>
    <row r="2995" ht="15.2" customHeight="1"/>
    <row r="2996" ht="15.2" customHeight="1"/>
    <row r="2997" ht="15.2" customHeight="1"/>
    <row r="2998" ht="15.2" customHeight="1"/>
    <row r="2999" ht="15.2" customHeight="1"/>
    <row r="3000" ht="15.2" customHeight="1"/>
    <row r="3001" ht="15.2" customHeight="1"/>
    <row r="3002" ht="15.2" customHeight="1"/>
    <row r="3003" ht="15.2" customHeight="1"/>
    <row r="3004" ht="15.2" customHeight="1"/>
    <row r="3005" ht="15.2" customHeight="1"/>
    <row r="3006" ht="15.2" customHeight="1"/>
    <row r="3007" ht="15.2" customHeight="1"/>
    <row r="3008" ht="15.2" customHeight="1"/>
    <row r="3009" ht="15.2" customHeight="1"/>
    <row r="3010" ht="15.2" customHeight="1"/>
    <row r="3011" ht="15.2" customHeight="1"/>
    <row r="3012" ht="15.2" customHeight="1"/>
    <row r="3013" ht="15.2" customHeight="1"/>
    <row r="3014" ht="15.2" customHeight="1"/>
    <row r="3015" ht="15.2" customHeight="1"/>
    <row r="3016" ht="15.2" customHeight="1"/>
    <row r="3017" ht="15.2" customHeight="1"/>
    <row r="3018" ht="15.2" customHeight="1"/>
    <row r="3019" ht="15.2" customHeight="1"/>
    <row r="3020" ht="15.2" customHeight="1"/>
    <row r="3021" ht="15.2" customHeight="1"/>
    <row r="3022" ht="15.2" customHeight="1"/>
    <row r="3023" ht="15.2" customHeight="1"/>
    <row r="3024" ht="15.2" customHeight="1"/>
    <row r="3025" ht="15.2" customHeight="1"/>
    <row r="3026" ht="15.2" customHeight="1"/>
    <row r="3027" ht="15.2" customHeight="1"/>
    <row r="3028" ht="15.2" customHeight="1"/>
    <row r="3029" ht="15.2" customHeight="1"/>
    <row r="3030" ht="15.2" customHeight="1"/>
    <row r="3031" ht="15.2" customHeight="1"/>
    <row r="3032" ht="15.2" customHeight="1"/>
    <row r="3033" ht="15.2" customHeight="1"/>
    <row r="3034" ht="15.2" customHeight="1"/>
    <row r="3035" ht="15.2" customHeight="1"/>
    <row r="3036" ht="15.2" customHeight="1"/>
    <row r="3037" ht="15.2" customHeight="1"/>
    <row r="3038" ht="15.2" customHeight="1"/>
    <row r="3039" ht="15.2" customHeight="1"/>
    <row r="3040" ht="15.2" customHeight="1"/>
    <row r="3041" ht="15.2" customHeight="1"/>
    <row r="3042" ht="15.2" customHeight="1"/>
    <row r="3043" ht="15.2" customHeight="1"/>
    <row r="3044" ht="15.2" customHeight="1"/>
    <row r="3045" ht="15.2" customHeight="1"/>
    <row r="3046" ht="15.2" customHeight="1"/>
    <row r="3047" ht="15.2" customHeight="1"/>
    <row r="3048" ht="15.2" customHeight="1"/>
    <row r="3049" ht="15.2" customHeight="1"/>
    <row r="3050" ht="15.2" customHeight="1"/>
    <row r="3051" ht="15.2" customHeight="1"/>
    <row r="3052" ht="15.2" customHeight="1"/>
    <row r="3053" ht="15.2" customHeight="1"/>
    <row r="3054" ht="15.2" customHeight="1"/>
    <row r="3055" ht="15.2" customHeight="1"/>
    <row r="3056" ht="15.2" customHeight="1"/>
    <row r="3057" ht="15.2" customHeight="1"/>
    <row r="3058" ht="15.2" customHeight="1"/>
    <row r="3059" ht="15.2" customHeight="1"/>
    <row r="3060" ht="15.2" customHeight="1"/>
    <row r="3061" ht="15.2" customHeight="1"/>
    <row r="3062" ht="15.2" customHeight="1"/>
    <row r="3063" ht="15.2" customHeight="1"/>
    <row r="3064" ht="15.2" customHeight="1"/>
    <row r="3065" ht="15.2" customHeight="1"/>
    <row r="3066" ht="15.2" customHeight="1"/>
    <row r="3067" ht="15.2" customHeight="1"/>
    <row r="3068" ht="15.2" customHeight="1"/>
    <row r="3069" ht="15.2" customHeight="1"/>
    <row r="3070" ht="15.2" customHeight="1"/>
    <row r="3071" ht="15.2" customHeight="1"/>
    <row r="3072" ht="15.2" customHeight="1"/>
    <row r="3073" ht="15.2" customHeight="1"/>
    <row r="3074" ht="15.2" customHeight="1"/>
    <row r="3075" ht="15.2" customHeight="1"/>
    <row r="3076" ht="15.2" customHeight="1"/>
    <row r="3077" ht="15.2" customHeight="1"/>
    <row r="3078" ht="15.2" customHeight="1"/>
    <row r="3079" ht="15.2" customHeight="1"/>
    <row r="3080" ht="15.2" customHeight="1"/>
    <row r="3081" ht="15.2" customHeight="1"/>
    <row r="3082" ht="15.2" customHeight="1"/>
    <row r="3083" ht="15.2" customHeight="1"/>
    <row r="3084" ht="15.2" customHeight="1"/>
    <row r="3085" ht="15.2" customHeight="1"/>
    <row r="3086" ht="15.2" customHeight="1"/>
    <row r="3087" ht="15.2" customHeight="1"/>
    <row r="3088" ht="15.2" customHeight="1"/>
    <row r="3089" ht="15.2" customHeight="1"/>
    <row r="3090" ht="15.2" customHeight="1"/>
    <row r="3091" ht="15.2" customHeight="1"/>
    <row r="3092" ht="15.2" customHeight="1"/>
    <row r="3093" ht="15.2" customHeight="1"/>
    <row r="3094" ht="15.2" customHeight="1"/>
    <row r="3095" ht="15.2" customHeight="1"/>
    <row r="3096" ht="15.2" customHeight="1"/>
    <row r="3097" ht="15.2" customHeight="1"/>
    <row r="3098" ht="15.2" customHeight="1"/>
    <row r="3099" ht="15.2" customHeight="1"/>
    <row r="3100" ht="15.2" customHeight="1"/>
    <row r="3101" ht="15.2" customHeight="1"/>
    <row r="3102" ht="15.2" customHeight="1"/>
    <row r="3103" ht="15.2" customHeight="1"/>
    <row r="3104" ht="15.2" customHeight="1"/>
    <row r="3105" ht="15.2" customHeight="1"/>
    <row r="3106" ht="15.2" customHeight="1"/>
    <row r="3107" ht="15.2" customHeight="1"/>
    <row r="3108" ht="15.2" customHeight="1"/>
    <row r="3109" ht="15.2" customHeight="1"/>
    <row r="3110" ht="15.2" customHeight="1"/>
    <row r="3111" ht="15.2" customHeight="1"/>
    <row r="3112" ht="15.2" customHeight="1"/>
    <row r="3113" ht="15.2" customHeight="1"/>
    <row r="3114" ht="15.2" customHeight="1"/>
    <row r="3115" ht="15.2" customHeight="1"/>
    <row r="3116" ht="15.2" customHeight="1"/>
    <row r="3117" ht="15.2" customHeight="1"/>
    <row r="3118" ht="15.2" customHeight="1"/>
    <row r="3119" ht="15.2" customHeight="1"/>
    <row r="3120" ht="15.2" customHeight="1"/>
    <row r="3121" ht="15.2" customHeight="1"/>
    <row r="3122" ht="15.2" customHeight="1"/>
    <row r="3123" ht="15.2" customHeight="1"/>
    <row r="3124" ht="15.2" customHeight="1"/>
    <row r="3125" ht="15.2" customHeight="1"/>
    <row r="3126" ht="15.2" customHeight="1"/>
    <row r="3127" ht="15.2" customHeight="1"/>
    <row r="3128" ht="15.2" customHeight="1"/>
    <row r="3129" ht="15.2" customHeight="1"/>
    <row r="3130" ht="15.2" customHeight="1"/>
    <row r="3131" ht="15.2" customHeight="1"/>
    <row r="3132" ht="15.2" customHeight="1"/>
    <row r="3133" ht="15.2" customHeight="1"/>
    <row r="3134" ht="15.2" customHeight="1"/>
    <row r="3135" ht="15.2" customHeight="1"/>
    <row r="3136" ht="15.2" customHeight="1"/>
    <row r="3137" ht="15.2" customHeight="1"/>
    <row r="3138" ht="15.2" customHeight="1"/>
    <row r="3139" ht="15.2" customHeight="1"/>
    <row r="3140" ht="15.2" customHeight="1"/>
    <row r="3141" ht="15.2" customHeight="1"/>
    <row r="3142" ht="15.2" customHeight="1"/>
    <row r="3143" ht="15.2" customHeight="1"/>
    <row r="3144" ht="15.2" customHeight="1"/>
    <row r="3145" ht="15.2" customHeight="1"/>
    <row r="3146" ht="15.2" customHeight="1"/>
    <row r="3147" ht="15.2" customHeight="1"/>
    <row r="3148" ht="15.2" customHeight="1"/>
    <row r="3149" ht="15.2" customHeight="1"/>
    <row r="3150" ht="15.2" customHeight="1"/>
    <row r="3151" ht="15.2" customHeight="1"/>
    <row r="3152" ht="15.2" customHeight="1"/>
    <row r="3153" ht="15.2" customHeight="1"/>
    <row r="3154" ht="15.2" customHeight="1"/>
    <row r="3155" ht="15.2" customHeight="1"/>
    <row r="3156" ht="15.2" customHeight="1"/>
    <row r="3157" ht="15.2" customHeight="1"/>
    <row r="3158" ht="15.2" customHeight="1"/>
    <row r="3159" ht="15.2" customHeight="1"/>
    <row r="3160" ht="15.2" customHeight="1"/>
    <row r="3161" ht="15.2" customHeight="1"/>
    <row r="3162" ht="15.2" customHeight="1"/>
    <row r="3163" ht="15.2" customHeight="1"/>
    <row r="3164" ht="15.2" customHeight="1"/>
    <row r="3165" ht="15.2" customHeight="1"/>
    <row r="3166" ht="15.2" customHeight="1"/>
    <row r="3167" ht="15.2" customHeight="1"/>
    <row r="3168" ht="15.2" customHeight="1"/>
    <row r="3169" ht="15.2" customHeight="1"/>
    <row r="3170" ht="15.2" customHeight="1"/>
    <row r="3171" ht="15.2" customHeight="1"/>
    <row r="3172" ht="15.2" customHeight="1"/>
    <row r="3173" ht="15.2" customHeight="1"/>
    <row r="3174" ht="15.2" customHeight="1"/>
    <row r="3175" ht="15.2" customHeight="1"/>
    <row r="3176" ht="15.2" customHeight="1"/>
    <row r="3177" ht="15.2" customHeight="1"/>
    <row r="3178" ht="15.2" customHeight="1"/>
    <row r="3179" ht="15.2" customHeight="1"/>
    <row r="3180" ht="15.2" customHeight="1"/>
    <row r="3181" ht="15.2" customHeight="1"/>
    <row r="3182" ht="15.2" customHeight="1"/>
    <row r="3183" ht="15.2" customHeight="1"/>
    <row r="3184" ht="15.2" customHeight="1"/>
    <row r="3185" ht="15.2" customHeight="1"/>
    <row r="3186" ht="15.2" customHeight="1"/>
    <row r="3187" ht="15.2" customHeight="1"/>
    <row r="3188" ht="15.2" customHeight="1"/>
    <row r="3189" ht="15.2" customHeight="1"/>
    <row r="3190" ht="15.2" customHeight="1"/>
    <row r="3191" ht="15.2" customHeight="1"/>
    <row r="3192" ht="15.2" customHeight="1"/>
    <row r="3193" ht="15.2" customHeight="1"/>
    <row r="3194" ht="15.2" customHeight="1"/>
    <row r="3195" ht="15.2" customHeight="1"/>
    <row r="3196" ht="15.2" customHeight="1"/>
    <row r="3197" ht="15.2" customHeight="1"/>
    <row r="3198" ht="15.2" customHeight="1"/>
    <row r="3199" ht="15.2" customHeight="1"/>
    <row r="3200" ht="15.2" customHeight="1"/>
    <row r="3201" ht="15.2" customHeight="1"/>
    <row r="3202" ht="15.2" customHeight="1"/>
    <row r="3203" ht="15.2" customHeight="1"/>
    <row r="3204" ht="15.2" customHeight="1"/>
    <row r="3205" ht="15.2" customHeight="1"/>
    <row r="3206" ht="15.2" customHeight="1"/>
    <row r="3207" ht="15.2" customHeight="1"/>
    <row r="3208" ht="15.2" customHeight="1"/>
    <row r="3209" ht="15.2" customHeight="1"/>
    <row r="3210" ht="15.2" customHeight="1"/>
    <row r="3211" ht="15.2" customHeight="1"/>
    <row r="3212" ht="15.2" customHeight="1"/>
    <row r="3213" ht="15.2" customHeight="1"/>
    <row r="3214" ht="15.2" customHeight="1"/>
    <row r="3215" ht="15.2" customHeight="1"/>
    <row r="3216" ht="15.2" customHeight="1"/>
    <row r="3217" ht="15.2" customHeight="1"/>
    <row r="3218" ht="15.2" customHeight="1"/>
    <row r="3219" ht="15.2" customHeight="1"/>
    <row r="3220" ht="15.2" customHeight="1"/>
    <row r="3221" ht="15.2" customHeight="1"/>
    <row r="3222" ht="15.2" customHeight="1"/>
    <row r="3223" ht="15.2" customHeight="1"/>
    <row r="3224" ht="15.2" customHeight="1"/>
    <row r="3225" ht="15.2" customHeight="1"/>
    <row r="3226" ht="15.2" customHeight="1"/>
    <row r="3227" ht="15.2" customHeight="1"/>
    <row r="3228" ht="15.2" customHeight="1"/>
    <row r="3229" ht="15.2" customHeight="1"/>
    <row r="3230" ht="15.2" customHeight="1"/>
    <row r="3231" ht="15.2" customHeight="1"/>
    <row r="3232" ht="15.2" customHeight="1"/>
    <row r="3233" ht="15.2" customHeight="1"/>
    <row r="3234" ht="15.2" customHeight="1"/>
    <row r="3235" ht="15.2" customHeight="1"/>
    <row r="3236" ht="15.2" customHeight="1"/>
    <row r="3237" ht="15.2" customHeight="1"/>
    <row r="3238" ht="15.2" customHeight="1"/>
    <row r="3239" ht="15.2" customHeight="1"/>
    <row r="3240" ht="15.2" customHeight="1"/>
    <row r="3241" ht="15.2" customHeight="1"/>
    <row r="3242" ht="15.2" customHeight="1"/>
    <row r="3243" ht="15.2" customHeight="1"/>
    <row r="3244" ht="15.2" customHeight="1"/>
    <row r="3245" ht="15.2" customHeight="1"/>
    <row r="3246" ht="15.2" customHeight="1"/>
    <row r="3247" ht="15.2" customHeight="1"/>
    <row r="3248" ht="15.2" customHeight="1"/>
    <row r="3249" ht="15.2" customHeight="1"/>
    <row r="3250" ht="15.2" customHeight="1"/>
    <row r="3251" ht="15.2" customHeight="1"/>
    <row r="3252" ht="15.2" customHeight="1"/>
    <row r="3253" ht="15.2" customHeight="1"/>
    <row r="3254" ht="15.2" customHeight="1"/>
    <row r="3255" ht="15.2" customHeight="1"/>
    <row r="3256" ht="15.2" customHeight="1"/>
    <row r="3257" ht="15.2" customHeight="1"/>
    <row r="3258" ht="15.2" customHeight="1"/>
    <row r="3259" ht="15.2" customHeight="1"/>
    <row r="3260" ht="15.2" customHeight="1"/>
    <row r="3261" ht="15.2" customHeight="1"/>
    <row r="3262" ht="15.2" customHeight="1"/>
    <row r="3263" ht="15.2" customHeight="1"/>
    <row r="3264" ht="15.2" customHeight="1"/>
    <row r="3265" ht="15.2" customHeight="1"/>
    <row r="3266" ht="15.2" customHeight="1"/>
    <row r="3267" ht="15.2" customHeight="1"/>
    <row r="3268" ht="15.2" customHeight="1"/>
    <row r="3269" ht="15.2" customHeight="1"/>
    <row r="3270" ht="15.2" customHeight="1"/>
    <row r="3271" ht="15.2" customHeight="1"/>
    <row r="3272" ht="15.2" customHeight="1"/>
    <row r="3273" ht="15.2" customHeight="1"/>
    <row r="3274" ht="15.2" customHeight="1"/>
    <row r="3275" ht="15.2" customHeight="1"/>
    <row r="3276" ht="15.2" customHeight="1"/>
    <row r="3277" ht="15.2" customHeight="1"/>
    <row r="3278" ht="15.2" customHeight="1"/>
    <row r="3279" ht="15.2" customHeight="1"/>
    <row r="3280" ht="15.2" customHeight="1"/>
    <row r="3281" ht="15.2" customHeight="1"/>
    <row r="3282" ht="15.2" customHeight="1"/>
    <row r="3283" ht="15.2" customHeight="1"/>
    <row r="3284" ht="15.2" customHeight="1"/>
    <row r="3285" ht="15.2" customHeight="1"/>
    <row r="3286" ht="15.2" customHeight="1"/>
    <row r="3287" ht="15.2" customHeight="1"/>
    <row r="3288" ht="15.2" customHeight="1"/>
    <row r="3289" ht="15.2" customHeight="1"/>
    <row r="3290" ht="15.2" customHeight="1"/>
    <row r="3291" ht="15.2" customHeight="1"/>
    <row r="3292" ht="15.2" customHeight="1"/>
    <row r="3293" ht="15.2" customHeight="1"/>
    <row r="3294" ht="15.2" customHeight="1"/>
    <row r="3295" ht="15.2" customHeight="1"/>
    <row r="3296" ht="15.2" customHeight="1"/>
    <row r="3297" ht="15.2" customHeight="1"/>
    <row r="3298" ht="15.2" customHeight="1"/>
    <row r="3299" ht="15.2" customHeight="1"/>
    <row r="3300" ht="15.2" customHeight="1"/>
    <row r="3301" ht="15.2" customHeight="1"/>
    <row r="3302" ht="15.2" customHeight="1"/>
    <row r="3303" ht="15.2" customHeight="1"/>
    <row r="3304" ht="15.2" customHeight="1"/>
    <row r="3305" ht="15.2" customHeight="1"/>
    <row r="3306" ht="15.2" customHeight="1"/>
    <row r="3307" ht="15.2" customHeight="1"/>
    <row r="3308" ht="15.2" customHeight="1"/>
    <row r="3309" ht="15.2" customHeight="1"/>
    <row r="3310" ht="15.2" customHeight="1"/>
    <row r="3311" ht="15.2" customHeight="1"/>
    <row r="3312" ht="15.2" customHeight="1"/>
    <row r="3313" ht="15.2" customHeight="1"/>
    <row r="3314" ht="15.2" customHeight="1"/>
    <row r="3315" ht="15.2" customHeight="1"/>
    <row r="3316" ht="15.2" customHeight="1"/>
    <row r="3317" ht="15.2" customHeight="1"/>
    <row r="3318" ht="15.2" customHeight="1"/>
    <row r="3319" ht="15.2" customHeight="1"/>
    <row r="3320" ht="15.2" customHeight="1"/>
    <row r="3321" ht="15.2" customHeight="1"/>
    <row r="3322" ht="15.2" customHeight="1"/>
    <row r="3323" ht="15.2" customHeight="1"/>
    <row r="3324" ht="15.2" customHeight="1"/>
    <row r="3325" ht="15.2" customHeight="1"/>
    <row r="3326" ht="15.2" customHeight="1"/>
    <row r="3327" ht="15.2" customHeight="1"/>
    <row r="3328" ht="15.2" customHeight="1"/>
    <row r="3329" ht="15.2" customHeight="1"/>
    <row r="3330" ht="15.2" customHeight="1"/>
    <row r="3331" ht="15.2" customHeight="1"/>
    <row r="3332" ht="15.2" customHeight="1"/>
    <row r="3333" ht="15.2" customHeight="1"/>
    <row r="3334" ht="15.2" customHeight="1"/>
    <row r="3335" ht="15.2" customHeight="1"/>
    <row r="3336" ht="15.2" customHeight="1"/>
    <row r="3337" ht="15.2" customHeight="1"/>
    <row r="3338" ht="15.2" customHeight="1"/>
    <row r="3339" ht="15.2" customHeight="1"/>
    <row r="3340" ht="15.2" customHeight="1"/>
    <row r="3341" ht="15.2" customHeight="1"/>
    <row r="3342" ht="15.2" customHeight="1"/>
    <row r="3343" ht="15.2" customHeight="1"/>
    <row r="3344" ht="15.2" customHeight="1"/>
    <row r="3345" ht="15.2" customHeight="1"/>
    <row r="3346" ht="15.2" customHeight="1"/>
    <row r="3347" ht="15.2" customHeight="1"/>
    <row r="3348" ht="15.2" customHeight="1"/>
    <row r="3349" ht="15.2" customHeight="1"/>
    <row r="3350" ht="15.2" customHeight="1"/>
    <row r="3351" ht="15.2" customHeight="1"/>
    <row r="3352" ht="15.2" customHeight="1"/>
    <row r="3353" ht="15.2" customHeight="1"/>
    <row r="3354" ht="15.2" customHeight="1"/>
    <row r="3355" ht="15.2" customHeight="1"/>
    <row r="3356" ht="15.2" customHeight="1"/>
    <row r="3357" ht="15.2" customHeight="1"/>
    <row r="3358" ht="15.2" customHeight="1"/>
    <row r="3359" ht="15.2" customHeight="1"/>
    <row r="3360" ht="15.2" customHeight="1"/>
    <row r="3361" ht="15.2" customHeight="1"/>
    <row r="3362" ht="15.2" customHeight="1"/>
    <row r="3363" ht="15.2" customHeight="1"/>
    <row r="3364" ht="15.2" customHeight="1"/>
    <row r="3365" ht="15.2" customHeight="1"/>
    <row r="3366" ht="15.2" customHeight="1"/>
    <row r="3367" ht="15.2" customHeight="1"/>
    <row r="3368" ht="15.2" customHeight="1"/>
    <row r="3369" ht="15.2" customHeight="1"/>
    <row r="3370" ht="15.2" customHeight="1"/>
    <row r="3371" ht="15.2" customHeight="1"/>
    <row r="3372" ht="15.2" customHeight="1"/>
    <row r="3373" ht="15.2" customHeight="1"/>
    <row r="3374" ht="15.2" customHeight="1"/>
    <row r="3375" ht="15.2" customHeight="1"/>
    <row r="3376" ht="15.2" customHeight="1"/>
    <row r="3377" ht="15.2" customHeight="1"/>
    <row r="3378" ht="15.2" customHeight="1"/>
    <row r="3379" ht="15.2" customHeight="1"/>
    <row r="3380" ht="15.2" customHeight="1"/>
    <row r="3381" ht="15.2" customHeight="1"/>
    <row r="3382" ht="15.2" customHeight="1"/>
    <row r="3383" ht="15.2" customHeight="1"/>
    <row r="3384" ht="15.2" customHeight="1"/>
    <row r="3385" ht="15.2" customHeight="1"/>
    <row r="3386" ht="15.2" customHeight="1"/>
    <row r="3387" ht="15.2" customHeight="1"/>
    <row r="3388" ht="15.2" customHeight="1"/>
    <row r="3389" ht="15.2" customHeight="1"/>
    <row r="3390" ht="15.2" customHeight="1"/>
    <row r="3391" ht="15.2" customHeight="1"/>
    <row r="3392" ht="15.2" customHeight="1"/>
    <row r="3393" ht="15.2" customHeight="1"/>
    <row r="3394" ht="15.2" customHeight="1"/>
    <row r="3395" ht="15.2" customHeight="1"/>
    <row r="3396" ht="15.2" customHeight="1"/>
    <row r="3397" ht="15.2" customHeight="1"/>
    <row r="3398" ht="15.2" customHeight="1"/>
    <row r="3399" ht="15.2" customHeight="1"/>
    <row r="3400" ht="15.2" customHeight="1"/>
    <row r="3401" ht="15.2" customHeight="1"/>
    <row r="3402" ht="15.2" customHeight="1"/>
    <row r="3403" ht="15.2" customHeight="1"/>
    <row r="3404" ht="15.2" customHeight="1"/>
    <row r="3405" ht="15.2" customHeight="1"/>
    <row r="3406" ht="15.2" customHeight="1"/>
    <row r="3407" ht="15.2" customHeight="1"/>
    <row r="3408" ht="15.2" customHeight="1"/>
    <row r="3409" ht="15.2" customHeight="1"/>
    <row r="3410" ht="15.2" customHeight="1"/>
    <row r="3411" ht="15.2" customHeight="1"/>
    <row r="3412" ht="15.2" customHeight="1"/>
    <row r="3413" ht="15.2" customHeight="1"/>
    <row r="3414" ht="15.2" customHeight="1"/>
    <row r="3415" ht="15.2" customHeight="1"/>
    <row r="3416" ht="15.2" customHeight="1"/>
    <row r="3417" ht="15.2" customHeight="1"/>
    <row r="3418" ht="15.2" customHeight="1"/>
    <row r="3419" ht="15.2" customHeight="1"/>
    <row r="3420" ht="15.2" customHeight="1"/>
    <row r="3421" ht="15.2" customHeight="1"/>
    <row r="3422" ht="15.2" customHeight="1"/>
    <row r="3423" ht="15.2" customHeight="1"/>
    <row r="3424" ht="15.2" customHeight="1"/>
    <row r="3425" ht="15.2" customHeight="1"/>
    <row r="3426" ht="15.2" customHeight="1"/>
    <row r="3427" ht="15.2" customHeight="1"/>
    <row r="3428" ht="15.2" customHeight="1"/>
    <row r="3429" ht="15.2" customHeight="1"/>
    <row r="3430" ht="15.2" customHeight="1"/>
    <row r="3431" ht="15.2" customHeight="1"/>
    <row r="3432" ht="15.2" customHeight="1"/>
    <row r="3433" ht="15.2" customHeight="1"/>
    <row r="3434" ht="15.2" customHeight="1"/>
    <row r="3435" ht="15.2" customHeight="1"/>
    <row r="3436" ht="15.2" customHeight="1"/>
    <row r="3437" ht="15.2" customHeight="1"/>
    <row r="3438" ht="15.2" customHeight="1"/>
    <row r="3439" ht="15.2" customHeight="1"/>
    <row r="3440" ht="15.2" customHeight="1"/>
    <row r="3441" ht="15.2" customHeight="1"/>
    <row r="3442" ht="15.2" customHeight="1"/>
    <row r="3443" ht="15.2" customHeight="1"/>
    <row r="3444" ht="15.2" customHeight="1"/>
    <row r="3445" ht="15.2" customHeight="1"/>
    <row r="3446" ht="15.2" customHeight="1"/>
    <row r="3447" ht="15.2" customHeight="1"/>
    <row r="3448" ht="15.2" customHeight="1"/>
    <row r="3449" ht="15.2" customHeight="1"/>
    <row r="3450" ht="15.2" customHeight="1"/>
    <row r="3451" ht="15.2" customHeight="1"/>
    <row r="3452" ht="15.2" customHeight="1"/>
    <row r="3453" ht="15.2" customHeight="1"/>
    <row r="3454" ht="15.2" customHeight="1"/>
    <row r="3455" ht="15.2" customHeight="1"/>
    <row r="3456" ht="15.2" customHeight="1"/>
    <row r="3457" ht="15.2" customHeight="1"/>
    <row r="3458" ht="15.2" customHeight="1"/>
    <row r="3459" ht="15.2" customHeight="1"/>
    <row r="3460" ht="15.2" customHeight="1"/>
    <row r="3461" ht="15.2" customHeight="1"/>
    <row r="3462" ht="15.2" customHeight="1"/>
    <row r="3463" ht="15.2" customHeight="1"/>
    <row r="3464" ht="15.2" customHeight="1"/>
    <row r="3465" ht="15.2" customHeight="1"/>
    <row r="3466" ht="15.2" customHeight="1"/>
    <row r="3467" ht="15.2" customHeight="1"/>
    <row r="3468" ht="15.2" customHeight="1"/>
    <row r="3469" ht="15.2" customHeight="1"/>
    <row r="3470" ht="15.2" customHeight="1"/>
    <row r="3471" ht="15.2" customHeight="1"/>
    <row r="3472" ht="15.2" customHeight="1"/>
    <row r="3473" ht="15.2" customHeight="1"/>
    <row r="3474" ht="15.2" customHeight="1"/>
    <row r="3475" ht="15.2" customHeight="1"/>
    <row r="3476" ht="15.2" customHeight="1"/>
    <row r="3477" ht="15.2" customHeight="1"/>
    <row r="3478" ht="15.2" customHeight="1"/>
    <row r="3479" ht="15.2" customHeight="1"/>
    <row r="3480" ht="15.2" customHeight="1"/>
    <row r="3481" ht="15.2" customHeight="1"/>
    <row r="3482" ht="15.2" customHeight="1"/>
    <row r="3483" ht="15.2" customHeight="1"/>
    <row r="3484" ht="15.2" customHeight="1"/>
    <row r="3485" ht="15.2" customHeight="1"/>
    <row r="3486" ht="15.2" customHeight="1"/>
    <row r="3487" ht="15.2" customHeight="1"/>
    <row r="3488" ht="15.2" customHeight="1"/>
    <row r="3489" ht="15.2" customHeight="1"/>
    <row r="3490" ht="15.2" customHeight="1"/>
    <row r="3491" ht="15.2" customHeight="1"/>
    <row r="3492" ht="15.2" customHeight="1"/>
    <row r="3493" ht="15.2" customHeight="1"/>
    <row r="3494" ht="15.2" customHeight="1"/>
    <row r="3495" ht="15.2" customHeight="1"/>
    <row r="3496" ht="15.2" customHeight="1"/>
    <row r="3497" ht="15.2" customHeight="1"/>
    <row r="3498" ht="15.2" customHeight="1"/>
    <row r="3499" ht="15.2" customHeight="1"/>
    <row r="3500" ht="15.2" customHeight="1"/>
    <row r="3501" ht="15.2" customHeight="1"/>
    <row r="3502" ht="15.2" customHeight="1"/>
    <row r="3503" ht="15.2" customHeight="1"/>
    <row r="3504" ht="15.2" customHeight="1"/>
    <row r="3505" ht="15.2" customHeight="1"/>
    <row r="3506" ht="15.2" customHeight="1"/>
    <row r="3507" ht="15.2" customHeight="1"/>
    <row r="3508" ht="15.2" customHeight="1"/>
    <row r="3509" ht="15.2" customHeight="1"/>
    <row r="3510" ht="15.2" customHeight="1"/>
    <row r="3511" ht="15.2" customHeight="1"/>
    <row r="3512" ht="15.2" customHeight="1"/>
    <row r="3513" ht="15.2" customHeight="1"/>
    <row r="3514" ht="15.2" customHeight="1"/>
    <row r="3515" ht="15.2" customHeight="1"/>
    <row r="3516" ht="15.2" customHeight="1"/>
    <row r="3517" ht="15.2" customHeight="1"/>
    <row r="3518" ht="15.2" customHeight="1"/>
    <row r="3519" ht="15.2" customHeight="1"/>
    <row r="3520" ht="15.2" customHeight="1"/>
    <row r="3521" ht="15.2" customHeight="1"/>
    <row r="3522" ht="15.2" customHeight="1"/>
    <row r="3523" ht="15.2" customHeight="1"/>
    <row r="3524" ht="15.2" customHeight="1"/>
    <row r="3525" ht="15.2" customHeight="1"/>
    <row r="3526" ht="15.2" customHeight="1"/>
    <row r="3527" ht="15.2" customHeight="1"/>
    <row r="3528" ht="15.2" customHeight="1"/>
    <row r="3529" ht="15.2" customHeight="1"/>
    <row r="3530" ht="15.2" customHeight="1"/>
    <row r="3531" ht="15.2" customHeight="1"/>
    <row r="3532" ht="15.2" customHeight="1"/>
    <row r="3533" ht="15.2" customHeight="1"/>
    <row r="3534" ht="15.2" customHeight="1"/>
    <row r="3535" ht="15.2" customHeight="1"/>
    <row r="3536" ht="15.2" customHeight="1"/>
    <row r="3537" ht="15.2" customHeight="1"/>
    <row r="3538" ht="15.2" customHeight="1"/>
    <row r="3539" ht="15.2" customHeight="1"/>
    <row r="3540" ht="15.2" customHeight="1"/>
    <row r="3541" ht="15.2" customHeight="1"/>
    <row r="3542" ht="15.2" customHeight="1"/>
    <row r="3543" ht="15.2" customHeight="1"/>
    <row r="3544" ht="15.2" customHeight="1"/>
    <row r="3545" ht="15.2" customHeight="1"/>
    <row r="3546" ht="15.2" customHeight="1"/>
    <row r="3547" ht="15.2" customHeight="1"/>
    <row r="3548" ht="15.2" customHeight="1"/>
    <row r="3549" ht="15.2" customHeight="1"/>
    <row r="3550" ht="15.2" customHeight="1"/>
    <row r="3551" ht="15.2" customHeight="1"/>
    <row r="3552" ht="15.2" customHeight="1"/>
    <row r="3553" ht="15.2" customHeight="1"/>
    <row r="3554" ht="15.2" customHeight="1"/>
    <row r="3555" ht="15.2" customHeight="1"/>
    <row r="3556" ht="15.2" customHeight="1"/>
    <row r="3557" ht="15.2" customHeight="1"/>
    <row r="3558" ht="15.2" customHeight="1"/>
    <row r="3559" ht="15.2" customHeight="1"/>
    <row r="3560" ht="15.2" customHeight="1"/>
    <row r="3561" ht="15.2" customHeight="1"/>
    <row r="3562" ht="15.2" customHeight="1"/>
    <row r="3563" ht="15.2" customHeight="1"/>
    <row r="3564" ht="15.2" customHeight="1"/>
    <row r="3565" ht="15.2" customHeight="1"/>
    <row r="3566" ht="15.2" customHeight="1"/>
    <row r="3567" ht="15.2" customHeight="1"/>
    <row r="3568" ht="15.2" customHeight="1"/>
    <row r="3569" ht="15.2" customHeight="1"/>
    <row r="3570" ht="15.2" customHeight="1"/>
    <row r="3571" ht="15.2" customHeight="1"/>
    <row r="3572" ht="15.2" customHeight="1"/>
    <row r="3573" ht="15.2" customHeight="1"/>
    <row r="3574" ht="15.2" customHeight="1"/>
    <row r="3575" ht="15.2" customHeight="1"/>
    <row r="3576" ht="15.2" customHeight="1"/>
    <row r="3577" ht="15.2" customHeight="1"/>
    <row r="3578" ht="15.2" customHeight="1"/>
    <row r="3579" ht="15.2" customHeight="1"/>
    <row r="3580" ht="15.2" customHeight="1"/>
    <row r="3581" ht="15.2" customHeight="1"/>
    <row r="3582" ht="15.2" customHeight="1"/>
    <row r="3583" ht="15.2" customHeight="1"/>
    <row r="3584" ht="15.2" customHeight="1"/>
    <row r="3585" ht="15.2" customHeight="1"/>
    <row r="3586" ht="15.2" customHeight="1"/>
    <row r="3587" ht="15.2" customHeight="1"/>
    <row r="3588" ht="15.2" customHeight="1"/>
    <row r="3589" ht="15.2" customHeight="1"/>
    <row r="3590" ht="15.2" customHeight="1"/>
    <row r="3591" ht="15.2" customHeight="1"/>
    <row r="3592" ht="15.2" customHeight="1"/>
    <row r="3593" ht="15.2" customHeight="1"/>
    <row r="3594" ht="15.2" customHeight="1"/>
    <row r="3595" ht="15.2" customHeight="1"/>
    <row r="3596" ht="15.2" customHeight="1"/>
    <row r="3597" ht="15.2" customHeight="1"/>
    <row r="3598" ht="15.2" customHeight="1"/>
    <row r="3599" ht="15.2" customHeight="1"/>
    <row r="3600" ht="15.2" customHeight="1"/>
    <row r="3601" ht="15.2" customHeight="1"/>
    <row r="3602" ht="15.2" customHeight="1"/>
    <row r="3603" ht="15.2" customHeight="1"/>
    <row r="3604" ht="15.2" customHeight="1"/>
    <row r="3605" ht="15.2" customHeight="1"/>
    <row r="3606" ht="15.2" customHeight="1"/>
    <row r="3607" ht="15.2" customHeight="1"/>
    <row r="3608" ht="15.2" customHeight="1"/>
    <row r="3609" ht="15.2" customHeight="1"/>
    <row r="3610" ht="15.2" customHeight="1"/>
    <row r="3611" ht="15.2" customHeight="1"/>
    <row r="3612" ht="15.2" customHeight="1"/>
    <row r="3613" ht="15.2" customHeight="1"/>
    <row r="3614" ht="15.2" customHeight="1"/>
    <row r="3615" ht="15.2" customHeight="1"/>
    <row r="3616" ht="15.2" customHeight="1"/>
    <row r="3617" ht="15.2" customHeight="1"/>
    <row r="3618" ht="15.2" customHeight="1"/>
    <row r="3619" ht="15.2" customHeight="1"/>
    <row r="3620" ht="15.2" customHeight="1"/>
    <row r="3621" ht="15.2" customHeight="1"/>
    <row r="3622" ht="15.2" customHeight="1"/>
    <row r="3623" ht="15.2" customHeight="1"/>
    <row r="3624" ht="15.2" customHeight="1"/>
    <row r="3625" ht="15.2" customHeight="1"/>
    <row r="3626" ht="15.2" customHeight="1"/>
    <row r="3627" ht="15.2" customHeight="1"/>
    <row r="3628" ht="15.2" customHeight="1"/>
    <row r="3629" ht="15.2" customHeight="1"/>
    <row r="3630" ht="15.2" customHeight="1"/>
    <row r="3631" ht="15.2" customHeight="1"/>
    <row r="3632" ht="15.2" customHeight="1"/>
    <row r="3633" ht="15.2" customHeight="1"/>
    <row r="3634" ht="15.2" customHeight="1"/>
    <row r="3635" ht="15.2" customHeight="1"/>
    <row r="3636" ht="15.2" customHeight="1"/>
    <row r="3637" ht="15.2" customHeight="1"/>
    <row r="3638" ht="15.2" customHeight="1"/>
    <row r="3639" ht="15.2" customHeight="1"/>
    <row r="3640" ht="15.2" customHeight="1"/>
    <row r="3641" ht="15.2" customHeight="1"/>
    <row r="3642" ht="15.2" customHeight="1"/>
    <row r="3643" ht="15.2" customHeight="1"/>
    <row r="3644" ht="15.2" customHeight="1"/>
    <row r="3645" ht="15.2" customHeight="1"/>
    <row r="3646" ht="15.2" customHeight="1"/>
    <row r="3647" ht="15.2" customHeight="1"/>
    <row r="3648" ht="15.2" customHeight="1"/>
    <row r="3649" ht="15.2" customHeight="1"/>
    <row r="3650" ht="15.2" customHeight="1"/>
    <row r="3651" ht="15.2" customHeight="1"/>
    <row r="3652" ht="15.2" customHeight="1"/>
    <row r="3653" ht="15.2" customHeight="1"/>
    <row r="3654" ht="15.2" customHeight="1"/>
    <row r="3655" ht="15.2" customHeight="1"/>
    <row r="3656" ht="15.2" customHeight="1"/>
    <row r="3657" ht="15.2" customHeight="1"/>
    <row r="3658" ht="15.2" customHeight="1"/>
    <row r="3659" ht="15.2" customHeight="1"/>
    <row r="3660" ht="15.2" customHeight="1"/>
    <row r="3661" ht="15.2" customHeight="1"/>
    <row r="3662" ht="15.2" customHeight="1"/>
    <row r="3663" ht="15.2" customHeight="1"/>
    <row r="3664" ht="15.2" customHeight="1"/>
    <row r="3665" ht="15.2" customHeight="1"/>
    <row r="3666" ht="15.2" customHeight="1"/>
    <row r="3667" ht="15.2" customHeight="1"/>
    <row r="3668" ht="15.2" customHeight="1"/>
    <row r="3669" ht="15.2" customHeight="1"/>
    <row r="3670" ht="15.2" customHeight="1"/>
    <row r="3671" ht="15.2" customHeight="1"/>
    <row r="3672" ht="15.2" customHeight="1"/>
    <row r="3673" ht="15.2" customHeight="1"/>
    <row r="3674" ht="15.2" customHeight="1"/>
    <row r="3675" ht="15.2" customHeight="1"/>
    <row r="3676" ht="15.2" customHeight="1"/>
    <row r="3677" ht="15.2" customHeight="1"/>
    <row r="3678" ht="15.2" customHeight="1"/>
    <row r="3679" ht="15.2" customHeight="1"/>
    <row r="3680" ht="15.2" customHeight="1"/>
    <row r="3681" ht="15.2" customHeight="1"/>
    <row r="3682" ht="15.2" customHeight="1"/>
    <row r="3683" ht="15.2" customHeight="1"/>
    <row r="3684" ht="15.2" customHeight="1"/>
    <row r="3685" ht="15.2" customHeight="1"/>
    <row r="3686" ht="15.2" customHeight="1"/>
    <row r="3687" ht="15.2" customHeight="1"/>
    <row r="3688" ht="15.2" customHeight="1"/>
    <row r="3689" ht="15.2" customHeight="1"/>
    <row r="3690" ht="15.2" customHeight="1"/>
    <row r="3691" ht="15.2" customHeight="1"/>
    <row r="3692" ht="15.2" customHeight="1"/>
    <row r="3693" ht="15.2" customHeight="1"/>
    <row r="3694" ht="15.2" customHeight="1"/>
    <row r="3695" ht="15.2" customHeight="1"/>
    <row r="3696" ht="15.2" customHeight="1"/>
    <row r="3697" ht="15.2" customHeight="1"/>
    <row r="3698" ht="15.2" customHeight="1"/>
    <row r="3699" ht="15.2" customHeight="1"/>
    <row r="3700" ht="15.2" customHeight="1"/>
    <row r="3701" ht="15.2" customHeight="1"/>
    <row r="3702" ht="15.2" customHeight="1"/>
    <row r="3703" ht="15.2" customHeight="1"/>
    <row r="3704" ht="15.2" customHeight="1"/>
    <row r="3705" ht="15.2" customHeight="1"/>
    <row r="3706" ht="15.2" customHeight="1"/>
    <row r="3707" ht="15.2" customHeight="1"/>
    <row r="3708" ht="15.2" customHeight="1"/>
    <row r="3709" ht="15.2" customHeight="1"/>
    <row r="3710" ht="15.2" customHeight="1"/>
    <row r="3711" ht="15.2" customHeight="1"/>
    <row r="3712" ht="15.2" customHeight="1"/>
    <row r="3713" ht="15.2" customHeight="1"/>
    <row r="3714" ht="15.2" customHeight="1"/>
    <row r="3715" ht="15.2" customHeight="1"/>
    <row r="3716" ht="15.2" customHeight="1"/>
    <row r="3717" ht="15.2" customHeight="1"/>
    <row r="3718" ht="15.2" customHeight="1"/>
    <row r="3719" ht="15.2" customHeight="1"/>
    <row r="3720" ht="15.2" customHeight="1"/>
    <row r="3721" ht="15.2" customHeight="1"/>
    <row r="3722" ht="15.2" customHeight="1"/>
    <row r="3723" ht="15.2" customHeight="1"/>
    <row r="3724" ht="15.2" customHeight="1"/>
    <row r="3725" ht="15.2" customHeight="1"/>
    <row r="3726" ht="15.2" customHeight="1"/>
    <row r="3727" ht="15.2" customHeight="1"/>
    <row r="3728" ht="15.2" customHeight="1"/>
    <row r="3729" ht="15.2" customHeight="1"/>
    <row r="3730" ht="15.2" customHeight="1"/>
    <row r="3731" ht="15.2" customHeight="1"/>
    <row r="3732" ht="15.2" customHeight="1"/>
    <row r="3733" ht="15.2" customHeight="1"/>
    <row r="3734" ht="15.2" customHeight="1"/>
    <row r="3735" ht="15.2" customHeight="1"/>
    <row r="3736" ht="15.2" customHeight="1"/>
    <row r="3737" ht="15.2" customHeight="1"/>
    <row r="3738" ht="15.2" customHeight="1"/>
    <row r="3739" ht="15.2" customHeight="1"/>
    <row r="3740" ht="15.2" customHeight="1"/>
    <row r="3741" ht="15.2" customHeight="1"/>
    <row r="3742" ht="15.2" customHeight="1"/>
    <row r="3743" ht="15.2" customHeight="1"/>
    <row r="3744" ht="15.2" customHeight="1"/>
    <row r="3745" ht="15.2" customHeight="1"/>
    <row r="3746" ht="15.2" customHeight="1"/>
    <row r="3747" ht="15.2" customHeight="1"/>
    <row r="3748" ht="15.2" customHeight="1"/>
    <row r="3749" ht="15.2" customHeight="1"/>
    <row r="3750" ht="15.2" customHeight="1"/>
    <row r="3751" ht="15.2" customHeight="1"/>
    <row r="3752" ht="15.2" customHeight="1"/>
    <row r="3753" ht="15.2" customHeight="1"/>
    <row r="3754" ht="15.2" customHeight="1"/>
    <row r="3755" ht="15.2" customHeight="1"/>
    <row r="3756" ht="15.2" customHeight="1"/>
    <row r="3757" ht="15.2" customHeight="1"/>
    <row r="3758" ht="15.2" customHeight="1"/>
    <row r="3759" ht="15.2" customHeight="1"/>
    <row r="3760" ht="15.2" customHeight="1"/>
    <row r="3761" ht="15.2" customHeight="1"/>
    <row r="3762" ht="15.2" customHeight="1"/>
    <row r="3763" ht="15.2" customHeight="1"/>
    <row r="3764" ht="15.2" customHeight="1"/>
    <row r="3765" ht="15.2" customHeight="1"/>
    <row r="3766" ht="15.2" customHeight="1"/>
    <row r="3767" ht="15.2" customHeight="1"/>
    <row r="3768" ht="15.2" customHeight="1"/>
    <row r="3769" ht="15.2" customHeight="1"/>
    <row r="3770" ht="15.2" customHeight="1"/>
    <row r="3771" ht="15.2" customHeight="1"/>
    <row r="3772" ht="15.2" customHeight="1"/>
    <row r="3773" ht="15.2" customHeight="1"/>
    <row r="3774" ht="15.2" customHeight="1"/>
    <row r="3775" ht="15.2" customHeight="1"/>
    <row r="3776" ht="15.2" customHeight="1"/>
    <row r="3777" ht="15.2" customHeight="1"/>
    <row r="3778" ht="15.2" customHeight="1"/>
    <row r="3779" ht="15.2" customHeight="1"/>
    <row r="3780" ht="15.2" customHeight="1"/>
    <row r="3781" ht="15.2" customHeight="1"/>
    <row r="3782" ht="15.2" customHeight="1"/>
    <row r="3783" ht="15.2" customHeight="1"/>
    <row r="3784" ht="15.2" customHeight="1"/>
    <row r="3785" ht="15.2" customHeight="1"/>
    <row r="3786" ht="15.2" customHeight="1"/>
    <row r="3787" ht="15.2" customHeight="1"/>
    <row r="3788" ht="15.2" customHeight="1"/>
    <row r="3789" ht="15.2" customHeight="1"/>
    <row r="3790" ht="15.2" customHeight="1"/>
    <row r="3791" ht="15.2" customHeight="1"/>
    <row r="3792" ht="15.2" customHeight="1"/>
    <row r="3793" ht="15.2" customHeight="1"/>
    <row r="3794" ht="15.2" customHeight="1"/>
    <row r="3795" ht="15.2" customHeight="1"/>
    <row r="3796" ht="15.2" customHeight="1"/>
    <row r="3797" ht="15.2" customHeight="1"/>
    <row r="3798" ht="15.2" customHeight="1"/>
    <row r="3799" ht="15.2" customHeight="1"/>
    <row r="3800" ht="15.2" customHeight="1"/>
    <row r="3801" ht="15.2" customHeight="1"/>
    <row r="3802" ht="15.2" customHeight="1"/>
    <row r="3803" ht="15.2" customHeight="1"/>
    <row r="3804" ht="15.2" customHeight="1"/>
    <row r="3805" ht="15.2" customHeight="1"/>
    <row r="3806" ht="15.2" customHeight="1"/>
    <row r="3807" ht="15.2" customHeight="1"/>
    <row r="3808" ht="15.2" customHeight="1"/>
    <row r="3809" ht="15.2" customHeight="1"/>
    <row r="3810" ht="15.2" customHeight="1"/>
    <row r="3811" ht="15.2" customHeight="1"/>
    <row r="3812" ht="15.2" customHeight="1"/>
    <row r="3813" ht="15.2" customHeight="1"/>
    <row r="3814" ht="15.2" customHeight="1"/>
    <row r="3815" ht="15.2" customHeight="1"/>
    <row r="3816" ht="15.2" customHeight="1"/>
    <row r="3817" ht="15.2" customHeight="1"/>
    <row r="3818" ht="15.2" customHeight="1"/>
    <row r="3819" ht="15.2" customHeight="1"/>
    <row r="3820" ht="15.2" customHeight="1"/>
    <row r="3821" ht="15.2" customHeight="1"/>
    <row r="3822" ht="15.2" customHeight="1"/>
    <row r="3823" ht="15.2" customHeight="1"/>
    <row r="3824" ht="15.2" customHeight="1"/>
    <row r="3825" ht="15.2" customHeight="1"/>
    <row r="3826" ht="15.2" customHeight="1"/>
    <row r="3827" ht="15.2" customHeight="1"/>
    <row r="3828" ht="15.2" customHeight="1"/>
    <row r="3829" ht="15.2" customHeight="1"/>
    <row r="3830" ht="15.2" customHeight="1"/>
    <row r="3831" ht="15.2" customHeight="1"/>
    <row r="3832" ht="15.2" customHeight="1"/>
    <row r="3833" ht="15.2" customHeight="1"/>
    <row r="3834" ht="15.2" customHeight="1"/>
    <row r="3835" ht="15.2" customHeight="1"/>
    <row r="3836" ht="15.2" customHeight="1"/>
    <row r="3837" ht="15.2" customHeight="1"/>
    <row r="3838" ht="15.2" customHeight="1"/>
    <row r="3839" ht="15.2" customHeight="1"/>
    <row r="3840" ht="15.2" customHeight="1"/>
    <row r="3841" ht="15.2" customHeight="1"/>
    <row r="3842" ht="15.2" customHeight="1"/>
    <row r="3843" ht="15.2" customHeight="1"/>
    <row r="3844" ht="15.2" customHeight="1"/>
    <row r="3845" ht="15.2" customHeight="1"/>
    <row r="3846" ht="15.2" customHeight="1"/>
    <row r="3847" ht="15.2" customHeight="1"/>
    <row r="3848" ht="15.2" customHeight="1"/>
    <row r="3849" ht="15.2" customHeight="1"/>
    <row r="3850" ht="15.2" customHeight="1"/>
    <row r="3851" ht="15.2" customHeight="1"/>
    <row r="3852" ht="15.2" customHeight="1"/>
    <row r="3853" ht="15.2" customHeight="1"/>
    <row r="3854" ht="15.2" customHeight="1"/>
    <row r="3855" ht="15.2" customHeight="1"/>
    <row r="3856" ht="15.2" customHeight="1"/>
    <row r="3857" ht="15.2" customHeight="1"/>
    <row r="3858" ht="15.2" customHeight="1"/>
    <row r="3859" ht="15.2" customHeight="1"/>
    <row r="3860" ht="15.2" customHeight="1"/>
    <row r="3861" ht="15.2" customHeight="1"/>
    <row r="3862" ht="15.2" customHeight="1"/>
    <row r="3863" ht="15.2" customHeight="1"/>
    <row r="3864" ht="15.2" customHeight="1"/>
    <row r="3865" ht="15.2" customHeight="1"/>
    <row r="3866" ht="15.2" customHeight="1"/>
    <row r="3867" ht="15.2" customHeight="1"/>
    <row r="3868" ht="15.2" customHeight="1"/>
    <row r="3869" ht="15.2" customHeight="1"/>
    <row r="3870" ht="15.2" customHeight="1"/>
    <row r="3871" ht="15.2" customHeight="1"/>
    <row r="3872" ht="15.2" customHeight="1"/>
    <row r="3873" ht="15.2" customHeight="1"/>
    <row r="3874" ht="15.2" customHeight="1"/>
    <row r="3875" ht="15.2" customHeight="1"/>
    <row r="3876" ht="15.2" customHeight="1"/>
    <row r="3877" ht="15.2" customHeight="1"/>
    <row r="3878" ht="15.2" customHeight="1"/>
    <row r="3879" ht="15.2" customHeight="1"/>
    <row r="3880" ht="15.2" customHeight="1"/>
    <row r="3881" ht="15.2" customHeight="1"/>
    <row r="3882" ht="15.2" customHeight="1"/>
    <row r="3883" ht="15.2" customHeight="1"/>
    <row r="3884" ht="15.2" customHeight="1"/>
    <row r="3885" ht="15.2" customHeight="1"/>
    <row r="3886" ht="15.2" customHeight="1"/>
    <row r="3887" ht="15.2" customHeight="1"/>
    <row r="3888" ht="15.2" customHeight="1"/>
    <row r="3889" ht="15.2" customHeight="1"/>
    <row r="3890" ht="15.2" customHeight="1"/>
    <row r="3891" ht="15.2" customHeight="1"/>
    <row r="3892" ht="15.2" customHeight="1"/>
    <row r="3893" ht="15.2" customHeight="1"/>
    <row r="3894" ht="15.2" customHeight="1"/>
    <row r="3895" ht="15.2" customHeight="1"/>
    <row r="3896" ht="15.2" customHeight="1"/>
    <row r="3897" ht="15.2" customHeight="1"/>
    <row r="3898" ht="15.2" customHeight="1"/>
    <row r="3899" ht="15.2" customHeight="1"/>
    <row r="3900" ht="15.2" customHeight="1"/>
    <row r="3901" ht="15.2" customHeight="1"/>
    <row r="3902" ht="15.2" customHeight="1"/>
    <row r="3903" ht="15.2" customHeight="1"/>
    <row r="3904" ht="15.2" customHeight="1"/>
    <row r="3905" ht="15.2" customHeight="1"/>
    <row r="3906" ht="15.2" customHeight="1"/>
    <row r="3907" ht="15.2" customHeight="1"/>
    <row r="3908" ht="15.2" customHeight="1"/>
    <row r="3909" ht="15.2" customHeight="1"/>
    <row r="3910" ht="15.2" customHeight="1"/>
    <row r="3911" ht="15.2" customHeight="1"/>
    <row r="3912" ht="15.2" customHeight="1"/>
    <row r="3913" ht="15.2" customHeight="1"/>
    <row r="3914" ht="15.2" customHeight="1"/>
    <row r="3915" ht="15.2" customHeight="1"/>
    <row r="3916" ht="15.2" customHeight="1"/>
    <row r="3917" ht="15.2" customHeight="1"/>
    <row r="3918" ht="15.2" customHeight="1"/>
    <row r="3919" ht="15.2" customHeight="1"/>
    <row r="3920" ht="15.2" customHeight="1"/>
    <row r="3921" ht="15.2" customHeight="1"/>
    <row r="3922" ht="15.2" customHeight="1"/>
    <row r="3923" ht="15.2" customHeight="1"/>
    <row r="3924" ht="15.2" customHeight="1"/>
    <row r="3925" ht="15.2" customHeight="1"/>
    <row r="3926" ht="15.2" customHeight="1"/>
    <row r="3927" ht="15.2" customHeight="1"/>
    <row r="3928" ht="15.2" customHeight="1"/>
    <row r="3929" ht="15.2" customHeight="1"/>
    <row r="3930" ht="15.2" customHeight="1"/>
    <row r="3931" ht="15.2" customHeight="1"/>
    <row r="3932" ht="15.2" customHeight="1"/>
    <row r="3933" ht="15.2" customHeight="1"/>
    <row r="3934" ht="15.2" customHeight="1"/>
    <row r="3935" ht="15.2" customHeight="1"/>
    <row r="3936" ht="15.2" customHeight="1"/>
    <row r="3937" ht="15.2" customHeight="1"/>
    <row r="3938" ht="15.2" customHeight="1"/>
    <row r="3939" ht="15.2" customHeight="1"/>
    <row r="3940" ht="15.2" customHeight="1"/>
    <row r="3941" ht="15.2" customHeight="1"/>
    <row r="3942" ht="15.2" customHeight="1"/>
    <row r="3943" ht="15.2" customHeight="1"/>
    <row r="3944" ht="15.2" customHeight="1"/>
    <row r="3945" ht="15.2" customHeight="1"/>
    <row r="3946" ht="15.2" customHeight="1"/>
    <row r="3947" ht="15.2" customHeight="1"/>
    <row r="3948" ht="15.2" customHeight="1"/>
    <row r="3949" ht="15.2" customHeight="1"/>
    <row r="3950" ht="15.2" customHeight="1"/>
    <row r="3951" ht="15.2" customHeight="1"/>
    <row r="3952" ht="15.2" customHeight="1"/>
    <row r="3953" ht="15.2" customHeight="1"/>
    <row r="3954" ht="15.2" customHeight="1"/>
    <row r="3955" ht="15.2" customHeight="1"/>
    <row r="3956" ht="15.2" customHeight="1"/>
    <row r="3957" ht="15.2" customHeight="1"/>
    <row r="3958" ht="15.2" customHeight="1"/>
    <row r="3959" ht="15.2" customHeight="1"/>
    <row r="3960" ht="15.2" customHeight="1"/>
    <row r="3961" ht="15.2" customHeight="1"/>
    <row r="3962" ht="15.2" customHeight="1"/>
    <row r="3963" ht="15.2" customHeight="1"/>
    <row r="3964" ht="15.2" customHeight="1"/>
    <row r="3965" ht="15.2" customHeight="1"/>
    <row r="3966" ht="15.2" customHeight="1"/>
    <row r="3967" ht="15.2" customHeight="1"/>
    <row r="3968" ht="15.2" customHeight="1"/>
    <row r="3969" ht="15.2" customHeight="1"/>
    <row r="3970" ht="15.2" customHeight="1"/>
    <row r="3971" ht="15.2" customHeight="1"/>
    <row r="3972" ht="15.2" customHeight="1"/>
    <row r="3973" ht="15.2" customHeight="1"/>
    <row r="3974" ht="15.2" customHeight="1"/>
    <row r="3975" ht="15.2" customHeight="1"/>
    <row r="3976" ht="15.2" customHeight="1"/>
    <row r="3977" ht="15.2" customHeight="1"/>
    <row r="3978" ht="15.2" customHeight="1"/>
    <row r="3979" ht="15.2" customHeight="1"/>
    <row r="3980" ht="15.2" customHeight="1"/>
    <row r="3981" ht="15.2" customHeight="1"/>
    <row r="3982" ht="15.2" customHeight="1"/>
    <row r="3983" ht="15.2" customHeight="1"/>
    <row r="3984" ht="15.2" customHeight="1"/>
    <row r="3985" ht="15.2" customHeight="1"/>
    <row r="3986" ht="15.2" customHeight="1"/>
    <row r="3987" ht="15.2" customHeight="1"/>
    <row r="3988" ht="15.2" customHeight="1"/>
    <row r="3989" ht="15.2" customHeight="1"/>
    <row r="3990" ht="15.2" customHeight="1"/>
    <row r="3991" ht="15.2" customHeight="1"/>
    <row r="3992" ht="15.2" customHeight="1"/>
    <row r="3993" ht="15.2" customHeight="1"/>
    <row r="3994" ht="15.2" customHeight="1"/>
    <row r="3995" ht="15.2" customHeight="1"/>
    <row r="3996" ht="15.2" customHeight="1"/>
    <row r="3997" ht="15.2" customHeight="1"/>
    <row r="3998" ht="15.2" customHeight="1"/>
    <row r="3999" ht="15.2" customHeight="1"/>
    <row r="4000" ht="15.2" customHeight="1"/>
    <row r="4001" ht="15.2" customHeight="1"/>
    <row r="4002" ht="15.2" customHeight="1"/>
    <row r="4003" ht="15.2" customHeight="1"/>
    <row r="4004" ht="15.2" customHeight="1"/>
    <row r="4005" ht="15.2" customHeight="1"/>
    <row r="4006" ht="15.2" customHeight="1"/>
    <row r="4007" ht="15.2" customHeight="1"/>
    <row r="4008" ht="15.2" customHeight="1"/>
    <row r="4009" ht="15.2" customHeight="1"/>
    <row r="4010" ht="15.2" customHeight="1"/>
    <row r="4011" ht="15.2" customHeight="1"/>
    <row r="4012" ht="15.2" customHeight="1"/>
    <row r="4013" ht="15.2" customHeight="1"/>
    <row r="4014" ht="15.2" customHeight="1"/>
    <row r="4015" ht="15.2" customHeight="1"/>
    <row r="4016" ht="15.2" customHeight="1"/>
    <row r="4017" ht="15.2" customHeight="1"/>
    <row r="4018" ht="15.2" customHeight="1"/>
    <row r="4019" ht="15.2" customHeight="1"/>
    <row r="4020" ht="15.2" customHeight="1"/>
    <row r="4021" ht="15.2" customHeight="1"/>
    <row r="4022" ht="15.2" customHeight="1"/>
    <row r="4023" ht="15.2" customHeight="1"/>
    <row r="4024" ht="15.2" customHeight="1"/>
    <row r="4025" ht="15.2" customHeight="1"/>
    <row r="4026" ht="15.2" customHeight="1"/>
    <row r="4027" ht="15.2" customHeight="1"/>
    <row r="4028" ht="15.2" customHeight="1"/>
    <row r="4029" ht="15.2" customHeight="1"/>
    <row r="4030" ht="15.2" customHeight="1"/>
    <row r="4031" ht="15.2" customHeight="1"/>
    <row r="4032" ht="15.2" customHeight="1"/>
    <row r="4033" ht="15.2" customHeight="1"/>
    <row r="4034" ht="15.2" customHeight="1"/>
    <row r="4035" ht="15.2" customHeight="1"/>
    <row r="4036" ht="15.2" customHeight="1"/>
    <row r="4037" ht="15.2" customHeight="1"/>
    <row r="4038" ht="15.2" customHeight="1"/>
    <row r="4039" ht="15.2" customHeight="1"/>
    <row r="4040" ht="15.2" customHeight="1"/>
    <row r="4041" ht="15.2" customHeight="1"/>
    <row r="4042" ht="15.2" customHeight="1"/>
    <row r="4043" ht="15.2" customHeight="1"/>
    <row r="4044" ht="15.2" customHeight="1"/>
    <row r="4045" ht="15.2" customHeight="1"/>
    <row r="4046" ht="15.2" customHeight="1"/>
    <row r="4047" ht="15.2" customHeight="1"/>
    <row r="4048" ht="15.2" customHeight="1"/>
    <row r="4049" ht="15.2" customHeight="1"/>
    <row r="4050" ht="15.2" customHeight="1"/>
    <row r="4051" ht="15.2" customHeight="1"/>
    <row r="4052" ht="15.2" customHeight="1"/>
    <row r="4053" ht="15.2" customHeight="1"/>
    <row r="4054" ht="15.2" customHeight="1"/>
    <row r="4055" ht="15.2" customHeight="1"/>
    <row r="4056" ht="15.2" customHeight="1"/>
    <row r="4057" ht="15.2" customHeight="1"/>
    <row r="4058" ht="15.2" customHeight="1"/>
    <row r="4059" ht="15.2" customHeight="1"/>
    <row r="4060" ht="15.2" customHeight="1"/>
    <row r="4061" ht="15.2" customHeight="1"/>
    <row r="4062" ht="15.2" customHeight="1"/>
    <row r="4063" ht="15.2" customHeight="1"/>
    <row r="4064" ht="15.2" customHeight="1"/>
    <row r="4065" ht="15.2" customHeight="1"/>
    <row r="4066" ht="15.2" customHeight="1"/>
    <row r="4067" ht="15.2" customHeight="1"/>
    <row r="4068" ht="15.2" customHeight="1"/>
    <row r="4069" ht="15.2" customHeight="1"/>
    <row r="4070" ht="15.2" customHeight="1"/>
    <row r="4071" ht="15.2" customHeight="1"/>
    <row r="4072" ht="15.2" customHeight="1"/>
    <row r="4073" ht="15.2" customHeight="1"/>
    <row r="4074" ht="15.2" customHeight="1"/>
    <row r="4075" ht="15.2" customHeight="1"/>
    <row r="4076" ht="15.2" customHeight="1"/>
    <row r="4077" ht="15.2" customHeight="1"/>
    <row r="4078" ht="15.2" customHeight="1"/>
    <row r="4079" ht="15.2" customHeight="1"/>
  </sheetData>
  <sheetProtection selectLockedCells="1"/>
  <mergeCells count="8">
    <mergeCell ref="A1:S1"/>
    <mergeCell ref="T6:T7"/>
    <mergeCell ref="D4:R4"/>
    <mergeCell ref="D5:R5"/>
    <mergeCell ref="A6:C6"/>
    <mergeCell ref="D6:H6"/>
    <mergeCell ref="I6:M6"/>
    <mergeCell ref="N6:R6"/>
  </mergeCells>
  <pageMargins left="0.7" right="0.7" top="0.78740157499999996" bottom="0.78740157499999996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8"/>
  <dimension ref="A1:U4079"/>
  <sheetViews>
    <sheetView zoomScale="85" zoomScaleNormal="85" workbookViewId="0">
      <selection activeCell="C41" sqref="C41"/>
    </sheetView>
  </sheetViews>
  <sheetFormatPr baseColWidth="10" defaultColWidth="11.42578125" defaultRowHeight="18.75"/>
  <cols>
    <col min="1" max="1" width="5.28515625" style="9" bestFit="1" customWidth="1"/>
    <col min="2" max="2" width="70" style="9" bestFit="1" customWidth="1"/>
    <col min="3" max="3" width="25.7109375" style="9" bestFit="1" customWidth="1"/>
    <col min="4" max="18" width="2.7109375" style="9" customWidth="1"/>
    <col min="19" max="19" width="12.140625" style="9" customWidth="1"/>
    <col min="20" max="20" width="36.85546875" style="9" customWidth="1"/>
    <col min="21" max="21" width="3.85546875" style="12" customWidth="1"/>
    <col min="22" max="268" width="12.140625" style="9" customWidth="1"/>
    <col min="269" max="16384" width="11.42578125" style="9"/>
  </cols>
  <sheetData>
    <row r="1" spans="1:21" ht="51.75" customHeight="1">
      <c r="A1" s="121" t="str">
        <f>+Vorlage!A1</f>
        <v>Anwenderbewertung - OP-Tische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2"/>
    </row>
    <row r="2" spans="1:21" ht="15.2" customHeight="1" thickBot="1">
      <c r="A2" s="5" t="str">
        <f>+Vorlage!A2</f>
        <v>EU-AUS-028/2026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</row>
    <row r="3" spans="1:21" ht="15.2" customHeight="1">
      <c r="A3" s="45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2"/>
      <c r="T3" s="42"/>
    </row>
    <row r="4" spans="1:21" ht="16.5" customHeight="1">
      <c r="A4" s="34" t="s">
        <v>0</v>
      </c>
      <c r="B4" s="35"/>
      <c r="C4" s="35" t="s">
        <v>10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20"/>
      <c r="S4" s="45" t="s">
        <v>1</v>
      </c>
      <c r="T4" s="80"/>
    </row>
    <row r="5" spans="1:21" ht="16.5" customHeight="1" thickBot="1">
      <c r="A5" s="36"/>
      <c r="B5" s="37"/>
      <c r="C5" s="37" t="s">
        <v>11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20"/>
      <c r="S5" s="46" t="s">
        <v>2</v>
      </c>
      <c r="T5" s="81"/>
    </row>
    <row r="6" spans="1:21" ht="16.5" customHeight="1" thickBot="1">
      <c r="A6" s="101" t="s">
        <v>14</v>
      </c>
      <c r="B6" s="102"/>
      <c r="C6" s="103"/>
      <c r="D6" s="104" t="s">
        <v>7</v>
      </c>
      <c r="E6" s="105"/>
      <c r="F6" s="105"/>
      <c r="G6" s="105"/>
      <c r="H6" s="106"/>
      <c r="I6" s="107" t="s">
        <v>8</v>
      </c>
      <c r="J6" s="105"/>
      <c r="K6" s="105"/>
      <c r="L6" s="105"/>
      <c r="M6" s="106"/>
      <c r="N6" s="107" t="s">
        <v>9</v>
      </c>
      <c r="O6" s="105"/>
      <c r="P6" s="105"/>
      <c r="Q6" s="105"/>
      <c r="R6" s="106"/>
      <c r="S6" s="79"/>
      <c r="T6" s="117" t="s">
        <v>4</v>
      </c>
    </row>
    <row r="7" spans="1:21" s="10" customFormat="1" ht="19.5" thickBot="1">
      <c r="A7" s="43" t="s">
        <v>3</v>
      </c>
      <c r="B7" s="31"/>
      <c r="C7" s="30"/>
      <c r="D7" s="25"/>
      <c r="E7" s="25">
        <v>1</v>
      </c>
      <c r="F7" s="25"/>
      <c r="G7" s="25">
        <v>2</v>
      </c>
      <c r="H7" s="25"/>
      <c r="I7" s="26"/>
      <c r="J7" s="25">
        <v>3</v>
      </c>
      <c r="K7" s="25"/>
      <c r="L7" s="25">
        <v>4</v>
      </c>
      <c r="M7" s="25"/>
      <c r="N7" s="26"/>
      <c r="O7" s="25">
        <v>5</v>
      </c>
      <c r="P7" s="25"/>
      <c r="Q7" s="25">
        <v>6</v>
      </c>
      <c r="R7" s="25"/>
      <c r="S7" s="48"/>
      <c r="T7" s="118"/>
      <c r="U7" s="13"/>
    </row>
    <row r="8" spans="1:21" ht="17.850000000000001" customHeight="1">
      <c r="A8" s="44" t="str">
        <f>+Vorlage!A8</f>
        <v>Gesamt-System</v>
      </c>
      <c r="B8" s="33"/>
      <c r="C8" s="33"/>
      <c r="D8" s="67"/>
      <c r="E8" s="68"/>
      <c r="F8" s="68"/>
      <c r="G8" s="68"/>
      <c r="H8" s="68"/>
      <c r="I8" s="56"/>
      <c r="J8" s="57"/>
      <c r="K8" s="57"/>
      <c r="L8" s="57"/>
      <c r="M8" s="58"/>
      <c r="N8" s="75"/>
      <c r="O8" s="68"/>
      <c r="P8" s="68"/>
      <c r="Q8" s="68"/>
      <c r="R8" s="76"/>
      <c r="S8" s="33"/>
      <c r="T8" s="42"/>
    </row>
    <row r="9" spans="1:21" ht="15.2" customHeight="1">
      <c r="A9" s="45"/>
      <c r="B9" s="38" t="str">
        <f>IF(Vorlage!B9&lt;&gt;"",Vorlage!B9,"")</f>
        <v>Optische Verarbeitung der Oberflächen</v>
      </c>
      <c r="C9" s="38"/>
      <c r="D9" s="69"/>
      <c r="E9" s="70"/>
      <c r="F9" s="71"/>
      <c r="G9" s="70"/>
      <c r="H9" s="71"/>
      <c r="I9" s="59"/>
      <c r="J9" s="60"/>
      <c r="K9" s="61"/>
      <c r="L9" s="60"/>
      <c r="M9" s="62"/>
      <c r="N9" s="71"/>
      <c r="O9" s="70"/>
      <c r="P9" s="71"/>
      <c r="Q9" s="70"/>
      <c r="R9" s="77"/>
      <c r="S9" s="38" t="str">
        <f>IF(Vorlage!S9&lt;&gt;0,Vorlage!S9,"")</f>
        <v/>
      </c>
      <c r="T9" s="39"/>
      <c r="U9" s="14" t="str">
        <f>IF(COUNTIF((E9:Q9),"x")&gt;1,"Bitte nur ein Kreuz setzen!","")</f>
        <v/>
      </c>
    </row>
    <row r="10" spans="1:21" ht="15.2" customHeight="1">
      <c r="A10" s="45"/>
      <c r="B10" s="38" t="str">
        <f>IF(Vorlage!B10&lt;&gt;"",Vorlage!B10,"")</f>
        <v>Anzahl der möglichen Positionierungen des Patienten</v>
      </c>
      <c r="C10" s="38"/>
      <c r="D10" s="69"/>
      <c r="E10" s="70"/>
      <c r="F10" s="71"/>
      <c r="G10" s="70"/>
      <c r="H10" s="71"/>
      <c r="I10" s="59"/>
      <c r="J10" s="60"/>
      <c r="K10" s="61"/>
      <c r="L10" s="60"/>
      <c r="M10" s="62"/>
      <c r="N10" s="71"/>
      <c r="O10" s="70"/>
      <c r="P10" s="71"/>
      <c r="Q10" s="70"/>
      <c r="R10" s="77"/>
      <c r="S10" s="38" t="str">
        <f>IF(Vorlage!S10&lt;&gt;0,Vorlage!S10,"")</f>
        <v/>
      </c>
      <c r="T10" s="39"/>
      <c r="U10" s="14" t="str">
        <f t="shared" ref="U10:U18" si="0">IF(COUNTIF((E10:Q10),"x")&gt;1,"Bitte nur ein Kreuz setzen!","")</f>
        <v/>
      </c>
    </row>
    <row r="11" spans="1:21" ht="15.2" customHeight="1">
      <c r="A11" s="45"/>
      <c r="B11" s="38" t="str">
        <f>IF(Vorlage!B11&lt;&gt;"",Vorlage!B11,"")</f>
        <v>Eindruck des Bedienkonzeptes (intraoperativ)</v>
      </c>
      <c r="C11" s="38"/>
      <c r="D11" s="69"/>
      <c r="E11" s="70"/>
      <c r="F11" s="71"/>
      <c r="G11" s="70"/>
      <c r="H11" s="71"/>
      <c r="I11" s="59"/>
      <c r="J11" s="60"/>
      <c r="K11" s="61"/>
      <c r="L11" s="60"/>
      <c r="M11" s="62"/>
      <c r="N11" s="71"/>
      <c r="O11" s="70"/>
      <c r="P11" s="71"/>
      <c r="Q11" s="70"/>
      <c r="R11" s="77"/>
      <c r="S11" s="38" t="str">
        <f>IF(Vorlage!S11&lt;&gt;0,Vorlage!S11,"")</f>
        <v/>
      </c>
      <c r="T11" s="39"/>
      <c r="U11" s="14" t="str">
        <f t="shared" si="0"/>
        <v/>
      </c>
    </row>
    <row r="12" spans="1:21" ht="15.2" hidden="1" customHeight="1">
      <c r="A12" s="45"/>
      <c r="B12" s="38" t="str">
        <f>IF(Vorlage!B12&lt;&gt;"",Vorlage!B12,"")</f>
        <v/>
      </c>
      <c r="C12" s="38"/>
      <c r="D12" s="69"/>
      <c r="E12" s="70"/>
      <c r="F12" s="71"/>
      <c r="G12" s="70"/>
      <c r="H12" s="71"/>
      <c r="I12" s="59"/>
      <c r="J12" s="60"/>
      <c r="K12" s="61"/>
      <c r="L12" s="60"/>
      <c r="M12" s="62"/>
      <c r="N12" s="71"/>
      <c r="O12" s="70"/>
      <c r="P12" s="71"/>
      <c r="Q12" s="70"/>
      <c r="R12" s="77"/>
      <c r="S12" s="38" t="str">
        <f>IF(Vorlage!S12&lt;&gt;0,Vorlage!S12,"")</f>
        <v/>
      </c>
      <c r="T12" s="39"/>
      <c r="U12" s="14" t="str">
        <f t="shared" si="0"/>
        <v/>
      </c>
    </row>
    <row r="13" spans="1:21" ht="15.2" hidden="1" customHeight="1">
      <c r="A13" s="45"/>
      <c r="B13" s="38" t="str">
        <f>IF(Vorlage!B13&lt;&gt;"",Vorlage!B13,"")</f>
        <v/>
      </c>
      <c r="C13" s="38"/>
      <c r="D13" s="69"/>
      <c r="E13" s="70"/>
      <c r="F13" s="71"/>
      <c r="G13" s="70"/>
      <c r="H13" s="71"/>
      <c r="I13" s="59"/>
      <c r="J13" s="60"/>
      <c r="K13" s="61"/>
      <c r="L13" s="60"/>
      <c r="M13" s="62"/>
      <c r="N13" s="71"/>
      <c r="O13" s="70"/>
      <c r="P13" s="71"/>
      <c r="Q13" s="70"/>
      <c r="R13" s="77"/>
      <c r="S13" s="38" t="str">
        <f>IF(Vorlage!S13&lt;&gt;0,Vorlage!S13,"")</f>
        <v/>
      </c>
      <c r="T13" s="39"/>
      <c r="U13" s="14" t="str">
        <f t="shared" si="0"/>
        <v/>
      </c>
    </row>
    <row r="14" spans="1:21" ht="15.2" hidden="1" customHeight="1">
      <c r="A14" s="45"/>
      <c r="B14" s="49" t="str">
        <f>IF(Vorlage!B14&lt;&gt;"",Vorlage!B14,"")</f>
        <v/>
      </c>
      <c r="C14" s="38"/>
      <c r="D14" s="69"/>
      <c r="E14" s="70"/>
      <c r="F14" s="71"/>
      <c r="G14" s="70"/>
      <c r="H14" s="71"/>
      <c r="I14" s="59"/>
      <c r="J14" s="60"/>
      <c r="K14" s="61"/>
      <c r="L14" s="60"/>
      <c r="M14" s="62"/>
      <c r="N14" s="71"/>
      <c r="O14" s="70"/>
      <c r="P14" s="71"/>
      <c r="Q14" s="70"/>
      <c r="R14" s="77"/>
      <c r="S14" s="38" t="str">
        <f>IF(Vorlage!S14&lt;&gt;0,Vorlage!S14,"")</f>
        <v/>
      </c>
      <c r="T14" s="39"/>
      <c r="U14" s="14" t="str">
        <f t="shared" si="0"/>
        <v/>
      </c>
    </row>
    <row r="15" spans="1:21" ht="15.2" hidden="1" customHeight="1">
      <c r="A15" s="45"/>
      <c r="B15" s="49" t="str">
        <f>IF(Vorlage!B15&lt;&gt;"",Vorlage!B15,"")</f>
        <v/>
      </c>
      <c r="C15" s="38"/>
      <c r="D15" s="69"/>
      <c r="E15" s="70"/>
      <c r="F15" s="71"/>
      <c r="G15" s="70"/>
      <c r="H15" s="71"/>
      <c r="I15" s="59"/>
      <c r="J15" s="60"/>
      <c r="K15" s="61"/>
      <c r="L15" s="60"/>
      <c r="M15" s="62"/>
      <c r="N15" s="71"/>
      <c r="O15" s="70"/>
      <c r="P15" s="71"/>
      <c r="Q15" s="70"/>
      <c r="R15" s="77"/>
      <c r="S15" s="38" t="str">
        <f>IF(Vorlage!S15&lt;&gt;0,Vorlage!S15,"")</f>
        <v/>
      </c>
      <c r="T15" s="39"/>
      <c r="U15" s="14" t="str">
        <f t="shared" si="0"/>
        <v/>
      </c>
    </row>
    <row r="16" spans="1:21" ht="15.2" hidden="1" customHeight="1">
      <c r="A16" s="45"/>
      <c r="B16" s="49" t="str">
        <f>IF(Vorlage!B16&lt;&gt;"",Vorlage!B16,"")</f>
        <v/>
      </c>
      <c r="C16" s="38"/>
      <c r="D16" s="69"/>
      <c r="E16" s="70"/>
      <c r="F16" s="71"/>
      <c r="G16" s="70"/>
      <c r="H16" s="71"/>
      <c r="I16" s="59"/>
      <c r="J16" s="60"/>
      <c r="K16" s="61"/>
      <c r="L16" s="60"/>
      <c r="M16" s="62"/>
      <c r="N16" s="71"/>
      <c r="O16" s="70"/>
      <c r="P16" s="71"/>
      <c r="Q16" s="70"/>
      <c r="R16" s="77"/>
      <c r="S16" s="38" t="str">
        <f>IF(Vorlage!S16&lt;&gt;0,Vorlage!S16,"")</f>
        <v/>
      </c>
      <c r="T16" s="39"/>
      <c r="U16" s="14" t="str">
        <f t="shared" si="0"/>
        <v/>
      </c>
    </row>
    <row r="17" spans="1:21" ht="15.2" hidden="1" customHeight="1">
      <c r="A17" s="45"/>
      <c r="B17" s="49" t="str">
        <f>IF(Vorlage!B17&lt;&gt;"",Vorlage!B17,"")</f>
        <v/>
      </c>
      <c r="C17" s="38"/>
      <c r="D17" s="69"/>
      <c r="E17" s="70"/>
      <c r="F17" s="71"/>
      <c r="G17" s="70"/>
      <c r="H17" s="71"/>
      <c r="I17" s="59"/>
      <c r="J17" s="60"/>
      <c r="K17" s="61"/>
      <c r="L17" s="60"/>
      <c r="M17" s="62"/>
      <c r="N17" s="71"/>
      <c r="O17" s="70"/>
      <c r="P17" s="71"/>
      <c r="Q17" s="70"/>
      <c r="R17" s="77"/>
      <c r="S17" s="38" t="str">
        <f>IF(Vorlage!S17&lt;&gt;0,Vorlage!S17,"")</f>
        <v/>
      </c>
      <c r="T17" s="39"/>
      <c r="U17" s="14" t="str">
        <f t="shared" si="0"/>
        <v/>
      </c>
    </row>
    <row r="18" spans="1:21" ht="15.2" hidden="1" customHeight="1">
      <c r="A18" s="45"/>
      <c r="B18" s="49" t="str">
        <f>IF(Vorlage!B18&lt;&gt;"",Vorlage!B18,"")</f>
        <v/>
      </c>
      <c r="C18" s="38"/>
      <c r="D18" s="69"/>
      <c r="E18" s="70"/>
      <c r="F18" s="71"/>
      <c r="G18" s="70"/>
      <c r="H18" s="71"/>
      <c r="I18" s="59"/>
      <c r="J18" s="60"/>
      <c r="K18" s="61"/>
      <c r="L18" s="60"/>
      <c r="M18" s="62"/>
      <c r="N18" s="71"/>
      <c r="O18" s="70"/>
      <c r="P18" s="71"/>
      <c r="Q18" s="70"/>
      <c r="R18" s="77"/>
      <c r="S18" s="38" t="str">
        <f>IF(Vorlage!S18&lt;&gt;0,Vorlage!S18,"")</f>
        <v/>
      </c>
      <c r="T18" s="39"/>
      <c r="U18" s="14" t="str">
        <f t="shared" si="0"/>
        <v/>
      </c>
    </row>
    <row r="19" spans="1:21" ht="15.2" customHeight="1" thickBot="1">
      <c r="A19" s="46"/>
      <c r="B19" s="47"/>
      <c r="C19" s="40"/>
      <c r="D19" s="72"/>
      <c r="E19" s="73"/>
      <c r="F19" s="73"/>
      <c r="G19" s="73"/>
      <c r="H19" s="73"/>
      <c r="I19" s="63"/>
      <c r="J19" s="64"/>
      <c r="K19" s="64"/>
      <c r="L19" s="64"/>
      <c r="M19" s="65"/>
      <c r="N19" s="73"/>
      <c r="O19" s="73"/>
      <c r="P19" s="73"/>
      <c r="Q19" s="73"/>
      <c r="R19" s="78"/>
      <c r="S19" s="40"/>
      <c r="T19" s="41"/>
      <c r="U19" s="15"/>
    </row>
    <row r="20" spans="1:21" ht="17.850000000000001" customHeight="1">
      <c r="A20" s="50" t="str">
        <f>+Vorlage!A20</f>
        <v>OP- Tisch Säule</v>
      </c>
      <c r="B20" s="38"/>
      <c r="C20" s="38"/>
      <c r="D20" s="69"/>
      <c r="E20" s="71"/>
      <c r="F20" s="71"/>
      <c r="G20" s="71"/>
      <c r="H20" s="71"/>
      <c r="I20" s="59"/>
      <c r="J20" s="61"/>
      <c r="K20" s="61"/>
      <c r="L20" s="61"/>
      <c r="M20" s="62"/>
      <c r="N20" s="71"/>
      <c r="O20" s="71"/>
      <c r="P20" s="71"/>
      <c r="Q20" s="71"/>
      <c r="R20" s="77"/>
      <c r="S20" s="38"/>
      <c r="T20" s="39"/>
      <c r="U20" s="15"/>
    </row>
    <row r="21" spans="1:21" ht="15.2" customHeight="1">
      <c r="A21" s="50"/>
      <c r="B21" s="38" t="str">
        <f>IF(Vorlage!B21&lt;&gt;"",Vorlage!B21,"")</f>
        <v>Drehbereich, Bedienkonzept für die Drehung</v>
      </c>
      <c r="C21" s="38"/>
      <c r="D21" s="69"/>
      <c r="E21" s="70"/>
      <c r="F21" s="71"/>
      <c r="G21" s="70"/>
      <c r="H21" s="71"/>
      <c r="I21" s="59"/>
      <c r="J21" s="60"/>
      <c r="K21" s="61"/>
      <c r="L21" s="60"/>
      <c r="M21" s="62"/>
      <c r="N21" s="71"/>
      <c r="O21" s="70"/>
      <c r="P21" s="71"/>
      <c r="Q21" s="70"/>
      <c r="R21" s="77"/>
      <c r="S21" s="38" t="str">
        <f>IF(Vorlage!S21&lt;&gt;0,Vorlage!S21,"")</f>
        <v/>
      </c>
      <c r="T21" s="39"/>
      <c r="U21" s="14" t="str">
        <f t="shared" ref="U21:U30" si="1">IF(COUNTIF((E21:Q21),"x")&gt;1,"Bitte nur ein Kreuz setzen!","")</f>
        <v/>
      </c>
    </row>
    <row r="22" spans="1:21" ht="15.2" customHeight="1">
      <c r="A22" s="50"/>
      <c r="B22" s="38" t="str">
        <f>IF(Vorlage!B22&lt;&gt;"",Vorlage!B22,"")</f>
        <v>Gesamteindruck zur motorischen Verstellung</v>
      </c>
      <c r="C22" s="38"/>
      <c r="D22" s="69"/>
      <c r="E22" s="70"/>
      <c r="F22" s="71"/>
      <c r="G22" s="70"/>
      <c r="H22" s="71"/>
      <c r="I22" s="59"/>
      <c r="J22" s="60"/>
      <c r="K22" s="61"/>
      <c r="L22" s="60"/>
      <c r="M22" s="62"/>
      <c r="N22" s="71"/>
      <c r="O22" s="70"/>
      <c r="P22" s="71"/>
      <c r="Q22" s="70"/>
      <c r="R22" s="77"/>
      <c r="S22" s="38" t="str">
        <f>IF(Vorlage!S22&lt;&gt;0,Vorlage!S22,"")</f>
        <v/>
      </c>
      <c r="T22" s="39"/>
      <c r="U22" s="14" t="str">
        <f t="shared" si="1"/>
        <v/>
      </c>
    </row>
    <row r="23" spans="1:21" ht="15.2" customHeight="1">
      <c r="A23" s="50"/>
      <c r="B23" s="38" t="str">
        <f>IF(Vorlage!B23&lt;&gt;"",Vorlage!B23,"")</f>
        <v>Anlaufverhalten</v>
      </c>
      <c r="C23" s="38"/>
      <c r="D23" s="69"/>
      <c r="E23" s="70"/>
      <c r="F23" s="71"/>
      <c r="G23" s="70"/>
      <c r="H23" s="71"/>
      <c r="I23" s="59"/>
      <c r="J23" s="60"/>
      <c r="K23" s="61"/>
      <c r="L23" s="60"/>
      <c r="M23" s="62"/>
      <c r="N23" s="71"/>
      <c r="O23" s="70"/>
      <c r="P23" s="71"/>
      <c r="Q23" s="70"/>
      <c r="R23" s="77"/>
      <c r="S23" s="38" t="str">
        <f>IF(Vorlage!S23&lt;&gt;0,Vorlage!S23,"")</f>
        <v/>
      </c>
      <c r="T23" s="39"/>
      <c r="U23" s="14" t="str">
        <f t="shared" si="1"/>
        <v/>
      </c>
    </row>
    <row r="24" spans="1:21" ht="15.2" customHeight="1">
      <c r="A24" s="50"/>
      <c r="B24" s="38" t="str">
        <f>IF(Vorlage!B24&lt;&gt;"",Vorlage!B24,"")</f>
        <v>Verstellmöglichkeiten, Präzision</v>
      </c>
      <c r="C24" s="38"/>
      <c r="D24" s="69"/>
      <c r="E24" s="70"/>
      <c r="F24" s="71"/>
      <c r="G24" s="70"/>
      <c r="H24" s="71"/>
      <c r="I24" s="59"/>
      <c r="J24" s="60"/>
      <c r="K24" s="61"/>
      <c r="L24" s="60"/>
      <c r="M24" s="62"/>
      <c r="N24" s="71"/>
      <c r="O24" s="70"/>
      <c r="P24" s="71"/>
      <c r="Q24" s="70"/>
      <c r="R24" s="77"/>
      <c r="S24" s="38" t="str">
        <f>IF(Vorlage!S24&lt;&gt;0,Vorlage!S24,"")</f>
        <v/>
      </c>
      <c r="T24" s="39"/>
      <c r="U24" s="14" t="str">
        <f t="shared" si="1"/>
        <v/>
      </c>
    </row>
    <row r="25" spans="1:21" ht="15.2" customHeight="1">
      <c r="A25" s="50"/>
      <c r="B25" s="38" t="str">
        <f>IF(Vorlage!B25&lt;&gt;"",Vorlage!B25,"")</f>
        <v>Kollisionsschutz</v>
      </c>
      <c r="C25" s="38"/>
      <c r="D25" s="69"/>
      <c r="E25" s="70"/>
      <c r="F25" s="71"/>
      <c r="G25" s="70"/>
      <c r="H25" s="71"/>
      <c r="I25" s="59"/>
      <c r="J25" s="60"/>
      <c r="K25" s="61"/>
      <c r="L25" s="60"/>
      <c r="M25" s="62"/>
      <c r="N25" s="71"/>
      <c r="O25" s="70"/>
      <c r="P25" s="71"/>
      <c r="Q25" s="70"/>
      <c r="R25" s="77"/>
      <c r="S25" s="38" t="str">
        <f>IF(Vorlage!S25&lt;&gt;0,Vorlage!S25,"")</f>
        <v/>
      </c>
      <c r="T25" s="39"/>
      <c r="U25" s="14" t="str">
        <f t="shared" si="1"/>
        <v/>
      </c>
    </row>
    <row r="26" spans="1:21" ht="15.2" customHeight="1">
      <c r="A26" s="50"/>
      <c r="B26" s="38" t="str">
        <f>IF(Vorlage!B26&lt;&gt;"",Vorlage!B26,"")</f>
        <v>Automatische 0-Stellung</v>
      </c>
      <c r="C26" s="38"/>
      <c r="D26" s="69"/>
      <c r="E26" s="70"/>
      <c r="F26" s="71"/>
      <c r="G26" s="70"/>
      <c r="H26" s="71"/>
      <c r="I26" s="59"/>
      <c r="J26" s="60"/>
      <c r="K26" s="61"/>
      <c r="L26" s="60"/>
      <c r="M26" s="62"/>
      <c r="N26" s="71"/>
      <c r="O26" s="70"/>
      <c r="P26" s="71"/>
      <c r="Q26" s="70"/>
      <c r="R26" s="77"/>
      <c r="S26" s="38" t="str">
        <f>IF(Vorlage!S26&lt;&gt;0,Vorlage!S26,"")</f>
        <v/>
      </c>
      <c r="T26" s="39"/>
      <c r="U26" s="14" t="str">
        <f t="shared" si="1"/>
        <v/>
      </c>
    </row>
    <row r="27" spans="1:21" ht="15.2" customHeight="1">
      <c r="A27" s="50"/>
      <c r="B27" s="38" t="str">
        <f>IF(Vorlage!B27&lt;&gt;"",Vorlage!B27,"")</f>
        <v>Sicherheitskonzept für unbeabsichtigte Verstellung</v>
      </c>
      <c r="C27" s="38"/>
      <c r="D27" s="69"/>
      <c r="E27" s="70"/>
      <c r="F27" s="71"/>
      <c r="G27" s="70"/>
      <c r="H27" s="71"/>
      <c r="I27" s="59"/>
      <c r="J27" s="60"/>
      <c r="K27" s="61"/>
      <c r="L27" s="60"/>
      <c r="M27" s="62"/>
      <c r="N27" s="71"/>
      <c r="O27" s="70"/>
      <c r="P27" s="71"/>
      <c r="Q27" s="70"/>
      <c r="R27" s="77"/>
      <c r="S27" s="38" t="str">
        <f>IF(Vorlage!S27&lt;&gt;0,Vorlage!S27,"")</f>
        <v/>
      </c>
      <c r="T27" s="39"/>
      <c r="U27" s="14" t="str">
        <f t="shared" si="1"/>
        <v/>
      </c>
    </row>
    <row r="28" spans="1:21" ht="15.2" customHeight="1">
      <c r="A28" s="50"/>
      <c r="B28" s="38" t="str">
        <f>IF(Vorlage!B28&lt;&gt;"",Vorlage!B28,"")</f>
        <v>Kombinierte Neigungs- und Kantungsfunktion</v>
      </c>
      <c r="C28" s="38"/>
      <c r="D28" s="69"/>
      <c r="E28" s="70"/>
      <c r="F28" s="71"/>
      <c r="G28" s="70"/>
      <c r="H28" s="71"/>
      <c r="I28" s="59"/>
      <c r="J28" s="60"/>
      <c r="K28" s="61"/>
      <c r="L28" s="60"/>
      <c r="M28" s="62"/>
      <c r="N28" s="71"/>
      <c r="O28" s="70"/>
      <c r="P28" s="71"/>
      <c r="Q28" s="70"/>
      <c r="R28" s="77"/>
      <c r="S28" s="38" t="str">
        <f>IF(Vorlage!S28&lt;&gt;0,Vorlage!S28,"")</f>
        <v/>
      </c>
      <c r="T28" s="39"/>
      <c r="U28" s="14" t="str">
        <f t="shared" si="1"/>
        <v/>
      </c>
    </row>
    <row r="29" spans="1:21" ht="15.2" customHeight="1">
      <c r="A29" s="50"/>
      <c r="B29" s="38" t="str">
        <f>IF(Vorlage!B29&lt;&gt;"",Vorlage!B29,"")</f>
        <v>Akkukapazität (nur bei mobile Säulen)</v>
      </c>
      <c r="C29" s="38"/>
      <c r="D29" s="69"/>
      <c r="E29" s="70"/>
      <c r="F29" s="71"/>
      <c r="G29" s="70"/>
      <c r="H29" s="71"/>
      <c r="I29" s="59"/>
      <c r="J29" s="60"/>
      <c r="K29" s="61"/>
      <c r="L29" s="60"/>
      <c r="M29" s="62"/>
      <c r="N29" s="71"/>
      <c r="O29" s="70"/>
      <c r="P29" s="71"/>
      <c r="Q29" s="70"/>
      <c r="R29" s="77"/>
      <c r="S29" s="38" t="str">
        <f>IF(Vorlage!S29&lt;&gt;0,Vorlage!S29,"")</f>
        <v/>
      </c>
      <c r="T29" s="39"/>
      <c r="U29" s="14" t="str">
        <f t="shared" si="1"/>
        <v/>
      </c>
    </row>
    <row r="30" spans="1:21" ht="15.2" customHeight="1">
      <c r="A30" s="50"/>
      <c r="B30" s="38" t="str">
        <f>IF(Vorlage!B30&lt;&gt;"",Vorlage!B30,"")</f>
        <v>Standfestigkeit (nur bei mobile Säulen)</v>
      </c>
      <c r="C30" s="38"/>
      <c r="D30" s="69"/>
      <c r="E30" s="70"/>
      <c r="F30" s="71"/>
      <c r="G30" s="70"/>
      <c r="H30" s="71"/>
      <c r="I30" s="59"/>
      <c r="J30" s="60"/>
      <c r="K30" s="61"/>
      <c r="L30" s="60"/>
      <c r="M30" s="62"/>
      <c r="N30" s="71"/>
      <c r="O30" s="70"/>
      <c r="P30" s="71"/>
      <c r="Q30" s="70"/>
      <c r="R30" s="77"/>
      <c r="S30" s="38" t="str">
        <f>IF(Vorlage!S30&lt;&gt;0,Vorlage!S30,"")</f>
        <v/>
      </c>
      <c r="T30" s="39"/>
      <c r="U30" s="14" t="str">
        <f t="shared" si="1"/>
        <v/>
      </c>
    </row>
    <row r="31" spans="1:21" ht="15.2" customHeight="1" thickBot="1">
      <c r="A31" s="51"/>
      <c r="B31" s="52" t="s">
        <v>6</v>
      </c>
      <c r="C31" s="40"/>
      <c r="D31" s="72"/>
      <c r="E31" s="73"/>
      <c r="F31" s="73"/>
      <c r="G31" s="73"/>
      <c r="H31" s="73"/>
      <c r="I31" s="63"/>
      <c r="J31" s="64"/>
      <c r="K31" s="64"/>
      <c r="L31" s="64"/>
      <c r="M31" s="65"/>
      <c r="N31" s="73"/>
      <c r="O31" s="73"/>
      <c r="P31" s="73"/>
      <c r="Q31" s="73"/>
      <c r="R31" s="78"/>
      <c r="S31" s="40"/>
      <c r="T31" s="41"/>
      <c r="U31" s="15"/>
    </row>
    <row r="32" spans="1:21" ht="18.75" customHeight="1">
      <c r="A32" s="53" t="str">
        <f>+Vorlage!A32</f>
        <v>OP-Tischplatten</v>
      </c>
      <c r="B32" s="54"/>
      <c r="C32" s="38"/>
      <c r="D32" s="69"/>
      <c r="E32" s="71"/>
      <c r="F32" s="71"/>
      <c r="G32" s="71"/>
      <c r="H32" s="71"/>
      <c r="I32" s="59"/>
      <c r="J32" s="61"/>
      <c r="K32" s="61"/>
      <c r="L32" s="61"/>
      <c r="M32" s="62"/>
      <c r="N32" s="71"/>
      <c r="O32" s="71"/>
      <c r="P32" s="71"/>
      <c r="Q32" s="71"/>
      <c r="R32" s="77"/>
      <c r="S32" s="38"/>
      <c r="T32" s="39"/>
      <c r="U32" s="15"/>
    </row>
    <row r="33" spans="1:21" ht="17.850000000000001" customHeight="1">
      <c r="A33" s="50"/>
      <c r="B33" s="38" t="str">
        <f>IF(Vorlage!B33&lt;&gt;"",Vorlage!B33,"")</f>
        <v>Gesamteindruck (Konzept / Funktionalität)</v>
      </c>
      <c r="C33" s="38"/>
      <c r="D33" s="69"/>
      <c r="E33" s="70"/>
      <c r="F33" s="71"/>
      <c r="G33" s="70"/>
      <c r="H33" s="71"/>
      <c r="I33" s="59"/>
      <c r="J33" s="60"/>
      <c r="K33" s="61"/>
      <c r="L33" s="60"/>
      <c r="M33" s="62"/>
      <c r="N33" s="71"/>
      <c r="O33" s="70"/>
      <c r="P33" s="71"/>
      <c r="Q33" s="70"/>
      <c r="R33" s="77"/>
      <c r="S33" s="38" t="str">
        <f>IF(Vorlage!S33&lt;&gt;0,Vorlage!S33,"")</f>
        <v/>
      </c>
      <c r="T33" s="39"/>
      <c r="U33" s="14" t="str">
        <f t="shared" ref="U33:U42" si="2">IF(COUNTIF((E33:Q33),"x")&gt;1,"Bitte nur ein Kreuz setzen!","")</f>
        <v/>
      </c>
    </row>
    <row r="34" spans="1:21" ht="17.850000000000001" customHeight="1">
      <c r="A34" s="50"/>
      <c r="B34" s="38" t="str">
        <f>IF(Vorlage!B34&lt;&gt;"",Vorlage!B34,"")</f>
        <v>Gesamteindruck zur motorischen Verstellung</v>
      </c>
      <c r="C34" s="38"/>
      <c r="D34" s="69"/>
      <c r="E34" s="70"/>
      <c r="F34" s="71"/>
      <c r="G34" s="70"/>
      <c r="H34" s="71"/>
      <c r="I34" s="59"/>
      <c r="J34" s="60"/>
      <c r="K34" s="61"/>
      <c r="L34" s="60"/>
      <c r="M34" s="62"/>
      <c r="N34" s="71"/>
      <c r="O34" s="70"/>
      <c r="P34" s="71"/>
      <c r="Q34" s="70"/>
      <c r="R34" s="77"/>
      <c r="S34" s="38" t="str">
        <f>IF(Vorlage!S34&lt;&gt;0,Vorlage!S34,"")</f>
        <v/>
      </c>
      <c r="T34" s="39"/>
      <c r="U34" s="14" t="str">
        <f t="shared" si="2"/>
        <v/>
      </c>
    </row>
    <row r="35" spans="1:21" ht="17.850000000000001" customHeight="1">
      <c r="A35" s="50"/>
      <c r="B35" s="38" t="str">
        <f>IF(Vorlage!B35&lt;&gt;"",Vorlage!B35,"")</f>
        <v>Anlaufverhalten</v>
      </c>
      <c r="C35" s="38"/>
      <c r="D35" s="69"/>
      <c r="E35" s="70"/>
      <c r="F35" s="71"/>
      <c r="G35" s="70"/>
      <c r="H35" s="71"/>
      <c r="I35" s="59"/>
      <c r="J35" s="60"/>
      <c r="K35" s="61"/>
      <c r="L35" s="60"/>
      <c r="M35" s="62"/>
      <c r="N35" s="71"/>
      <c r="O35" s="70"/>
      <c r="P35" s="71"/>
      <c r="Q35" s="70"/>
      <c r="R35" s="77"/>
      <c r="S35" s="38" t="str">
        <f>IF(Vorlage!S35&lt;&gt;0,Vorlage!S35,"")</f>
        <v/>
      </c>
      <c r="T35" s="39"/>
      <c r="U35" s="14" t="str">
        <f t="shared" si="2"/>
        <v/>
      </c>
    </row>
    <row r="36" spans="1:21" ht="17.850000000000001" customHeight="1">
      <c r="A36" s="50"/>
      <c r="B36" s="38" t="str">
        <f>IF(Vorlage!B36&lt;&gt;"",Vorlage!B36,"")</f>
        <v>Verstellmöglichkeiten, Präzision</v>
      </c>
      <c r="C36" s="38"/>
      <c r="D36" s="69"/>
      <c r="E36" s="70"/>
      <c r="F36" s="71"/>
      <c r="G36" s="70"/>
      <c r="H36" s="71"/>
      <c r="I36" s="59"/>
      <c r="J36" s="60"/>
      <c r="K36" s="61"/>
      <c r="L36" s="60"/>
      <c r="M36" s="62"/>
      <c r="N36" s="71"/>
      <c r="O36" s="70"/>
      <c r="P36" s="71"/>
      <c r="Q36" s="70"/>
      <c r="R36" s="77"/>
      <c r="S36" s="38" t="str">
        <f>IF(Vorlage!S36&lt;&gt;0,Vorlage!S36,"")</f>
        <v/>
      </c>
      <c r="T36" s="39"/>
      <c r="U36" s="14" t="str">
        <f t="shared" si="2"/>
        <v/>
      </c>
    </row>
    <row r="37" spans="1:21" ht="17.850000000000001" customHeight="1">
      <c r="A37" s="50"/>
      <c r="B37" s="38" t="str">
        <f>IF(Vorlage!B37&lt;&gt;"",Vorlage!B37,"")</f>
        <v>Kollisionsschutz</v>
      </c>
      <c r="C37" s="38"/>
      <c r="D37" s="69"/>
      <c r="E37" s="70"/>
      <c r="F37" s="71"/>
      <c r="G37" s="70"/>
      <c r="H37" s="71"/>
      <c r="I37" s="59"/>
      <c r="J37" s="60"/>
      <c r="K37" s="61"/>
      <c r="L37" s="60"/>
      <c r="M37" s="62"/>
      <c r="N37" s="71"/>
      <c r="O37" s="70"/>
      <c r="P37" s="71"/>
      <c r="Q37" s="70"/>
      <c r="R37" s="77"/>
      <c r="S37" s="38" t="str">
        <f>IF(Vorlage!S37&lt;&gt;0,Vorlage!S37,"")</f>
        <v/>
      </c>
      <c r="T37" s="39"/>
      <c r="U37" s="14" t="str">
        <f t="shared" si="2"/>
        <v/>
      </c>
    </row>
    <row r="38" spans="1:21" ht="17.850000000000001" customHeight="1">
      <c r="A38" s="50"/>
      <c r="B38" s="38" t="str">
        <f>IF(Vorlage!B38&lt;&gt;"",Vorlage!B38,"")</f>
        <v>Automatische 0-Stellung</v>
      </c>
      <c r="C38" s="38"/>
      <c r="D38" s="69"/>
      <c r="E38" s="70"/>
      <c r="F38" s="71"/>
      <c r="G38" s="70"/>
      <c r="H38" s="71"/>
      <c r="I38" s="59"/>
      <c r="J38" s="60"/>
      <c r="K38" s="61"/>
      <c r="L38" s="60"/>
      <c r="M38" s="62"/>
      <c r="N38" s="71"/>
      <c r="O38" s="70"/>
      <c r="P38" s="71"/>
      <c r="Q38" s="70"/>
      <c r="R38" s="77"/>
      <c r="S38" s="38" t="str">
        <f>IF(Vorlage!S38&lt;&gt;0,Vorlage!S38,"")</f>
        <v/>
      </c>
      <c r="T38" s="39"/>
      <c r="U38" s="14" t="str">
        <f t="shared" si="2"/>
        <v/>
      </c>
    </row>
    <row r="39" spans="1:21" ht="17.850000000000001" customHeight="1">
      <c r="A39" s="50"/>
      <c r="B39" s="55" t="str">
        <f>IF(Vorlage!B39&lt;&gt;"",Vorlage!B39,"")</f>
        <v>Sicherheitskonzept für unbeabsichtigte Verstellung</v>
      </c>
      <c r="C39" s="38"/>
      <c r="D39" s="69"/>
      <c r="E39" s="70"/>
      <c r="F39" s="71"/>
      <c r="G39" s="70"/>
      <c r="H39" s="71"/>
      <c r="I39" s="59"/>
      <c r="J39" s="60"/>
      <c r="K39" s="61"/>
      <c r="L39" s="60"/>
      <c r="M39" s="62"/>
      <c r="N39" s="71"/>
      <c r="O39" s="70"/>
      <c r="P39" s="71"/>
      <c r="Q39" s="70"/>
      <c r="R39" s="77"/>
      <c r="S39" s="38" t="str">
        <f>IF(Vorlage!S39&lt;&gt;0,Vorlage!S39,"")</f>
        <v/>
      </c>
      <c r="T39" s="39"/>
      <c r="U39" s="14" t="str">
        <f t="shared" si="2"/>
        <v/>
      </c>
    </row>
    <row r="40" spans="1:21" ht="17.850000000000001" customHeight="1">
      <c r="A40" s="50"/>
      <c r="B40" s="55" t="str">
        <f>IF(Vorlage!B40&lt;&gt;"",Vorlage!B40,"")</f>
        <v>Verstellgeschwindigkeit</v>
      </c>
      <c r="C40" s="38"/>
      <c r="D40" s="69"/>
      <c r="E40" s="70"/>
      <c r="F40" s="71"/>
      <c r="G40" s="70"/>
      <c r="H40" s="71"/>
      <c r="I40" s="59"/>
      <c r="J40" s="60"/>
      <c r="K40" s="61"/>
      <c r="L40" s="60"/>
      <c r="M40" s="62"/>
      <c r="N40" s="71"/>
      <c r="O40" s="70"/>
      <c r="P40" s="71"/>
      <c r="Q40" s="70"/>
      <c r="R40" s="77"/>
      <c r="S40" s="38" t="str">
        <f>IF(Vorlage!S40&lt;&gt;0,Vorlage!S40,"")</f>
        <v/>
      </c>
      <c r="T40" s="39"/>
      <c r="U40" s="14" t="str">
        <f t="shared" si="2"/>
        <v/>
      </c>
    </row>
    <row r="41" spans="1:21" ht="17.850000000000001" customHeight="1">
      <c r="A41" s="50"/>
      <c r="B41" s="55" t="str">
        <f>IF(Vorlage!B41&lt;&gt;"",Vorlage!B41,"")</f>
        <v>Sicherheitskonzept für unmögliche Teilkombinationen</v>
      </c>
      <c r="C41" s="38"/>
      <c r="D41" s="69"/>
      <c r="E41" s="70"/>
      <c r="F41" s="71"/>
      <c r="G41" s="70"/>
      <c r="H41" s="71"/>
      <c r="I41" s="59"/>
      <c r="J41" s="60"/>
      <c r="K41" s="61"/>
      <c r="L41" s="60"/>
      <c r="M41" s="62"/>
      <c r="N41" s="71"/>
      <c r="O41" s="70"/>
      <c r="P41" s="71"/>
      <c r="Q41" s="70"/>
      <c r="R41" s="77"/>
      <c r="S41" s="38" t="str">
        <f>IF(Vorlage!S41&lt;&gt;0,Vorlage!S41,"")</f>
        <v/>
      </c>
      <c r="T41" s="39"/>
      <c r="U41" s="14" t="str">
        <f t="shared" si="2"/>
        <v/>
      </c>
    </row>
    <row r="42" spans="1:21" ht="17.850000000000001" customHeight="1">
      <c r="A42" s="50"/>
      <c r="B42" s="55" t="str">
        <f>IF(Vorlage!B42&lt;&gt;"",Vorlage!B42,"")</f>
        <v>Gesamteindruck zur Röntgendurchlässigkeit</v>
      </c>
      <c r="C42" s="38"/>
      <c r="D42" s="69"/>
      <c r="E42" s="70"/>
      <c r="F42" s="71"/>
      <c r="G42" s="70"/>
      <c r="H42" s="71"/>
      <c r="I42" s="59"/>
      <c r="J42" s="60"/>
      <c r="K42" s="61"/>
      <c r="L42" s="60"/>
      <c r="M42" s="62"/>
      <c r="N42" s="71"/>
      <c r="O42" s="70"/>
      <c r="P42" s="71"/>
      <c r="Q42" s="70"/>
      <c r="R42" s="77"/>
      <c r="S42" s="38" t="str">
        <f>IF(Vorlage!S42&lt;&gt;0,Vorlage!S42,"")</f>
        <v/>
      </c>
      <c r="T42" s="39"/>
      <c r="U42" s="14" t="str">
        <f t="shared" si="2"/>
        <v/>
      </c>
    </row>
    <row r="43" spans="1:21" ht="15.2" customHeight="1" thickBot="1">
      <c r="A43" s="51"/>
      <c r="B43" s="52" t="s">
        <v>6</v>
      </c>
      <c r="C43" s="40"/>
      <c r="D43" s="69"/>
      <c r="E43" s="71"/>
      <c r="F43" s="71"/>
      <c r="G43" s="71"/>
      <c r="H43" s="71"/>
      <c r="I43" s="59"/>
      <c r="J43" s="61"/>
      <c r="K43" s="61"/>
      <c r="L43" s="61"/>
      <c r="M43" s="62"/>
      <c r="N43" s="71"/>
      <c r="O43" s="71"/>
      <c r="P43" s="71"/>
      <c r="Q43" s="71"/>
      <c r="R43" s="77"/>
      <c r="S43" s="40"/>
      <c r="T43" s="41"/>
      <c r="U43" s="15"/>
    </row>
    <row r="44" spans="1:21" ht="17.850000000000001" customHeight="1">
      <c r="A44" s="50" t="str">
        <f>+Vorlage!A44</f>
        <v>Polster der OP-Tische</v>
      </c>
      <c r="B44" s="38"/>
      <c r="C44" s="38"/>
      <c r="D44" s="74"/>
      <c r="E44" s="68"/>
      <c r="F44" s="68"/>
      <c r="G44" s="68"/>
      <c r="H44" s="68"/>
      <c r="I44" s="66"/>
      <c r="J44" s="57"/>
      <c r="K44" s="57"/>
      <c r="L44" s="57"/>
      <c r="M44" s="58"/>
      <c r="N44" s="68"/>
      <c r="O44" s="68"/>
      <c r="P44" s="68"/>
      <c r="Q44" s="68"/>
      <c r="R44" s="76"/>
      <c r="S44" s="38" t="str">
        <f>IF(Vorlage!S44&lt;&gt;0,Vorlage!S44,"")</f>
        <v/>
      </c>
      <c r="T44" s="39"/>
      <c r="U44" s="15"/>
    </row>
    <row r="45" spans="1:21" ht="17.850000000000001" customHeight="1">
      <c r="A45" s="50"/>
      <c r="B45" s="38" t="str">
        <f>IF(Vorlage!B45&lt;&gt;"",Vorlage!B45,"")</f>
        <v>Oberfläche und Verarbeitung</v>
      </c>
      <c r="C45" s="38"/>
      <c r="D45" s="69"/>
      <c r="E45" s="70"/>
      <c r="F45" s="71"/>
      <c r="G45" s="70"/>
      <c r="H45" s="71"/>
      <c r="I45" s="59"/>
      <c r="J45" s="60"/>
      <c r="K45" s="61"/>
      <c r="L45" s="60"/>
      <c r="M45" s="62"/>
      <c r="N45" s="71"/>
      <c r="O45" s="70"/>
      <c r="P45" s="71"/>
      <c r="Q45" s="70"/>
      <c r="R45" s="77"/>
      <c r="S45" s="38" t="str">
        <f>IF(Vorlage!S45&lt;&gt;0,Vorlage!S45,"")</f>
        <v/>
      </c>
      <c r="T45" s="39"/>
      <c r="U45" s="14" t="str">
        <f t="shared" ref="U45:U54" si="3">IF(COUNTIF((E45:Q45),"x")&gt;1,"Bitte nur ein Kreuz setzen!","")</f>
        <v/>
      </c>
    </row>
    <row r="46" spans="1:21" ht="17.850000000000001" customHeight="1">
      <c r="A46" s="50"/>
      <c r="B46" s="38" t="str">
        <f>IF(Vorlage!B46&lt;&gt;"",Vorlage!B46,"")</f>
        <v>Antidekubitus-Prophylaxe</v>
      </c>
      <c r="C46" s="38"/>
      <c r="D46" s="69"/>
      <c r="E46" s="70"/>
      <c r="F46" s="71"/>
      <c r="G46" s="70"/>
      <c r="H46" s="71"/>
      <c r="I46" s="59"/>
      <c r="J46" s="60"/>
      <c r="K46" s="61"/>
      <c r="L46" s="60"/>
      <c r="M46" s="62"/>
      <c r="N46" s="71"/>
      <c r="O46" s="70"/>
      <c r="P46" s="71"/>
      <c r="Q46" s="70"/>
      <c r="R46" s="77"/>
      <c r="S46" s="38" t="str">
        <f>IF(Vorlage!S46&lt;&gt;0,Vorlage!S46,"")</f>
        <v/>
      </c>
      <c r="T46" s="39"/>
      <c r="U46" s="14" t="str">
        <f t="shared" si="3"/>
        <v/>
      </c>
    </row>
    <row r="47" spans="1:21" ht="17.850000000000001" customHeight="1">
      <c r="A47" s="50"/>
      <c r="B47" s="38" t="str">
        <f>IF(Vorlage!B47&lt;&gt;"",Vorlage!B47,"")</f>
        <v>Wärmeleitfähigkeit</v>
      </c>
      <c r="C47" s="38"/>
      <c r="D47" s="69"/>
      <c r="E47" s="70"/>
      <c r="F47" s="71"/>
      <c r="G47" s="70"/>
      <c r="H47" s="71"/>
      <c r="I47" s="59"/>
      <c r="J47" s="60"/>
      <c r="K47" s="61"/>
      <c r="L47" s="60"/>
      <c r="M47" s="62"/>
      <c r="N47" s="71"/>
      <c r="O47" s="70"/>
      <c r="P47" s="71"/>
      <c r="Q47" s="70"/>
      <c r="R47" s="77"/>
      <c r="S47" s="38" t="str">
        <f>IF(Vorlage!S47&lt;&gt;0,Vorlage!S47,"")</f>
        <v/>
      </c>
      <c r="T47" s="39"/>
      <c r="U47" s="14" t="str">
        <f t="shared" si="3"/>
        <v/>
      </c>
    </row>
    <row r="48" spans="1:21" ht="17.850000000000001" customHeight="1">
      <c r="A48" s="50"/>
      <c r="B48" s="38" t="str">
        <f>IF(Vorlage!B48&lt;&gt;"",Vorlage!B48,"")</f>
        <v>Lagerungskomfort</v>
      </c>
      <c r="C48" s="38"/>
      <c r="D48" s="69"/>
      <c r="E48" s="70"/>
      <c r="F48" s="71"/>
      <c r="G48" s="70"/>
      <c r="H48" s="71"/>
      <c r="I48" s="59"/>
      <c r="J48" s="60"/>
      <c r="K48" s="61"/>
      <c r="L48" s="60"/>
      <c r="M48" s="62"/>
      <c r="N48" s="71"/>
      <c r="O48" s="70"/>
      <c r="P48" s="71"/>
      <c r="Q48" s="70"/>
      <c r="R48" s="77"/>
      <c r="S48" s="38" t="str">
        <f>IF(Vorlage!S48&lt;&gt;0,Vorlage!S48,"")</f>
        <v/>
      </c>
      <c r="T48" s="39"/>
      <c r="U48" s="14" t="str">
        <f t="shared" si="3"/>
        <v/>
      </c>
    </row>
    <row r="49" spans="1:21" ht="17.850000000000001" hidden="1" customHeight="1">
      <c r="A49" s="50"/>
      <c r="B49" s="38" t="str">
        <f>IF(Vorlage!B49&lt;&gt;"",Vorlage!B49,"")</f>
        <v/>
      </c>
      <c r="C49" s="38"/>
      <c r="D49" s="69"/>
      <c r="E49" s="70"/>
      <c r="F49" s="71"/>
      <c r="G49" s="70"/>
      <c r="H49" s="71"/>
      <c r="I49" s="59"/>
      <c r="J49" s="60"/>
      <c r="K49" s="61"/>
      <c r="L49" s="60"/>
      <c r="M49" s="62"/>
      <c r="N49" s="71"/>
      <c r="O49" s="70"/>
      <c r="P49" s="71"/>
      <c r="Q49" s="70"/>
      <c r="R49" s="77"/>
      <c r="S49" s="38" t="str">
        <f>IF(Vorlage!S49&lt;&gt;0,Vorlage!S49,"")</f>
        <v/>
      </c>
      <c r="T49" s="39"/>
      <c r="U49" s="14" t="str">
        <f t="shared" si="3"/>
        <v/>
      </c>
    </row>
    <row r="50" spans="1:21" ht="17.850000000000001" hidden="1" customHeight="1">
      <c r="A50" s="50"/>
      <c r="B50" s="38" t="str">
        <f>IF(Vorlage!B50&lt;&gt;"",Vorlage!B50,"")</f>
        <v/>
      </c>
      <c r="C50" s="38"/>
      <c r="D50" s="69"/>
      <c r="E50" s="70"/>
      <c r="F50" s="71"/>
      <c r="G50" s="70"/>
      <c r="H50" s="71"/>
      <c r="I50" s="59"/>
      <c r="J50" s="60"/>
      <c r="K50" s="61"/>
      <c r="L50" s="60"/>
      <c r="M50" s="62"/>
      <c r="N50" s="71"/>
      <c r="O50" s="70"/>
      <c r="P50" s="71"/>
      <c r="Q50" s="70"/>
      <c r="R50" s="77"/>
      <c r="S50" s="38" t="str">
        <f>IF(Vorlage!S50&lt;&gt;0,Vorlage!S50,"")</f>
        <v/>
      </c>
      <c r="T50" s="39"/>
      <c r="U50" s="14" t="str">
        <f t="shared" si="3"/>
        <v/>
      </c>
    </row>
    <row r="51" spans="1:21" ht="17.850000000000001" hidden="1" customHeight="1">
      <c r="A51" s="50"/>
      <c r="B51" s="38" t="str">
        <f>IF(Vorlage!B51&lt;&gt;"",Vorlage!B51,"")</f>
        <v/>
      </c>
      <c r="C51" s="38"/>
      <c r="D51" s="69"/>
      <c r="E51" s="70"/>
      <c r="F51" s="71"/>
      <c r="G51" s="70"/>
      <c r="H51" s="71"/>
      <c r="I51" s="59"/>
      <c r="J51" s="60"/>
      <c r="K51" s="61"/>
      <c r="L51" s="60"/>
      <c r="M51" s="62"/>
      <c r="N51" s="71"/>
      <c r="O51" s="70"/>
      <c r="P51" s="71"/>
      <c r="Q51" s="70"/>
      <c r="R51" s="77"/>
      <c r="S51" s="38" t="str">
        <f>IF(Vorlage!S51&lt;&gt;0,Vorlage!S51,"")</f>
        <v/>
      </c>
      <c r="T51" s="39"/>
      <c r="U51" s="14" t="str">
        <f t="shared" si="3"/>
        <v/>
      </c>
    </row>
    <row r="52" spans="1:21" ht="17.850000000000001" hidden="1" customHeight="1">
      <c r="A52" s="50"/>
      <c r="B52" s="38" t="str">
        <f>IF(Vorlage!B52&lt;&gt;"",Vorlage!B52,"")</f>
        <v/>
      </c>
      <c r="C52" s="38"/>
      <c r="D52" s="69"/>
      <c r="E52" s="70"/>
      <c r="F52" s="71"/>
      <c r="G52" s="70"/>
      <c r="H52" s="71"/>
      <c r="I52" s="59"/>
      <c r="J52" s="60"/>
      <c r="K52" s="61"/>
      <c r="L52" s="60"/>
      <c r="M52" s="62"/>
      <c r="N52" s="71"/>
      <c r="O52" s="70"/>
      <c r="P52" s="71"/>
      <c r="Q52" s="70"/>
      <c r="R52" s="77"/>
      <c r="S52" s="38" t="str">
        <f>IF(Vorlage!S52&lt;&gt;0,Vorlage!S52,"")</f>
        <v/>
      </c>
      <c r="T52" s="39"/>
      <c r="U52" s="14" t="str">
        <f t="shared" si="3"/>
        <v/>
      </c>
    </row>
    <row r="53" spans="1:21" ht="17.850000000000001" hidden="1" customHeight="1">
      <c r="A53" s="50"/>
      <c r="B53" s="55" t="str">
        <f>IF(Vorlage!B53&lt;&gt;"",Vorlage!B53,"")</f>
        <v/>
      </c>
      <c r="C53" s="38"/>
      <c r="D53" s="69"/>
      <c r="E53" s="70"/>
      <c r="F53" s="71"/>
      <c r="G53" s="70"/>
      <c r="H53" s="71"/>
      <c r="I53" s="59"/>
      <c r="J53" s="60"/>
      <c r="K53" s="61"/>
      <c r="L53" s="60"/>
      <c r="M53" s="62"/>
      <c r="N53" s="71"/>
      <c r="O53" s="70"/>
      <c r="P53" s="71"/>
      <c r="Q53" s="70"/>
      <c r="R53" s="77"/>
      <c r="S53" s="38" t="str">
        <f>IF(Vorlage!S53&lt;&gt;0,Vorlage!S53,"")</f>
        <v/>
      </c>
      <c r="T53" s="39"/>
      <c r="U53" s="14" t="str">
        <f t="shared" si="3"/>
        <v/>
      </c>
    </row>
    <row r="54" spans="1:21" ht="17.850000000000001" hidden="1" customHeight="1">
      <c r="A54" s="50"/>
      <c r="B54" s="55" t="str">
        <f>IF(Vorlage!B54&lt;&gt;"",Vorlage!B54,"")</f>
        <v/>
      </c>
      <c r="C54" s="38"/>
      <c r="D54" s="69"/>
      <c r="E54" s="70"/>
      <c r="F54" s="71"/>
      <c r="G54" s="70"/>
      <c r="H54" s="71"/>
      <c r="I54" s="59"/>
      <c r="J54" s="60"/>
      <c r="K54" s="61"/>
      <c r="L54" s="60"/>
      <c r="M54" s="62"/>
      <c r="N54" s="71"/>
      <c r="O54" s="70"/>
      <c r="P54" s="71"/>
      <c r="Q54" s="70"/>
      <c r="R54" s="77"/>
      <c r="S54" s="38" t="str">
        <f>IF(Vorlage!S54&lt;&gt;0,Vorlage!S54,"")</f>
        <v/>
      </c>
      <c r="T54" s="39"/>
      <c r="U54" s="14" t="str">
        <f t="shared" si="3"/>
        <v/>
      </c>
    </row>
    <row r="55" spans="1:21" ht="15.2" customHeight="1" thickBot="1">
      <c r="A55" s="51"/>
      <c r="B55" s="52" t="s">
        <v>6</v>
      </c>
      <c r="C55" s="52"/>
      <c r="D55" s="72"/>
      <c r="E55" s="73"/>
      <c r="F55" s="73"/>
      <c r="G55" s="73"/>
      <c r="H55" s="73"/>
      <c r="I55" s="63"/>
      <c r="J55" s="64"/>
      <c r="K55" s="64"/>
      <c r="L55" s="64"/>
      <c r="M55" s="65"/>
      <c r="N55" s="73"/>
      <c r="O55" s="73"/>
      <c r="P55" s="73"/>
      <c r="Q55" s="73"/>
      <c r="R55" s="78"/>
      <c r="S55" s="40"/>
      <c r="T55" s="41"/>
      <c r="U55" s="15"/>
    </row>
    <row r="56" spans="1:21" ht="17.850000000000001" customHeight="1">
      <c r="A56" s="50" t="str">
        <f>+Vorlage!A56</f>
        <v>OP-Tischplatten-Transporter bzw. Fahrbarkeit</v>
      </c>
      <c r="B56" s="38"/>
      <c r="C56" s="38"/>
      <c r="D56" s="69"/>
      <c r="E56" s="71"/>
      <c r="F56" s="71"/>
      <c r="G56" s="71"/>
      <c r="H56" s="71"/>
      <c r="I56" s="59"/>
      <c r="J56" s="61"/>
      <c r="K56" s="61"/>
      <c r="L56" s="61"/>
      <c r="M56" s="62"/>
      <c r="N56" s="71"/>
      <c r="O56" s="71"/>
      <c r="P56" s="71"/>
      <c r="Q56" s="71"/>
      <c r="R56" s="77"/>
      <c r="S56" s="38"/>
      <c r="T56" s="39"/>
      <c r="U56" s="15"/>
    </row>
    <row r="57" spans="1:21" ht="15.2" customHeight="1">
      <c r="A57" s="45"/>
      <c r="B57" s="38" t="str">
        <f>IF(Vorlage!B57&lt;&gt;"",Vorlage!B57,"")</f>
        <v>Gesamteindruck zur Wendigkeit</v>
      </c>
      <c r="C57" s="38"/>
      <c r="D57" s="69"/>
      <c r="E57" s="70"/>
      <c r="F57" s="71"/>
      <c r="G57" s="70"/>
      <c r="H57" s="71"/>
      <c r="I57" s="59"/>
      <c r="J57" s="60"/>
      <c r="K57" s="61"/>
      <c r="L57" s="60"/>
      <c r="M57" s="62"/>
      <c r="N57" s="71"/>
      <c r="O57" s="70"/>
      <c r="P57" s="71"/>
      <c r="Q57" s="70"/>
      <c r="R57" s="77"/>
      <c r="S57" s="38" t="str">
        <f>IF(Vorlage!S57&lt;&gt;0,Vorlage!S57,"")</f>
        <v/>
      </c>
      <c r="T57" s="39"/>
      <c r="U57" s="14" t="str">
        <f t="shared" ref="U57:U66" si="4">IF(COUNTIF((E57:Q57),"x")&gt;1,"Bitte nur ein Kreuz setzen!","")</f>
        <v/>
      </c>
    </row>
    <row r="58" spans="1:21" ht="15.2" customHeight="1">
      <c r="A58" s="45"/>
      <c r="B58" s="38" t="str">
        <f>IF(Vorlage!B58&lt;&gt;"",Vorlage!B58,"")</f>
        <v>Anordnung der Bedienelemente</v>
      </c>
      <c r="C58" s="38"/>
      <c r="D58" s="69"/>
      <c r="E58" s="70"/>
      <c r="F58" s="71"/>
      <c r="G58" s="70"/>
      <c r="H58" s="71"/>
      <c r="I58" s="59"/>
      <c r="J58" s="60"/>
      <c r="K58" s="61"/>
      <c r="L58" s="60"/>
      <c r="M58" s="62"/>
      <c r="N58" s="71"/>
      <c r="O58" s="70"/>
      <c r="P58" s="71"/>
      <c r="Q58" s="70"/>
      <c r="R58" s="77"/>
      <c r="S58" s="38" t="str">
        <f>IF(Vorlage!S58&lt;&gt;0,Vorlage!S58,"")</f>
        <v/>
      </c>
      <c r="T58" s="39"/>
      <c r="U58" s="14" t="str">
        <f t="shared" si="4"/>
        <v/>
      </c>
    </row>
    <row r="59" spans="1:21" ht="15.2" customHeight="1">
      <c r="A59" s="45"/>
      <c r="B59" s="38" t="str">
        <f>IF(Vorlage!B59&lt;&gt;"",Vorlage!B59,"")</f>
        <v>Verstellmöglichkeiten der OP-Tischplatte auf dem Transporter</v>
      </c>
      <c r="C59" s="38"/>
      <c r="D59" s="69"/>
      <c r="E59" s="70"/>
      <c r="F59" s="71"/>
      <c r="G59" s="70"/>
      <c r="H59" s="71"/>
      <c r="I59" s="59"/>
      <c r="J59" s="60"/>
      <c r="K59" s="61"/>
      <c r="L59" s="60"/>
      <c r="M59" s="62"/>
      <c r="N59" s="71"/>
      <c r="O59" s="70"/>
      <c r="P59" s="71"/>
      <c r="Q59" s="70"/>
      <c r="R59" s="77"/>
      <c r="S59" s="38" t="str">
        <f>IF(Vorlage!S59&lt;&gt;0,Vorlage!S59,"")</f>
        <v/>
      </c>
      <c r="T59" s="39"/>
      <c r="U59" s="14" t="str">
        <f t="shared" si="4"/>
        <v/>
      </c>
    </row>
    <row r="60" spans="1:21" ht="15.2" customHeight="1">
      <c r="A60" s="45"/>
      <c r="B60" s="38" t="str">
        <f>IF(Vorlage!B60&lt;&gt;"",Vorlage!B60,"")</f>
        <v>Schocklagerungsposition auf dem Transporter</v>
      </c>
      <c r="C60" s="38"/>
      <c r="D60" s="69"/>
      <c r="E60" s="70"/>
      <c r="F60" s="71"/>
      <c r="G60" s="70"/>
      <c r="H60" s="71"/>
      <c r="I60" s="59"/>
      <c r="J60" s="60"/>
      <c r="K60" s="61"/>
      <c r="L60" s="60"/>
      <c r="M60" s="62"/>
      <c r="N60" s="71"/>
      <c r="O60" s="70"/>
      <c r="P60" s="71"/>
      <c r="Q60" s="70"/>
      <c r="R60" s="77"/>
      <c r="S60" s="38" t="str">
        <f>IF(Vorlage!S60&lt;&gt;0,Vorlage!S60,"")</f>
        <v/>
      </c>
      <c r="T60" s="39"/>
      <c r="U60" s="14" t="str">
        <f t="shared" si="4"/>
        <v/>
      </c>
    </row>
    <row r="61" spans="1:21" ht="15.2" hidden="1" customHeight="1">
      <c r="A61" s="45"/>
      <c r="B61" s="38" t="str">
        <f>IF(Vorlage!B61&lt;&gt;"",Vorlage!B61,"")</f>
        <v/>
      </c>
      <c r="C61" s="38"/>
      <c r="D61" s="69"/>
      <c r="E61" s="70"/>
      <c r="F61" s="71"/>
      <c r="G61" s="70"/>
      <c r="H61" s="71"/>
      <c r="I61" s="59"/>
      <c r="J61" s="60"/>
      <c r="K61" s="61"/>
      <c r="L61" s="60"/>
      <c r="M61" s="62"/>
      <c r="N61" s="71"/>
      <c r="O61" s="70"/>
      <c r="P61" s="71"/>
      <c r="Q61" s="70"/>
      <c r="R61" s="77"/>
      <c r="S61" s="38" t="str">
        <f>IF(Vorlage!S61&lt;&gt;0,Vorlage!S61,"")</f>
        <v/>
      </c>
      <c r="T61" s="39"/>
      <c r="U61" s="14" t="str">
        <f t="shared" si="4"/>
        <v/>
      </c>
    </row>
    <row r="62" spans="1:21" ht="15" hidden="1" customHeight="1">
      <c r="A62" s="45"/>
      <c r="B62" s="38" t="str">
        <f>IF(Vorlage!B62&lt;&gt;"",Vorlage!B62,"")</f>
        <v/>
      </c>
      <c r="C62" s="38"/>
      <c r="D62" s="69"/>
      <c r="E62" s="70"/>
      <c r="F62" s="71"/>
      <c r="G62" s="70"/>
      <c r="H62" s="71"/>
      <c r="I62" s="59"/>
      <c r="J62" s="60"/>
      <c r="K62" s="61"/>
      <c r="L62" s="60"/>
      <c r="M62" s="62"/>
      <c r="N62" s="71"/>
      <c r="O62" s="70"/>
      <c r="P62" s="71"/>
      <c r="Q62" s="70"/>
      <c r="R62" s="77"/>
      <c r="S62" s="38" t="str">
        <f>IF(Vorlage!S62&lt;&gt;0,Vorlage!S62,"")</f>
        <v/>
      </c>
      <c r="T62" s="39"/>
      <c r="U62" s="14" t="str">
        <f t="shared" si="4"/>
        <v/>
      </c>
    </row>
    <row r="63" spans="1:21" ht="15" hidden="1" customHeight="1">
      <c r="A63" s="45"/>
      <c r="B63" s="38" t="str">
        <f>IF(Vorlage!B63&lt;&gt;"",Vorlage!B63,"")</f>
        <v/>
      </c>
      <c r="C63" s="38"/>
      <c r="D63" s="69"/>
      <c r="E63" s="70"/>
      <c r="F63" s="71"/>
      <c r="G63" s="70"/>
      <c r="H63" s="71"/>
      <c r="I63" s="59"/>
      <c r="J63" s="60"/>
      <c r="K63" s="61"/>
      <c r="L63" s="60"/>
      <c r="M63" s="62"/>
      <c r="N63" s="71"/>
      <c r="O63" s="70"/>
      <c r="P63" s="71"/>
      <c r="Q63" s="70"/>
      <c r="R63" s="77"/>
      <c r="S63" s="38" t="str">
        <f>IF(Vorlage!S63&lt;&gt;0,Vorlage!S63,"")</f>
        <v/>
      </c>
      <c r="T63" s="39"/>
      <c r="U63" s="14" t="str">
        <f t="shared" si="4"/>
        <v/>
      </c>
    </row>
    <row r="64" spans="1:21" ht="15" hidden="1" customHeight="1">
      <c r="A64" s="45"/>
      <c r="B64" s="38" t="str">
        <f>IF(Vorlage!B64&lt;&gt;"",Vorlage!B64,"")</f>
        <v/>
      </c>
      <c r="C64" s="38"/>
      <c r="D64" s="69"/>
      <c r="E64" s="70"/>
      <c r="F64" s="71"/>
      <c r="G64" s="70"/>
      <c r="H64" s="71"/>
      <c r="I64" s="59"/>
      <c r="J64" s="60"/>
      <c r="K64" s="61"/>
      <c r="L64" s="60"/>
      <c r="M64" s="62"/>
      <c r="N64" s="71"/>
      <c r="O64" s="70"/>
      <c r="P64" s="71"/>
      <c r="Q64" s="70"/>
      <c r="R64" s="77"/>
      <c r="S64" s="38" t="str">
        <f>IF(Vorlage!S64&lt;&gt;0,Vorlage!S64,"")</f>
        <v/>
      </c>
      <c r="T64" s="39"/>
      <c r="U64" s="14" t="str">
        <f t="shared" si="4"/>
        <v/>
      </c>
    </row>
    <row r="65" spans="1:21" ht="15" hidden="1" customHeight="1">
      <c r="A65" s="45"/>
      <c r="B65" s="38" t="str">
        <f>IF(Vorlage!B65&lt;&gt;"",Vorlage!B65,"")</f>
        <v/>
      </c>
      <c r="C65" s="38"/>
      <c r="D65" s="69"/>
      <c r="E65" s="70"/>
      <c r="F65" s="71"/>
      <c r="G65" s="70"/>
      <c r="H65" s="71"/>
      <c r="I65" s="59"/>
      <c r="J65" s="60"/>
      <c r="K65" s="61"/>
      <c r="L65" s="60"/>
      <c r="M65" s="62"/>
      <c r="N65" s="71"/>
      <c r="O65" s="70"/>
      <c r="P65" s="71"/>
      <c r="Q65" s="70"/>
      <c r="R65" s="77"/>
      <c r="S65" s="38" t="str">
        <f>IF(Vorlage!S65&lt;&gt;0,Vorlage!S65,"")</f>
        <v/>
      </c>
      <c r="T65" s="39"/>
      <c r="U65" s="14" t="str">
        <f t="shared" si="4"/>
        <v/>
      </c>
    </row>
    <row r="66" spans="1:21" ht="15" hidden="1" customHeight="1">
      <c r="A66" s="45"/>
      <c r="B66" s="38" t="str">
        <f>IF(Vorlage!B66&lt;&gt;"",Vorlage!B66,"")</f>
        <v/>
      </c>
      <c r="C66" s="38"/>
      <c r="D66" s="69"/>
      <c r="E66" s="70"/>
      <c r="F66" s="71"/>
      <c r="G66" s="70"/>
      <c r="H66" s="71"/>
      <c r="I66" s="59"/>
      <c r="J66" s="60"/>
      <c r="K66" s="61"/>
      <c r="L66" s="60"/>
      <c r="M66" s="62"/>
      <c r="N66" s="71"/>
      <c r="O66" s="70"/>
      <c r="P66" s="71"/>
      <c r="Q66" s="70"/>
      <c r="R66" s="77"/>
      <c r="S66" s="38" t="str">
        <f>IF(Vorlage!S66&lt;&gt;0,Vorlage!S66,"")</f>
        <v/>
      </c>
      <c r="T66" s="39"/>
      <c r="U66" s="14" t="str">
        <f t="shared" si="4"/>
        <v/>
      </c>
    </row>
    <row r="67" spans="1:21" ht="15.2" customHeight="1" thickBot="1">
      <c r="A67" s="46"/>
      <c r="B67" s="40"/>
      <c r="C67" s="40"/>
      <c r="D67" s="72"/>
      <c r="E67" s="73"/>
      <c r="F67" s="73"/>
      <c r="G67" s="73"/>
      <c r="H67" s="73"/>
      <c r="I67" s="63"/>
      <c r="J67" s="64"/>
      <c r="K67" s="64"/>
      <c r="L67" s="64"/>
      <c r="M67" s="65"/>
      <c r="N67" s="73"/>
      <c r="O67" s="73"/>
      <c r="P67" s="73"/>
      <c r="Q67" s="73"/>
      <c r="R67" s="78"/>
      <c r="S67" s="40"/>
      <c r="T67" s="41"/>
    </row>
    <row r="68" spans="1:21" ht="17.850000000000001" customHeight="1">
      <c r="A68" s="50" t="str">
        <f>+Vorlage!A68</f>
        <v>Einzelbewertung - Szenario</v>
      </c>
      <c r="B68" s="38"/>
      <c r="C68" s="38"/>
      <c r="D68" s="69"/>
      <c r="E68" s="71"/>
      <c r="F68" s="71"/>
      <c r="G68" s="71"/>
      <c r="H68" s="71"/>
      <c r="I68" s="59"/>
      <c r="J68" s="61"/>
      <c r="K68" s="61"/>
      <c r="L68" s="61"/>
      <c r="M68" s="62"/>
      <c r="N68" s="71"/>
      <c r="O68" s="71"/>
      <c r="P68" s="71"/>
      <c r="Q68" s="71"/>
      <c r="R68" s="77"/>
      <c r="S68" s="38"/>
      <c r="T68" s="39"/>
      <c r="U68" s="15"/>
    </row>
    <row r="69" spans="1:21" ht="15.2" customHeight="1">
      <c r="A69" s="45"/>
      <c r="B69" s="38" t="str">
        <f>IF(Vorlage!B69&lt;&gt;"",Vorlage!B69,"")</f>
        <v>Bewertung der erforderlichen Schritte zur Vorbereitung</v>
      </c>
      <c r="C69" s="38"/>
      <c r="D69" s="69"/>
      <c r="E69" s="70"/>
      <c r="F69" s="71"/>
      <c r="G69" s="70"/>
      <c r="H69" s="71"/>
      <c r="I69" s="59"/>
      <c r="J69" s="60"/>
      <c r="K69" s="61"/>
      <c r="L69" s="60"/>
      <c r="M69" s="62"/>
      <c r="N69" s="71"/>
      <c r="O69" s="70"/>
      <c r="P69" s="71"/>
      <c r="Q69" s="70"/>
      <c r="R69" s="77"/>
      <c r="S69" s="38" t="str">
        <f>IF(Vorlage!S69&lt;&gt;0,Vorlage!S69,"")</f>
        <v/>
      </c>
      <c r="T69" s="39"/>
      <c r="U69" s="14" t="str">
        <f t="shared" ref="U69:U78" si="5">IF(COUNTIF((E69:Q69),"x")&gt;1,"Bitte nur ein Kreuz setzen!","")</f>
        <v/>
      </c>
    </row>
    <row r="70" spans="1:21" ht="15.2" customHeight="1">
      <c r="A70" s="45"/>
      <c r="B70" s="38" t="str">
        <f>IF(Vorlage!B70&lt;&gt;"",Vorlage!B70,"")</f>
        <v>Bewertung der Beweglichkeit und des Verfahrens</v>
      </c>
      <c r="C70" s="38"/>
      <c r="D70" s="69"/>
      <c r="E70" s="70"/>
      <c r="F70" s="71"/>
      <c r="G70" s="70"/>
      <c r="H70" s="71"/>
      <c r="I70" s="59"/>
      <c r="J70" s="60"/>
      <c r="K70" s="61"/>
      <c r="L70" s="60"/>
      <c r="M70" s="62"/>
      <c r="N70" s="71"/>
      <c r="O70" s="70"/>
      <c r="P70" s="71"/>
      <c r="Q70" s="70"/>
      <c r="R70" s="77"/>
      <c r="S70" s="38" t="str">
        <f>IF(Vorlage!S70&lt;&gt;0,Vorlage!S70,"")</f>
        <v/>
      </c>
      <c r="T70" s="39"/>
      <c r="U70" s="14" t="str">
        <f t="shared" si="5"/>
        <v/>
      </c>
    </row>
    <row r="71" spans="1:21" ht="15.2" customHeight="1">
      <c r="A71" s="45"/>
      <c r="B71" s="38" t="str">
        <f>IF(Vorlage!B71&lt;&gt;"",Vorlage!B71,"")</f>
        <v>Abrüstung und manuelle Reinigung</v>
      </c>
      <c r="C71" s="38"/>
      <c r="D71" s="69"/>
      <c r="E71" s="70"/>
      <c r="F71" s="71"/>
      <c r="G71" s="70"/>
      <c r="H71" s="71"/>
      <c r="I71" s="59"/>
      <c r="J71" s="60"/>
      <c r="K71" s="61"/>
      <c r="L71" s="60"/>
      <c r="M71" s="62"/>
      <c r="N71" s="71"/>
      <c r="O71" s="70"/>
      <c r="P71" s="71"/>
      <c r="Q71" s="70"/>
      <c r="R71" s="77"/>
      <c r="S71" s="38" t="str">
        <f>IF(Vorlage!S71&lt;&gt;0,Vorlage!S71,"")</f>
        <v/>
      </c>
      <c r="T71" s="39"/>
      <c r="U71" s="14" t="str">
        <f t="shared" si="5"/>
        <v/>
      </c>
    </row>
    <row r="72" spans="1:21" ht="15.2" customHeight="1">
      <c r="A72" s="45"/>
      <c r="B72" s="38" t="str">
        <f>IF(Vorlage!B72&lt;&gt;"",Vorlage!B72,"")</f>
        <v/>
      </c>
      <c r="C72" s="38"/>
      <c r="D72" s="69"/>
      <c r="E72" s="70"/>
      <c r="F72" s="71"/>
      <c r="G72" s="70"/>
      <c r="H72" s="71"/>
      <c r="I72" s="59"/>
      <c r="J72" s="60"/>
      <c r="K72" s="61"/>
      <c r="L72" s="60"/>
      <c r="M72" s="62"/>
      <c r="N72" s="71"/>
      <c r="O72" s="70"/>
      <c r="P72" s="71"/>
      <c r="Q72" s="70"/>
      <c r="R72" s="77"/>
      <c r="S72" s="38" t="str">
        <f>IF(Vorlage!S72&lt;&gt;0,Vorlage!S72,"")</f>
        <v/>
      </c>
      <c r="T72" s="39"/>
      <c r="U72" s="14" t="str">
        <f t="shared" si="5"/>
        <v/>
      </c>
    </row>
    <row r="73" spans="1:21" ht="15.2" hidden="1" customHeight="1">
      <c r="A73" s="45"/>
      <c r="B73" s="38" t="str">
        <f>IF(Vorlage!B73&lt;&gt;"",Vorlage!B73,"")</f>
        <v/>
      </c>
      <c r="C73" s="38"/>
      <c r="D73" s="69"/>
      <c r="E73" s="70"/>
      <c r="F73" s="71"/>
      <c r="G73" s="70"/>
      <c r="H73" s="71"/>
      <c r="I73" s="59"/>
      <c r="J73" s="60"/>
      <c r="K73" s="61"/>
      <c r="L73" s="60"/>
      <c r="M73" s="62"/>
      <c r="N73" s="71"/>
      <c r="O73" s="70"/>
      <c r="P73" s="71"/>
      <c r="Q73" s="70"/>
      <c r="R73" s="77"/>
      <c r="S73" s="38" t="str">
        <f>IF(Vorlage!S73&lt;&gt;0,Vorlage!S73,"")</f>
        <v/>
      </c>
      <c r="T73" s="39"/>
      <c r="U73" s="14" t="str">
        <f t="shared" si="5"/>
        <v/>
      </c>
    </row>
    <row r="74" spans="1:21" ht="15" hidden="1" customHeight="1">
      <c r="A74" s="45"/>
      <c r="B74" s="38" t="str">
        <f>IF(Vorlage!B74&lt;&gt;"",Vorlage!B74,"")</f>
        <v/>
      </c>
      <c r="C74" s="38"/>
      <c r="D74" s="69"/>
      <c r="E74" s="70"/>
      <c r="F74" s="71"/>
      <c r="G74" s="70"/>
      <c r="H74" s="71"/>
      <c r="I74" s="59"/>
      <c r="J74" s="60"/>
      <c r="K74" s="61"/>
      <c r="L74" s="60"/>
      <c r="M74" s="62"/>
      <c r="N74" s="71"/>
      <c r="O74" s="70"/>
      <c r="P74" s="71"/>
      <c r="Q74" s="70"/>
      <c r="R74" s="77"/>
      <c r="S74" s="38" t="str">
        <f>IF(Vorlage!S74&lt;&gt;0,Vorlage!S74,"")</f>
        <v/>
      </c>
      <c r="T74" s="39"/>
      <c r="U74" s="14" t="str">
        <f t="shared" si="5"/>
        <v/>
      </c>
    </row>
    <row r="75" spans="1:21" ht="15" hidden="1" customHeight="1">
      <c r="A75" s="45"/>
      <c r="B75" s="38" t="str">
        <f>IF(Vorlage!B75&lt;&gt;"",Vorlage!B75,"")</f>
        <v/>
      </c>
      <c r="C75" s="38"/>
      <c r="D75" s="69"/>
      <c r="E75" s="70"/>
      <c r="F75" s="71"/>
      <c r="G75" s="70"/>
      <c r="H75" s="71"/>
      <c r="I75" s="59"/>
      <c r="J75" s="60"/>
      <c r="K75" s="61"/>
      <c r="L75" s="60"/>
      <c r="M75" s="62"/>
      <c r="N75" s="71"/>
      <c r="O75" s="70"/>
      <c r="P75" s="71"/>
      <c r="Q75" s="70"/>
      <c r="R75" s="77"/>
      <c r="S75" s="38" t="str">
        <f>IF(Vorlage!S75&lt;&gt;0,Vorlage!S75,"")</f>
        <v/>
      </c>
      <c r="T75" s="39"/>
      <c r="U75" s="14" t="str">
        <f t="shared" si="5"/>
        <v/>
      </c>
    </row>
    <row r="76" spans="1:21" ht="15" hidden="1" customHeight="1">
      <c r="A76" s="45"/>
      <c r="B76" s="38" t="str">
        <f>IF(Vorlage!B76&lt;&gt;"",Vorlage!B76,"")</f>
        <v/>
      </c>
      <c r="C76" s="38"/>
      <c r="D76" s="69"/>
      <c r="E76" s="70"/>
      <c r="F76" s="71"/>
      <c r="G76" s="70"/>
      <c r="H76" s="71"/>
      <c r="I76" s="59"/>
      <c r="J76" s="60"/>
      <c r="K76" s="61"/>
      <c r="L76" s="60"/>
      <c r="M76" s="62"/>
      <c r="N76" s="71"/>
      <c r="O76" s="70"/>
      <c r="P76" s="71"/>
      <c r="Q76" s="70"/>
      <c r="R76" s="77"/>
      <c r="S76" s="38" t="str">
        <f>IF(Vorlage!S76&lt;&gt;0,Vorlage!S76,"")</f>
        <v/>
      </c>
      <c r="T76" s="39"/>
      <c r="U76" s="14" t="str">
        <f t="shared" si="5"/>
        <v/>
      </c>
    </row>
    <row r="77" spans="1:21" ht="15" hidden="1" customHeight="1">
      <c r="A77" s="45"/>
      <c r="B77" s="38" t="str">
        <f>IF(Vorlage!B77&lt;&gt;"",Vorlage!B77,"")</f>
        <v/>
      </c>
      <c r="C77" s="38"/>
      <c r="D77" s="69"/>
      <c r="E77" s="70"/>
      <c r="F77" s="71"/>
      <c r="G77" s="70"/>
      <c r="H77" s="71"/>
      <c r="I77" s="59"/>
      <c r="J77" s="60"/>
      <c r="K77" s="61"/>
      <c r="L77" s="60"/>
      <c r="M77" s="62"/>
      <c r="N77" s="71"/>
      <c r="O77" s="70"/>
      <c r="P77" s="71"/>
      <c r="Q77" s="70"/>
      <c r="R77" s="77"/>
      <c r="S77" s="38" t="str">
        <f>IF(Vorlage!S77&lt;&gt;0,Vorlage!S77,"")</f>
        <v/>
      </c>
      <c r="T77" s="39"/>
      <c r="U77" s="14" t="str">
        <f t="shared" si="5"/>
        <v/>
      </c>
    </row>
    <row r="78" spans="1:21" ht="15" hidden="1" customHeight="1">
      <c r="A78" s="45"/>
      <c r="B78" s="38" t="str">
        <f>IF(Vorlage!B78&lt;&gt;"",Vorlage!B78,"")</f>
        <v/>
      </c>
      <c r="C78" s="38"/>
      <c r="D78" s="69"/>
      <c r="E78" s="70"/>
      <c r="F78" s="71"/>
      <c r="G78" s="70"/>
      <c r="H78" s="71"/>
      <c r="I78" s="59"/>
      <c r="J78" s="60"/>
      <c r="K78" s="61"/>
      <c r="L78" s="60"/>
      <c r="M78" s="62"/>
      <c r="N78" s="71"/>
      <c r="O78" s="70"/>
      <c r="P78" s="71"/>
      <c r="Q78" s="70"/>
      <c r="R78" s="77"/>
      <c r="S78" s="38" t="str">
        <f>IF(Vorlage!S78&lt;&gt;0,Vorlage!S78,"")</f>
        <v/>
      </c>
      <c r="T78" s="39"/>
      <c r="U78" s="14" t="str">
        <f t="shared" si="5"/>
        <v/>
      </c>
    </row>
    <row r="79" spans="1:21" ht="15.2" customHeight="1" thickBot="1">
      <c r="A79" s="46"/>
      <c r="B79" s="40"/>
      <c r="C79" s="40"/>
      <c r="D79" s="72"/>
      <c r="E79" s="73"/>
      <c r="F79" s="73"/>
      <c r="G79" s="73"/>
      <c r="H79" s="73"/>
      <c r="I79" s="63"/>
      <c r="J79" s="64"/>
      <c r="K79" s="64"/>
      <c r="L79" s="64"/>
      <c r="M79" s="65"/>
      <c r="N79" s="73"/>
      <c r="O79" s="73"/>
      <c r="P79" s="73"/>
      <c r="Q79" s="73"/>
      <c r="R79" s="78"/>
      <c r="S79" s="40"/>
      <c r="T79" s="41"/>
    </row>
    <row r="80" spans="1:21" ht="17.850000000000001" customHeight="1">
      <c r="A80" s="50" t="str">
        <f>+Vorlage!A80</f>
        <v>OP-Tisch-Fernbedienung</v>
      </c>
      <c r="B80" s="38"/>
      <c r="C80" s="38"/>
      <c r="D80" s="69"/>
      <c r="E80" s="71"/>
      <c r="F80" s="71"/>
      <c r="G80" s="71"/>
      <c r="H80" s="71"/>
      <c r="I80" s="59"/>
      <c r="J80" s="61"/>
      <c r="K80" s="61"/>
      <c r="L80" s="61"/>
      <c r="M80" s="62"/>
      <c r="N80" s="71"/>
      <c r="O80" s="71"/>
      <c r="P80" s="71"/>
      <c r="Q80" s="71"/>
      <c r="R80" s="77"/>
      <c r="S80" s="38"/>
      <c r="T80" s="39"/>
      <c r="U80" s="15"/>
    </row>
    <row r="81" spans="1:21" ht="15.2" customHeight="1">
      <c r="A81" s="45"/>
      <c r="B81" s="38" t="str">
        <f>IF(Vorlage!B81&lt;&gt;"",Vorlage!B81,"")</f>
        <v>Gesamteindruck der Verarbeitung</v>
      </c>
      <c r="C81" s="38"/>
      <c r="D81" s="69"/>
      <c r="E81" s="70"/>
      <c r="F81" s="71"/>
      <c r="G81" s="70"/>
      <c r="H81" s="71"/>
      <c r="I81" s="59"/>
      <c r="J81" s="60"/>
      <c r="K81" s="61"/>
      <c r="L81" s="60"/>
      <c r="M81" s="62"/>
      <c r="N81" s="71"/>
      <c r="O81" s="70"/>
      <c r="P81" s="71"/>
      <c r="Q81" s="70"/>
      <c r="R81" s="77"/>
      <c r="S81" s="38" t="str">
        <f>IF(Vorlage!S81&lt;&gt;0,Vorlage!S81,"")</f>
        <v/>
      </c>
      <c r="T81" s="39"/>
      <c r="U81" s="14" t="str">
        <f t="shared" ref="U81:U90" si="6">IF(COUNTIF((E81:Q81),"x")&gt;1,"Bitte nur ein Kreuz setzen!","")</f>
        <v/>
      </c>
    </row>
    <row r="82" spans="1:21" ht="15.2" customHeight="1">
      <c r="A82" s="45"/>
      <c r="B82" s="38" t="str">
        <f>IF(Vorlage!B82&lt;&gt;"",Vorlage!B82,"")</f>
        <v>Eindruck des Bedienkonzeptes (intraoperativ)</v>
      </c>
      <c r="C82" s="38"/>
      <c r="D82" s="69"/>
      <c r="E82" s="70"/>
      <c r="F82" s="71"/>
      <c r="G82" s="70"/>
      <c r="H82" s="71"/>
      <c r="I82" s="59"/>
      <c r="J82" s="60"/>
      <c r="K82" s="61"/>
      <c r="L82" s="60"/>
      <c r="M82" s="62"/>
      <c r="N82" s="71"/>
      <c r="O82" s="70"/>
      <c r="P82" s="71"/>
      <c r="Q82" s="70"/>
      <c r="R82" s="77"/>
      <c r="S82" s="38" t="str">
        <f>IF(Vorlage!S82&lt;&gt;0,Vorlage!S82,"")</f>
        <v/>
      </c>
      <c r="T82" s="39"/>
      <c r="U82" s="14" t="str">
        <f t="shared" si="6"/>
        <v/>
      </c>
    </row>
    <row r="83" spans="1:21" ht="15.2" customHeight="1">
      <c r="A83" s="45"/>
      <c r="B83" s="38" t="str">
        <f>IF(Vorlage!B83&lt;&gt;"",Vorlage!B83,"")</f>
        <v>Umfang der Verstellmöglichkeiten</v>
      </c>
      <c r="C83" s="38"/>
      <c r="D83" s="69"/>
      <c r="E83" s="70"/>
      <c r="F83" s="71"/>
      <c r="G83" s="70"/>
      <c r="H83" s="71"/>
      <c r="I83" s="59"/>
      <c r="J83" s="60"/>
      <c r="K83" s="61"/>
      <c r="L83" s="60"/>
      <c r="M83" s="62"/>
      <c r="N83" s="71"/>
      <c r="O83" s="70"/>
      <c r="P83" s="71"/>
      <c r="Q83" s="70"/>
      <c r="R83" s="77"/>
      <c r="S83" s="38" t="str">
        <f>IF(Vorlage!S83&lt;&gt;0,Vorlage!S83,"")</f>
        <v/>
      </c>
      <c r="T83" s="39"/>
      <c r="U83" s="14" t="str">
        <f t="shared" si="6"/>
        <v/>
      </c>
    </row>
    <row r="84" spans="1:21" ht="15.2" customHeight="1">
      <c r="A84" s="45"/>
      <c r="B84" s="38" t="str">
        <f>IF(Vorlage!B84&lt;&gt;"",Vorlage!B84,"")</f>
        <v>Art und Umfang der optischen Informationen</v>
      </c>
      <c r="C84" s="38"/>
      <c r="D84" s="69"/>
      <c r="E84" s="70"/>
      <c r="F84" s="71"/>
      <c r="G84" s="70"/>
      <c r="H84" s="71"/>
      <c r="I84" s="59"/>
      <c r="J84" s="60"/>
      <c r="K84" s="61"/>
      <c r="L84" s="60"/>
      <c r="M84" s="62"/>
      <c r="N84" s="71"/>
      <c r="O84" s="70"/>
      <c r="P84" s="71"/>
      <c r="Q84" s="70"/>
      <c r="R84" s="77"/>
      <c r="S84" s="38" t="str">
        <f>IF(Vorlage!S84&lt;&gt;0,Vorlage!S84,"")</f>
        <v/>
      </c>
      <c r="T84" s="39"/>
      <c r="U84" s="14" t="str">
        <f t="shared" si="6"/>
        <v/>
      </c>
    </row>
    <row r="85" spans="1:21" ht="15.2" hidden="1" customHeight="1">
      <c r="A85" s="45"/>
      <c r="B85" s="38" t="str">
        <f>IF(Vorlage!B85&lt;&gt;"",Vorlage!B85,"")</f>
        <v/>
      </c>
      <c r="C85" s="38"/>
      <c r="D85" s="69"/>
      <c r="E85" s="70"/>
      <c r="F85" s="71"/>
      <c r="G85" s="70"/>
      <c r="H85" s="71"/>
      <c r="I85" s="59"/>
      <c r="J85" s="60"/>
      <c r="K85" s="61"/>
      <c r="L85" s="60"/>
      <c r="M85" s="62"/>
      <c r="N85" s="71"/>
      <c r="O85" s="70"/>
      <c r="P85" s="71"/>
      <c r="Q85" s="70"/>
      <c r="R85" s="77"/>
      <c r="S85" s="38" t="str">
        <f>IF(Vorlage!S85&lt;&gt;0,Vorlage!S85,"")</f>
        <v/>
      </c>
      <c r="T85" s="39"/>
      <c r="U85" s="14" t="str">
        <f t="shared" si="6"/>
        <v/>
      </c>
    </row>
    <row r="86" spans="1:21" ht="15" hidden="1" customHeight="1">
      <c r="A86" s="45"/>
      <c r="B86" s="38" t="str">
        <f>IF(Vorlage!B86&lt;&gt;"",Vorlage!B86,"")</f>
        <v/>
      </c>
      <c r="C86" s="38"/>
      <c r="D86" s="69"/>
      <c r="E86" s="70"/>
      <c r="F86" s="71"/>
      <c r="G86" s="70"/>
      <c r="H86" s="71"/>
      <c r="I86" s="59"/>
      <c r="J86" s="60"/>
      <c r="K86" s="61"/>
      <c r="L86" s="60"/>
      <c r="M86" s="62"/>
      <c r="N86" s="71"/>
      <c r="O86" s="70"/>
      <c r="P86" s="71"/>
      <c r="Q86" s="70"/>
      <c r="R86" s="77"/>
      <c r="S86" s="38" t="str">
        <f>IF(Vorlage!S86&lt;&gt;0,Vorlage!S86,"")</f>
        <v/>
      </c>
      <c r="T86" s="39"/>
      <c r="U86" s="14" t="str">
        <f t="shared" si="6"/>
        <v/>
      </c>
    </row>
    <row r="87" spans="1:21" ht="15" hidden="1" customHeight="1">
      <c r="A87" s="45"/>
      <c r="B87" s="38" t="str">
        <f>IF(Vorlage!B87&lt;&gt;"",Vorlage!B87,"")</f>
        <v/>
      </c>
      <c r="C87" s="38"/>
      <c r="D87" s="69"/>
      <c r="E87" s="70"/>
      <c r="F87" s="71"/>
      <c r="G87" s="70"/>
      <c r="H87" s="71"/>
      <c r="I87" s="59"/>
      <c r="J87" s="60"/>
      <c r="K87" s="61"/>
      <c r="L87" s="60"/>
      <c r="M87" s="62"/>
      <c r="N87" s="71"/>
      <c r="O87" s="70"/>
      <c r="P87" s="71"/>
      <c r="Q87" s="70"/>
      <c r="R87" s="77"/>
      <c r="S87" s="38" t="str">
        <f>IF(Vorlage!S87&lt;&gt;0,Vorlage!S87,"")</f>
        <v/>
      </c>
      <c r="T87" s="39"/>
      <c r="U87" s="14" t="str">
        <f t="shared" si="6"/>
        <v/>
      </c>
    </row>
    <row r="88" spans="1:21" ht="15" hidden="1" customHeight="1">
      <c r="A88" s="45"/>
      <c r="B88" s="38" t="str">
        <f>IF(Vorlage!B88&lt;&gt;"",Vorlage!B88,"")</f>
        <v/>
      </c>
      <c r="C88" s="38"/>
      <c r="D88" s="69"/>
      <c r="E88" s="70"/>
      <c r="F88" s="71"/>
      <c r="G88" s="70"/>
      <c r="H88" s="71"/>
      <c r="I88" s="59"/>
      <c r="J88" s="60"/>
      <c r="K88" s="61"/>
      <c r="L88" s="60"/>
      <c r="M88" s="62"/>
      <c r="N88" s="71"/>
      <c r="O88" s="70"/>
      <c r="P88" s="71"/>
      <c r="Q88" s="70"/>
      <c r="R88" s="77"/>
      <c r="S88" s="38" t="str">
        <f>IF(Vorlage!S88&lt;&gt;0,Vorlage!S88,"")</f>
        <v/>
      </c>
      <c r="T88" s="39"/>
      <c r="U88" s="14" t="str">
        <f t="shared" si="6"/>
        <v/>
      </c>
    </row>
    <row r="89" spans="1:21" ht="15" hidden="1" customHeight="1">
      <c r="A89" s="45"/>
      <c r="B89" s="38" t="str">
        <f>IF(Vorlage!B89&lt;&gt;"",Vorlage!B89,"")</f>
        <v/>
      </c>
      <c r="C89" s="38"/>
      <c r="D89" s="69"/>
      <c r="E89" s="70"/>
      <c r="F89" s="71"/>
      <c r="G89" s="70"/>
      <c r="H89" s="71"/>
      <c r="I89" s="59"/>
      <c r="J89" s="60"/>
      <c r="K89" s="61"/>
      <c r="L89" s="60"/>
      <c r="M89" s="62"/>
      <c r="N89" s="71"/>
      <c r="O89" s="70"/>
      <c r="P89" s="71"/>
      <c r="Q89" s="70"/>
      <c r="R89" s="77"/>
      <c r="S89" s="38" t="str">
        <f>IF(Vorlage!S89&lt;&gt;0,Vorlage!S89,"")</f>
        <v/>
      </c>
      <c r="T89" s="39"/>
      <c r="U89" s="14" t="str">
        <f t="shared" si="6"/>
        <v/>
      </c>
    </row>
    <row r="90" spans="1:21" ht="15" hidden="1" customHeight="1">
      <c r="A90" s="45"/>
      <c r="B90" s="38" t="str">
        <f>IF(Vorlage!B90&lt;&gt;"",Vorlage!B90,"")</f>
        <v/>
      </c>
      <c r="C90" s="38"/>
      <c r="D90" s="69"/>
      <c r="E90" s="70"/>
      <c r="F90" s="71"/>
      <c r="G90" s="70"/>
      <c r="H90" s="71"/>
      <c r="I90" s="59"/>
      <c r="J90" s="60"/>
      <c r="K90" s="61"/>
      <c r="L90" s="60"/>
      <c r="M90" s="62"/>
      <c r="N90" s="71"/>
      <c r="O90" s="70"/>
      <c r="P90" s="71"/>
      <c r="Q90" s="70"/>
      <c r="R90" s="77"/>
      <c r="S90" s="38" t="str">
        <f>IF(Vorlage!S90&lt;&gt;0,Vorlage!S90,"")</f>
        <v/>
      </c>
      <c r="T90" s="39"/>
      <c r="U90" s="14" t="str">
        <f t="shared" si="6"/>
        <v/>
      </c>
    </row>
    <row r="91" spans="1:21" ht="15.2" customHeight="1" thickBot="1">
      <c r="A91" s="46"/>
      <c r="B91" s="40"/>
      <c r="C91" s="40"/>
      <c r="D91" s="72"/>
      <c r="E91" s="73"/>
      <c r="F91" s="73"/>
      <c r="G91" s="73"/>
      <c r="H91" s="73"/>
      <c r="I91" s="63"/>
      <c r="J91" s="64"/>
      <c r="K91" s="64"/>
      <c r="L91" s="64"/>
      <c r="M91" s="65"/>
      <c r="N91" s="73"/>
      <c r="O91" s="73"/>
      <c r="P91" s="73"/>
      <c r="Q91" s="73"/>
      <c r="R91" s="78"/>
      <c r="S91" s="40"/>
      <c r="T91" s="41"/>
    </row>
    <row r="92" spans="1:21" ht="17.850000000000001" customHeight="1">
      <c r="A92" s="50" t="str">
        <f>+Vorlage!A92</f>
        <v>Schulung und Wartung</v>
      </c>
      <c r="B92" s="38"/>
      <c r="C92" s="38"/>
      <c r="D92" s="69"/>
      <c r="E92" s="71"/>
      <c r="F92" s="71"/>
      <c r="G92" s="71"/>
      <c r="H92" s="71"/>
      <c r="I92" s="59"/>
      <c r="J92" s="61"/>
      <c r="K92" s="61"/>
      <c r="L92" s="61"/>
      <c r="M92" s="62"/>
      <c r="N92" s="71"/>
      <c r="O92" s="71"/>
      <c r="P92" s="71"/>
      <c r="Q92" s="71"/>
      <c r="R92" s="77"/>
      <c r="S92" s="38"/>
      <c r="T92" s="39"/>
      <c r="U92" s="15"/>
    </row>
    <row r="93" spans="1:21" ht="15.2" customHeight="1">
      <c r="A93" s="45"/>
      <c r="B93" s="38" t="str">
        <f>IF(Vorlage!B93&lt;&gt;"",Vorlage!B93,"")</f>
        <v>Darstellung des Schulungskonzeptes</v>
      </c>
      <c r="C93" s="38"/>
      <c r="D93" s="69"/>
      <c r="E93" s="70"/>
      <c r="F93" s="71"/>
      <c r="G93" s="70"/>
      <c r="H93" s="71"/>
      <c r="I93" s="59"/>
      <c r="J93" s="60"/>
      <c r="K93" s="61"/>
      <c r="L93" s="60"/>
      <c r="M93" s="62"/>
      <c r="N93" s="71"/>
      <c r="O93" s="70"/>
      <c r="P93" s="71"/>
      <c r="Q93" s="70"/>
      <c r="R93" s="77"/>
      <c r="S93" s="38" t="str">
        <f>IF(Vorlage!S93&lt;&gt;0,Vorlage!S93,"")</f>
        <v/>
      </c>
      <c r="T93" s="39"/>
      <c r="U93" s="14" t="str">
        <f t="shared" ref="U93:U102" si="7">IF(COUNTIF((E93:Q93),"x")&gt;1,"Bitte nur ein Kreuz setzen!","")</f>
        <v/>
      </c>
    </row>
    <row r="94" spans="1:21" ht="15.2" customHeight="1">
      <c r="A94" s="45"/>
      <c r="B94" s="38" t="str">
        <f>IF(Vorlage!B94&lt;&gt;"",Vorlage!B94,"")</f>
        <v>Darstellung des Wartungs- und Betreuungskonzeptes</v>
      </c>
      <c r="C94" s="38"/>
      <c r="D94" s="69"/>
      <c r="E94" s="70"/>
      <c r="F94" s="71"/>
      <c r="G94" s="70"/>
      <c r="H94" s="71"/>
      <c r="I94" s="59"/>
      <c r="J94" s="60"/>
      <c r="K94" s="61"/>
      <c r="L94" s="60"/>
      <c r="M94" s="62"/>
      <c r="N94" s="71"/>
      <c r="O94" s="70"/>
      <c r="P94" s="71"/>
      <c r="Q94" s="70"/>
      <c r="R94" s="77"/>
      <c r="S94" s="38" t="str">
        <f>IF(Vorlage!S94&lt;&gt;0,Vorlage!S94,"")</f>
        <v/>
      </c>
      <c r="T94" s="39"/>
      <c r="U94" s="14" t="str">
        <f t="shared" si="7"/>
        <v/>
      </c>
    </row>
    <row r="95" spans="1:21" ht="15.2" customHeight="1">
      <c r="A95" s="45"/>
      <c r="B95" s="38" t="str">
        <f>IF(Vorlage!B95&lt;&gt;"",Vorlage!B95,"")</f>
        <v>Darstellung des Montage- und Einbringungskonzeptes</v>
      </c>
      <c r="C95" s="38"/>
      <c r="D95" s="69"/>
      <c r="E95" s="70"/>
      <c r="F95" s="71"/>
      <c r="G95" s="70"/>
      <c r="H95" s="71"/>
      <c r="I95" s="59"/>
      <c r="J95" s="60"/>
      <c r="K95" s="61"/>
      <c r="L95" s="60"/>
      <c r="M95" s="62"/>
      <c r="N95" s="71"/>
      <c r="O95" s="70"/>
      <c r="P95" s="71"/>
      <c r="Q95" s="70"/>
      <c r="R95" s="77"/>
      <c r="S95" s="38" t="str">
        <f>IF(Vorlage!S95&lt;&gt;0,Vorlage!S95,"")</f>
        <v/>
      </c>
      <c r="T95" s="39"/>
      <c r="U95" s="14" t="str">
        <f t="shared" si="7"/>
        <v/>
      </c>
    </row>
    <row r="96" spans="1:21" ht="15.2" customHeight="1">
      <c r="A96" s="45"/>
      <c r="B96" s="38" t="str">
        <f>IF(Vorlage!B96&lt;&gt;"",Vorlage!B96,"")</f>
        <v>Verständlichkeit der Gebrauchsanleitungen</v>
      </c>
      <c r="C96" s="38"/>
      <c r="D96" s="69"/>
      <c r="E96" s="70"/>
      <c r="F96" s="71"/>
      <c r="G96" s="70"/>
      <c r="H96" s="71"/>
      <c r="I96" s="59"/>
      <c r="J96" s="60"/>
      <c r="K96" s="61"/>
      <c r="L96" s="60"/>
      <c r="M96" s="62"/>
      <c r="N96" s="71"/>
      <c r="O96" s="70"/>
      <c r="P96" s="71"/>
      <c r="Q96" s="70"/>
      <c r="R96" s="77"/>
      <c r="S96" s="38" t="str">
        <f>IF(Vorlage!S96&lt;&gt;0,Vorlage!S96,"")</f>
        <v/>
      </c>
      <c r="T96" s="39"/>
      <c r="U96" s="14" t="str">
        <f t="shared" si="7"/>
        <v/>
      </c>
    </row>
    <row r="97" spans="1:21" ht="15.2" hidden="1" customHeight="1">
      <c r="A97" s="45"/>
      <c r="B97" s="38" t="str">
        <f>IF(Vorlage!B97&lt;&gt;"",Vorlage!B97,"")</f>
        <v/>
      </c>
      <c r="C97" s="38"/>
      <c r="D97" s="69"/>
      <c r="E97" s="70"/>
      <c r="F97" s="71"/>
      <c r="G97" s="70"/>
      <c r="H97" s="71"/>
      <c r="I97" s="59"/>
      <c r="J97" s="60"/>
      <c r="K97" s="61"/>
      <c r="L97" s="60"/>
      <c r="M97" s="62"/>
      <c r="N97" s="71"/>
      <c r="O97" s="70"/>
      <c r="P97" s="71"/>
      <c r="Q97" s="70"/>
      <c r="R97" s="77"/>
      <c r="S97" s="38" t="str">
        <f>IF(Vorlage!S97&lt;&gt;0,Vorlage!S97,"")</f>
        <v/>
      </c>
      <c r="T97" s="39"/>
      <c r="U97" s="14" t="str">
        <f t="shared" si="7"/>
        <v/>
      </c>
    </row>
    <row r="98" spans="1:21" ht="15" hidden="1" customHeight="1">
      <c r="A98" s="45"/>
      <c r="B98" s="38" t="str">
        <f>IF(Vorlage!B98&lt;&gt;"",Vorlage!B98,"")</f>
        <v/>
      </c>
      <c r="C98" s="38"/>
      <c r="D98" s="69"/>
      <c r="E98" s="70"/>
      <c r="F98" s="71"/>
      <c r="G98" s="70"/>
      <c r="H98" s="71"/>
      <c r="I98" s="59"/>
      <c r="J98" s="60"/>
      <c r="K98" s="61"/>
      <c r="L98" s="60"/>
      <c r="M98" s="62"/>
      <c r="N98" s="71"/>
      <c r="O98" s="70"/>
      <c r="P98" s="71"/>
      <c r="Q98" s="70"/>
      <c r="R98" s="77"/>
      <c r="S98" s="38" t="str">
        <f>IF(Vorlage!S98&lt;&gt;0,Vorlage!S98,"")</f>
        <v/>
      </c>
      <c r="T98" s="39"/>
      <c r="U98" s="14" t="str">
        <f t="shared" si="7"/>
        <v/>
      </c>
    </row>
    <row r="99" spans="1:21" ht="15" hidden="1" customHeight="1">
      <c r="A99" s="45"/>
      <c r="B99" s="38" t="str">
        <f>IF(Vorlage!B99&lt;&gt;"",Vorlage!B99,"")</f>
        <v/>
      </c>
      <c r="C99" s="38"/>
      <c r="D99" s="69"/>
      <c r="E99" s="70"/>
      <c r="F99" s="71"/>
      <c r="G99" s="70"/>
      <c r="H99" s="71"/>
      <c r="I99" s="59"/>
      <c r="J99" s="60"/>
      <c r="K99" s="61"/>
      <c r="L99" s="60"/>
      <c r="M99" s="62"/>
      <c r="N99" s="71"/>
      <c r="O99" s="70"/>
      <c r="P99" s="71"/>
      <c r="Q99" s="70"/>
      <c r="R99" s="77"/>
      <c r="S99" s="38" t="str">
        <f>IF(Vorlage!S99&lt;&gt;0,Vorlage!S99,"")</f>
        <v/>
      </c>
      <c r="T99" s="39"/>
      <c r="U99" s="14" t="str">
        <f t="shared" si="7"/>
        <v/>
      </c>
    </row>
    <row r="100" spans="1:21" ht="15" hidden="1" customHeight="1">
      <c r="A100" s="45"/>
      <c r="B100" s="38" t="str">
        <f>IF(Vorlage!B100&lt;&gt;"",Vorlage!B100,"")</f>
        <v/>
      </c>
      <c r="C100" s="38"/>
      <c r="D100" s="69"/>
      <c r="E100" s="70"/>
      <c r="F100" s="71"/>
      <c r="G100" s="70"/>
      <c r="H100" s="71"/>
      <c r="I100" s="59"/>
      <c r="J100" s="60"/>
      <c r="K100" s="61"/>
      <c r="L100" s="60"/>
      <c r="M100" s="62"/>
      <c r="N100" s="71"/>
      <c r="O100" s="70"/>
      <c r="P100" s="71"/>
      <c r="Q100" s="70"/>
      <c r="R100" s="77"/>
      <c r="S100" s="38" t="str">
        <f>IF(Vorlage!S100&lt;&gt;0,Vorlage!S100,"")</f>
        <v/>
      </c>
      <c r="T100" s="39"/>
      <c r="U100" s="14" t="str">
        <f t="shared" si="7"/>
        <v/>
      </c>
    </row>
    <row r="101" spans="1:21" ht="15" hidden="1" customHeight="1">
      <c r="A101" s="45"/>
      <c r="B101" s="38" t="str">
        <f>IF(Vorlage!B101&lt;&gt;"",Vorlage!B101,"")</f>
        <v/>
      </c>
      <c r="C101" s="38"/>
      <c r="D101" s="69"/>
      <c r="E101" s="70"/>
      <c r="F101" s="71"/>
      <c r="G101" s="70"/>
      <c r="H101" s="71"/>
      <c r="I101" s="59"/>
      <c r="J101" s="60"/>
      <c r="K101" s="61"/>
      <c r="L101" s="60"/>
      <c r="M101" s="62"/>
      <c r="N101" s="71"/>
      <c r="O101" s="70"/>
      <c r="P101" s="71"/>
      <c r="Q101" s="70"/>
      <c r="R101" s="77"/>
      <c r="S101" s="38" t="str">
        <f>IF(Vorlage!S101&lt;&gt;0,Vorlage!S101,"")</f>
        <v/>
      </c>
      <c r="T101" s="39"/>
      <c r="U101" s="14" t="str">
        <f t="shared" si="7"/>
        <v/>
      </c>
    </row>
    <row r="102" spans="1:21" ht="15" hidden="1" customHeight="1">
      <c r="A102" s="45"/>
      <c r="B102" s="38" t="str">
        <f>IF(Vorlage!B102&lt;&gt;"",Vorlage!B102,"")</f>
        <v/>
      </c>
      <c r="C102" s="38"/>
      <c r="D102" s="69"/>
      <c r="E102" s="70"/>
      <c r="F102" s="71"/>
      <c r="G102" s="70"/>
      <c r="H102" s="71"/>
      <c r="I102" s="59"/>
      <c r="J102" s="60"/>
      <c r="K102" s="61"/>
      <c r="L102" s="60"/>
      <c r="M102" s="62"/>
      <c r="N102" s="71"/>
      <c r="O102" s="70"/>
      <c r="P102" s="71"/>
      <c r="Q102" s="70"/>
      <c r="R102" s="77"/>
      <c r="S102" s="38" t="str">
        <f>IF(Vorlage!S102&lt;&gt;0,Vorlage!S102,"")</f>
        <v/>
      </c>
      <c r="T102" s="39"/>
      <c r="U102" s="14" t="str">
        <f t="shared" si="7"/>
        <v/>
      </c>
    </row>
    <row r="103" spans="1:21" ht="15.2" customHeight="1" thickBot="1">
      <c r="A103" s="46"/>
      <c r="B103" s="40"/>
      <c r="C103" s="40"/>
      <c r="D103" s="72"/>
      <c r="E103" s="73"/>
      <c r="F103" s="73"/>
      <c r="G103" s="73"/>
      <c r="H103" s="73"/>
      <c r="I103" s="63"/>
      <c r="J103" s="64"/>
      <c r="K103" s="64"/>
      <c r="L103" s="64"/>
      <c r="M103" s="65"/>
      <c r="N103" s="73"/>
      <c r="O103" s="73"/>
      <c r="P103" s="73"/>
      <c r="Q103" s="73"/>
      <c r="R103" s="78"/>
      <c r="S103" s="40"/>
      <c r="T103" s="41"/>
    </row>
    <row r="104" spans="1:21" ht="17.850000000000001" customHeight="1">
      <c r="A104" s="50" t="str">
        <f>+Vorlage!A104</f>
        <v>IT-Anschluss</v>
      </c>
      <c r="B104" s="38"/>
      <c r="C104" s="38"/>
      <c r="D104" s="69"/>
      <c r="E104" s="71"/>
      <c r="F104" s="71"/>
      <c r="G104" s="71"/>
      <c r="H104" s="71"/>
      <c r="I104" s="59"/>
      <c r="J104" s="61"/>
      <c r="K104" s="61"/>
      <c r="L104" s="61"/>
      <c r="M104" s="62"/>
      <c r="N104" s="71"/>
      <c r="O104" s="71"/>
      <c r="P104" s="71"/>
      <c r="Q104" s="71"/>
      <c r="R104" s="77"/>
      <c r="S104" s="38"/>
      <c r="T104" s="39"/>
      <c r="U104" s="15"/>
    </row>
    <row r="105" spans="1:21" ht="15.2" customHeight="1">
      <c r="A105" s="45"/>
      <c r="B105" s="38" t="str">
        <f>IF(Vorlage!B105&lt;&gt;"",Vorlage!B105,"")</f>
        <v>Direkte Anbindung an das OP-Steuerungssystem</v>
      </c>
      <c r="C105" s="38"/>
      <c r="D105" s="69"/>
      <c r="E105" s="70"/>
      <c r="F105" s="71"/>
      <c r="G105" s="70"/>
      <c r="H105" s="71"/>
      <c r="I105" s="59"/>
      <c r="J105" s="60"/>
      <c r="K105" s="61"/>
      <c r="L105" s="60"/>
      <c r="M105" s="62"/>
      <c r="N105" s="71"/>
      <c r="O105" s="70"/>
      <c r="P105" s="71"/>
      <c r="Q105" s="70"/>
      <c r="R105" s="77"/>
      <c r="S105" s="38" t="str">
        <f>IF(Vorlage!S105&lt;&gt;0,Vorlage!S105,"")</f>
        <v/>
      </c>
      <c r="T105" s="39"/>
      <c r="U105" s="14" t="str">
        <f t="shared" ref="U105:U114" si="8">IF(COUNTIF((E105:Q105),"x")&gt;1,"Bitte nur ein Kreuz setzen!","")</f>
        <v/>
      </c>
    </row>
    <row r="106" spans="1:21" ht="15.2" customHeight="1">
      <c r="A106" s="45"/>
      <c r="B106" s="38" t="str">
        <f>IF(Vorlage!B106&lt;&gt;"",Vorlage!B106,"")</f>
        <v>Remote-Zugriff zur Fernwartung/-diagnose</v>
      </c>
      <c r="C106" s="38"/>
      <c r="D106" s="69"/>
      <c r="E106" s="70"/>
      <c r="F106" s="71"/>
      <c r="G106" s="70"/>
      <c r="H106" s="71"/>
      <c r="I106" s="59"/>
      <c r="J106" s="60"/>
      <c r="K106" s="61"/>
      <c r="L106" s="60"/>
      <c r="M106" s="62"/>
      <c r="N106" s="71"/>
      <c r="O106" s="70"/>
      <c r="P106" s="71"/>
      <c r="Q106" s="70"/>
      <c r="R106" s="77"/>
      <c r="S106" s="38" t="str">
        <f>IF(Vorlage!S106&lt;&gt;0,Vorlage!S106,"")</f>
        <v/>
      </c>
      <c r="T106" s="39"/>
      <c r="U106" s="14" t="str">
        <f t="shared" si="8"/>
        <v/>
      </c>
    </row>
    <row r="107" spans="1:21" ht="15.2" hidden="1" customHeight="1">
      <c r="A107" s="45"/>
      <c r="B107" s="38" t="str">
        <f>IF(Vorlage!B107&lt;&gt;"",Vorlage!B107,"")</f>
        <v/>
      </c>
      <c r="C107" s="38"/>
      <c r="D107" s="69"/>
      <c r="E107" s="70"/>
      <c r="F107" s="71"/>
      <c r="G107" s="70"/>
      <c r="H107" s="71"/>
      <c r="I107" s="59"/>
      <c r="J107" s="60"/>
      <c r="K107" s="61"/>
      <c r="L107" s="60"/>
      <c r="M107" s="62"/>
      <c r="N107" s="71"/>
      <c r="O107" s="70"/>
      <c r="P107" s="71"/>
      <c r="Q107" s="70"/>
      <c r="R107" s="77"/>
      <c r="S107" s="38" t="str">
        <f>IF(Vorlage!S107&lt;&gt;0,Vorlage!S107,"")</f>
        <v/>
      </c>
      <c r="T107" s="39"/>
      <c r="U107" s="14" t="str">
        <f t="shared" si="8"/>
        <v/>
      </c>
    </row>
    <row r="108" spans="1:21" ht="15.2" hidden="1" customHeight="1">
      <c r="A108" s="45"/>
      <c r="B108" s="38" t="str">
        <f>IF(Vorlage!B108&lt;&gt;"",Vorlage!B108,"")</f>
        <v/>
      </c>
      <c r="C108" s="38"/>
      <c r="D108" s="69"/>
      <c r="E108" s="70"/>
      <c r="F108" s="71"/>
      <c r="G108" s="70"/>
      <c r="H108" s="71"/>
      <c r="I108" s="59"/>
      <c r="J108" s="60"/>
      <c r="K108" s="61"/>
      <c r="L108" s="60"/>
      <c r="M108" s="62"/>
      <c r="N108" s="71"/>
      <c r="O108" s="70"/>
      <c r="P108" s="71"/>
      <c r="Q108" s="70"/>
      <c r="R108" s="77"/>
      <c r="S108" s="38" t="str">
        <f>IF(Vorlage!S108&lt;&gt;0,Vorlage!S108,"")</f>
        <v/>
      </c>
      <c r="T108" s="39"/>
      <c r="U108" s="14" t="str">
        <f t="shared" si="8"/>
        <v/>
      </c>
    </row>
    <row r="109" spans="1:21" ht="15.2" hidden="1" customHeight="1">
      <c r="A109" s="45"/>
      <c r="B109" s="38" t="str">
        <f>IF(Vorlage!B109&lt;&gt;"",Vorlage!B109,"")</f>
        <v/>
      </c>
      <c r="C109" s="38"/>
      <c r="D109" s="69"/>
      <c r="E109" s="70"/>
      <c r="F109" s="71"/>
      <c r="G109" s="70"/>
      <c r="H109" s="71"/>
      <c r="I109" s="59"/>
      <c r="J109" s="60"/>
      <c r="K109" s="61"/>
      <c r="L109" s="60"/>
      <c r="M109" s="62"/>
      <c r="N109" s="71"/>
      <c r="O109" s="70"/>
      <c r="P109" s="71"/>
      <c r="Q109" s="70"/>
      <c r="R109" s="77"/>
      <c r="S109" s="38" t="str">
        <f>IF(Vorlage!S109&lt;&gt;0,Vorlage!S109,"")</f>
        <v/>
      </c>
      <c r="T109" s="39"/>
      <c r="U109" s="14" t="str">
        <f t="shared" si="8"/>
        <v/>
      </c>
    </row>
    <row r="110" spans="1:21" ht="15" hidden="1" customHeight="1">
      <c r="A110" s="45"/>
      <c r="B110" s="38" t="str">
        <f>IF(Vorlage!B110&lt;&gt;"",Vorlage!B110,"")</f>
        <v/>
      </c>
      <c r="C110" s="38"/>
      <c r="D110" s="69"/>
      <c r="E110" s="70"/>
      <c r="F110" s="71"/>
      <c r="G110" s="70"/>
      <c r="H110" s="71"/>
      <c r="I110" s="59"/>
      <c r="J110" s="60"/>
      <c r="K110" s="61"/>
      <c r="L110" s="60"/>
      <c r="M110" s="62"/>
      <c r="N110" s="71"/>
      <c r="O110" s="70"/>
      <c r="P110" s="71"/>
      <c r="Q110" s="70"/>
      <c r="R110" s="77"/>
      <c r="S110" s="38" t="str">
        <f>IF(Vorlage!S110&lt;&gt;0,Vorlage!S110,"")</f>
        <v/>
      </c>
      <c r="T110" s="39"/>
      <c r="U110" s="14" t="str">
        <f t="shared" si="8"/>
        <v/>
      </c>
    </row>
    <row r="111" spans="1:21" ht="15" hidden="1" customHeight="1">
      <c r="A111" s="45"/>
      <c r="B111" s="38" t="str">
        <f>IF(Vorlage!B111&lt;&gt;"",Vorlage!B111,"")</f>
        <v/>
      </c>
      <c r="C111" s="38"/>
      <c r="D111" s="69"/>
      <c r="E111" s="70"/>
      <c r="F111" s="71"/>
      <c r="G111" s="70"/>
      <c r="H111" s="71"/>
      <c r="I111" s="59"/>
      <c r="J111" s="60"/>
      <c r="K111" s="61"/>
      <c r="L111" s="60"/>
      <c r="M111" s="62"/>
      <c r="N111" s="71"/>
      <c r="O111" s="70"/>
      <c r="P111" s="71"/>
      <c r="Q111" s="70"/>
      <c r="R111" s="77"/>
      <c r="S111" s="38" t="str">
        <f>IF(Vorlage!S111&lt;&gt;0,Vorlage!S111,"")</f>
        <v/>
      </c>
      <c r="T111" s="39"/>
      <c r="U111" s="14" t="str">
        <f t="shared" si="8"/>
        <v/>
      </c>
    </row>
    <row r="112" spans="1:21" ht="15" hidden="1" customHeight="1">
      <c r="A112" s="45"/>
      <c r="B112" s="38" t="str">
        <f>IF(Vorlage!B112&lt;&gt;"",Vorlage!B112,"")</f>
        <v/>
      </c>
      <c r="C112" s="38"/>
      <c r="D112" s="69"/>
      <c r="E112" s="70"/>
      <c r="F112" s="71"/>
      <c r="G112" s="70"/>
      <c r="H112" s="71"/>
      <c r="I112" s="59"/>
      <c r="J112" s="60"/>
      <c r="K112" s="61"/>
      <c r="L112" s="60"/>
      <c r="M112" s="62"/>
      <c r="N112" s="71"/>
      <c r="O112" s="70"/>
      <c r="P112" s="71"/>
      <c r="Q112" s="70"/>
      <c r="R112" s="77"/>
      <c r="S112" s="38" t="str">
        <f>IF(Vorlage!S112&lt;&gt;0,Vorlage!S112,"")</f>
        <v/>
      </c>
      <c r="T112" s="39"/>
      <c r="U112" s="14" t="str">
        <f t="shared" si="8"/>
        <v/>
      </c>
    </row>
    <row r="113" spans="1:21" ht="15" hidden="1" customHeight="1">
      <c r="A113" s="45"/>
      <c r="B113" s="38" t="str">
        <f>IF(Vorlage!B113&lt;&gt;"",Vorlage!B113,"")</f>
        <v/>
      </c>
      <c r="C113" s="38"/>
      <c r="D113" s="69"/>
      <c r="E113" s="70"/>
      <c r="F113" s="71"/>
      <c r="G113" s="70"/>
      <c r="H113" s="71"/>
      <c r="I113" s="59"/>
      <c r="J113" s="60"/>
      <c r="K113" s="61"/>
      <c r="L113" s="60"/>
      <c r="M113" s="62"/>
      <c r="N113" s="71"/>
      <c r="O113" s="70"/>
      <c r="P113" s="71"/>
      <c r="Q113" s="70"/>
      <c r="R113" s="77"/>
      <c r="S113" s="38" t="str">
        <f>IF(Vorlage!S113&lt;&gt;0,Vorlage!S113,"")</f>
        <v/>
      </c>
      <c r="T113" s="39"/>
      <c r="U113" s="14" t="str">
        <f t="shared" si="8"/>
        <v/>
      </c>
    </row>
    <row r="114" spans="1:21" ht="15" hidden="1" customHeight="1">
      <c r="A114" s="45"/>
      <c r="B114" s="38" t="str">
        <f>IF(Vorlage!B114&lt;&gt;"",Vorlage!B114,"")</f>
        <v/>
      </c>
      <c r="C114" s="38"/>
      <c r="D114" s="69"/>
      <c r="E114" s="70"/>
      <c r="F114" s="71"/>
      <c r="G114" s="70"/>
      <c r="H114" s="71"/>
      <c r="I114" s="59"/>
      <c r="J114" s="60"/>
      <c r="K114" s="61"/>
      <c r="L114" s="60"/>
      <c r="M114" s="62"/>
      <c r="N114" s="71"/>
      <c r="O114" s="70"/>
      <c r="P114" s="71"/>
      <c r="Q114" s="70"/>
      <c r="R114" s="77"/>
      <c r="S114" s="38" t="str">
        <f>IF(Vorlage!S114&lt;&gt;0,Vorlage!S114,"")</f>
        <v/>
      </c>
      <c r="T114" s="39"/>
      <c r="U114" s="14" t="str">
        <f t="shared" si="8"/>
        <v/>
      </c>
    </row>
    <row r="115" spans="1:21" ht="15.2" customHeight="1" thickBot="1">
      <c r="A115" s="46"/>
      <c r="B115" s="40"/>
      <c r="C115" s="40"/>
      <c r="D115" s="72"/>
      <c r="E115" s="73"/>
      <c r="F115" s="73"/>
      <c r="G115" s="73"/>
      <c r="H115" s="73"/>
      <c r="I115" s="63"/>
      <c r="J115" s="64"/>
      <c r="K115" s="64"/>
      <c r="L115" s="64"/>
      <c r="M115" s="65"/>
      <c r="N115" s="73"/>
      <c r="O115" s="73"/>
      <c r="P115" s="73"/>
      <c r="Q115" s="73"/>
      <c r="R115" s="78"/>
      <c r="S115" s="40"/>
      <c r="T115" s="41"/>
    </row>
    <row r="116" spans="1:21" ht="15.2" customHeight="1"/>
    <row r="117" spans="1:21" ht="15.2" customHeight="1"/>
    <row r="118" spans="1:21" ht="15.2" customHeight="1"/>
    <row r="119" spans="1:21" ht="15.2" customHeight="1"/>
    <row r="120" spans="1:21" ht="15.2" customHeight="1"/>
    <row r="121" spans="1:21" ht="15.2" customHeight="1"/>
    <row r="122" spans="1:21" ht="15.2" customHeight="1"/>
    <row r="123" spans="1:21" ht="15.2" customHeight="1"/>
    <row r="124" spans="1:21" ht="15.2" customHeight="1"/>
    <row r="125" spans="1:21" ht="15.2" customHeight="1"/>
    <row r="126" spans="1:21" ht="15.2" customHeight="1"/>
    <row r="127" spans="1:21" ht="15.2" customHeight="1"/>
    <row r="128" spans="1:21" ht="15.2" customHeight="1"/>
    <row r="129" ht="15.2" customHeight="1"/>
    <row r="130" ht="15.2" customHeight="1"/>
    <row r="131" ht="15.2" customHeight="1"/>
    <row r="132" ht="15.2" customHeight="1"/>
    <row r="133" ht="15.2" customHeight="1"/>
    <row r="134" ht="15.2" customHeight="1"/>
    <row r="135" ht="15.2" customHeight="1"/>
    <row r="136" ht="15.2" customHeight="1"/>
    <row r="137" ht="15.2" customHeight="1"/>
    <row r="138" ht="15.2" customHeight="1"/>
    <row r="139" ht="15.2" customHeight="1"/>
    <row r="140" ht="15.2" customHeight="1"/>
    <row r="141" ht="15.2" customHeight="1"/>
    <row r="142" ht="15.2" customHeight="1"/>
    <row r="143" ht="15.2" customHeight="1"/>
    <row r="144" ht="15.2" customHeight="1"/>
    <row r="145" ht="15.2" customHeight="1"/>
    <row r="146" ht="15.2" customHeight="1"/>
    <row r="147" ht="15.2" customHeight="1"/>
    <row r="148" ht="15.2" customHeight="1"/>
    <row r="149" ht="15.2" customHeight="1"/>
    <row r="150" ht="15.2" customHeight="1"/>
    <row r="151" ht="15.2" customHeight="1"/>
    <row r="152" ht="15.2" customHeight="1"/>
    <row r="153" ht="15.2" customHeight="1"/>
    <row r="154" ht="15.2" customHeight="1"/>
    <row r="155" ht="15.2" customHeight="1"/>
    <row r="156" ht="15.2" customHeight="1"/>
    <row r="157" ht="15.2" customHeight="1"/>
    <row r="158" ht="15.2" customHeight="1"/>
    <row r="159" ht="15.2" customHeight="1"/>
    <row r="160" ht="15.2" customHeight="1"/>
    <row r="161" ht="15.2" customHeight="1"/>
    <row r="162" ht="15.2" customHeight="1"/>
    <row r="163" ht="15.2" customHeight="1"/>
    <row r="164" ht="15.2" customHeight="1"/>
    <row r="165" ht="15.2" customHeight="1"/>
    <row r="166" ht="15.2" customHeight="1"/>
    <row r="167" ht="15.2" customHeight="1"/>
    <row r="168" ht="15.2" customHeight="1"/>
    <row r="169" ht="15.2" customHeight="1"/>
    <row r="170" ht="15.2" customHeight="1"/>
    <row r="171" ht="15.2" customHeight="1"/>
    <row r="172" ht="15.2" customHeight="1"/>
    <row r="173" ht="15.2" customHeight="1"/>
    <row r="174" ht="15.2" customHeight="1"/>
    <row r="175" ht="15.2" customHeight="1"/>
    <row r="176" ht="15.2" customHeight="1"/>
    <row r="177" ht="15.2" customHeight="1"/>
    <row r="178" ht="15.2" customHeight="1"/>
    <row r="179" ht="15.2" customHeight="1"/>
    <row r="180" ht="15.2" customHeight="1"/>
    <row r="181" ht="15.2" customHeight="1"/>
    <row r="182" ht="15.2" customHeight="1"/>
    <row r="183" ht="15.2" customHeight="1"/>
    <row r="184" ht="15.2" customHeight="1"/>
    <row r="185" ht="15.2" customHeight="1"/>
    <row r="186" ht="15.2" customHeight="1"/>
    <row r="187" ht="15.2" customHeight="1"/>
    <row r="188" ht="15.2" customHeight="1"/>
    <row r="189" ht="15.2" customHeight="1"/>
    <row r="190" ht="15.2" customHeight="1"/>
    <row r="191" ht="15.2" customHeight="1"/>
    <row r="192" ht="15.2" customHeight="1"/>
    <row r="193" ht="15.2" customHeight="1"/>
    <row r="194" ht="15.2" customHeight="1"/>
    <row r="195" ht="15.2" customHeight="1"/>
    <row r="196" ht="15.2" customHeight="1"/>
    <row r="197" ht="15.2" customHeight="1"/>
    <row r="198" ht="15.2" customHeight="1"/>
    <row r="199" ht="15.2" customHeight="1"/>
    <row r="200" ht="15.2" customHeight="1"/>
    <row r="201" ht="15.2" customHeight="1"/>
    <row r="202" ht="15.2" customHeight="1"/>
    <row r="203" ht="15.2" customHeight="1"/>
    <row r="204" ht="15.2" customHeight="1"/>
    <row r="205" ht="15.2" customHeight="1"/>
    <row r="206" ht="15.2" customHeight="1"/>
    <row r="207" ht="15.2" customHeight="1"/>
    <row r="208" ht="15.2" customHeight="1"/>
    <row r="209" ht="15.2" customHeight="1"/>
    <row r="210" ht="15.2" customHeight="1"/>
    <row r="211" ht="15.2" customHeight="1"/>
    <row r="212" ht="15.2" customHeight="1"/>
    <row r="213" ht="15.2" customHeight="1"/>
    <row r="214" ht="15.2" customHeight="1"/>
    <row r="215" ht="15.2" customHeight="1"/>
    <row r="216" ht="15.2" customHeight="1"/>
    <row r="217" ht="15.2" customHeight="1"/>
    <row r="218" ht="15.2" customHeight="1"/>
    <row r="219" ht="15.2" customHeight="1"/>
    <row r="220" ht="15.2" customHeight="1"/>
    <row r="221" ht="15.2" customHeight="1"/>
    <row r="222" ht="15.2" customHeight="1"/>
    <row r="223" ht="15.2" customHeight="1"/>
    <row r="224" ht="15.2" customHeight="1"/>
    <row r="225" ht="15.2" customHeight="1"/>
    <row r="226" ht="15.2" customHeight="1"/>
    <row r="227" ht="15.2" customHeight="1"/>
    <row r="228" ht="15.2" customHeight="1"/>
    <row r="229" ht="15.2" customHeight="1"/>
    <row r="230" ht="15.2" customHeight="1"/>
    <row r="231" ht="15.2" customHeight="1"/>
    <row r="232" ht="15.2" customHeight="1"/>
    <row r="233" ht="15.2" customHeight="1"/>
    <row r="234" ht="15.2" customHeight="1"/>
    <row r="235" ht="15.2" customHeight="1"/>
    <row r="236" ht="15.2" customHeight="1"/>
    <row r="237" ht="15.2" customHeight="1"/>
    <row r="238" ht="15.2" customHeight="1"/>
    <row r="239" ht="15.2" customHeight="1"/>
    <row r="240" ht="15.2" customHeight="1"/>
    <row r="241" ht="15.2" customHeight="1"/>
    <row r="242" ht="15.2" customHeight="1"/>
    <row r="243" ht="15.2" customHeight="1"/>
    <row r="244" ht="15.2" customHeight="1"/>
    <row r="245" ht="15.2" customHeight="1"/>
    <row r="246" ht="15.2" customHeight="1"/>
    <row r="247" ht="15.2" customHeight="1"/>
    <row r="248" ht="15.2" customHeight="1"/>
    <row r="249" ht="15.2" customHeight="1"/>
    <row r="250" ht="15.2" customHeight="1"/>
    <row r="251" ht="15.2" customHeight="1"/>
    <row r="252" ht="15.2" customHeight="1"/>
    <row r="253" ht="15.2" customHeight="1"/>
    <row r="254" ht="15.2" customHeight="1"/>
    <row r="255" ht="15.2" customHeight="1"/>
    <row r="256" ht="15.2" customHeight="1"/>
    <row r="257" ht="15.2" customHeight="1"/>
    <row r="258" ht="15.2" customHeight="1"/>
    <row r="259" ht="15.2" customHeight="1"/>
    <row r="260" ht="15.2" customHeight="1"/>
    <row r="261" ht="15.2" customHeight="1"/>
    <row r="262" ht="15.2" customHeight="1"/>
    <row r="263" ht="15.2" customHeight="1"/>
    <row r="264" ht="15.2" customHeight="1"/>
    <row r="265" ht="15.2" customHeight="1"/>
    <row r="266" ht="15.2" customHeight="1"/>
    <row r="267" ht="15.2" customHeight="1"/>
    <row r="268" ht="15.2" customHeight="1"/>
    <row r="269" ht="15.2" customHeight="1"/>
    <row r="270" ht="15.2" customHeight="1"/>
    <row r="271" ht="15.2" customHeight="1"/>
    <row r="272" ht="15.2" customHeight="1"/>
    <row r="273" ht="15.2" customHeight="1"/>
    <row r="274" ht="15.2" customHeight="1"/>
    <row r="275" ht="15.2" customHeight="1"/>
    <row r="276" ht="15.2" customHeight="1"/>
    <row r="277" ht="15.2" customHeight="1"/>
    <row r="278" ht="15.2" customHeight="1"/>
    <row r="279" ht="15.2" customHeight="1"/>
    <row r="280" ht="15.2" customHeight="1"/>
    <row r="281" ht="15.2" customHeight="1"/>
    <row r="282" ht="15.2" customHeight="1"/>
    <row r="283" ht="15.2" customHeight="1"/>
    <row r="284" ht="15.2" customHeight="1"/>
    <row r="285" ht="15.2" customHeight="1"/>
    <row r="286" ht="15.2" customHeight="1"/>
    <row r="287" ht="15.2" customHeight="1"/>
    <row r="288" ht="15.2" customHeight="1"/>
    <row r="289" ht="15.2" customHeight="1"/>
    <row r="290" ht="15.2" customHeight="1"/>
    <row r="291" ht="15.2" customHeight="1"/>
    <row r="292" ht="15.2" customHeight="1"/>
    <row r="293" ht="15.2" customHeight="1"/>
    <row r="294" ht="15.2" customHeight="1"/>
    <row r="295" ht="15.2" customHeight="1"/>
    <row r="296" ht="15.2" customHeight="1"/>
    <row r="297" ht="15.2" customHeight="1"/>
    <row r="298" ht="15.2" customHeight="1"/>
    <row r="299" ht="15.2" customHeight="1"/>
    <row r="300" ht="15.2" customHeight="1"/>
    <row r="301" ht="15.2" customHeight="1"/>
    <row r="302" ht="15.2" customHeight="1"/>
    <row r="303" ht="15.2" customHeight="1"/>
    <row r="304" ht="15.2" customHeight="1"/>
    <row r="305" ht="15.2" customHeight="1"/>
    <row r="306" ht="15.2" customHeight="1"/>
    <row r="307" ht="15.2" customHeight="1"/>
    <row r="308" ht="15.2" customHeight="1"/>
    <row r="309" ht="15.2" customHeight="1"/>
    <row r="310" ht="15.2" customHeight="1"/>
    <row r="311" ht="15.2" customHeight="1"/>
    <row r="312" ht="15.2" customHeight="1"/>
    <row r="313" ht="15.2" customHeight="1"/>
    <row r="314" ht="15.2" customHeight="1"/>
    <row r="315" ht="15.2" customHeight="1"/>
    <row r="316" ht="15.2" customHeight="1"/>
    <row r="317" ht="15.2" customHeight="1"/>
    <row r="318" ht="15.2" customHeight="1"/>
    <row r="319" ht="15.2" customHeight="1"/>
    <row r="320" ht="15.2" customHeight="1"/>
    <row r="321" ht="15.2" customHeight="1"/>
    <row r="322" ht="15.2" customHeight="1"/>
    <row r="323" ht="15.2" customHeight="1"/>
    <row r="324" ht="15.2" customHeight="1"/>
    <row r="325" ht="15.2" customHeight="1"/>
    <row r="326" ht="15.2" customHeight="1"/>
    <row r="327" ht="15.2" customHeight="1"/>
    <row r="328" ht="15.2" customHeight="1"/>
    <row r="329" ht="15.2" customHeight="1"/>
    <row r="330" ht="15.2" customHeight="1"/>
    <row r="331" ht="15.2" customHeight="1"/>
    <row r="332" ht="15.2" customHeight="1"/>
    <row r="333" ht="15.2" customHeight="1"/>
    <row r="334" ht="15.2" customHeight="1"/>
    <row r="335" ht="15.2" customHeight="1"/>
    <row r="336" ht="15.2" customHeight="1"/>
    <row r="337" ht="15.2" customHeight="1"/>
    <row r="338" ht="15.2" customHeight="1"/>
    <row r="339" ht="15.2" customHeight="1"/>
    <row r="340" ht="15.2" customHeight="1"/>
    <row r="341" ht="15.2" customHeight="1"/>
    <row r="342" ht="15.2" customHeight="1"/>
    <row r="343" ht="15.2" customHeight="1"/>
    <row r="344" ht="15.2" customHeight="1"/>
    <row r="345" ht="15.2" customHeight="1"/>
    <row r="346" ht="15.2" customHeight="1"/>
    <row r="347" ht="15.2" customHeight="1"/>
    <row r="348" ht="15.2" customHeight="1"/>
    <row r="349" ht="15.2" customHeight="1"/>
    <row r="350" ht="15.2" customHeight="1"/>
    <row r="351" ht="15.2" customHeight="1"/>
    <row r="352" ht="15.2" customHeight="1"/>
    <row r="353" ht="15.2" customHeight="1"/>
    <row r="354" ht="15.2" customHeight="1"/>
    <row r="355" ht="15.2" customHeight="1"/>
    <row r="356" ht="15.2" customHeight="1"/>
    <row r="357" ht="15.2" customHeight="1"/>
    <row r="358" ht="15.2" customHeight="1"/>
    <row r="359" ht="15.2" customHeight="1"/>
    <row r="360" ht="15.2" customHeight="1"/>
    <row r="361" ht="15.2" customHeight="1"/>
    <row r="362" ht="15.2" customHeight="1"/>
    <row r="363" ht="15.2" customHeight="1"/>
    <row r="364" ht="15.2" customHeight="1"/>
    <row r="365" ht="15.2" customHeight="1"/>
    <row r="366" ht="15.2" customHeight="1"/>
    <row r="367" ht="15.2" customHeight="1"/>
    <row r="368" ht="15.2" customHeight="1"/>
    <row r="369" ht="15.2" customHeight="1"/>
    <row r="370" ht="15.2" customHeight="1"/>
    <row r="371" ht="15.2" customHeight="1"/>
    <row r="372" ht="15.2" customHeight="1"/>
    <row r="373" ht="15.2" customHeight="1"/>
    <row r="374" ht="15.2" customHeight="1"/>
    <row r="375" ht="15.2" customHeight="1"/>
    <row r="376" ht="15.2" customHeight="1"/>
    <row r="377" ht="15.2" customHeight="1"/>
    <row r="378" ht="15.2" customHeight="1"/>
    <row r="379" ht="15.2" customHeight="1"/>
    <row r="380" ht="15.2" customHeight="1"/>
    <row r="381" ht="15.2" customHeight="1"/>
    <row r="382" ht="15.2" customHeight="1"/>
    <row r="383" ht="15.2" customHeight="1"/>
    <row r="384" ht="15.2" customHeight="1"/>
    <row r="385" ht="15.2" customHeight="1"/>
    <row r="386" ht="15.2" customHeight="1"/>
    <row r="387" ht="15.2" customHeight="1"/>
    <row r="388" ht="15.2" customHeight="1"/>
    <row r="389" ht="15.2" customHeight="1"/>
    <row r="390" ht="15.2" customHeight="1"/>
    <row r="391" ht="15.2" customHeight="1"/>
    <row r="392" ht="15.2" customHeight="1"/>
    <row r="393" ht="15.2" customHeight="1"/>
    <row r="394" ht="15.2" customHeight="1"/>
    <row r="395" ht="15.2" customHeight="1"/>
    <row r="396" ht="15.2" customHeight="1"/>
    <row r="397" ht="15.2" customHeight="1"/>
    <row r="398" ht="15.2" customHeight="1"/>
    <row r="399" ht="15.2" customHeight="1"/>
    <row r="400" ht="15.2" customHeight="1"/>
    <row r="401" ht="15.2" customHeight="1"/>
    <row r="402" ht="15.2" customHeight="1"/>
    <row r="403" ht="15.2" customHeight="1"/>
    <row r="404" ht="15.2" customHeight="1"/>
    <row r="405" ht="15.2" customHeight="1"/>
    <row r="406" ht="15.2" customHeight="1"/>
    <row r="407" ht="15.2" customHeight="1"/>
    <row r="408" ht="15.2" customHeight="1"/>
    <row r="409" ht="15.2" customHeight="1"/>
    <row r="410" ht="15.2" customHeight="1"/>
    <row r="411" ht="15.2" customHeight="1"/>
    <row r="412" ht="15.2" customHeight="1"/>
    <row r="413" ht="15.2" customHeight="1"/>
    <row r="414" ht="15.2" customHeight="1"/>
    <row r="415" ht="15.2" customHeight="1"/>
    <row r="416" ht="15.2" customHeight="1"/>
    <row r="417" ht="15.2" customHeight="1"/>
    <row r="418" ht="15.2" customHeight="1"/>
    <row r="419" ht="15.2" customHeight="1"/>
    <row r="420" ht="15.2" customHeight="1"/>
    <row r="421" ht="15.2" customHeight="1"/>
    <row r="422" ht="15.2" customHeight="1"/>
    <row r="423" ht="15.2" customHeight="1"/>
    <row r="424" ht="15.2" customHeight="1"/>
    <row r="425" ht="15.2" customHeight="1"/>
    <row r="426" ht="15.2" customHeight="1"/>
    <row r="427" ht="15.2" customHeight="1"/>
    <row r="428" ht="15.2" customHeight="1"/>
    <row r="429" ht="15.2" customHeight="1"/>
    <row r="430" ht="15.2" customHeight="1"/>
    <row r="431" ht="15.2" customHeight="1"/>
    <row r="432" ht="15.2" customHeight="1"/>
    <row r="433" ht="15.2" customHeight="1"/>
    <row r="434" ht="15.2" customHeight="1"/>
    <row r="435" ht="15.2" customHeight="1"/>
    <row r="436" ht="15.2" customHeight="1"/>
    <row r="437" ht="15.2" customHeight="1"/>
    <row r="438" ht="15.2" customHeight="1"/>
    <row r="439" ht="15.2" customHeight="1"/>
    <row r="440" ht="15.2" customHeight="1"/>
    <row r="441" ht="15.2" customHeight="1"/>
    <row r="442" ht="15.2" customHeight="1"/>
    <row r="443" ht="15.2" customHeight="1"/>
    <row r="444" ht="15.2" customHeight="1"/>
    <row r="445" ht="15.2" customHeight="1"/>
    <row r="446" ht="15.2" customHeight="1"/>
    <row r="447" ht="15.2" customHeight="1"/>
    <row r="448" ht="15.2" customHeight="1"/>
    <row r="449" ht="15.2" customHeight="1"/>
    <row r="450" ht="15.2" customHeight="1"/>
    <row r="451" ht="15.2" customHeight="1"/>
    <row r="452" ht="15.2" customHeight="1"/>
    <row r="453" ht="15.2" customHeight="1"/>
    <row r="454" ht="15.2" customHeight="1"/>
    <row r="455" ht="15.2" customHeight="1"/>
    <row r="456" ht="15.2" customHeight="1"/>
    <row r="457" ht="15.2" customHeight="1"/>
    <row r="458" ht="15.2" customHeight="1"/>
    <row r="459" ht="15.2" customHeight="1"/>
    <row r="460" ht="15.2" customHeight="1"/>
    <row r="461" ht="15.2" customHeight="1"/>
    <row r="462" ht="15.2" customHeight="1"/>
    <row r="463" ht="15.2" customHeight="1"/>
    <row r="464" ht="15.2" customHeight="1"/>
    <row r="465" ht="15.2" customHeight="1"/>
    <row r="466" ht="15.2" customHeight="1"/>
    <row r="467" ht="15.2" customHeight="1"/>
    <row r="468" ht="15.2" customHeight="1"/>
    <row r="469" ht="15.2" customHeight="1"/>
    <row r="470" ht="15.2" customHeight="1"/>
    <row r="471" ht="15.2" customHeight="1"/>
    <row r="472" ht="15.2" customHeight="1"/>
    <row r="473" ht="15.2" customHeight="1"/>
    <row r="474" ht="15.2" customHeight="1"/>
    <row r="475" ht="15.2" customHeight="1"/>
    <row r="476" ht="15.2" customHeight="1"/>
    <row r="477" ht="15.2" customHeight="1"/>
    <row r="478" ht="15.2" customHeight="1"/>
    <row r="479" ht="15.2" customHeight="1"/>
    <row r="480" ht="15.2" customHeight="1"/>
    <row r="481" ht="15.2" customHeight="1"/>
    <row r="482" ht="15.2" customHeight="1"/>
    <row r="483" ht="15.2" customHeight="1"/>
    <row r="484" ht="15.2" customHeight="1"/>
    <row r="485" ht="15.2" customHeight="1"/>
    <row r="486" ht="15.2" customHeight="1"/>
    <row r="487" ht="15.2" customHeight="1"/>
    <row r="488" ht="15.2" customHeight="1"/>
    <row r="489" ht="15.2" customHeight="1"/>
    <row r="490" ht="15.2" customHeight="1"/>
    <row r="491" ht="15.2" customHeight="1"/>
    <row r="492" ht="15.2" customHeight="1"/>
    <row r="493" ht="15.2" customHeight="1"/>
    <row r="494" ht="15.2" customHeight="1"/>
    <row r="495" ht="15.2" customHeight="1"/>
    <row r="496" ht="15.2" customHeight="1"/>
    <row r="497" ht="15.2" customHeight="1"/>
    <row r="498" ht="15.2" customHeight="1"/>
    <row r="499" ht="15.2" customHeight="1"/>
    <row r="500" ht="15.2" customHeight="1"/>
    <row r="501" ht="15.2" customHeight="1"/>
    <row r="502" ht="15.2" customHeight="1"/>
    <row r="503" ht="15.2" customHeight="1"/>
    <row r="504" ht="15.2" customHeight="1"/>
    <row r="505" ht="15.2" customHeight="1"/>
    <row r="506" ht="15.2" customHeight="1"/>
    <row r="507" ht="15.2" customHeight="1"/>
    <row r="508" ht="15.2" customHeight="1"/>
    <row r="509" ht="15.2" customHeight="1"/>
    <row r="510" ht="15.2" customHeight="1"/>
    <row r="511" ht="15.2" customHeight="1"/>
    <row r="512" ht="15.2" customHeight="1"/>
    <row r="513" ht="15.2" customHeight="1"/>
    <row r="514" ht="15.2" customHeight="1"/>
    <row r="515" ht="15.2" customHeight="1"/>
    <row r="516" ht="15.2" customHeight="1"/>
    <row r="517" ht="15.2" customHeight="1"/>
    <row r="518" ht="15.2" customHeight="1"/>
    <row r="519" ht="15.2" customHeight="1"/>
    <row r="520" ht="15.2" customHeight="1"/>
    <row r="521" ht="15.2" customHeight="1"/>
    <row r="522" ht="15.2" customHeight="1"/>
    <row r="523" ht="15.2" customHeight="1"/>
    <row r="524" ht="15.2" customHeight="1"/>
    <row r="525" ht="15.2" customHeight="1"/>
    <row r="526" ht="15.2" customHeight="1"/>
    <row r="527" ht="15.2" customHeight="1"/>
    <row r="528" ht="15.2" customHeight="1"/>
    <row r="529" ht="15.2" customHeight="1"/>
    <row r="530" ht="15.2" customHeight="1"/>
    <row r="531" ht="15.2" customHeight="1"/>
    <row r="532" ht="15.2" customHeight="1"/>
    <row r="533" ht="15.2" customHeight="1"/>
    <row r="534" ht="15.2" customHeight="1"/>
    <row r="535" ht="15.2" customHeight="1"/>
    <row r="536" ht="15.2" customHeight="1"/>
    <row r="537" ht="15.2" customHeight="1"/>
    <row r="538" ht="15.2" customHeight="1"/>
    <row r="539" ht="15.2" customHeight="1"/>
    <row r="540" ht="15.2" customHeight="1"/>
    <row r="541" ht="15.2" customHeight="1"/>
    <row r="542" ht="15.2" customHeight="1"/>
    <row r="543" ht="15.2" customHeight="1"/>
    <row r="544" ht="15.2" customHeight="1"/>
    <row r="545" ht="15.2" customHeight="1"/>
    <row r="546" ht="15.2" customHeight="1"/>
    <row r="547" ht="15.2" customHeight="1"/>
    <row r="548" ht="15.2" customHeight="1"/>
    <row r="549" ht="15.2" customHeight="1"/>
    <row r="550" ht="15.2" customHeight="1"/>
    <row r="551" ht="15.2" customHeight="1"/>
    <row r="552" ht="15.2" customHeight="1"/>
    <row r="553" ht="15.2" customHeight="1"/>
    <row r="554" ht="15.2" customHeight="1"/>
    <row r="555" ht="15.2" customHeight="1"/>
    <row r="556" ht="15.2" customHeight="1"/>
    <row r="557" ht="15.2" customHeight="1"/>
    <row r="558" ht="15.2" customHeight="1"/>
    <row r="559" ht="15.2" customHeight="1"/>
    <row r="560" ht="15.2" customHeight="1"/>
    <row r="561" ht="15.2" customHeight="1"/>
    <row r="562" ht="15.2" customHeight="1"/>
    <row r="563" ht="15.2" customHeight="1"/>
    <row r="564" ht="15.2" customHeight="1"/>
    <row r="565" ht="15.2" customHeight="1"/>
    <row r="566" ht="15.2" customHeight="1"/>
    <row r="567" ht="15.2" customHeight="1"/>
    <row r="568" ht="15.2" customHeight="1"/>
    <row r="569" ht="15.2" customHeight="1"/>
    <row r="570" ht="15.2" customHeight="1"/>
    <row r="571" ht="15.2" customHeight="1"/>
    <row r="572" ht="15.2" customHeight="1"/>
    <row r="573" ht="15.2" customHeight="1"/>
    <row r="574" ht="15.2" customHeight="1"/>
    <row r="575" ht="15.2" customHeight="1"/>
    <row r="576" ht="15.2" customHeight="1"/>
    <row r="577" ht="15.2" customHeight="1"/>
    <row r="578" ht="15.2" customHeight="1"/>
    <row r="579" ht="15.2" customHeight="1"/>
    <row r="580" ht="15.2" customHeight="1"/>
    <row r="581" ht="15.2" customHeight="1"/>
    <row r="582" ht="15.2" customHeight="1"/>
    <row r="583" ht="15.2" customHeight="1"/>
    <row r="584" ht="15.2" customHeight="1"/>
    <row r="585" ht="15.2" customHeight="1"/>
    <row r="586" ht="15.2" customHeight="1"/>
    <row r="587" ht="15.2" customHeight="1"/>
    <row r="588" ht="15.2" customHeight="1"/>
    <row r="589" ht="15.2" customHeight="1"/>
    <row r="590" ht="15.2" customHeight="1"/>
    <row r="591" ht="15.2" customHeight="1"/>
    <row r="592" ht="15.2" customHeight="1"/>
    <row r="593" ht="15.2" customHeight="1"/>
    <row r="594" ht="15.2" customHeight="1"/>
    <row r="595" ht="15.2" customHeight="1"/>
    <row r="596" ht="15.2" customHeight="1"/>
    <row r="597" ht="15.2" customHeight="1"/>
    <row r="598" ht="15.2" customHeight="1"/>
    <row r="599" ht="15.2" customHeight="1"/>
    <row r="600" ht="15.2" customHeight="1"/>
    <row r="601" ht="15.2" customHeight="1"/>
    <row r="602" ht="15.2" customHeight="1"/>
    <row r="603" ht="15.2" customHeight="1"/>
    <row r="604" ht="15.2" customHeight="1"/>
    <row r="605" ht="15.2" customHeight="1"/>
    <row r="606" ht="15.2" customHeight="1"/>
    <row r="607" ht="15.2" customHeight="1"/>
    <row r="608" ht="15.2" customHeight="1"/>
    <row r="609" ht="15.2" customHeight="1"/>
    <row r="610" ht="15.2" customHeight="1"/>
    <row r="611" ht="15.2" customHeight="1"/>
    <row r="612" ht="15.2" customHeight="1"/>
    <row r="613" ht="15.2" customHeight="1"/>
    <row r="614" ht="15.2" customHeight="1"/>
    <row r="615" ht="15.2" customHeight="1"/>
    <row r="616" ht="15.2" customHeight="1"/>
    <row r="617" ht="15.2" customHeight="1"/>
    <row r="618" ht="15.2" customHeight="1"/>
    <row r="619" ht="15.2" customHeight="1"/>
    <row r="620" ht="15.2" customHeight="1"/>
    <row r="621" ht="15.2" customHeight="1"/>
    <row r="622" ht="15.2" customHeight="1"/>
    <row r="623" ht="15.2" customHeight="1"/>
    <row r="624" ht="15.2" customHeight="1"/>
    <row r="625" ht="15.2" customHeight="1"/>
    <row r="626" ht="15.2" customHeight="1"/>
    <row r="627" ht="15.2" customHeight="1"/>
    <row r="628" ht="15.2" customHeight="1"/>
    <row r="629" ht="15.2" customHeight="1"/>
    <row r="630" ht="15.2" customHeight="1"/>
    <row r="631" ht="15.2" customHeight="1"/>
    <row r="632" ht="15.2" customHeight="1"/>
    <row r="633" ht="15.2" customHeight="1"/>
    <row r="634" ht="15.2" customHeight="1"/>
    <row r="635" ht="15.2" customHeight="1"/>
    <row r="636" ht="15.2" customHeight="1"/>
    <row r="637" ht="15.2" customHeight="1"/>
    <row r="638" ht="15.2" customHeight="1"/>
    <row r="639" ht="15.2" customHeight="1"/>
    <row r="640" ht="15.2" customHeight="1"/>
    <row r="641" ht="15.2" customHeight="1"/>
    <row r="642" ht="15.2" customHeight="1"/>
    <row r="643" ht="15.2" customHeight="1"/>
    <row r="644" ht="15.2" customHeight="1"/>
    <row r="645" ht="15.2" customHeight="1"/>
    <row r="646" ht="15.2" customHeight="1"/>
    <row r="647" ht="15.2" customHeight="1"/>
    <row r="648" ht="15.2" customHeight="1"/>
    <row r="649" ht="15.2" customHeight="1"/>
    <row r="650" ht="15.2" customHeight="1"/>
    <row r="651" ht="15.2" customHeight="1"/>
    <row r="652" ht="15.2" customHeight="1"/>
    <row r="653" ht="15.2" customHeight="1"/>
    <row r="654" ht="15.2" customHeight="1"/>
    <row r="655" ht="15.2" customHeight="1"/>
    <row r="656" ht="15.2" customHeight="1"/>
    <row r="657" ht="15.2" customHeight="1"/>
    <row r="658" ht="15.2" customHeight="1"/>
    <row r="659" ht="15.2" customHeight="1"/>
    <row r="660" ht="15.2" customHeight="1"/>
    <row r="661" ht="15.2" customHeight="1"/>
    <row r="662" ht="15.2" customHeight="1"/>
    <row r="663" ht="15.2" customHeight="1"/>
    <row r="664" ht="15.2" customHeight="1"/>
    <row r="665" ht="15.2" customHeight="1"/>
    <row r="666" ht="15.2" customHeight="1"/>
    <row r="667" ht="15.2" customHeight="1"/>
    <row r="668" ht="15.2" customHeight="1"/>
    <row r="669" ht="15.2" customHeight="1"/>
    <row r="670" ht="15.2" customHeight="1"/>
    <row r="671" ht="15.2" customHeight="1"/>
    <row r="672" ht="15.2" customHeight="1"/>
    <row r="673" ht="15.2" customHeight="1"/>
    <row r="674" ht="15.2" customHeight="1"/>
    <row r="675" ht="15.2" customHeight="1"/>
    <row r="676" ht="15.2" customHeight="1"/>
    <row r="677" ht="15.2" customHeight="1"/>
    <row r="678" ht="15.2" customHeight="1"/>
    <row r="679" ht="15.2" customHeight="1"/>
    <row r="680" ht="15.2" customHeight="1"/>
    <row r="681" ht="15.2" customHeight="1"/>
    <row r="682" ht="15.2" customHeight="1"/>
    <row r="683" ht="15.2" customHeight="1"/>
    <row r="684" ht="15.2" customHeight="1"/>
    <row r="685" ht="15.2" customHeight="1"/>
    <row r="686" ht="15.2" customHeight="1"/>
    <row r="687" ht="15.2" customHeight="1"/>
    <row r="688" ht="15.2" customHeight="1"/>
    <row r="689" ht="15.2" customHeight="1"/>
    <row r="690" ht="15.2" customHeight="1"/>
    <row r="691" ht="15.2" customHeight="1"/>
    <row r="692" ht="15.2" customHeight="1"/>
    <row r="693" ht="15.2" customHeight="1"/>
    <row r="694" ht="15.2" customHeight="1"/>
    <row r="695" ht="15.2" customHeight="1"/>
    <row r="696" ht="15.2" customHeight="1"/>
    <row r="697" ht="15.2" customHeight="1"/>
    <row r="698" ht="15.2" customHeight="1"/>
    <row r="699" ht="15.2" customHeight="1"/>
    <row r="700" ht="15.2" customHeight="1"/>
    <row r="701" ht="15.2" customHeight="1"/>
    <row r="702" ht="15.2" customHeight="1"/>
    <row r="703" ht="15.2" customHeight="1"/>
    <row r="704" ht="15.2" customHeight="1"/>
    <row r="705" ht="15.2" customHeight="1"/>
    <row r="706" ht="15.2" customHeight="1"/>
    <row r="707" ht="15.2" customHeight="1"/>
    <row r="708" ht="15.2" customHeight="1"/>
    <row r="709" ht="15.2" customHeight="1"/>
    <row r="710" ht="15.2" customHeight="1"/>
    <row r="711" ht="15.2" customHeight="1"/>
    <row r="712" ht="15.2" customHeight="1"/>
    <row r="713" ht="15.2" customHeight="1"/>
    <row r="714" ht="15.2" customHeight="1"/>
    <row r="715" ht="15.2" customHeight="1"/>
    <row r="716" ht="15.2" customHeight="1"/>
    <row r="717" ht="15.2" customHeight="1"/>
    <row r="718" ht="15.2" customHeight="1"/>
    <row r="719" ht="15.2" customHeight="1"/>
    <row r="720" ht="15.2" customHeight="1"/>
    <row r="721" ht="15.2" customHeight="1"/>
    <row r="722" ht="15.2" customHeight="1"/>
    <row r="723" ht="15.2" customHeight="1"/>
    <row r="724" ht="15.2" customHeight="1"/>
    <row r="725" ht="15.2" customHeight="1"/>
    <row r="726" ht="15.2" customHeight="1"/>
    <row r="727" ht="15.2" customHeight="1"/>
    <row r="728" ht="15.2" customHeight="1"/>
    <row r="729" ht="15.2" customHeight="1"/>
    <row r="730" ht="15.2" customHeight="1"/>
    <row r="731" ht="15.2" customHeight="1"/>
    <row r="732" ht="15.2" customHeight="1"/>
    <row r="733" ht="15.2" customHeight="1"/>
    <row r="734" ht="15.2" customHeight="1"/>
    <row r="735" ht="15.2" customHeight="1"/>
    <row r="736" ht="15.2" customHeight="1"/>
    <row r="737" ht="15.2" customHeight="1"/>
    <row r="738" ht="15.2" customHeight="1"/>
    <row r="739" ht="15.2" customHeight="1"/>
    <row r="740" ht="15.2" customHeight="1"/>
    <row r="741" ht="15.2" customHeight="1"/>
    <row r="742" ht="15.2" customHeight="1"/>
    <row r="743" ht="15.2" customHeight="1"/>
    <row r="744" ht="15.2" customHeight="1"/>
    <row r="745" ht="15.2" customHeight="1"/>
    <row r="746" ht="15.2" customHeight="1"/>
    <row r="747" ht="15.2" customHeight="1"/>
    <row r="748" ht="15.2" customHeight="1"/>
    <row r="749" ht="15.2" customHeight="1"/>
    <row r="750" ht="15.2" customHeight="1"/>
    <row r="751" ht="15.2" customHeight="1"/>
    <row r="752" ht="15.2" customHeight="1"/>
    <row r="753" ht="15.2" customHeight="1"/>
    <row r="754" ht="15.2" customHeight="1"/>
    <row r="755" ht="15.2" customHeight="1"/>
    <row r="756" ht="15.2" customHeight="1"/>
    <row r="757" ht="15.2" customHeight="1"/>
    <row r="758" ht="15.2" customHeight="1"/>
    <row r="759" ht="15.2" customHeight="1"/>
    <row r="760" ht="15.2" customHeight="1"/>
    <row r="761" ht="15.2" customHeight="1"/>
    <row r="762" ht="15.2" customHeight="1"/>
    <row r="763" ht="15.2" customHeight="1"/>
    <row r="764" ht="15.2" customHeight="1"/>
    <row r="765" ht="15.2" customHeight="1"/>
    <row r="766" ht="15.2" customHeight="1"/>
    <row r="767" ht="15.2" customHeight="1"/>
    <row r="768" ht="15.2" customHeight="1"/>
    <row r="769" ht="15.2" customHeight="1"/>
    <row r="770" ht="15.2" customHeight="1"/>
    <row r="771" ht="15.2" customHeight="1"/>
    <row r="772" ht="15.2" customHeight="1"/>
    <row r="773" ht="15.2" customHeight="1"/>
    <row r="774" ht="15.2" customHeight="1"/>
    <row r="775" ht="15.2" customHeight="1"/>
    <row r="776" ht="15.2" customHeight="1"/>
    <row r="777" ht="15.2" customHeight="1"/>
    <row r="778" ht="15.2" customHeight="1"/>
    <row r="779" ht="15.2" customHeight="1"/>
    <row r="780" ht="15.2" customHeight="1"/>
    <row r="781" ht="15.2" customHeight="1"/>
    <row r="782" ht="15.2" customHeight="1"/>
    <row r="783" ht="15.2" customHeight="1"/>
    <row r="784" ht="15.2" customHeight="1"/>
    <row r="785" ht="15.2" customHeight="1"/>
    <row r="786" ht="15.2" customHeight="1"/>
    <row r="787" ht="15.2" customHeight="1"/>
    <row r="788" ht="15.2" customHeight="1"/>
    <row r="789" ht="15.2" customHeight="1"/>
    <row r="790" ht="15.2" customHeight="1"/>
    <row r="791" ht="15.2" customHeight="1"/>
    <row r="792" ht="15.2" customHeight="1"/>
    <row r="793" ht="15.2" customHeight="1"/>
    <row r="794" ht="15.2" customHeight="1"/>
    <row r="795" ht="15.2" customHeight="1"/>
    <row r="796" ht="15.2" customHeight="1"/>
    <row r="797" ht="15.2" customHeight="1"/>
    <row r="798" ht="15.2" customHeight="1"/>
    <row r="799" ht="15.2" customHeight="1"/>
    <row r="800" ht="15.2" customHeight="1"/>
    <row r="801" ht="15.2" customHeight="1"/>
    <row r="802" ht="15.2" customHeight="1"/>
    <row r="803" ht="15.2" customHeight="1"/>
    <row r="804" ht="15.2" customHeight="1"/>
    <row r="805" ht="15.2" customHeight="1"/>
    <row r="806" ht="15.2" customHeight="1"/>
    <row r="807" ht="15.2" customHeight="1"/>
    <row r="808" ht="15.2" customHeight="1"/>
    <row r="809" ht="15.2" customHeight="1"/>
    <row r="810" ht="15.2" customHeight="1"/>
    <row r="811" ht="15.2" customHeight="1"/>
    <row r="812" ht="15.2" customHeight="1"/>
    <row r="813" ht="15.2" customHeight="1"/>
    <row r="814" ht="15.2" customHeight="1"/>
    <row r="815" ht="15.2" customHeight="1"/>
    <row r="816" ht="15.2" customHeight="1"/>
    <row r="817" ht="15.2" customHeight="1"/>
    <row r="818" ht="15.2" customHeight="1"/>
    <row r="819" ht="15.2" customHeight="1"/>
    <row r="820" ht="15.2" customHeight="1"/>
    <row r="821" ht="15.2" customHeight="1"/>
    <row r="822" ht="15.2" customHeight="1"/>
    <row r="823" ht="15.2" customHeight="1"/>
    <row r="824" ht="15.2" customHeight="1"/>
    <row r="825" ht="15.2" customHeight="1"/>
    <row r="826" ht="15.2" customHeight="1"/>
    <row r="827" ht="15.2" customHeight="1"/>
    <row r="828" ht="15.2" customHeight="1"/>
    <row r="829" ht="15.2" customHeight="1"/>
    <row r="830" ht="15.2" customHeight="1"/>
    <row r="831" ht="15.2" customHeight="1"/>
    <row r="832" ht="15.2" customHeight="1"/>
    <row r="833" ht="15.2" customHeight="1"/>
    <row r="834" ht="15.2" customHeight="1"/>
    <row r="835" ht="15.2" customHeight="1"/>
    <row r="836" ht="15.2" customHeight="1"/>
    <row r="837" ht="15.2" customHeight="1"/>
    <row r="838" ht="15.2" customHeight="1"/>
    <row r="839" ht="15.2" customHeight="1"/>
    <row r="840" ht="15.2" customHeight="1"/>
    <row r="841" ht="15.2" customHeight="1"/>
    <row r="842" ht="15.2" customHeight="1"/>
    <row r="843" ht="15.2" customHeight="1"/>
    <row r="844" ht="15.2" customHeight="1"/>
    <row r="845" ht="15.2" customHeight="1"/>
    <row r="846" ht="15.2" customHeight="1"/>
    <row r="847" ht="15.2" customHeight="1"/>
    <row r="848" ht="15.2" customHeight="1"/>
    <row r="849" ht="15.2" customHeight="1"/>
    <row r="850" ht="15.2" customHeight="1"/>
    <row r="851" ht="15.2" customHeight="1"/>
    <row r="852" ht="15.2" customHeight="1"/>
    <row r="853" ht="15.2" customHeight="1"/>
    <row r="854" ht="15.2" customHeight="1"/>
    <row r="855" ht="15.2" customHeight="1"/>
    <row r="856" ht="15.2" customHeight="1"/>
    <row r="857" ht="15.2" customHeight="1"/>
    <row r="858" ht="15.2" customHeight="1"/>
    <row r="859" ht="15.2" customHeight="1"/>
    <row r="860" ht="15.2" customHeight="1"/>
    <row r="861" ht="15.2" customHeight="1"/>
    <row r="862" ht="15.2" customHeight="1"/>
    <row r="863" ht="15.2" customHeight="1"/>
    <row r="864" ht="15.2" customHeight="1"/>
    <row r="865" ht="15.2" customHeight="1"/>
    <row r="866" ht="15.2" customHeight="1"/>
    <row r="867" ht="15.2" customHeight="1"/>
    <row r="868" ht="15.2" customHeight="1"/>
    <row r="869" ht="15.2" customHeight="1"/>
    <row r="870" ht="15.2" customHeight="1"/>
    <row r="871" ht="15.2" customHeight="1"/>
    <row r="872" ht="15.2" customHeight="1"/>
    <row r="873" ht="15.2" customHeight="1"/>
    <row r="874" ht="15.2" customHeight="1"/>
    <row r="875" ht="15.2" customHeight="1"/>
    <row r="876" ht="15.2" customHeight="1"/>
    <row r="877" ht="15.2" customHeight="1"/>
    <row r="878" ht="15.2" customHeight="1"/>
    <row r="879" ht="15.2" customHeight="1"/>
    <row r="880" ht="15.2" customHeight="1"/>
    <row r="881" ht="15.2" customHeight="1"/>
    <row r="882" ht="15.2" customHeight="1"/>
    <row r="883" ht="15.2" customHeight="1"/>
    <row r="884" ht="15.2" customHeight="1"/>
    <row r="885" ht="15.2" customHeight="1"/>
    <row r="886" ht="15.2" customHeight="1"/>
    <row r="887" ht="15.2" customHeight="1"/>
    <row r="888" ht="15.2" customHeight="1"/>
    <row r="889" ht="15.2" customHeight="1"/>
    <row r="890" ht="15.2" customHeight="1"/>
    <row r="891" ht="15.2" customHeight="1"/>
    <row r="892" ht="15.2" customHeight="1"/>
    <row r="893" ht="15.2" customHeight="1"/>
    <row r="894" ht="15.2" customHeight="1"/>
    <row r="895" ht="15.2" customHeight="1"/>
    <row r="896" ht="15.2" customHeight="1"/>
    <row r="897" ht="15.2" customHeight="1"/>
    <row r="898" ht="15.2" customHeight="1"/>
    <row r="899" ht="15.2" customHeight="1"/>
    <row r="900" ht="15.2" customHeight="1"/>
    <row r="901" ht="15.2" customHeight="1"/>
    <row r="902" ht="15.2" customHeight="1"/>
    <row r="903" ht="15.2" customHeight="1"/>
    <row r="904" ht="15.2" customHeight="1"/>
    <row r="905" ht="15.2" customHeight="1"/>
    <row r="906" ht="15.2" customHeight="1"/>
    <row r="907" ht="15.2" customHeight="1"/>
    <row r="908" ht="15.2" customHeight="1"/>
    <row r="909" ht="15.2" customHeight="1"/>
    <row r="910" ht="15.2" customHeight="1"/>
    <row r="911" ht="15.2" customHeight="1"/>
    <row r="912" ht="15.2" customHeight="1"/>
    <row r="913" ht="15.2" customHeight="1"/>
    <row r="914" ht="15.2" customHeight="1"/>
    <row r="915" ht="15.2" customHeight="1"/>
    <row r="916" ht="15.2" customHeight="1"/>
    <row r="917" ht="15.2" customHeight="1"/>
    <row r="918" ht="15.2" customHeight="1"/>
    <row r="919" ht="15.2" customHeight="1"/>
    <row r="920" ht="15.2" customHeight="1"/>
    <row r="921" ht="15.2" customHeight="1"/>
    <row r="922" ht="15.2" customHeight="1"/>
    <row r="923" ht="15.2" customHeight="1"/>
    <row r="924" ht="15.2" customHeight="1"/>
    <row r="925" ht="15.2" customHeight="1"/>
    <row r="926" ht="15.2" customHeight="1"/>
    <row r="927" ht="15.2" customHeight="1"/>
    <row r="928" ht="15.2" customHeight="1"/>
    <row r="929" ht="15.2" customHeight="1"/>
    <row r="930" ht="15.2" customHeight="1"/>
    <row r="931" ht="15.2" customHeight="1"/>
    <row r="932" ht="15.2" customHeight="1"/>
    <row r="933" ht="15.2" customHeight="1"/>
    <row r="934" ht="15.2" customHeight="1"/>
    <row r="935" ht="15.2" customHeight="1"/>
    <row r="936" ht="15.2" customHeight="1"/>
    <row r="937" ht="15.2" customHeight="1"/>
    <row r="938" ht="15.2" customHeight="1"/>
    <row r="939" ht="15.2" customHeight="1"/>
    <row r="940" ht="15.2" customHeight="1"/>
    <row r="941" ht="15.2" customHeight="1"/>
    <row r="942" ht="15.2" customHeight="1"/>
    <row r="943" ht="15.2" customHeight="1"/>
    <row r="944" ht="15.2" customHeight="1"/>
    <row r="945" ht="15.2" customHeight="1"/>
    <row r="946" ht="15.2" customHeight="1"/>
    <row r="947" ht="15.2" customHeight="1"/>
    <row r="948" ht="15.2" customHeight="1"/>
    <row r="949" ht="15.2" customHeight="1"/>
    <row r="950" ht="15.2" customHeight="1"/>
    <row r="951" ht="15.2" customHeight="1"/>
    <row r="952" ht="15.2" customHeight="1"/>
    <row r="953" ht="15.2" customHeight="1"/>
    <row r="954" ht="15.2" customHeight="1"/>
    <row r="955" ht="15.2" customHeight="1"/>
    <row r="956" ht="15.2" customHeight="1"/>
    <row r="957" ht="15.2" customHeight="1"/>
    <row r="958" ht="15.2" customHeight="1"/>
    <row r="959" ht="15.2" customHeight="1"/>
    <row r="960" ht="15.2" customHeight="1"/>
    <row r="961" ht="15.2" customHeight="1"/>
    <row r="962" ht="15.2" customHeight="1"/>
    <row r="963" ht="15.2" customHeight="1"/>
    <row r="964" ht="15.2" customHeight="1"/>
    <row r="965" ht="15.2" customHeight="1"/>
    <row r="966" ht="15.2" customHeight="1"/>
    <row r="967" ht="15.2" customHeight="1"/>
    <row r="968" ht="15.2" customHeight="1"/>
    <row r="969" ht="15.2" customHeight="1"/>
    <row r="970" ht="15.2" customHeight="1"/>
    <row r="971" ht="15.2" customHeight="1"/>
    <row r="972" ht="15.2" customHeight="1"/>
    <row r="973" ht="15.2" customHeight="1"/>
    <row r="974" ht="15.2" customHeight="1"/>
    <row r="975" ht="15.2" customHeight="1"/>
    <row r="976" ht="15.2" customHeight="1"/>
    <row r="977" ht="15.2" customHeight="1"/>
    <row r="978" ht="15.2" customHeight="1"/>
    <row r="979" ht="15.2" customHeight="1"/>
    <row r="980" ht="15.2" customHeight="1"/>
    <row r="981" ht="15.2" customHeight="1"/>
    <row r="982" ht="15.2" customHeight="1"/>
    <row r="983" ht="15.2" customHeight="1"/>
    <row r="984" ht="15.2" customHeight="1"/>
    <row r="985" ht="15.2" customHeight="1"/>
    <row r="986" ht="15.2" customHeight="1"/>
    <row r="987" ht="15.2" customHeight="1"/>
    <row r="988" ht="15.2" customHeight="1"/>
    <row r="989" ht="15.2" customHeight="1"/>
    <row r="990" ht="15.2" customHeight="1"/>
    <row r="991" ht="15.2" customHeight="1"/>
    <row r="992" ht="15.2" customHeight="1"/>
    <row r="993" ht="15.2" customHeight="1"/>
    <row r="994" ht="15.2" customHeight="1"/>
    <row r="995" ht="15.2" customHeight="1"/>
    <row r="996" ht="15.2" customHeight="1"/>
    <row r="997" ht="15.2" customHeight="1"/>
    <row r="998" ht="15.2" customHeight="1"/>
    <row r="999" ht="15.2" customHeight="1"/>
    <row r="1000" ht="15.2" customHeight="1"/>
    <row r="1001" ht="15.2" customHeight="1"/>
    <row r="1002" ht="15.2" customHeight="1"/>
    <row r="1003" ht="15.2" customHeight="1"/>
    <row r="1004" ht="15.2" customHeight="1"/>
    <row r="1005" ht="15.2" customHeight="1"/>
    <row r="1006" ht="15.2" customHeight="1"/>
    <row r="1007" ht="15.2" customHeight="1"/>
    <row r="1008" ht="15.2" customHeight="1"/>
    <row r="1009" ht="15.2" customHeight="1"/>
    <row r="1010" ht="15.2" customHeight="1"/>
    <row r="1011" ht="15.2" customHeight="1"/>
    <row r="1012" ht="15.2" customHeight="1"/>
    <row r="1013" ht="15.2" customHeight="1"/>
    <row r="1014" ht="15.2" customHeight="1"/>
    <row r="1015" ht="15.2" customHeight="1"/>
    <row r="1016" ht="15.2" customHeight="1"/>
    <row r="1017" ht="15.2" customHeight="1"/>
    <row r="1018" ht="15.2" customHeight="1"/>
    <row r="1019" ht="15.2" customHeight="1"/>
    <row r="1020" ht="15.2" customHeight="1"/>
    <row r="1021" ht="15.2" customHeight="1"/>
    <row r="1022" ht="15.2" customHeight="1"/>
    <row r="1023" ht="15.2" customHeight="1"/>
    <row r="1024" ht="15.2" customHeight="1"/>
    <row r="1025" ht="15.2" customHeight="1"/>
    <row r="1026" ht="15.2" customHeight="1"/>
    <row r="1027" ht="15.2" customHeight="1"/>
    <row r="1028" ht="15.2" customHeight="1"/>
    <row r="1029" ht="15.2" customHeight="1"/>
    <row r="1030" ht="15.2" customHeight="1"/>
    <row r="1031" ht="15.2" customHeight="1"/>
    <row r="1032" ht="15.2" customHeight="1"/>
    <row r="1033" ht="15.2" customHeight="1"/>
    <row r="1034" ht="15.2" customHeight="1"/>
    <row r="1035" ht="15.2" customHeight="1"/>
    <row r="1036" ht="15.2" customHeight="1"/>
    <row r="1037" ht="15.2" customHeight="1"/>
    <row r="1038" ht="15.2" customHeight="1"/>
    <row r="1039" ht="15.2" customHeight="1"/>
    <row r="1040" ht="15.2" customHeight="1"/>
    <row r="1041" ht="15.2" customHeight="1"/>
    <row r="1042" ht="15.2" customHeight="1"/>
    <row r="1043" ht="15.2" customHeight="1"/>
    <row r="1044" ht="15.2" customHeight="1"/>
    <row r="1045" ht="15.2" customHeight="1"/>
    <row r="1046" ht="15.2" customHeight="1"/>
    <row r="1047" ht="15.2" customHeight="1"/>
    <row r="1048" ht="15.2" customHeight="1"/>
    <row r="1049" ht="15.2" customHeight="1"/>
    <row r="1050" ht="15.2" customHeight="1"/>
    <row r="1051" ht="15.2" customHeight="1"/>
    <row r="1052" ht="15.2" customHeight="1"/>
    <row r="1053" ht="15.2" customHeight="1"/>
    <row r="1054" ht="15.2" customHeight="1"/>
    <row r="1055" ht="15.2" customHeight="1"/>
    <row r="1056" ht="15.2" customHeight="1"/>
    <row r="1057" ht="15.2" customHeight="1"/>
    <row r="1058" ht="15.2" customHeight="1"/>
    <row r="1059" ht="15.2" customHeight="1"/>
    <row r="1060" ht="15.2" customHeight="1"/>
    <row r="1061" ht="15.2" customHeight="1"/>
    <row r="1062" ht="15.2" customHeight="1"/>
    <row r="1063" ht="15.2" customHeight="1"/>
    <row r="1064" ht="15.2" customHeight="1"/>
    <row r="1065" ht="15.2" customHeight="1"/>
    <row r="1066" ht="15.2" customHeight="1"/>
    <row r="1067" ht="15.2" customHeight="1"/>
    <row r="1068" ht="15.2" customHeight="1"/>
    <row r="1069" ht="15.2" customHeight="1"/>
    <row r="1070" ht="15.2" customHeight="1"/>
    <row r="1071" ht="15.2" customHeight="1"/>
    <row r="1072" ht="15.2" customHeight="1"/>
    <row r="1073" ht="15.2" customHeight="1"/>
    <row r="1074" ht="15.2" customHeight="1"/>
    <row r="1075" ht="15.2" customHeight="1"/>
    <row r="1076" ht="15.2" customHeight="1"/>
    <row r="1077" ht="15.2" customHeight="1"/>
    <row r="1078" ht="15.2" customHeight="1"/>
    <row r="1079" ht="15.2" customHeight="1"/>
    <row r="1080" ht="15.2" customHeight="1"/>
    <row r="1081" ht="15.2" customHeight="1"/>
    <row r="1082" ht="15.2" customHeight="1"/>
    <row r="1083" ht="15.2" customHeight="1"/>
    <row r="1084" ht="15.2" customHeight="1"/>
    <row r="1085" ht="15.2" customHeight="1"/>
    <row r="1086" ht="15.2" customHeight="1"/>
    <row r="1087" ht="15.2" customHeight="1"/>
    <row r="1088" ht="15.2" customHeight="1"/>
    <row r="1089" ht="15.2" customHeight="1"/>
    <row r="1090" ht="15.2" customHeight="1"/>
    <row r="1091" ht="15.2" customHeight="1"/>
    <row r="1092" ht="15.2" customHeight="1"/>
    <row r="1093" ht="15.2" customHeight="1"/>
    <row r="1094" ht="15.2" customHeight="1"/>
    <row r="1095" ht="15.2" customHeight="1"/>
    <row r="1096" ht="15.2" customHeight="1"/>
    <row r="1097" ht="15.2" customHeight="1"/>
    <row r="1098" ht="15.2" customHeight="1"/>
    <row r="1099" ht="15.2" customHeight="1"/>
    <row r="1100" ht="15.2" customHeight="1"/>
    <row r="1101" ht="15.2" customHeight="1"/>
    <row r="1102" ht="15.2" customHeight="1"/>
    <row r="1103" ht="15.2" customHeight="1"/>
    <row r="1104" ht="15.2" customHeight="1"/>
    <row r="1105" ht="15.2" customHeight="1"/>
    <row r="1106" ht="15.2" customHeight="1"/>
    <row r="1107" ht="15.2" customHeight="1"/>
    <row r="1108" ht="15.2" customHeight="1"/>
    <row r="1109" ht="15.2" customHeight="1"/>
    <row r="1110" ht="15.2" customHeight="1"/>
    <row r="1111" ht="15.2" customHeight="1"/>
    <row r="1112" ht="15.2" customHeight="1"/>
    <row r="1113" ht="15.2" customHeight="1"/>
    <row r="1114" ht="15.2" customHeight="1"/>
    <row r="1115" ht="15.2" customHeight="1"/>
    <row r="1116" ht="15.2" customHeight="1"/>
    <row r="1117" ht="15.2" customHeight="1"/>
    <row r="1118" ht="15.2" customHeight="1"/>
    <row r="1119" ht="15.2" customHeight="1"/>
    <row r="1120" ht="15.2" customHeight="1"/>
    <row r="1121" ht="15.2" customHeight="1"/>
    <row r="1122" ht="15.2" customHeight="1"/>
    <row r="1123" ht="15.2" customHeight="1"/>
    <row r="1124" ht="15.2" customHeight="1"/>
    <row r="1125" ht="15.2" customHeight="1"/>
    <row r="1126" ht="15.2" customHeight="1"/>
    <row r="1127" ht="15.2" customHeight="1"/>
    <row r="1128" ht="15.2" customHeight="1"/>
    <row r="1129" ht="15.2" customHeight="1"/>
    <row r="1130" ht="15.2" customHeight="1"/>
    <row r="1131" ht="15.2" customHeight="1"/>
    <row r="1132" ht="15.2" customHeight="1"/>
    <row r="1133" ht="15.2" customHeight="1"/>
    <row r="1134" ht="15.2" customHeight="1"/>
    <row r="1135" ht="15.2" customHeight="1"/>
    <row r="1136" ht="15.2" customHeight="1"/>
    <row r="1137" ht="15.2" customHeight="1"/>
    <row r="1138" ht="15.2" customHeight="1"/>
    <row r="1139" ht="15.2" customHeight="1"/>
    <row r="1140" ht="15.2" customHeight="1"/>
    <row r="1141" ht="15.2" customHeight="1"/>
    <row r="1142" ht="15.2" customHeight="1"/>
    <row r="1143" ht="15.2" customHeight="1"/>
    <row r="1144" ht="15.2" customHeight="1"/>
    <row r="1145" ht="15.2" customHeight="1"/>
    <row r="1146" ht="15.2" customHeight="1"/>
    <row r="1147" ht="15.2" customHeight="1"/>
    <row r="1148" ht="15.2" customHeight="1"/>
    <row r="1149" ht="15.2" customHeight="1"/>
    <row r="1150" ht="15.2" customHeight="1"/>
    <row r="1151" ht="15.2" customHeight="1"/>
    <row r="1152" ht="15.2" customHeight="1"/>
    <row r="1153" ht="15.2" customHeight="1"/>
    <row r="1154" ht="15.2" customHeight="1"/>
    <row r="1155" ht="15.2" customHeight="1"/>
    <row r="1156" ht="15.2" customHeight="1"/>
    <row r="1157" ht="15.2" customHeight="1"/>
    <row r="1158" ht="15.2" customHeight="1"/>
    <row r="1159" ht="15.2" customHeight="1"/>
    <row r="1160" ht="15.2" customHeight="1"/>
    <row r="1161" ht="15.2" customHeight="1"/>
    <row r="1162" ht="15.2" customHeight="1"/>
    <row r="1163" ht="15.2" customHeight="1"/>
    <row r="1164" ht="15.2" customHeight="1"/>
    <row r="1165" ht="15.2" customHeight="1"/>
    <row r="1166" ht="15.2" customHeight="1"/>
    <row r="1167" ht="15.2" customHeight="1"/>
    <row r="1168" ht="15.2" customHeight="1"/>
    <row r="1169" ht="15.2" customHeight="1"/>
    <row r="1170" ht="15.2" customHeight="1"/>
    <row r="1171" ht="15.2" customHeight="1"/>
    <row r="1172" ht="15.2" customHeight="1"/>
    <row r="1173" ht="15.2" customHeight="1"/>
    <row r="1174" ht="15.2" customHeight="1"/>
    <row r="1175" ht="15.2" customHeight="1"/>
    <row r="1176" ht="15.2" customHeight="1"/>
    <row r="1177" ht="15.2" customHeight="1"/>
    <row r="1178" ht="15.2" customHeight="1"/>
    <row r="1179" ht="15.2" customHeight="1"/>
    <row r="1180" ht="15.2" customHeight="1"/>
    <row r="1181" ht="15.2" customHeight="1"/>
    <row r="1182" ht="15.2" customHeight="1"/>
    <row r="1183" ht="15.2" customHeight="1"/>
    <row r="1184" ht="15.2" customHeight="1"/>
    <row r="1185" ht="15.2" customHeight="1"/>
    <row r="1186" ht="15.2" customHeight="1"/>
    <row r="1187" ht="15.2" customHeight="1"/>
    <row r="1188" ht="15.2" customHeight="1"/>
    <row r="1189" ht="15.2" customHeight="1"/>
    <row r="1190" ht="15.2" customHeight="1"/>
    <row r="1191" ht="15.2" customHeight="1"/>
    <row r="1192" ht="15.2" customHeight="1"/>
    <row r="1193" ht="15.2" customHeight="1"/>
    <row r="1194" ht="15.2" customHeight="1"/>
    <row r="1195" ht="15.2" customHeight="1"/>
    <row r="1196" ht="15.2" customHeight="1"/>
    <row r="1197" ht="15.2" customHeight="1"/>
    <row r="1198" ht="15.2" customHeight="1"/>
    <row r="1199" ht="15.2" customHeight="1"/>
    <row r="1200" ht="15.2" customHeight="1"/>
    <row r="1201" ht="15.2" customHeight="1"/>
    <row r="1202" ht="15.2" customHeight="1"/>
    <row r="1203" ht="15.2" customHeight="1"/>
    <row r="1204" ht="15.2" customHeight="1"/>
    <row r="1205" ht="15.2" customHeight="1"/>
    <row r="1206" ht="15.2" customHeight="1"/>
    <row r="1207" ht="15.2" customHeight="1"/>
    <row r="1208" ht="15.2" customHeight="1"/>
    <row r="1209" ht="15.2" customHeight="1"/>
    <row r="1210" ht="15.2" customHeight="1"/>
    <row r="1211" ht="15.2" customHeight="1"/>
    <row r="1212" ht="15.2" customHeight="1"/>
    <row r="1213" ht="15.2" customHeight="1"/>
    <row r="1214" ht="15.2" customHeight="1"/>
    <row r="1215" ht="15.2" customHeight="1"/>
    <row r="1216" ht="15.2" customHeight="1"/>
    <row r="1217" ht="15.2" customHeight="1"/>
    <row r="1218" ht="15.2" customHeight="1"/>
    <row r="1219" ht="15.2" customHeight="1"/>
    <row r="1220" ht="15.2" customHeight="1"/>
    <row r="1221" ht="15.2" customHeight="1"/>
    <row r="1222" ht="15.2" customHeight="1"/>
    <row r="1223" ht="15.2" customHeight="1"/>
    <row r="1224" ht="15.2" customHeight="1"/>
    <row r="1225" ht="15.2" customHeight="1"/>
    <row r="1226" ht="15.2" customHeight="1"/>
    <row r="1227" ht="15.2" customHeight="1"/>
    <row r="1228" ht="15.2" customHeight="1"/>
    <row r="1229" ht="15.2" customHeight="1"/>
    <row r="1230" ht="15.2" customHeight="1"/>
    <row r="1231" ht="15.2" customHeight="1"/>
    <row r="1232" ht="15.2" customHeight="1"/>
    <row r="1233" ht="15.2" customHeight="1"/>
    <row r="1234" ht="15.2" customHeight="1"/>
    <row r="1235" ht="15.2" customHeight="1"/>
    <row r="1236" ht="15.2" customHeight="1"/>
    <row r="1237" ht="15.2" customHeight="1"/>
    <row r="1238" ht="15.2" customHeight="1"/>
    <row r="1239" ht="15.2" customHeight="1"/>
    <row r="1240" ht="15.2" customHeight="1"/>
    <row r="1241" ht="15.2" customHeight="1"/>
    <row r="1242" ht="15.2" customHeight="1"/>
    <row r="1243" ht="15.2" customHeight="1"/>
    <row r="1244" ht="15.2" customHeight="1"/>
    <row r="1245" ht="15.2" customHeight="1"/>
    <row r="1246" ht="15.2" customHeight="1"/>
    <row r="1247" ht="15.2" customHeight="1"/>
    <row r="1248" ht="15.2" customHeight="1"/>
    <row r="1249" ht="15.2" customHeight="1"/>
    <row r="1250" ht="15.2" customHeight="1"/>
    <row r="1251" ht="15.2" customHeight="1"/>
    <row r="1252" ht="15.2" customHeight="1"/>
    <row r="1253" ht="15.2" customHeight="1"/>
    <row r="1254" ht="15.2" customHeight="1"/>
    <row r="1255" ht="15.2" customHeight="1"/>
    <row r="1256" ht="15.2" customHeight="1"/>
    <row r="1257" ht="15.2" customHeight="1"/>
    <row r="1258" ht="15.2" customHeight="1"/>
    <row r="1259" ht="15.2" customHeight="1"/>
    <row r="1260" ht="15.2" customHeight="1"/>
    <row r="1261" ht="15.2" customHeight="1"/>
    <row r="1262" ht="15.2" customHeight="1"/>
    <row r="1263" ht="15.2" customHeight="1"/>
    <row r="1264" ht="15.2" customHeight="1"/>
    <row r="1265" ht="15.2" customHeight="1"/>
    <row r="1266" ht="15.2" customHeight="1"/>
    <row r="1267" ht="15.2" customHeight="1"/>
    <row r="1268" ht="15.2" customHeight="1"/>
    <row r="1269" ht="15.2" customHeight="1"/>
    <row r="1270" ht="15.2" customHeight="1"/>
    <row r="1271" ht="15.2" customHeight="1"/>
    <row r="1272" ht="15.2" customHeight="1"/>
    <row r="1273" ht="15.2" customHeight="1"/>
    <row r="1274" ht="15.2" customHeight="1"/>
    <row r="1275" ht="15.2" customHeight="1"/>
    <row r="1276" ht="15.2" customHeight="1"/>
    <row r="1277" ht="15.2" customHeight="1"/>
    <row r="1278" ht="15.2" customHeight="1"/>
    <row r="1279" ht="15.2" customHeight="1"/>
    <row r="1280" ht="15.2" customHeight="1"/>
    <row r="1281" ht="15.2" customHeight="1"/>
    <row r="1282" ht="15.2" customHeight="1"/>
    <row r="1283" ht="15.2" customHeight="1"/>
    <row r="1284" ht="15.2" customHeight="1"/>
    <row r="1285" ht="15.2" customHeight="1"/>
    <row r="1286" ht="15.2" customHeight="1"/>
    <row r="1287" ht="15.2" customHeight="1"/>
    <row r="1288" ht="15.2" customHeight="1"/>
    <row r="1289" ht="15.2" customHeight="1"/>
    <row r="1290" ht="15.2" customHeight="1"/>
    <row r="1291" ht="15.2" customHeight="1"/>
    <row r="1292" ht="15.2" customHeight="1"/>
    <row r="1293" ht="15.2" customHeight="1"/>
    <row r="1294" ht="15.2" customHeight="1"/>
    <row r="1295" ht="15.2" customHeight="1"/>
    <row r="1296" ht="15.2" customHeight="1"/>
    <row r="1297" ht="15.2" customHeight="1"/>
    <row r="1298" ht="15.2" customHeight="1"/>
    <row r="1299" ht="15.2" customHeight="1"/>
    <row r="1300" ht="15.2" customHeight="1"/>
    <row r="1301" ht="15.2" customHeight="1"/>
    <row r="1302" ht="15.2" customHeight="1"/>
    <row r="1303" ht="15.2" customHeight="1"/>
    <row r="1304" ht="15.2" customHeight="1"/>
    <row r="1305" ht="15.2" customHeight="1"/>
    <row r="1306" ht="15.2" customHeight="1"/>
    <row r="1307" ht="15.2" customHeight="1"/>
    <row r="1308" ht="15.2" customHeight="1"/>
    <row r="1309" ht="15.2" customHeight="1"/>
    <row r="1310" ht="15.2" customHeight="1"/>
    <row r="1311" ht="15.2" customHeight="1"/>
    <row r="1312" ht="15.2" customHeight="1"/>
    <row r="1313" ht="15.2" customHeight="1"/>
    <row r="1314" ht="15.2" customHeight="1"/>
    <row r="1315" ht="15.2" customHeight="1"/>
    <row r="1316" ht="15.2" customHeight="1"/>
    <row r="1317" ht="15.2" customHeight="1"/>
    <row r="1318" ht="15.2" customHeight="1"/>
    <row r="1319" ht="15.2" customHeight="1"/>
    <row r="1320" ht="15.2" customHeight="1"/>
    <row r="1321" ht="15.2" customHeight="1"/>
    <row r="1322" ht="15.2" customHeight="1"/>
    <row r="1323" ht="15.2" customHeight="1"/>
    <row r="1324" ht="15.2" customHeight="1"/>
    <row r="1325" ht="15.2" customHeight="1"/>
    <row r="1326" ht="15.2" customHeight="1"/>
    <row r="1327" ht="15.2" customHeight="1"/>
    <row r="1328" ht="15.2" customHeight="1"/>
    <row r="1329" ht="15.2" customHeight="1"/>
    <row r="1330" ht="15.2" customHeight="1"/>
    <row r="1331" ht="15.2" customHeight="1"/>
    <row r="1332" ht="15.2" customHeight="1"/>
    <row r="1333" ht="15.2" customHeight="1"/>
    <row r="1334" ht="15.2" customHeight="1"/>
    <row r="1335" ht="15.2" customHeight="1"/>
    <row r="1336" ht="15.2" customHeight="1"/>
    <row r="1337" ht="15.2" customHeight="1"/>
    <row r="1338" ht="15.2" customHeight="1"/>
    <row r="1339" ht="15.2" customHeight="1"/>
    <row r="1340" ht="15.2" customHeight="1"/>
    <row r="1341" ht="15.2" customHeight="1"/>
    <row r="1342" ht="15.2" customHeight="1"/>
    <row r="1343" ht="15.2" customHeight="1"/>
    <row r="1344" ht="15.2" customHeight="1"/>
    <row r="1345" ht="15.2" customHeight="1"/>
    <row r="1346" ht="15.2" customHeight="1"/>
    <row r="1347" ht="15.2" customHeight="1"/>
    <row r="1348" ht="15.2" customHeight="1"/>
    <row r="1349" ht="15.2" customHeight="1"/>
    <row r="1350" ht="15.2" customHeight="1"/>
    <row r="1351" ht="15.2" customHeight="1"/>
    <row r="1352" ht="15.2" customHeight="1"/>
    <row r="1353" ht="15.2" customHeight="1"/>
    <row r="1354" ht="15.2" customHeight="1"/>
    <row r="1355" ht="15.2" customHeight="1"/>
    <row r="1356" ht="15.2" customHeight="1"/>
    <row r="1357" ht="15.2" customHeight="1"/>
    <row r="1358" ht="15.2" customHeight="1"/>
    <row r="1359" ht="15.2" customHeight="1"/>
    <row r="1360" ht="15.2" customHeight="1"/>
    <row r="1361" ht="15.2" customHeight="1"/>
    <row r="1362" ht="15.2" customHeight="1"/>
    <row r="1363" ht="15.2" customHeight="1"/>
    <row r="1364" ht="15.2" customHeight="1"/>
    <row r="1365" ht="15.2" customHeight="1"/>
    <row r="1366" ht="15.2" customHeight="1"/>
    <row r="1367" ht="15.2" customHeight="1"/>
    <row r="1368" ht="15.2" customHeight="1"/>
    <row r="1369" ht="15.2" customHeight="1"/>
    <row r="1370" ht="15.2" customHeight="1"/>
    <row r="1371" ht="15.2" customHeight="1"/>
    <row r="1372" ht="15.2" customHeight="1"/>
    <row r="1373" ht="15.2" customHeight="1"/>
    <row r="1374" ht="15.2" customHeight="1"/>
    <row r="1375" ht="15.2" customHeight="1"/>
    <row r="1376" ht="15.2" customHeight="1"/>
    <row r="1377" ht="15.2" customHeight="1"/>
    <row r="1378" ht="15.2" customHeight="1"/>
    <row r="1379" ht="15.2" customHeight="1"/>
    <row r="1380" ht="15.2" customHeight="1"/>
    <row r="1381" ht="15.2" customHeight="1"/>
    <row r="1382" ht="15.2" customHeight="1"/>
    <row r="1383" ht="15.2" customHeight="1"/>
    <row r="1384" ht="15.2" customHeight="1"/>
    <row r="1385" ht="15.2" customHeight="1"/>
    <row r="1386" ht="15.2" customHeight="1"/>
    <row r="1387" ht="15.2" customHeight="1"/>
    <row r="1388" ht="15.2" customHeight="1"/>
    <row r="1389" ht="15.2" customHeight="1"/>
    <row r="1390" ht="15.2" customHeight="1"/>
    <row r="1391" ht="15.2" customHeight="1"/>
    <row r="1392" ht="15.2" customHeight="1"/>
    <row r="1393" ht="15.2" customHeight="1"/>
    <row r="1394" ht="15.2" customHeight="1"/>
    <row r="1395" ht="15.2" customHeight="1"/>
    <row r="1396" ht="15.2" customHeight="1"/>
    <row r="1397" ht="15.2" customHeight="1"/>
    <row r="1398" ht="15.2" customHeight="1"/>
    <row r="1399" ht="15.2" customHeight="1"/>
    <row r="1400" ht="15.2" customHeight="1"/>
    <row r="1401" ht="15.2" customHeight="1"/>
    <row r="1402" ht="15.2" customHeight="1"/>
    <row r="1403" ht="15.2" customHeight="1"/>
    <row r="1404" ht="15.2" customHeight="1"/>
    <row r="1405" ht="15.2" customHeight="1"/>
    <row r="1406" ht="15.2" customHeight="1"/>
    <row r="1407" ht="15.2" customHeight="1"/>
    <row r="1408" ht="15.2" customHeight="1"/>
    <row r="1409" ht="15.2" customHeight="1"/>
    <row r="1410" ht="15.2" customHeight="1"/>
    <row r="1411" ht="15.2" customHeight="1"/>
    <row r="1412" ht="15.2" customHeight="1"/>
    <row r="1413" ht="15.2" customHeight="1"/>
    <row r="1414" ht="15.2" customHeight="1"/>
    <row r="1415" ht="15.2" customHeight="1"/>
    <row r="1416" ht="15.2" customHeight="1"/>
    <row r="1417" ht="15.2" customHeight="1"/>
    <row r="1418" ht="15.2" customHeight="1"/>
    <row r="1419" ht="15.2" customHeight="1"/>
    <row r="1420" ht="15.2" customHeight="1"/>
    <row r="1421" ht="15.2" customHeight="1"/>
    <row r="1422" ht="15.2" customHeight="1"/>
    <row r="1423" ht="15.2" customHeight="1"/>
    <row r="1424" ht="15.2" customHeight="1"/>
    <row r="1425" ht="15.2" customHeight="1"/>
    <row r="1426" ht="15.2" customHeight="1"/>
    <row r="1427" ht="15.2" customHeight="1"/>
    <row r="1428" ht="15.2" customHeight="1"/>
    <row r="1429" ht="15.2" customHeight="1"/>
    <row r="1430" ht="15.2" customHeight="1"/>
    <row r="1431" ht="15.2" customHeight="1"/>
    <row r="1432" ht="15.2" customHeight="1"/>
    <row r="1433" ht="15.2" customHeight="1"/>
    <row r="1434" ht="15.2" customHeight="1"/>
    <row r="1435" ht="15.2" customHeight="1"/>
    <row r="1436" ht="15.2" customHeight="1"/>
    <row r="1437" ht="15.2" customHeight="1"/>
    <row r="1438" ht="15.2" customHeight="1"/>
    <row r="1439" ht="15.2" customHeight="1"/>
    <row r="1440" ht="15.2" customHeight="1"/>
    <row r="1441" ht="15.2" customHeight="1"/>
    <row r="1442" ht="15.2" customHeight="1"/>
    <row r="1443" ht="15.2" customHeight="1"/>
    <row r="1444" ht="15.2" customHeight="1"/>
    <row r="1445" ht="15.2" customHeight="1"/>
    <row r="1446" ht="15.2" customHeight="1"/>
    <row r="1447" ht="15.2" customHeight="1"/>
    <row r="1448" ht="15.2" customHeight="1"/>
    <row r="1449" ht="15.2" customHeight="1"/>
    <row r="1450" ht="15.2" customHeight="1"/>
    <row r="1451" ht="15.2" customHeight="1"/>
    <row r="1452" ht="15.2" customHeight="1"/>
    <row r="1453" ht="15.2" customHeight="1"/>
    <row r="1454" ht="15.2" customHeight="1"/>
    <row r="1455" ht="15.2" customHeight="1"/>
    <row r="1456" ht="15.2" customHeight="1"/>
    <row r="1457" ht="15.2" customHeight="1"/>
    <row r="1458" ht="15.2" customHeight="1"/>
    <row r="1459" ht="15.2" customHeight="1"/>
    <row r="1460" ht="15.2" customHeight="1"/>
    <row r="1461" ht="15.2" customHeight="1"/>
    <row r="1462" ht="15.2" customHeight="1"/>
    <row r="1463" ht="15.2" customHeight="1"/>
    <row r="1464" ht="15.2" customHeight="1"/>
    <row r="1465" ht="15.2" customHeight="1"/>
    <row r="1466" ht="15.2" customHeight="1"/>
    <row r="1467" ht="15.2" customHeight="1"/>
    <row r="1468" ht="15.2" customHeight="1"/>
    <row r="1469" ht="15.2" customHeight="1"/>
    <row r="1470" ht="15.2" customHeight="1"/>
    <row r="1471" ht="15.2" customHeight="1"/>
    <row r="1472" ht="15.2" customHeight="1"/>
    <row r="1473" ht="15.2" customHeight="1"/>
    <row r="1474" ht="15.2" customHeight="1"/>
    <row r="1475" ht="15.2" customHeight="1"/>
    <row r="1476" ht="15.2" customHeight="1"/>
    <row r="1477" ht="15.2" customHeight="1"/>
    <row r="1478" ht="15.2" customHeight="1"/>
    <row r="1479" ht="15.2" customHeight="1"/>
    <row r="1480" ht="15.2" customHeight="1"/>
    <row r="1481" ht="15.2" customHeight="1"/>
    <row r="1482" ht="15.2" customHeight="1"/>
    <row r="1483" ht="15.2" customHeight="1"/>
    <row r="1484" ht="15.2" customHeight="1"/>
    <row r="1485" ht="15.2" customHeight="1"/>
    <row r="1486" ht="15.2" customHeight="1"/>
    <row r="1487" ht="15.2" customHeight="1"/>
    <row r="1488" ht="15.2" customHeight="1"/>
    <row r="1489" ht="15.2" customHeight="1"/>
    <row r="1490" ht="15.2" customHeight="1"/>
    <row r="1491" ht="15.2" customHeight="1"/>
    <row r="1492" ht="15.2" customHeight="1"/>
    <row r="1493" ht="15.2" customHeight="1"/>
    <row r="1494" ht="15.2" customHeight="1"/>
    <row r="1495" ht="15.2" customHeight="1"/>
    <row r="1496" ht="15.2" customHeight="1"/>
    <row r="1497" ht="15.2" customHeight="1"/>
    <row r="1498" ht="15.2" customHeight="1"/>
    <row r="1499" ht="15.2" customHeight="1"/>
    <row r="1500" ht="15.2" customHeight="1"/>
    <row r="1501" ht="15.2" customHeight="1"/>
    <row r="1502" ht="15.2" customHeight="1"/>
    <row r="1503" ht="15.2" customHeight="1"/>
    <row r="1504" ht="15.2" customHeight="1"/>
    <row r="1505" ht="15.2" customHeight="1"/>
    <row r="1506" ht="15.2" customHeight="1"/>
    <row r="1507" ht="15.2" customHeight="1"/>
    <row r="1508" ht="15.2" customHeight="1"/>
    <row r="1509" ht="15.2" customHeight="1"/>
    <row r="1510" ht="15.2" customHeight="1"/>
    <row r="1511" ht="15.2" customHeight="1"/>
    <row r="1512" ht="15.2" customHeight="1"/>
    <row r="1513" ht="15.2" customHeight="1"/>
    <row r="1514" ht="15.2" customHeight="1"/>
    <row r="1515" ht="15.2" customHeight="1"/>
    <row r="1516" ht="15.2" customHeight="1"/>
    <row r="1517" ht="15.2" customHeight="1"/>
    <row r="1518" ht="15.2" customHeight="1"/>
    <row r="1519" ht="15.2" customHeight="1"/>
    <row r="1520" ht="15.2" customHeight="1"/>
    <row r="1521" ht="15.2" customHeight="1"/>
    <row r="1522" ht="15.2" customHeight="1"/>
    <row r="1523" ht="15.2" customHeight="1"/>
    <row r="1524" ht="15.2" customHeight="1"/>
    <row r="1525" ht="15.2" customHeight="1"/>
    <row r="1526" ht="15.2" customHeight="1"/>
    <row r="1527" ht="15.2" customHeight="1"/>
    <row r="1528" ht="15.2" customHeight="1"/>
    <row r="1529" ht="15.2" customHeight="1"/>
    <row r="1530" ht="15.2" customHeight="1"/>
    <row r="1531" ht="15.2" customHeight="1"/>
    <row r="1532" ht="15.2" customHeight="1"/>
    <row r="1533" ht="15.2" customHeight="1"/>
    <row r="1534" ht="15.2" customHeight="1"/>
    <row r="1535" ht="15.2" customHeight="1"/>
    <row r="1536" ht="15.2" customHeight="1"/>
    <row r="1537" ht="15.2" customHeight="1"/>
    <row r="1538" ht="15.2" customHeight="1"/>
    <row r="1539" ht="15.2" customHeight="1"/>
    <row r="1540" ht="15.2" customHeight="1"/>
    <row r="1541" ht="15.2" customHeight="1"/>
    <row r="1542" ht="15.2" customHeight="1"/>
    <row r="1543" ht="15.2" customHeight="1"/>
    <row r="1544" ht="15.2" customHeight="1"/>
    <row r="1545" ht="15.2" customHeight="1"/>
    <row r="1546" ht="15.2" customHeight="1"/>
    <row r="1547" ht="15.2" customHeight="1"/>
    <row r="1548" ht="15.2" customHeight="1"/>
    <row r="1549" ht="15.2" customHeight="1"/>
    <row r="1550" ht="15.2" customHeight="1"/>
    <row r="1551" ht="15.2" customHeight="1"/>
    <row r="1552" ht="15.2" customHeight="1"/>
    <row r="1553" ht="15.2" customHeight="1"/>
    <row r="1554" ht="15.2" customHeight="1"/>
    <row r="1555" ht="15.2" customHeight="1"/>
    <row r="1556" ht="15.2" customHeight="1"/>
    <row r="1557" ht="15.2" customHeight="1"/>
    <row r="1558" ht="15.2" customHeight="1"/>
    <row r="1559" ht="15.2" customHeight="1"/>
    <row r="1560" ht="15.2" customHeight="1"/>
    <row r="1561" ht="15.2" customHeight="1"/>
    <row r="1562" ht="15.2" customHeight="1"/>
    <row r="1563" ht="15.2" customHeight="1"/>
    <row r="1564" ht="15.2" customHeight="1"/>
    <row r="1565" ht="15.2" customHeight="1"/>
    <row r="1566" ht="15.2" customHeight="1"/>
    <row r="1567" ht="15.2" customHeight="1"/>
    <row r="1568" ht="15.2" customHeight="1"/>
    <row r="1569" ht="15.2" customHeight="1"/>
    <row r="1570" ht="15.2" customHeight="1"/>
    <row r="1571" ht="15.2" customHeight="1"/>
    <row r="1572" ht="15.2" customHeight="1"/>
    <row r="1573" ht="15.2" customHeight="1"/>
    <row r="1574" ht="15.2" customHeight="1"/>
    <row r="1575" ht="15.2" customHeight="1"/>
    <row r="1576" ht="15.2" customHeight="1"/>
    <row r="1577" ht="15.2" customHeight="1"/>
    <row r="1578" ht="15.2" customHeight="1"/>
    <row r="1579" ht="15.2" customHeight="1"/>
    <row r="1580" ht="15.2" customHeight="1"/>
    <row r="1581" ht="15.2" customHeight="1"/>
    <row r="1582" ht="15.2" customHeight="1"/>
    <row r="1583" ht="15.2" customHeight="1"/>
    <row r="1584" ht="15.2" customHeight="1"/>
    <row r="1585" ht="15.2" customHeight="1"/>
    <row r="1586" ht="15.2" customHeight="1"/>
    <row r="1587" ht="15.2" customHeight="1"/>
    <row r="1588" ht="15.2" customHeight="1"/>
    <row r="1589" ht="15.2" customHeight="1"/>
    <row r="1590" ht="15.2" customHeight="1"/>
    <row r="1591" ht="15.2" customHeight="1"/>
    <row r="1592" ht="15.2" customHeight="1"/>
    <row r="1593" ht="15.2" customHeight="1"/>
    <row r="1594" ht="15.2" customHeight="1"/>
    <row r="1595" ht="15.2" customHeight="1"/>
    <row r="1596" ht="15.2" customHeight="1"/>
    <row r="1597" ht="15.2" customHeight="1"/>
    <row r="1598" ht="15.2" customHeight="1"/>
    <row r="1599" ht="15.2" customHeight="1"/>
    <row r="1600" ht="15.2" customHeight="1"/>
    <row r="1601" ht="15.2" customHeight="1"/>
    <row r="1602" ht="15.2" customHeight="1"/>
    <row r="1603" ht="15.2" customHeight="1"/>
    <row r="1604" ht="15.2" customHeight="1"/>
    <row r="1605" ht="15.2" customHeight="1"/>
    <row r="1606" ht="15.2" customHeight="1"/>
    <row r="1607" ht="15.2" customHeight="1"/>
    <row r="1608" ht="15.2" customHeight="1"/>
    <row r="1609" ht="15.2" customHeight="1"/>
    <row r="1610" ht="15.2" customHeight="1"/>
    <row r="1611" ht="15.2" customHeight="1"/>
    <row r="1612" ht="15.2" customHeight="1"/>
    <row r="1613" ht="15.2" customHeight="1"/>
    <row r="1614" ht="15.2" customHeight="1"/>
    <row r="1615" ht="15.2" customHeight="1"/>
    <row r="1616" ht="15.2" customHeight="1"/>
    <row r="1617" ht="15.2" customHeight="1"/>
    <row r="1618" ht="15.2" customHeight="1"/>
    <row r="1619" ht="15.2" customHeight="1"/>
    <row r="1620" ht="15.2" customHeight="1"/>
    <row r="1621" ht="15.2" customHeight="1"/>
    <row r="1622" ht="15.2" customHeight="1"/>
    <row r="1623" ht="15.2" customHeight="1"/>
    <row r="1624" ht="15.2" customHeight="1"/>
    <row r="1625" ht="15.2" customHeight="1"/>
    <row r="1626" ht="15.2" customHeight="1"/>
    <row r="1627" ht="15.2" customHeight="1"/>
    <row r="1628" ht="15.2" customHeight="1"/>
    <row r="1629" ht="15.2" customHeight="1"/>
    <row r="1630" ht="15.2" customHeight="1"/>
    <row r="1631" ht="15.2" customHeight="1"/>
    <row r="1632" ht="15.2" customHeight="1"/>
    <row r="1633" ht="15.2" customHeight="1"/>
    <row r="1634" ht="15.2" customHeight="1"/>
    <row r="1635" ht="15.2" customHeight="1"/>
    <row r="1636" ht="15.2" customHeight="1"/>
    <row r="1637" ht="15.2" customHeight="1"/>
    <row r="1638" ht="15.2" customHeight="1"/>
    <row r="1639" ht="15.2" customHeight="1"/>
    <row r="1640" ht="15.2" customHeight="1"/>
    <row r="1641" ht="15.2" customHeight="1"/>
    <row r="1642" ht="15.2" customHeight="1"/>
    <row r="1643" ht="15.2" customHeight="1"/>
    <row r="1644" ht="15.2" customHeight="1"/>
    <row r="1645" ht="15.2" customHeight="1"/>
    <row r="1646" ht="15.2" customHeight="1"/>
    <row r="1647" ht="15.2" customHeight="1"/>
    <row r="1648" ht="15.2" customHeight="1"/>
    <row r="1649" ht="15.2" customHeight="1"/>
    <row r="1650" ht="15.2" customHeight="1"/>
    <row r="1651" ht="15.2" customHeight="1"/>
    <row r="1652" ht="15.2" customHeight="1"/>
    <row r="1653" ht="15.2" customHeight="1"/>
    <row r="1654" ht="15.2" customHeight="1"/>
    <row r="1655" ht="15.2" customHeight="1"/>
    <row r="1656" ht="15.2" customHeight="1"/>
    <row r="1657" ht="15.2" customHeight="1"/>
    <row r="1658" ht="15.2" customHeight="1"/>
    <row r="1659" ht="15.2" customHeight="1"/>
    <row r="1660" ht="15.2" customHeight="1"/>
    <row r="1661" ht="15.2" customHeight="1"/>
    <row r="1662" ht="15.2" customHeight="1"/>
    <row r="1663" ht="15.2" customHeight="1"/>
    <row r="1664" ht="15.2" customHeight="1"/>
    <row r="1665" ht="15.2" customHeight="1"/>
    <row r="1666" ht="15.2" customHeight="1"/>
    <row r="1667" ht="15.2" customHeight="1"/>
    <row r="1668" ht="15.2" customHeight="1"/>
    <row r="1669" ht="15.2" customHeight="1"/>
    <row r="1670" ht="15.2" customHeight="1"/>
    <row r="1671" ht="15.2" customHeight="1"/>
    <row r="1672" ht="15.2" customHeight="1"/>
    <row r="1673" ht="15.2" customHeight="1"/>
    <row r="1674" ht="15.2" customHeight="1"/>
    <row r="1675" ht="15.2" customHeight="1"/>
    <row r="1676" ht="15.2" customHeight="1"/>
    <row r="1677" ht="15.2" customHeight="1"/>
    <row r="1678" ht="15.2" customHeight="1"/>
    <row r="1679" ht="15.2" customHeight="1"/>
    <row r="1680" ht="15.2" customHeight="1"/>
    <row r="1681" ht="15.2" customHeight="1"/>
    <row r="1682" ht="15.2" customHeight="1"/>
    <row r="1683" ht="15.2" customHeight="1"/>
    <row r="1684" ht="15.2" customHeight="1"/>
    <row r="1685" ht="15.2" customHeight="1"/>
    <row r="1686" ht="15.2" customHeight="1"/>
    <row r="1687" ht="15.2" customHeight="1"/>
    <row r="1688" ht="15.2" customHeight="1"/>
    <row r="1689" ht="15.2" customHeight="1"/>
    <row r="1690" ht="15.2" customHeight="1"/>
    <row r="1691" ht="15.2" customHeight="1"/>
    <row r="1692" ht="15.2" customHeight="1"/>
    <row r="1693" ht="15.2" customHeight="1"/>
    <row r="1694" ht="15.2" customHeight="1"/>
    <row r="1695" ht="15.2" customHeight="1"/>
    <row r="1696" ht="15.2" customHeight="1"/>
    <row r="1697" ht="15.2" customHeight="1"/>
    <row r="1698" ht="15.2" customHeight="1"/>
    <row r="1699" ht="15.2" customHeight="1"/>
    <row r="1700" ht="15.2" customHeight="1"/>
    <row r="1701" ht="15.2" customHeight="1"/>
    <row r="1702" ht="15.2" customHeight="1"/>
    <row r="1703" ht="15.2" customHeight="1"/>
    <row r="1704" ht="15.2" customHeight="1"/>
    <row r="1705" ht="15.2" customHeight="1"/>
    <row r="1706" ht="15.2" customHeight="1"/>
    <row r="1707" ht="15.2" customHeight="1"/>
    <row r="1708" ht="15.2" customHeight="1"/>
    <row r="1709" ht="15.2" customHeight="1"/>
    <row r="1710" ht="15.2" customHeight="1"/>
    <row r="1711" ht="15.2" customHeight="1"/>
    <row r="1712" ht="15.2" customHeight="1"/>
    <row r="1713" ht="15.2" customHeight="1"/>
    <row r="1714" ht="15.2" customHeight="1"/>
    <row r="1715" ht="15.2" customHeight="1"/>
    <row r="1716" ht="15.2" customHeight="1"/>
    <row r="1717" ht="15.2" customHeight="1"/>
    <row r="1718" ht="15.2" customHeight="1"/>
    <row r="1719" ht="15.2" customHeight="1"/>
    <row r="1720" ht="15.2" customHeight="1"/>
    <row r="1721" ht="15.2" customHeight="1"/>
    <row r="1722" ht="15.2" customHeight="1"/>
    <row r="1723" ht="15.2" customHeight="1"/>
    <row r="1724" ht="15.2" customHeight="1"/>
    <row r="1725" ht="15.2" customHeight="1"/>
    <row r="1726" ht="15.2" customHeight="1"/>
    <row r="1727" ht="15.2" customHeight="1"/>
    <row r="1728" ht="15.2" customHeight="1"/>
    <row r="1729" ht="15.2" customHeight="1"/>
    <row r="1730" ht="15.2" customHeight="1"/>
    <row r="1731" ht="15.2" customHeight="1"/>
    <row r="1732" ht="15.2" customHeight="1"/>
    <row r="1733" ht="15.2" customHeight="1"/>
    <row r="1734" ht="15.2" customHeight="1"/>
    <row r="1735" ht="15.2" customHeight="1"/>
    <row r="1736" ht="15.2" customHeight="1"/>
    <row r="1737" ht="15.2" customHeight="1"/>
    <row r="1738" ht="15.2" customHeight="1"/>
    <row r="1739" ht="15.2" customHeight="1"/>
    <row r="1740" ht="15.2" customHeight="1"/>
    <row r="1741" ht="15.2" customHeight="1"/>
    <row r="1742" ht="15.2" customHeight="1"/>
    <row r="1743" ht="15.2" customHeight="1"/>
    <row r="1744" ht="15.2" customHeight="1"/>
    <row r="1745" ht="15.2" customHeight="1"/>
    <row r="1746" ht="15.2" customHeight="1"/>
    <row r="1747" ht="15.2" customHeight="1"/>
    <row r="1748" ht="15.2" customHeight="1"/>
    <row r="1749" ht="15.2" customHeight="1"/>
    <row r="1750" ht="15.2" customHeight="1"/>
    <row r="1751" ht="15.2" customHeight="1"/>
    <row r="1752" ht="15.2" customHeight="1"/>
    <row r="1753" ht="15.2" customHeight="1"/>
    <row r="1754" ht="15.2" customHeight="1"/>
    <row r="1755" ht="15.2" customHeight="1"/>
    <row r="1756" ht="15.2" customHeight="1"/>
    <row r="1757" ht="15.2" customHeight="1"/>
    <row r="1758" ht="15.2" customHeight="1"/>
    <row r="1759" ht="15.2" customHeight="1"/>
    <row r="1760" ht="15.2" customHeight="1"/>
    <row r="1761" ht="15.2" customHeight="1"/>
    <row r="1762" ht="15.2" customHeight="1"/>
    <row r="1763" ht="15.2" customHeight="1"/>
    <row r="1764" ht="15.2" customHeight="1"/>
    <row r="1765" ht="15.2" customHeight="1"/>
    <row r="1766" ht="15.2" customHeight="1"/>
    <row r="1767" ht="15.2" customHeight="1"/>
    <row r="1768" ht="15.2" customHeight="1"/>
    <row r="1769" ht="15.2" customHeight="1"/>
    <row r="1770" ht="15.2" customHeight="1"/>
    <row r="1771" ht="15.2" customHeight="1"/>
    <row r="1772" ht="15.2" customHeight="1"/>
    <row r="1773" ht="15.2" customHeight="1"/>
    <row r="1774" ht="15.2" customHeight="1"/>
    <row r="1775" ht="15.2" customHeight="1"/>
    <row r="1776" ht="15.2" customHeight="1"/>
    <row r="1777" ht="15.2" customHeight="1"/>
    <row r="1778" ht="15.2" customHeight="1"/>
    <row r="1779" ht="15.2" customHeight="1"/>
    <row r="1780" ht="15.2" customHeight="1"/>
    <row r="1781" ht="15.2" customHeight="1"/>
    <row r="1782" ht="15.2" customHeight="1"/>
    <row r="1783" ht="15.2" customHeight="1"/>
    <row r="1784" ht="15.2" customHeight="1"/>
    <row r="1785" ht="15.2" customHeight="1"/>
    <row r="1786" ht="15.2" customHeight="1"/>
    <row r="1787" ht="15.2" customHeight="1"/>
    <row r="1788" ht="15.2" customHeight="1"/>
    <row r="1789" ht="15.2" customHeight="1"/>
    <row r="1790" ht="15.2" customHeight="1"/>
    <row r="1791" ht="15.2" customHeight="1"/>
    <row r="1792" ht="15.2" customHeight="1"/>
    <row r="1793" ht="15.2" customHeight="1"/>
    <row r="1794" ht="15.2" customHeight="1"/>
    <row r="1795" ht="15.2" customHeight="1"/>
    <row r="1796" ht="15.2" customHeight="1"/>
    <row r="1797" ht="15.2" customHeight="1"/>
    <row r="1798" ht="15.2" customHeight="1"/>
    <row r="1799" ht="15.2" customHeight="1"/>
    <row r="1800" ht="15.2" customHeight="1"/>
    <row r="1801" ht="15.2" customHeight="1"/>
    <row r="1802" ht="15.2" customHeight="1"/>
    <row r="1803" ht="15.2" customHeight="1"/>
    <row r="1804" ht="15.2" customHeight="1"/>
    <row r="1805" ht="15.2" customHeight="1"/>
    <row r="1806" ht="15.2" customHeight="1"/>
    <row r="1807" ht="15.2" customHeight="1"/>
    <row r="1808" ht="15.2" customHeight="1"/>
    <row r="1809" ht="15.2" customHeight="1"/>
    <row r="1810" ht="15.2" customHeight="1"/>
    <row r="1811" ht="15.2" customHeight="1"/>
    <row r="1812" ht="15.2" customHeight="1"/>
    <row r="1813" ht="15.2" customHeight="1"/>
    <row r="1814" ht="15.2" customHeight="1"/>
    <row r="1815" ht="15.2" customHeight="1"/>
    <row r="1816" ht="15.2" customHeight="1"/>
    <row r="1817" ht="15.2" customHeight="1"/>
    <row r="1818" ht="15.2" customHeight="1"/>
    <row r="1819" ht="15.2" customHeight="1"/>
    <row r="1820" ht="15.2" customHeight="1"/>
    <row r="1821" ht="15.2" customHeight="1"/>
    <row r="1822" ht="15.2" customHeight="1"/>
    <row r="1823" ht="15.2" customHeight="1"/>
    <row r="1824" ht="15.2" customHeight="1"/>
    <row r="1825" ht="15.2" customHeight="1"/>
    <row r="1826" ht="15.2" customHeight="1"/>
    <row r="1827" ht="15.2" customHeight="1"/>
    <row r="1828" ht="15.2" customHeight="1"/>
    <row r="1829" ht="15.2" customHeight="1"/>
    <row r="1830" ht="15.2" customHeight="1"/>
    <row r="1831" ht="15.2" customHeight="1"/>
    <row r="1832" ht="15.2" customHeight="1"/>
    <row r="1833" ht="15.2" customHeight="1"/>
    <row r="1834" ht="15.2" customHeight="1"/>
    <row r="1835" ht="15.2" customHeight="1"/>
    <row r="1836" ht="15.2" customHeight="1"/>
    <row r="1837" ht="15.2" customHeight="1"/>
    <row r="1838" ht="15.2" customHeight="1"/>
    <row r="1839" ht="15.2" customHeight="1"/>
    <row r="1840" ht="15.2" customHeight="1"/>
    <row r="1841" ht="15.2" customHeight="1"/>
    <row r="1842" ht="15.2" customHeight="1"/>
    <row r="1843" ht="15.2" customHeight="1"/>
    <row r="1844" ht="15.2" customHeight="1"/>
    <row r="1845" ht="15.2" customHeight="1"/>
    <row r="1846" ht="15.2" customHeight="1"/>
    <row r="1847" ht="15.2" customHeight="1"/>
    <row r="1848" ht="15.2" customHeight="1"/>
    <row r="1849" ht="15.2" customHeight="1"/>
    <row r="1850" ht="15.2" customHeight="1"/>
    <row r="1851" ht="15.2" customHeight="1"/>
    <row r="1852" ht="15.2" customHeight="1"/>
    <row r="1853" ht="15.2" customHeight="1"/>
    <row r="1854" ht="15.2" customHeight="1"/>
    <row r="1855" ht="15.2" customHeight="1"/>
    <row r="1856" ht="15.2" customHeight="1"/>
    <row r="1857" ht="15.2" customHeight="1"/>
    <row r="1858" ht="15.2" customHeight="1"/>
    <row r="1859" ht="15.2" customHeight="1"/>
    <row r="1860" ht="15.2" customHeight="1"/>
    <row r="1861" ht="15.2" customHeight="1"/>
    <row r="1862" ht="15.2" customHeight="1"/>
    <row r="1863" ht="15.2" customHeight="1"/>
    <row r="1864" ht="15.2" customHeight="1"/>
    <row r="1865" ht="15.2" customHeight="1"/>
    <row r="1866" ht="15.2" customHeight="1"/>
    <row r="1867" ht="15.2" customHeight="1"/>
    <row r="1868" ht="15.2" customHeight="1"/>
    <row r="1869" ht="15.2" customHeight="1"/>
    <row r="1870" ht="15.2" customHeight="1"/>
    <row r="1871" ht="15.2" customHeight="1"/>
    <row r="1872" ht="15.2" customHeight="1"/>
    <row r="1873" ht="15.2" customHeight="1"/>
    <row r="1874" ht="15.2" customHeight="1"/>
    <row r="1875" ht="15.2" customHeight="1"/>
    <row r="1876" ht="15.2" customHeight="1"/>
    <row r="1877" ht="15.2" customHeight="1"/>
    <row r="1878" ht="15.2" customHeight="1"/>
    <row r="1879" ht="15.2" customHeight="1"/>
    <row r="1880" ht="15.2" customHeight="1"/>
    <row r="1881" ht="15.2" customHeight="1"/>
    <row r="1882" ht="15.2" customHeight="1"/>
    <row r="1883" ht="15.2" customHeight="1"/>
    <row r="1884" ht="15.2" customHeight="1"/>
    <row r="1885" ht="15.2" customHeight="1"/>
    <row r="1886" ht="15.2" customHeight="1"/>
    <row r="1887" ht="15.2" customHeight="1"/>
    <row r="1888" ht="15.2" customHeight="1"/>
    <row r="1889" ht="15.2" customHeight="1"/>
    <row r="1890" ht="15.2" customHeight="1"/>
    <row r="1891" ht="15.2" customHeight="1"/>
    <row r="1892" ht="15.2" customHeight="1"/>
    <row r="1893" ht="15.2" customHeight="1"/>
    <row r="1894" ht="15.2" customHeight="1"/>
    <row r="1895" ht="15.2" customHeight="1"/>
    <row r="1896" ht="15.2" customHeight="1"/>
    <row r="1897" ht="15.2" customHeight="1"/>
    <row r="1898" ht="15.2" customHeight="1"/>
    <row r="1899" ht="15.2" customHeight="1"/>
    <row r="1900" ht="15.2" customHeight="1"/>
    <row r="1901" ht="15.2" customHeight="1"/>
    <row r="1902" ht="15.2" customHeight="1"/>
    <row r="1903" ht="15.2" customHeight="1"/>
    <row r="1904" ht="15.2" customHeight="1"/>
    <row r="1905" ht="15.2" customHeight="1"/>
    <row r="1906" ht="15.2" customHeight="1"/>
    <row r="1907" ht="15.2" customHeight="1"/>
    <row r="1908" ht="15.2" customHeight="1"/>
    <row r="1909" ht="15.2" customHeight="1"/>
    <row r="1910" ht="15.2" customHeight="1"/>
    <row r="1911" ht="15.2" customHeight="1"/>
    <row r="1912" ht="15.2" customHeight="1"/>
    <row r="1913" ht="15.2" customHeight="1"/>
    <row r="1914" ht="15.2" customHeight="1"/>
    <row r="1915" ht="15.2" customHeight="1"/>
    <row r="1916" ht="15.2" customHeight="1"/>
    <row r="1917" ht="15.2" customHeight="1"/>
    <row r="1918" ht="15.2" customHeight="1"/>
    <row r="1919" ht="15.2" customHeight="1"/>
    <row r="1920" ht="15.2" customHeight="1"/>
    <row r="1921" ht="15.2" customHeight="1"/>
    <row r="1922" ht="15.2" customHeight="1"/>
    <row r="1923" ht="15.2" customHeight="1"/>
    <row r="1924" ht="15.2" customHeight="1"/>
    <row r="1925" ht="15.2" customHeight="1"/>
    <row r="1926" ht="15.2" customHeight="1"/>
    <row r="1927" ht="15.2" customHeight="1"/>
    <row r="1928" ht="15.2" customHeight="1"/>
    <row r="1929" ht="15.2" customHeight="1"/>
    <row r="1930" ht="15.2" customHeight="1"/>
    <row r="1931" ht="15.2" customHeight="1"/>
    <row r="1932" ht="15.2" customHeight="1"/>
    <row r="1933" ht="15.2" customHeight="1"/>
    <row r="1934" ht="15.2" customHeight="1"/>
    <row r="1935" ht="15.2" customHeight="1"/>
    <row r="1936" ht="15.2" customHeight="1"/>
    <row r="1937" ht="15.2" customHeight="1"/>
    <row r="1938" ht="15.2" customHeight="1"/>
    <row r="1939" ht="15.2" customHeight="1"/>
    <row r="1940" ht="15.2" customHeight="1"/>
    <row r="1941" ht="15.2" customHeight="1"/>
    <row r="1942" ht="15.2" customHeight="1"/>
    <row r="1943" ht="15.2" customHeight="1"/>
    <row r="1944" ht="15.2" customHeight="1"/>
    <row r="1945" ht="15.2" customHeight="1"/>
    <row r="1946" ht="15.2" customHeight="1"/>
    <row r="1947" ht="15.2" customHeight="1"/>
    <row r="1948" ht="15.2" customHeight="1"/>
    <row r="1949" ht="15.2" customHeight="1"/>
    <row r="1950" ht="15.2" customHeight="1"/>
    <row r="1951" ht="15.2" customHeight="1"/>
    <row r="1952" ht="15.2" customHeight="1"/>
    <row r="1953" ht="15.2" customHeight="1"/>
    <row r="1954" ht="15.2" customHeight="1"/>
    <row r="1955" ht="15.2" customHeight="1"/>
    <row r="1956" ht="15.2" customHeight="1"/>
    <row r="1957" ht="15.2" customHeight="1"/>
    <row r="1958" ht="15.2" customHeight="1"/>
    <row r="1959" ht="15.2" customHeight="1"/>
    <row r="1960" ht="15.2" customHeight="1"/>
    <row r="1961" ht="15.2" customHeight="1"/>
    <row r="1962" ht="15.2" customHeight="1"/>
    <row r="1963" ht="15.2" customHeight="1"/>
    <row r="1964" ht="15.2" customHeight="1"/>
    <row r="1965" ht="15.2" customHeight="1"/>
    <row r="1966" ht="15.2" customHeight="1"/>
    <row r="1967" ht="15.2" customHeight="1"/>
    <row r="1968" ht="15.2" customHeight="1"/>
    <row r="1969" ht="15.2" customHeight="1"/>
    <row r="1970" ht="15.2" customHeight="1"/>
    <row r="1971" ht="15.2" customHeight="1"/>
    <row r="1972" ht="15.2" customHeight="1"/>
    <row r="1973" ht="15.2" customHeight="1"/>
    <row r="1974" ht="15.2" customHeight="1"/>
    <row r="1975" ht="15.2" customHeight="1"/>
    <row r="1976" ht="15.2" customHeight="1"/>
    <row r="1977" ht="15.2" customHeight="1"/>
    <row r="1978" ht="15.2" customHeight="1"/>
    <row r="1979" ht="15.2" customHeight="1"/>
    <row r="1980" ht="15.2" customHeight="1"/>
    <row r="1981" ht="15.2" customHeight="1"/>
    <row r="1982" ht="15.2" customHeight="1"/>
    <row r="1983" ht="15.2" customHeight="1"/>
    <row r="1984" ht="15.2" customHeight="1"/>
    <row r="1985" ht="15.2" customHeight="1"/>
    <row r="1986" ht="15.2" customHeight="1"/>
    <row r="1987" ht="15.2" customHeight="1"/>
    <row r="1988" ht="15.2" customHeight="1"/>
    <row r="1989" ht="15.2" customHeight="1"/>
    <row r="1990" ht="15.2" customHeight="1"/>
    <row r="1991" ht="15.2" customHeight="1"/>
    <row r="1992" ht="15.2" customHeight="1"/>
    <row r="1993" ht="15.2" customHeight="1"/>
    <row r="1994" ht="15.2" customHeight="1"/>
    <row r="1995" ht="15.2" customHeight="1"/>
    <row r="1996" ht="15.2" customHeight="1"/>
    <row r="1997" ht="15.2" customHeight="1"/>
    <row r="1998" ht="15.2" customHeight="1"/>
    <row r="1999" ht="15.2" customHeight="1"/>
    <row r="2000" ht="15.2" customHeight="1"/>
    <row r="2001" ht="15.2" customHeight="1"/>
    <row r="2002" ht="15.2" customHeight="1"/>
    <row r="2003" ht="15.2" customHeight="1"/>
    <row r="2004" ht="15.2" customHeight="1"/>
    <row r="2005" ht="15.2" customHeight="1"/>
    <row r="2006" ht="15.2" customHeight="1"/>
    <row r="2007" ht="15.2" customHeight="1"/>
    <row r="2008" ht="15.2" customHeight="1"/>
    <row r="2009" ht="15.2" customHeight="1"/>
    <row r="2010" ht="15.2" customHeight="1"/>
    <row r="2011" ht="15.2" customHeight="1"/>
    <row r="2012" ht="15.2" customHeight="1"/>
    <row r="2013" ht="15.2" customHeight="1"/>
    <row r="2014" ht="15.2" customHeight="1"/>
    <row r="2015" ht="15.2" customHeight="1"/>
    <row r="2016" ht="15.2" customHeight="1"/>
    <row r="2017" ht="15.2" customHeight="1"/>
    <row r="2018" ht="15.2" customHeight="1"/>
    <row r="2019" ht="15.2" customHeight="1"/>
    <row r="2020" ht="15.2" customHeight="1"/>
    <row r="2021" ht="15.2" customHeight="1"/>
    <row r="2022" ht="15.2" customHeight="1"/>
    <row r="2023" ht="15.2" customHeight="1"/>
    <row r="2024" ht="15.2" customHeight="1"/>
    <row r="2025" ht="15.2" customHeight="1"/>
    <row r="2026" ht="15.2" customHeight="1"/>
    <row r="2027" ht="15.2" customHeight="1"/>
    <row r="2028" ht="15.2" customHeight="1"/>
    <row r="2029" ht="15.2" customHeight="1"/>
    <row r="2030" ht="15.2" customHeight="1"/>
    <row r="2031" ht="15.2" customHeight="1"/>
    <row r="2032" ht="15.2" customHeight="1"/>
    <row r="2033" ht="15.2" customHeight="1"/>
    <row r="2034" ht="15.2" customHeight="1"/>
    <row r="2035" ht="15.2" customHeight="1"/>
    <row r="2036" ht="15.2" customHeight="1"/>
    <row r="2037" ht="15.2" customHeight="1"/>
    <row r="2038" ht="15.2" customHeight="1"/>
    <row r="2039" ht="15.2" customHeight="1"/>
    <row r="2040" ht="15.2" customHeight="1"/>
    <row r="2041" ht="15.2" customHeight="1"/>
    <row r="2042" ht="15.2" customHeight="1"/>
    <row r="2043" ht="15.2" customHeight="1"/>
    <row r="2044" ht="15.2" customHeight="1"/>
    <row r="2045" ht="15.2" customHeight="1"/>
    <row r="2046" ht="15.2" customHeight="1"/>
    <row r="2047" ht="15.2" customHeight="1"/>
    <row r="2048" ht="15.2" customHeight="1"/>
    <row r="2049" ht="15.2" customHeight="1"/>
    <row r="2050" ht="15.2" customHeight="1"/>
    <row r="2051" ht="15.2" customHeight="1"/>
    <row r="2052" ht="15.2" customHeight="1"/>
    <row r="2053" ht="15.2" customHeight="1"/>
    <row r="2054" ht="15.2" customHeight="1"/>
    <row r="2055" ht="15.2" customHeight="1"/>
    <row r="2056" ht="15.2" customHeight="1"/>
    <row r="2057" ht="15.2" customHeight="1"/>
    <row r="2058" ht="15.2" customHeight="1"/>
    <row r="2059" ht="15.2" customHeight="1"/>
    <row r="2060" ht="15.2" customHeight="1"/>
    <row r="2061" ht="15.2" customHeight="1"/>
    <row r="2062" ht="15.2" customHeight="1"/>
    <row r="2063" ht="15.2" customHeight="1"/>
    <row r="2064" ht="15.2" customHeight="1"/>
    <row r="2065" ht="15.2" customHeight="1"/>
    <row r="2066" ht="15.2" customHeight="1"/>
    <row r="2067" ht="15.2" customHeight="1"/>
    <row r="2068" ht="15.2" customHeight="1"/>
    <row r="2069" ht="15.2" customHeight="1"/>
    <row r="2070" ht="15.2" customHeight="1"/>
    <row r="2071" ht="15.2" customHeight="1"/>
    <row r="2072" ht="15.2" customHeight="1"/>
    <row r="2073" ht="15.2" customHeight="1"/>
    <row r="2074" ht="15.2" customHeight="1"/>
    <row r="2075" ht="15.2" customHeight="1"/>
    <row r="2076" ht="15.2" customHeight="1"/>
    <row r="2077" ht="15.2" customHeight="1"/>
    <row r="2078" ht="15.2" customHeight="1"/>
    <row r="2079" ht="15.2" customHeight="1"/>
    <row r="2080" ht="15.2" customHeight="1"/>
    <row r="2081" ht="15.2" customHeight="1"/>
    <row r="2082" ht="15.2" customHeight="1"/>
    <row r="2083" ht="15.2" customHeight="1"/>
    <row r="2084" ht="15.2" customHeight="1"/>
    <row r="2085" ht="15.2" customHeight="1"/>
    <row r="2086" ht="15.2" customHeight="1"/>
    <row r="2087" ht="15.2" customHeight="1"/>
    <row r="2088" ht="15.2" customHeight="1"/>
    <row r="2089" ht="15.2" customHeight="1"/>
    <row r="2090" ht="15.2" customHeight="1"/>
    <row r="2091" ht="15.2" customHeight="1"/>
    <row r="2092" ht="15.2" customHeight="1"/>
    <row r="2093" ht="15.2" customHeight="1"/>
    <row r="2094" ht="15.2" customHeight="1"/>
    <row r="2095" ht="15.2" customHeight="1"/>
    <row r="2096" ht="15.2" customHeight="1"/>
    <row r="2097" ht="15.2" customHeight="1"/>
    <row r="2098" ht="15.2" customHeight="1"/>
    <row r="2099" ht="15.2" customHeight="1"/>
    <row r="2100" ht="15.2" customHeight="1"/>
    <row r="2101" ht="15.2" customHeight="1"/>
    <row r="2102" ht="15.2" customHeight="1"/>
    <row r="2103" ht="15.2" customHeight="1"/>
    <row r="2104" ht="15.2" customHeight="1"/>
    <row r="2105" ht="15.2" customHeight="1"/>
    <row r="2106" ht="15.2" customHeight="1"/>
    <row r="2107" ht="15.2" customHeight="1"/>
    <row r="2108" ht="15.2" customHeight="1"/>
    <row r="2109" ht="15.2" customHeight="1"/>
    <row r="2110" ht="15.2" customHeight="1"/>
    <row r="2111" ht="15.2" customHeight="1"/>
    <row r="2112" ht="15.2" customHeight="1"/>
    <row r="2113" ht="15.2" customHeight="1"/>
    <row r="2114" ht="15.2" customHeight="1"/>
    <row r="2115" ht="15.2" customHeight="1"/>
    <row r="2116" ht="15.2" customHeight="1"/>
    <row r="2117" ht="15.2" customHeight="1"/>
    <row r="2118" ht="15.2" customHeight="1"/>
    <row r="2119" ht="15.2" customHeight="1"/>
    <row r="2120" ht="15.2" customHeight="1"/>
    <row r="2121" ht="15.2" customHeight="1"/>
    <row r="2122" ht="15.2" customHeight="1"/>
    <row r="2123" ht="15.2" customHeight="1"/>
    <row r="2124" ht="15.2" customHeight="1"/>
    <row r="2125" ht="15.2" customHeight="1"/>
    <row r="2126" ht="15.2" customHeight="1"/>
    <row r="2127" ht="15.2" customHeight="1"/>
    <row r="2128" ht="15.2" customHeight="1"/>
    <row r="2129" ht="15.2" customHeight="1"/>
    <row r="2130" ht="15.2" customHeight="1"/>
    <row r="2131" ht="15.2" customHeight="1"/>
    <row r="2132" ht="15.2" customHeight="1"/>
    <row r="2133" ht="15.2" customHeight="1"/>
    <row r="2134" ht="15.2" customHeight="1"/>
    <row r="2135" ht="15.2" customHeight="1"/>
    <row r="2136" ht="15.2" customHeight="1"/>
    <row r="2137" ht="15.2" customHeight="1"/>
    <row r="2138" ht="15.2" customHeight="1"/>
    <row r="2139" ht="15.2" customHeight="1"/>
    <row r="2140" ht="15.2" customHeight="1"/>
    <row r="2141" ht="15.2" customHeight="1"/>
    <row r="2142" ht="15.2" customHeight="1"/>
    <row r="2143" ht="15.2" customHeight="1"/>
    <row r="2144" ht="15.2" customHeight="1"/>
    <row r="2145" ht="15.2" customHeight="1"/>
    <row r="2146" ht="15.2" customHeight="1"/>
    <row r="2147" ht="15.2" customHeight="1"/>
    <row r="2148" ht="15.2" customHeight="1"/>
    <row r="2149" ht="15.2" customHeight="1"/>
    <row r="2150" ht="15.2" customHeight="1"/>
    <row r="2151" ht="15.2" customHeight="1"/>
    <row r="2152" ht="15.2" customHeight="1"/>
    <row r="2153" ht="15.2" customHeight="1"/>
    <row r="2154" ht="15.2" customHeight="1"/>
    <row r="2155" ht="15.2" customHeight="1"/>
    <row r="2156" ht="15.2" customHeight="1"/>
    <row r="2157" ht="15.2" customHeight="1"/>
    <row r="2158" ht="15.2" customHeight="1"/>
    <row r="2159" ht="15.2" customHeight="1"/>
    <row r="2160" ht="15.2" customHeight="1"/>
    <row r="2161" ht="15.2" customHeight="1"/>
    <row r="2162" ht="15.2" customHeight="1"/>
    <row r="2163" ht="15.2" customHeight="1"/>
    <row r="2164" ht="15.2" customHeight="1"/>
    <row r="2165" ht="15.2" customHeight="1"/>
    <row r="2166" ht="15.2" customHeight="1"/>
    <row r="2167" ht="15.2" customHeight="1"/>
    <row r="2168" ht="15.2" customHeight="1"/>
    <row r="2169" ht="15.2" customHeight="1"/>
    <row r="2170" ht="15.2" customHeight="1"/>
    <row r="2171" ht="15.2" customHeight="1"/>
    <row r="2172" ht="15.2" customHeight="1"/>
    <row r="2173" ht="15.2" customHeight="1"/>
    <row r="2174" ht="15.2" customHeight="1"/>
    <row r="2175" ht="15.2" customHeight="1"/>
    <row r="2176" ht="15.2" customHeight="1"/>
    <row r="2177" ht="15.2" customHeight="1"/>
    <row r="2178" ht="15.2" customHeight="1"/>
    <row r="2179" ht="15.2" customHeight="1"/>
    <row r="2180" ht="15.2" customHeight="1"/>
    <row r="2181" ht="15.2" customHeight="1"/>
    <row r="2182" ht="15.2" customHeight="1"/>
    <row r="2183" ht="15.2" customHeight="1"/>
    <row r="2184" ht="15.2" customHeight="1"/>
    <row r="2185" ht="15.2" customHeight="1"/>
    <row r="2186" ht="15.2" customHeight="1"/>
    <row r="2187" ht="15.2" customHeight="1"/>
    <row r="2188" ht="15.2" customHeight="1"/>
    <row r="2189" ht="15.2" customHeight="1"/>
    <row r="2190" ht="15.2" customHeight="1"/>
    <row r="2191" ht="15.2" customHeight="1"/>
    <row r="2192" ht="15.2" customHeight="1"/>
    <row r="2193" ht="15.2" customHeight="1"/>
    <row r="2194" ht="15.2" customHeight="1"/>
    <row r="2195" ht="15.2" customHeight="1"/>
    <row r="2196" ht="15.2" customHeight="1"/>
    <row r="2197" ht="15.2" customHeight="1"/>
    <row r="2198" ht="15.2" customHeight="1"/>
    <row r="2199" ht="15.2" customHeight="1"/>
    <row r="2200" ht="15.2" customHeight="1"/>
    <row r="2201" ht="15.2" customHeight="1"/>
    <row r="2202" ht="15.2" customHeight="1"/>
    <row r="2203" ht="15.2" customHeight="1"/>
    <row r="2204" ht="15.2" customHeight="1"/>
    <row r="2205" ht="15.2" customHeight="1"/>
    <row r="2206" ht="15.2" customHeight="1"/>
    <row r="2207" ht="15.2" customHeight="1"/>
    <row r="2208" ht="15.2" customHeight="1"/>
    <row r="2209" ht="15.2" customHeight="1"/>
    <row r="2210" ht="15.2" customHeight="1"/>
    <row r="2211" ht="15.2" customHeight="1"/>
    <row r="2212" ht="15.2" customHeight="1"/>
    <row r="2213" ht="15.2" customHeight="1"/>
    <row r="2214" ht="15.2" customHeight="1"/>
    <row r="2215" ht="15.2" customHeight="1"/>
    <row r="2216" ht="15.2" customHeight="1"/>
    <row r="2217" ht="15.2" customHeight="1"/>
    <row r="2218" ht="15.2" customHeight="1"/>
    <row r="2219" ht="15.2" customHeight="1"/>
    <row r="2220" ht="15.2" customHeight="1"/>
    <row r="2221" ht="15.2" customHeight="1"/>
    <row r="2222" ht="15.2" customHeight="1"/>
    <row r="2223" ht="15.2" customHeight="1"/>
    <row r="2224" ht="15.2" customHeight="1"/>
    <row r="2225" ht="15.2" customHeight="1"/>
    <row r="2226" ht="15.2" customHeight="1"/>
    <row r="2227" ht="15.2" customHeight="1"/>
    <row r="2228" ht="15.2" customHeight="1"/>
    <row r="2229" ht="15.2" customHeight="1"/>
    <row r="2230" ht="15.2" customHeight="1"/>
    <row r="2231" ht="15.2" customHeight="1"/>
    <row r="2232" ht="15.2" customHeight="1"/>
    <row r="2233" ht="15.2" customHeight="1"/>
    <row r="2234" ht="15.2" customHeight="1"/>
    <row r="2235" ht="15.2" customHeight="1"/>
    <row r="2236" ht="15.2" customHeight="1"/>
    <row r="2237" ht="15.2" customHeight="1"/>
    <row r="2238" ht="15.2" customHeight="1"/>
    <row r="2239" ht="15.2" customHeight="1"/>
    <row r="2240" ht="15.2" customHeight="1"/>
    <row r="2241" ht="15.2" customHeight="1"/>
    <row r="2242" ht="15.2" customHeight="1"/>
    <row r="2243" ht="15.2" customHeight="1"/>
    <row r="2244" ht="15.2" customHeight="1"/>
    <row r="2245" ht="15.2" customHeight="1"/>
    <row r="2246" ht="15.2" customHeight="1"/>
    <row r="2247" ht="15.2" customHeight="1"/>
    <row r="2248" ht="15.2" customHeight="1"/>
    <row r="2249" ht="15.2" customHeight="1"/>
    <row r="2250" ht="15.2" customHeight="1"/>
    <row r="2251" ht="15.2" customHeight="1"/>
    <row r="2252" ht="15.2" customHeight="1"/>
    <row r="2253" ht="15.2" customHeight="1"/>
    <row r="2254" ht="15.2" customHeight="1"/>
    <row r="2255" ht="15.2" customHeight="1"/>
    <row r="2256" ht="15.2" customHeight="1"/>
    <row r="2257" ht="15.2" customHeight="1"/>
    <row r="2258" ht="15.2" customHeight="1"/>
    <row r="2259" ht="15.2" customHeight="1"/>
    <row r="2260" ht="15.2" customHeight="1"/>
    <row r="2261" ht="15.2" customHeight="1"/>
    <row r="2262" ht="15.2" customHeight="1"/>
    <row r="2263" ht="15.2" customHeight="1"/>
    <row r="2264" ht="15.2" customHeight="1"/>
    <row r="2265" ht="15.2" customHeight="1"/>
    <row r="2266" ht="15.2" customHeight="1"/>
    <row r="2267" ht="15.2" customHeight="1"/>
    <row r="2268" ht="15.2" customHeight="1"/>
    <row r="2269" ht="15.2" customHeight="1"/>
    <row r="2270" ht="15.2" customHeight="1"/>
    <row r="2271" ht="15.2" customHeight="1"/>
    <row r="2272" ht="15.2" customHeight="1"/>
    <row r="2273" ht="15.2" customHeight="1"/>
    <row r="2274" ht="15.2" customHeight="1"/>
    <row r="2275" ht="15.2" customHeight="1"/>
    <row r="2276" ht="15.2" customHeight="1"/>
    <row r="2277" ht="15.2" customHeight="1"/>
    <row r="2278" ht="15.2" customHeight="1"/>
    <row r="2279" ht="15.2" customHeight="1"/>
    <row r="2280" ht="15.2" customHeight="1"/>
    <row r="2281" ht="15.2" customHeight="1"/>
    <row r="2282" ht="15.2" customHeight="1"/>
    <row r="2283" ht="15.2" customHeight="1"/>
    <row r="2284" ht="15.2" customHeight="1"/>
    <row r="2285" ht="15.2" customHeight="1"/>
    <row r="2286" ht="15.2" customHeight="1"/>
    <row r="2287" ht="15.2" customHeight="1"/>
    <row r="2288" ht="15.2" customHeight="1"/>
    <row r="2289" ht="15.2" customHeight="1"/>
    <row r="2290" ht="15.2" customHeight="1"/>
    <row r="2291" ht="15.2" customHeight="1"/>
    <row r="2292" ht="15.2" customHeight="1"/>
    <row r="2293" ht="15.2" customHeight="1"/>
    <row r="2294" ht="15.2" customHeight="1"/>
    <row r="2295" ht="15.2" customHeight="1"/>
    <row r="2296" ht="15.2" customHeight="1"/>
    <row r="2297" ht="15.2" customHeight="1"/>
    <row r="2298" ht="15.2" customHeight="1"/>
    <row r="2299" ht="15.2" customHeight="1"/>
    <row r="2300" ht="15.2" customHeight="1"/>
    <row r="2301" ht="15.2" customHeight="1"/>
    <row r="2302" ht="15.2" customHeight="1"/>
    <row r="2303" ht="15.2" customHeight="1"/>
    <row r="2304" ht="15.2" customHeight="1"/>
    <row r="2305" ht="15.2" customHeight="1"/>
    <row r="2306" ht="15.2" customHeight="1"/>
    <row r="2307" ht="15.2" customHeight="1"/>
    <row r="2308" ht="15.2" customHeight="1"/>
    <row r="2309" ht="15.2" customHeight="1"/>
    <row r="2310" ht="15.2" customHeight="1"/>
    <row r="2311" ht="15.2" customHeight="1"/>
    <row r="2312" ht="15.2" customHeight="1"/>
    <row r="2313" ht="15.2" customHeight="1"/>
    <row r="2314" ht="15.2" customHeight="1"/>
    <row r="2315" ht="15.2" customHeight="1"/>
    <row r="2316" ht="15.2" customHeight="1"/>
    <row r="2317" ht="15.2" customHeight="1"/>
    <row r="2318" ht="15.2" customHeight="1"/>
    <row r="2319" ht="15.2" customHeight="1"/>
    <row r="2320" ht="15.2" customHeight="1"/>
    <row r="2321" ht="15.2" customHeight="1"/>
    <row r="2322" ht="15.2" customHeight="1"/>
    <row r="2323" ht="15.2" customHeight="1"/>
    <row r="2324" ht="15.2" customHeight="1"/>
    <row r="2325" ht="15.2" customHeight="1"/>
    <row r="2326" ht="15.2" customHeight="1"/>
    <row r="2327" ht="15.2" customHeight="1"/>
    <row r="2328" ht="15.2" customHeight="1"/>
    <row r="2329" ht="15.2" customHeight="1"/>
    <row r="2330" ht="15.2" customHeight="1"/>
    <row r="2331" ht="15.2" customHeight="1"/>
    <row r="2332" ht="15.2" customHeight="1"/>
    <row r="2333" ht="15.2" customHeight="1"/>
    <row r="2334" ht="15.2" customHeight="1"/>
    <row r="2335" ht="15.2" customHeight="1"/>
    <row r="2336" ht="15.2" customHeight="1"/>
    <row r="2337" ht="15.2" customHeight="1"/>
    <row r="2338" ht="15.2" customHeight="1"/>
    <row r="2339" ht="15.2" customHeight="1"/>
    <row r="2340" ht="15.2" customHeight="1"/>
    <row r="2341" ht="15.2" customHeight="1"/>
    <row r="2342" ht="15.2" customHeight="1"/>
    <row r="2343" ht="15.2" customHeight="1"/>
    <row r="2344" ht="15.2" customHeight="1"/>
    <row r="2345" ht="15.2" customHeight="1"/>
    <row r="2346" ht="15.2" customHeight="1"/>
    <row r="2347" ht="15.2" customHeight="1"/>
    <row r="2348" ht="15.2" customHeight="1"/>
    <row r="2349" ht="15.2" customHeight="1"/>
    <row r="2350" ht="15.2" customHeight="1"/>
    <row r="2351" ht="15.2" customHeight="1"/>
    <row r="2352" ht="15.2" customHeight="1"/>
    <row r="2353" ht="15.2" customHeight="1"/>
    <row r="2354" ht="15.2" customHeight="1"/>
    <row r="2355" ht="15.2" customHeight="1"/>
    <row r="2356" ht="15.2" customHeight="1"/>
    <row r="2357" ht="15.2" customHeight="1"/>
    <row r="2358" ht="15.2" customHeight="1"/>
    <row r="2359" ht="15.2" customHeight="1"/>
    <row r="2360" ht="15.2" customHeight="1"/>
    <row r="2361" ht="15.2" customHeight="1"/>
    <row r="2362" ht="15.2" customHeight="1"/>
    <row r="2363" ht="15.2" customHeight="1"/>
    <row r="2364" ht="15.2" customHeight="1"/>
    <row r="2365" ht="15.2" customHeight="1"/>
    <row r="2366" ht="15.2" customHeight="1"/>
    <row r="2367" ht="15.2" customHeight="1"/>
    <row r="2368" ht="15.2" customHeight="1"/>
    <row r="2369" ht="15.2" customHeight="1"/>
    <row r="2370" ht="15.2" customHeight="1"/>
    <row r="2371" ht="15.2" customHeight="1"/>
    <row r="2372" ht="15.2" customHeight="1"/>
    <row r="2373" ht="15.2" customHeight="1"/>
    <row r="2374" ht="15.2" customHeight="1"/>
    <row r="2375" ht="15.2" customHeight="1"/>
    <row r="2376" ht="15.2" customHeight="1"/>
    <row r="2377" ht="15.2" customHeight="1"/>
    <row r="2378" ht="15.2" customHeight="1"/>
    <row r="2379" ht="15.2" customHeight="1"/>
    <row r="2380" ht="15.2" customHeight="1"/>
    <row r="2381" ht="15.2" customHeight="1"/>
    <row r="2382" ht="15.2" customHeight="1"/>
    <row r="2383" ht="15.2" customHeight="1"/>
    <row r="2384" ht="15.2" customHeight="1"/>
    <row r="2385" ht="15.2" customHeight="1"/>
    <row r="2386" ht="15.2" customHeight="1"/>
    <row r="2387" ht="15.2" customHeight="1"/>
    <row r="2388" ht="15.2" customHeight="1"/>
    <row r="2389" ht="15.2" customHeight="1"/>
    <row r="2390" ht="15.2" customHeight="1"/>
    <row r="2391" ht="15.2" customHeight="1"/>
    <row r="2392" ht="15.2" customHeight="1"/>
    <row r="2393" ht="15.2" customHeight="1"/>
    <row r="2394" ht="15.2" customHeight="1"/>
    <row r="2395" ht="15.2" customHeight="1"/>
    <row r="2396" ht="15.2" customHeight="1"/>
    <row r="2397" ht="15.2" customHeight="1"/>
    <row r="2398" ht="15.2" customHeight="1"/>
    <row r="2399" ht="15.2" customHeight="1"/>
    <row r="2400" ht="15.2" customHeight="1"/>
    <row r="2401" ht="15.2" customHeight="1"/>
    <row r="2402" ht="15.2" customHeight="1"/>
    <row r="2403" ht="15.2" customHeight="1"/>
    <row r="2404" ht="15.2" customHeight="1"/>
    <row r="2405" ht="15.2" customHeight="1"/>
    <row r="2406" ht="15.2" customHeight="1"/>
    <row r="2407" ht="15.2" customHeight="1"/>
    <row r="2408" ht="15.2" customHeight="1"/>
    <row r="2409" ht="15.2" customHeight="1"/>
    <row r="2410" ht="15.2" customHeight="1"/>
    <row r="2411" ht="15.2" customHeight="1"/>
    <row r="2412" ht="15.2" customHeight="1"/>
    <row r="2413" ht="15.2" customHeight="1"/>
    <row r="2414" ht="15.2" customHeight="1"/>
    <row r="2415" ht="15.2" customHeight="1"/>
    <row r="2416" ht="15.2" customHeight="1"/>
    <row r="2417" ht="15.2" customHeight="1"/>
    <row r="2418" ht="15.2" customHeight="1"/>
    <row r="2419" ht="15.2" customHeight="1"/>
    <row r="2420" ht="15.2" customHeight="1"/>
    <row r="2421" ht="15.2" customHeight="1"/>
    <row r="2422" ht="15.2" customHeight="1"/>
    <row r="2423" ht="15.2" customHeight="1"/>
    <row r="2424" ht="15.2" customHeight="1"/>
    <row r="2425" ht="15.2" customHeight="1"/>
    <row r="2426" ht="15.2" customHeight="1"/>
    <row r="2427" ht="15.2" customHeight="1"/>
    <row r="2428" ht="15.2" customHeight="1"/>
    <row r="2429" ht="15.2" customHeight="1"/>
    <row r="2430" ht="15.2" customHeight="1"/>
    <row r="2431" ht="15.2" customHeight="1"/>
    <row r="2432" ht="15.2" customHeight="1"/>
    <row r="2433" ht="15.2" customHeight="1"/>
    <row r="2434" ht="15.2" customHeight="1"/>
    <row r="2435" ht="15.2" customHeight="1"/>
    <row r="2436" ht="15.2" customHeight="1"/>
    <row r="2437" ht="15.2" customHeight="1"/>
    <row r="2438" ht="15.2" customHeight="1"/>
    <row r="2439" ht="15.2" customHeight="1"/>
    <row r="2440" ht="15.2" customHeight="1"/>
    <row r="2441" ht="15.2" customHeight="1"/>
    <row r="2442" ht="15.2" customHeight="1"/>
    <row r="2443" ht="15.2" customHeight="1"/>
    <row r="2444" ht="15.2" customHeight="1"/>
    <row r="2445" ht="15.2" customHeight="1"/>
    <row r="2446" ht="15.2" customHeight="1"/>
    <row r="2447" ht="15.2" customHeight="1"/>
    <row r="2448" ht="15.2" customHeight="1"/>
    <row r="2449" ht="15.2" customHeight="1"/>
    <row r="2450" ht="15.2" customHeight="1"/>
    <row r="2451" ht="15.2" customHeight="1"/>
    <row r="2452" ht="15.2" customHeight="1"/>
    <row r="2453" ht="15.2" customHeight="1"/>
    <row r="2454" ht="15.2" customHeight="1"/>
    <row r="2455" ht="15.2" customHeight="1"/>
    <row r="2456" ht="15.2" customHeight="1"/>
    <row r="2457" ht="15.2" customHeight="1"/>
    <row r="2458" ht="15.2" customHeight="1"/>
    <row r="2459" ht="15.2" customHeight="1"/>
    <row r="2460" ht="15.2" customHeight="1"/>
    <row r="2461" ht="15.2" customHeight="1"/>
    <row r="2462" ht="15.2" customHeight="1"/>
    <row r="2463" ht="15.2" customHeight="1"/>
    <row r="2464" ht="15.2" customHeight="1"/>
    <row r="2465" ht="15.2" customHeight="1"/>
    <row r="2466" ht="15.2" customHeight="1"/>
    <row r="2467" ht="15.2" customHeight="1"/>
    <row r="2468" ht="15.2" customHeight="1"/>
    <row r="2469" ht="15.2" customHeight="1"/>
    <row r="2470" ht="15.2" customHeight="1"/>
    <row r="2471" ht="15.2" customHeight="1"/>
    <row r="2472" ht="15.2" customHeight="1"/>
    <row r="2473" ht="15.2" customHeight="1"/>
    <row r="2474" ht="15.2" customHeight="1"/>
    <row r="2475" ht="15.2" customHeight="1"/>
    <row r="2476" ht="15.2" customHeight="1"/>
    <row r="2477" ht="15.2" customHeight="1"/>
    <row r="2478" ht="15.2" customHeight="1"/>
    <row r="2479" ht="15.2" customHeight="1"/>
    <row r="2480" ht="15.2" customHeight="1"/>
    <row r="2481" ht="15.2" customHeight="1"/>
    <row r="2482" ht="15.2" customHeight="1"/>
    <row r="2483" ht="15.2" customHeight="1"/>
    <row r="2484" ht="15.2" customHeight="1"/>
    <row r="2485" ht="15.2" customHeight="1"/>
    <row r="2486" ht="15.2" customHeight="1"/>
    <row r="2487" ht="15.2" customHeight="1"/>
    <row r="2488" ht="15.2" customHeight="1"/>
    <row r="2489" ht="15.2" customHeight="1"/>
    <row r="2490" ht="15.2" customHeight="1"/>
    <row r="2491" ht="15.2" customHeight="1"/>
    <row r="2492" ht="15.2" customHeight="1"/>
    <row r="2493" ht="15.2" customHeight="1"/>
    <row r="2494" ht="15.2" customHeight="1"/>
    <row r="2495" ht="15.2" customHeight="1"/>
    <row r="2496" ht="15.2" customHeight="1"/>
    <row r="2497" ht="15.2" customHeight="1"/>
    <row r="2498" ht="15.2" customHeight="1"/>
    <row r="2499" ht="15.2" customHeight="1"/>
    <row r="2500" ht="15.2" customHeight="1"/>
    <row r="2501" ht="15.2" customHeight="1"/>
    <row r="2502" ht="15.2" customHeight="1"/>
    <row r="2503" ht="15.2" customHeight="1"/>
    <row r="2504" ht="15.2" customHeight="1"/>
    <row r="2505" ht="15.2" customHeight="1"/>
    <row r="2506" ht="15.2" customHeight="1"/>
    <row r="2507" ht="15.2" customHeight="1"/>
    <row r="2508" ht="15.2" customHeight="1"/>
    <row r="2509" ht="15.2" customHeight="1"/>
    <row r="2510" ht="15.2" customHeight="1"/>
    <row r="2511" ht="15.2" customHeight="1"/>
    <row r="2512" ht="15.2" customHeight="1"/>
    <row r="2513" ht="15.2" customHeight="1"/>
    <row r="2514" ht="15.2" customHeight="1"/>
    <row r="2515" ht="15.2" customHeight="1"/>
    <row r="2516" ht="15.2" customHeight="1"/>
    <row r="2517" ht="15.2" customHeight="1"/>
    <row r="2518" ht="15.2" customHeight="1"/>
    <row r="2519" ht="15.2" customHeight="1"/>
    <row r="2520" ht="15.2" customHeight="1"/>
    <row r="2521" ht="15.2" customHeight="1"/>
    <row r="2522" ht="15.2" customHeight="1"/>
    <row r="2523" ht="15.2" customHeight="1"/>
    <row r="2524" ht="15.2" customHeight="1"/>
    <row r="2525" ht="15.2" customHeight="1"/>
    <row r="2526" ht="15.2" customHeight="1"/>
    <row r="2527" ht="15.2" customHeight="1"/>
    <row r="2528" ht="15.2" customHeight="1"/>
    <row r="2529" ht="15.2" customHeight="1"/>
    <row r="2530" ht="15.2" customHeight="1"/>
    <row r="2531" ht="15.2" customHeight="1"/>
    <row r="2532" ht="15.2" customHeight="1"/>
    <row r="2533" ht="15.2" customHeight="1"/>
    <row r="2534" ht="15.2" customHeight="1"/>
    <row r="2535" ht="15.2" customHeight="1"/>
    <row r="2536" ht="15.2" customHeight="1"/>
    <row r="2537" ht="15.2" customHeight="1"/>
    <row r="2538" ht="15.2" customHeight="1"/>
    <row r="2539" ht="15.2" customHeight="1"/>
    <row r="2540" ht="15.2" customHeight="1"/>
    <row r="2541" ht="15.2" customHeight="1"/>
    <row r="2542" ht="15.2" customHeight="1"/>
    <row r="2543" ht="15.2" customHeight="1"/>
    <row r="2544" ht="15.2" customHeight="1"/>
    <row r="2545" ht="15.2" customHeight="1"/>
    <row r="2546" ht="15.2" customHeight="1"/>
    <row r="2547" ht="15.2" customHeight="1"/>
    <row r="2548" ht="15.2" customHeight="1"/>
    <row r="2549" ht="15.2" customHeight="1"/>
    <row r="2550" ht="15.2" customHeight="1"/>
    <row r="2551" ht="15.2" customHeight="1"/>
    <row r="2552" ht="15.2" customHeight="1"/>
    <row r="2553" ht="15.2" customHeight="1"/>
    <row r="2554" ht="15.2" customHeight="1"/>
    <row r="2555" ht="15.2" customHeight="1"/>
    <row r="2556" ht="15.2" customHeight="1"/>
    <row r="2557" ht="15.2" customHeight="1"/>
    <row r="2558" ht="15.2" customHeight="1"/>
    <row r="2559" ht="15.2" customHeight="1"/>
    <row r="2560" ht="15.2" customHeight="1"/>
    <row r="2561" ht="15.2" customHeight="1"/>
    <row r="2562" ht="15.2" customHeight="1"/>
    <row r="2563" ht="15.2" customHeight="1"/>
    <row r="2564" ht="15.2" customHeight="1"/>
    <row r="2565" ht="15.2" customHeight="1"/>
    <row r="2566" ht="15.2" customHeight="1"/>
    <row r="2567" ht="15.2" customHeight="1"/>
    <row r="2568" ht="15.2" customHeight="1"/>
    <row r="2569" ht="15.2" customHeight="1"/>
    <row r="2570" ht="15.2" customHeight="1"/>
    <row r="2571" ht="15.2" customHeight="1"/>
    <row r="2572" ht="15.2" customHeight="1"/>
    <row r="2573" ht="15.2" customHeight="1"/>
    <row r="2574" ht="15.2" customHeight="1"/>
    <row r="2575" ht="15.2" customHeight="1"/>
    <row r="2576" ht="15.2" customHeight="1"/>
    <row r="2577" ht="15.2" customHeight="1"/>
    <row r="2578" ht="15.2" customHeight="1"/>
    <row r="2579" ht="15.2" customHeight="1"/>
    <row r="2580" ht="15.2" customHeight="1"/>
    <row r="2581" ht="15.2" customHeight="1"/>
    <row r="2582" ht="15.2" customHeight="1"/>
    <row r="2583" ht="15.2" customHeight="1"/>
    <row r="2584" ht="15.2" customHeight="1"/>
    <row r="2585" ht="15.2" customHeight="1"/>
    <row r="2586" ht="15.2" customHeight="1"/>
    <row r="2587" ht="15.2" customHeight="1"/>
    <row r="2588" ht="15.2" customHeight="1"/>
    <row r="2589" ht="15.2" customHeight="1"/>
    <row r="2590" ht="15.2" customHeight="1"/>
    <row r="2591" ht="15.2" customHeight="1"/>
    <row r="2592" ht="15.2" customHeight="1"/>
    <row r="2593" ht="15.2" customHeight="1"/>
    <row r="2594" ht="15.2" customHeight="1"/>
    <row r="2595" ht="15.2" customHeight="1"/>
    <row r="2596" ht="15.2" customHeight="1"/>
    <row r="2597" ht="15.2" customHeight="1"/>
    <row r="2598" ht="15.2" customHeight="1"/>
    <row r="2599" ht="15.2" customHeight="1"/>
    <row r="2600" ht="15.2" customHeight="1"/>
    <row r="2601" ht="15.2" customHeight="1"/>
    <row r="2602" ht="15.2" customHeight="1"/>
    <row r="2603" ht="15.2" customHeight="1"/>
    <row r="2604" ht="15.2" customHeight="1"/>
    <row r="2605" ht="15.2" customHeight="1"/>
    <row r="2606" ht="15.2" customHeight="1"/>
    <row r="2607" ht="15.2" customHeight="1"/>
    <row r="2608" ht="15.2" customHeight="1"/>
    <row r="2609" ht="15.2" customHeight="1"/>
    <row r="2610" ht="15.2" customHeight="1"/>
    <row r="2611" ht="15.2" customHeight="1"/>
    <row r="2612" ht="15.2" customHeight="1"/>
    <row r="2613" ht="15.2" customHeight="1"/>
    <row r="2614" ht="15.2" customHeight="1"/>
    <row r="2615" ht="15.2" customHeight="1"/>
    <row r="2616" ht="15.2" customHeight="1"/>
    <row r="2617" ht="15.2" customHeight="1"/>
    <row r="2618" ht="15.2" customHeight="1"/>
    <row r="2619" ht="15.2" customHeight="1"/>
    <row r="2620" ht="15.2" customHeight="1"/>
    <row r="2621" ht="15.2" customHeight="1"/>
    <row r="2622" ht="15.2" customHeight="1"/>
    <row r="2623" ht="15.2" customHeight="1"/>
    <row r="2624" ht="15.2" customHeight="1"/>
    <row r="2625" ht="15.2" customHeight="1"/>
    <row r="2626" ht="15.2" customHeight="1"/>
    <row r="2627" ht="15.2" customHeight="1"/>
    <row r="2628" ht="15.2" customHeight="1"/>
    <row r="2629" ht="15.2" customHeight="1"/>
    <row r="2630" ht="15.2" customHeight="1"/>
    <row r="2631" ht="15.2" customHeight="1"/>
    <row r="2632" ht="15.2" customHeight="1"/>
    <row r="2633" ht="15.2" customHeight="1"/>
    <row r="2634" ht="15.2" customHeight="1"/>
    <row r="2635" ht="15.2" customHeight="1"/>
    <row r="2636" ht="15.2" customHeight="1"/>
    <row r="2637" ht="15.2" customHeight="1"/>
    <row r="2638" ht="15.2" customHeight="1"/>
    <row r="2639" ht="15.2" customHeight="1"/>
    <row r="2640" ht="15.2" customHeight="1"/>
    <row r="2641" ht="15.2" customHeight="1"/>
    <row r="2642" ht="15.2" customHeight="1"/>
    <row r="2643" ht="15.2" customHeight="1"/>
    <row r="2644" ht="15.2" customHeight="1"/>
    <row r="2645" ht="15.2" customHeight="1"/>
    <row r="2646" ht="15.2" customHeight="1"/>
    <row r="2647" ht="15.2" customHeight="1"/>
    <row r="2648" ht="15.2" customHeight="1"/>
    <row r="2649" ht="15.2" customHeight="1"/>
    <row r="2650" ht="15.2" customHeight="1"/>
    <row r="2651" ht="15.2" customHeight="1"/>
    <row r="2652" ht="15.2" customHeight="1"/>
    <row r="2653" ht="15.2" customHeight="1"/>
    <row r="2654" ht="15.2" customHeight="1"/>
    <row r="2655" ht="15.2" customHeight="1"/>
    <row r="2656" ht="15.2" customHeight="1"/>
    <row r="2657" ht="15.2" customHeight="1"/>
    <row r="2658" ht="15.2" customHeight="1"/>
    <row r="2659" ht="15.2" customHeight="1"/>
    <row r="2660" ht="15.2" customHeight="1"/>
    <row r="2661" ht="15.2" customHeight="1"/>
    <row r="2662" ht="15.2" customHeight="1"/>
    <row r="2663" ht="15.2" customHeight="1"/>
    <row r="2664" ht="15.2" customHeight="1"/>
    <row r="2665" ht="15.2" customHeight="1"/>
    <row r="2666" ht="15.2" customHeight="1"/>
    <row r="2667" ht="15.2" customHeight="1"/>
    <row r="2668" ht="15.2" customHeight="1"/>
    <row r="2669" ht="15.2" customHeight="1"/>
    <row r="2670" ht="15.2" customHeight="1"/>
    <row r="2671" ht="15.2" customHeight="1"/>
    <row r="2672" ht="15.2" customHeight="1"/>
    <row r="2673" ht="15.2" customHeight="1"/>
    <row r="2674" ht="15.2" customHeight="1"/>
    <row r="2675" ht="15.2" customHeight="1"/>
    <row r="2676" ht="15.2" customHeight="1"/>
    <row r="2677" ht="15.2" customHeight="1"/>
    <row r="2678" ht="15.2" customHeight="1"/>
    <row r="2679" ht="15.2" customHeight="1"/>
    <row r="2680" ht="15.2" customHeight="1"/>
    <row r="2681" ht="15.2" customHeight="1"/>
    <row r="2682" ht="15.2" customHeight="1"/>
    <row r="2683" ht="15.2" customHeight="1"/>
    <row r="2684" ht="15.2" customHeight="1"/>
    <row r="2685" ht="15.2" customHeight="1"/>
    <row r="2686" ht="15.2" customHeight="1"/>
    <row r="2687" ht="15.2" customHeight="1"/>
    <row r="2688" ht="15.2" customHeight="1"/>
    <row r="2689" ht="15.2" customHeight="1"/>
    <row r="2690" ht="15.2" customHeight="1"/>
    <row r="2691" ht="15.2" customHeight="1"/>
    <row r="2692" ht="15.2" customHeight="1"/>
    <row r="2693" ht="15.2" customHeight="1"/>
    <row r="2694" ht="15.2" customHeight="1"/>
    <row r="2695" ht="15.2" customHeight="1"/>
    <row r="2696" ht="15.2" customHeight="1"/>
    <row r="2697" ht="15.2" customHeight="1"/>
    <row r="2698" ht="15.2" customHeight="1"/>
    <row r="2699" ht="15.2" customHeight="1"/>
    <row r="2700" ht="15.2" customHeight="1"/>
    <row r="2701" ht="15.2" customHeight="1"/>
    <row r="2702" ht="15.2" customHeight="1"/>
    <row r="2703" ht="15.2" customHeight="1"/>
    <row r="2704" ht="15.2" customHeight="1"/>
    <row r="2705" ht="15.2" customHeight="1"/>
    <row r="2706" ht="15.2" customHeight="1"/>
    <row r="2707" ht="15.2" customHeight="1"/>
    <row r="2708" ht="15.2" customHeight="1"/>
    <row r="2709" ht="15.2" customHeight="1"/>
    <row r="2710" ht="15.2" customHeight="1"/>
    <row r="2711" ht="15.2" customHeight="1"/>
    <row r="2712" ht="15.2" customHeight="1"/>
    <row r="2713" ht="15.2" customHeight="1"/>
    <row r="2714" ht="15.2" customHeight="1"/>
    <row r="2715" ht="15.2" customHeight="1"/>
    <row r="2716" ht="15.2" customHeight="1"/>
    <row r="2717" ht="15.2" customHeight="1"/>
    <row r="2718" ht="15.2" customHeight="1"/>
    <row r="2719" ht="15.2" customHeight="1"/>
    <row r="2720" ht="15.2" customHeight="1"/>
    <row r="2721" ht="15.2" customHeight="1"/>
    <row r="2722" ht="15.2" customHeight="1"/>
    <row r="2723" ht="15.2" customHeight="1"/>
    <row r="2724" ht="15.2" customHeight="1"/>
    <row r="2725" ht="15.2" customHeight="1"/>
    <row r="2726" ht="15.2" customHeight="1"/>
    <row r="2727" ht="15.2" customHeight="1"/>
    <row r="2728" ht="15.2" customHeight="1"/>
    <row r="2729" ht="15.2" customHeight="1"/>
    <row r="2730" ht="15.2" customHeight="1"/>
    <row r="2731" ht="15.2" customHeight="1"/>
    <row r="2732" ht="15.2" customHeight="1"/>
    <row r="2733" ht="15.2" customHeight="1"/>
    <row r="2734" ht="15.2" customHeight="1"/>
    <row r="2735" ht="15.2" customHeight="1"/>
    <row r="2736" ht="15.2" customHeight="1"/>
    <row r="2737" ht="15.2" customHeight="1"/>
    <row r="2738" ht="15.2" customHeight="1"/>
    <row r="2739" ht="15.2" customHeight="1"/>
    <row r="2740" ht="15.2" customHeight="1"/>
    <row r="2741" ht="15.2" customHeight="1"/>
    <row r="2742" ht="15.2" customHeight="1"/>
    <row r="2743" ht="15.2" customHeight="1"/>
    <row r="2744" ht="15.2" customHeight="1"/>
    <row r="2745" ht="15.2" customHeight="1"/>
    <row r="2746" ht="15.2" customHeight="1"/>
    <row r="2747" ht="15.2" customHeight="1"/>
    <row r="2748" ht="15.2" customHeight="1"/>
    <row r="2749" ht="15.2" customHeight="1"/>
    <row r="2750" ht="15.2" customHeight="1"/>
    <row r="2751" ht="15.2" customHeight="1"/>
    <row r="2752" ht="15.2" customHeight="1"/>
    <row r="2753" ht="15.2" customHeight="1"/>
    <row r="2754" ht="15.2" customHeight="1"/>
    <row r="2755" ht="15.2" customHeight="1"/>
    <row r="2756" ht="15.2" customHeight="1"/>
    <row r="2757" ht="15.2" customHeight="1"/>
    <row r="2758" ht="15.2" customHeight="1"/>
    <row r="2759" ht="15.2" customHeight="1"/>
    <row r="2760" ht="15.2" customHeight="1"/>
    <row r="2761" ht="15.2" customHeight="1"/>
    <row r="2762" ht="15.2" customHeight="1"/>
    <row r="2763" ht="15.2" customHeight="1"/>
    <row r="2764" ht="15.2" customHeight="1"/>
    <row r="2765" ht="15.2" customHeight="1"/>
    <row r="2766" ht="15.2" customHeight="1"/>
    <row r="2767" ht="15.2" customHeight="1"/>
    <row r="2768" ht="15.2" customHeight="1"/>
    <row r="2769" ht="15.2" customHeight="1"/>
    <row r="2770" ht="15.2" customHeight="1"/>
    <row r="2771" ht="15.2" customHeight="1"/>
    <row r="2772" ht="15.2" customHeight="1"/>
    <row r="2773" ht="15.2" customHeight="1"/>
    <row r="2774" ht="15.2" customHeight="1"/>
    <row r="2775" ht="15.2" customHeight="1"/>
    <row r="2776" ht="15.2" customHeight="1"/>
    <row r="2777" ht="15.2" customHeight="1"/>
    <row r="2778" ht="15.2" customHeight="1"/>
    <row r="2779" ht="15.2" customHeight="1"/>
    <row r="2780" ht="15.2" customHeight="1"/>
    <row r="2781" ht="15.2" customHeight="1"/>
    <row r="2782" ht="15.2" customHeight="1"/>
    <row r="2783" ht="15.2" customHeight="1"/>
    <row r="2784" ht="15.2" customHeight="1"/>
    <row r="2785" ht="15.2" customHeight="1"/>
    <row r="2786" ht="15.2" customHeight="1"/>
    <row r="2787" ht="15.2" customHeight="1"/>
    <row r="2788" ht="15.2" customHeight="1"/>
    <row r="2789" ht="15.2" customHeight="1"/>
    <row r="2790" ht="15.2" customHeight="1"/>
    <row r="2791" ht="15.2" customHeight="1"/>
    <row r="2792" ht="15.2" customHeight="1"/>
    <row r="2793" ht="15.2" customHeight="1"/>
    <row r="2794" ht="15.2" customHeight="1"/>
    <row r="2795" ht="15.2" customHeight="1"/>
    <row r="2796" ht="15.2" customHeight="1"/>
    <row r="2797" ht="15.2" customHeight="1"/>
    <row r="2798" ht="15.2" customHeight="1"/>
    <row r="2799" ht="15.2" customHeight="1"/>
    <row r="2800" ht="15.2" customHeight="1"/>
    <row r="2801" ht="15.2" customHeight="1"/>
    <row r="2802" ht="15.2" customHeight="1"/>
    <row r="2803" ht="15.2" customHeight="1"/>
    <row r="2804" ht="15.2" customHeight="1"/>
    <row r="2805" ht="15.2" customHeight="1"/>
    <row r="2806" ht="15.2" customHeight="1"/>
    <row r="2807" ht="15.2" customHeight="1"/>
    <row r="2808" ht="15.2" customHeight="1"/>
    <row r="2809" ht="15.2" customHeight="1"/>
    <row r="2810" ht="15.2" customHeight="1"/>
    <row r="2811" ht="15.2" customHeight="1"/>
    <row r="2812" ht="15.2" customHeight="1"/>
    <row r="2813" ht="15.2" customHeight="1"/>
    <row r="2814" ht="15.2" customHeight="1"/>
    <row r="2815" ht="15.2" customHeight="1"/>
    <row r="2816" ht="15.2" customHeight="1"/>
    <row r="2817" ht="15.2" customHeight="1"/>
    <row r="2818" ht="15.2" customHeight="1"/>
    <row r="2819" ht="15.2" customHeight="1"/>
    <row r="2820" ht="15.2" customHeight="1"/>
    <row r="2821" ht="15.2" customHeight="1"/>
    <row r="2822" ht="15.2" customHeight="1"/>
    <row r="2823" ht="15.2" customHeight="1"/>
    <row r="2824" ht="15.2" customHeight="1"/>
    <row r="2825" ht="15.2" customHeight="1"/>
    <row r="2826" ht="15.2" customHeight="1"/>
    <row r="2827" ht="15.2" customHeight="1"/>
    <row r="2828" ht="15.2" customHeight="1"/>
    <row r="2829" ht="15.2" customHeight="1"/>
    <row r="2830" ht="15.2" customHeight="1"/>
    <row r="2831" ht="15.2" customHeight="1"/>
    <row r="2832" ht="15.2" customHeight="1"/>
    <row r="2833" ht="15.2" customHeight="1"/>
    <row r="2834" ht="15.2" customHeight="1"/>
    <row r="2835" ht="15.2" customHeight="1"/>
    <row r="2836" ht="15.2" customHeight="1"/>
    <row r="2837" ht="15.2" customHeight="1"/>
    <row r="2838" ht="15.2" customHeight="1"/>
    <row r="2839" ht="15.2" customHeight="1"/>
    <row r="2840" ht="15.2" customHeight="1"/>
    <row r="2841" ht="15.2" customHeight="1"/>
    <row r="2842" ht="15.2" customHeight="1"/>
    <row r="2843" ht="15.2" customHeight="1"/>
    <row r="2844" ht="15.2" customHeight="1"/>
    <row r="2845" ht="15.2" customHeight="1"/>
    <row r="2846" ht="15.2" customHeight="1"/>
    <row r="2847" ht="15.2" customHeight="1"/>
    <row r="2848" ht="15.2" customHeight="1"/>
    <row r="2849" ht="15.2" customHeight="1"/>
    <row r="2850" ht="15.2" customHeight="1"/>
    <row r="2851" ht="15.2" customHeight="1"/>
    <row r="2852" ht="15.2" customHeight="1"/>
    <row r="2853" ht="15.2" customHeight="1"/>
    <row r="2854" ht="15.2" customHeight="1"/>
    <row r="2855" ht="15.2" customHeight="1"/>
    <row r="2856" ht="15.2" customHeight="1"/>
    <row r="2857" ht="15.2" customHeight="1"/>
    <row r="2858" ht="15.2" customHeight="1"/>
    <row r="2859" ht="15.2" customHeight="1"/>
    <row r="2860" ht="15.2" customHeight="1"/>
    <row r="2861" ht="15.2" customHeight="1"/>
    <row r="2862" ht="15.2" customHeight="1"/>
    <row r="2863" ht="15.2" customHeight="1"/>
    <row r="2864" ht="15.2" customHeight="1"/>
    <row r="2865" ht="15.2" customHeight="1"/>
    <row r="2866" ht="15.2" customHeight="1"/>
    <row r="2867" ht="15.2" customHeight="1"/>
    <row r="2868" ht="15.2" customHeight="1"/>
    <row r="2869" ht="15.2" customHeight="1"/>
    <row r="2870" ht="15.2" customHeight="1"/>
    <row r="2871" ht="15.2" customHeight="1"/>
    <row r="2872" ht="15.2" customHeight="1"/>
    <row r="2873" ht="15.2" customHeight="1"/>
    <row r="2874" ht="15.2" customHeight="1"/>
    <row r="2875" ht="15.2" customHeight="1"/>
    <row r="2876" ht="15.2" customHeight="1"/>
    <row r="2877" ht="15.2" customHeight="1"/>
    <row r="2878" ht="15.2" customHeight="1"/>
    <row r="2879" ht="15.2" customHeight="1"/>
    <row r="2880" ht="15.2" customHeight="1"/>
    <row r="2881" ht="15.2" customHeight="1"/>
    <row r="2882" ht="15.2" customHeight="1"/>
    <row r="2883" ht="15.2" customHeight="1"/>
    <row r="2884" ht="15.2" customHeight="1"/>
    <row r="2885" ht="15.2" customHeight="1"/>
    <row r="2886" ht="15.2" customHeight="1"/>
    <row r="2887" ht="15.2" customHeight="1"/>
    <row r="2888" ht="15.2" customHeight="1"/>
    <row r="2889" ht="15.2" customHeight="1"/>
    <row r="2890" ht="15.2" customHeight="1"/>
    <row r="2891" ht="15.2" customHeight="1"/>
    <row r="2892" ht="15.2" customHeight="1"/>
    <row r="2893" ht="15.2" customHeight="1"/>
    <row r="2894" ht="15.2" customHeight="1"/>
    <row r="2895" ht="15.2" customHeight="1"/>
    <row r="2896" ht="15.2" customHeight="1"/>
    <row r="2897" ht="15.2" customHeight="1"/>
    <row r="2898" ht="15.2" customHeight="1"/>
    <row r="2899" ht="15.2" customHeight="1"/>
    <row r="2900" ht="15.2" customHeight="1"/>
    <row r="2901" ht="15.2" customHeight="1"/>
    <row r="2902" ht="15.2" customHeight="1"/>
    <row r="2903" ht="15.2" customHeight="1"/>
    <row r="2904" ht="15.2" customHeight="1"/>
    <row r="2905" ht="15.2" customHeight="1"/>
    <row r="2906" ht="15.2" customHeight="1"/>
    <row r="2907" ht="15.2" customHeight="1"/>
    <row r="2908" ht="15.2" customHeight="1"/>
    <row r="2909" ht="15.2" customHeight="1"/>
    <row r="2910" ht="15.2" customHeight="1"/>
    <row r="2911" ht="15.2" customHeight="1"/>
    <row r="2912" ht="15.2" customHeight="1"/>
    <row r="2913" ht="15.2" customHeight="1"/>
    <row r="2914" ht="15.2" customHeight="1"/>
    <row r="2915" ht="15.2" customHeight="1"/>
    <row r="2916" ht="15.2" customHeight="1"/>
    <row r="2917" ht="15.2" customHeight="1"/>
    <row r="2918" ht="15.2" customHeight="1"/>
    <row r="2919" ht="15.2" customHeight="1"/>
    <row r="2920" ht="15.2" customHeight="1"/>
    <row r="2921" ht="15.2" customHeight="1"/>
    <row r="2922" ht="15.2" customHeight="1"/>
    <row r="2923" ht="15.2" customHeight="1"/>
    <row r="2924" ht="15.2" customHeight="1"/>
    <row r="2925" ht="15.2" customHeight="1"/>
    <row r="2926" ht="15.2" customHeight="1"/>
    <row r="2927" ht="15.2" customHeight="1"/>
    <row r="2928" ht="15.2" customHeight="1"/>
    <row r="2929" ht="15.2" customHeight="1"/>
    <row r="2930" ht="15.2" customHeight="1"/>
    <row r="2931" ht="15.2" customHeight="1"/>
    <row r="2932" ht="15.2" customHeight="1"/>
    <row r="2933" ht="15.2" customHeight="1"/>
    <row r="2934" ht="15.2" customHeight="1"/>
    <row r="2935" ht="15.2" customHeight="1"/>
    <row r="2936" ht="15.2" customHeight="1"/>
    <row r="2937" ht="15.2" customHeight="1"/>
    <row r="2938" ht="15.2" customHeight="1"/>
    <row r="2939" ht="15.2" customHeight="1"/>
    <row r="2940" ht="15.2" customHeight="1"/>
    <row r="2941" ht="15.2" customHeight="1"/>
    <row r="2942" ht="15.2" customHeight="1"/>
    <row r="2943" ht="15.2" customHeight="1"/>
    <row r="2944" ht="15.2" customHeight="1"/>
    <row r="2945" ht="15.2" customHeight="1"/>
    <row r="2946" ht="15.2" customHeight="1"/>
    <row r="2947" ht="15.2" customHeight="1"/>
    <row r="2948" ht="15.2" customHeight="1"/>
    <row r="2949" ht="15.2" customHeight="1"/>
    <row r="2950" ht="15.2" customHeight="1"/>
    <row r="2951" ht="15.2" customHeight="1"/>
    <row r="2952" ht="15.2" customHeight="1"/>
    <row r="2953" ht="15.2" customHeight="1"/>
    <row r="2954" ht="15.2" customHeight="1"/>
    <row r="2955" ht="15.2" customHeight="1"/>
    <row r="2956" ht="15.2" customHeight="1"/>
    <row r="2957" ht="15.2" customHeight="1"/>
    <row r="2958" ht="15.2" customHeight="1"/>
    <row r="2959" ht="15.2" customHeight="1"/>
    <row r="2960" ht="15.2" customHeight="1"/>
    <row r="2961" ht="15.2" customHeight="1"/>
    <row r="2962" ht="15.2" customHeight="1"/>
    <row r="2963" ht="15.2" customHeight="1"/>
    <row r="2964" ht="15.2" customHeight="1"/>
    <row r="2965" ht="15.2" customHeight="1"/>
    <row r="2966" ht="15.2" customHeight="1"/>
    <row r="2967" ht="15.2" customHeight="1"/>
    <row r="2968" ht="15.2" customHeight="1"/>
    <row r="2969" ht="15.2" customHeight="1"/>
    <row r="2970" ht="15.2" customHeight="1"/>
    <row r="2971" ht="15.2" customHeight="1"/>
    <row r="2972" ht="15.2" customHeight="1"/>
    <row r="2973" ht="15.2" customHeight="1"/>
    <row r="2974" ht="15.2" customHeight="1"/>
    <row r="2975" ht="15.2" customHeight="1"/>
    <row r="2976" ht="15.2" customHeight="1"/>
    <row r="2977" ht="15.2" customHeight="1"/>
    <row r="2978" ht="15.2" customHeight="1"/>
    <row r="2979" ht="15.2" customHeight="1"/>
    <row r="2980" ht="15.2" customHeight="1"/>
    <row r="2981" ht="15.2" customHeight="1"/>
    <row r="2982" ht="15.2" customHeight="1"/>
    <row r="2983" ht="15.2" customHeight="1"/>
    <row r="2984" ht="15.2" customHeight="1"/>
    <row r="2985" ht="15.2" customHeight="1"/>
    <row r="2986" ht="15.2" customHeight="1"/>
    <row r="2987" ht="15.2" customHeight="1"/>
    <row r="2988" ht="15.2" customHeight="1"/>
    <row r="2989" ht="15.2" customHeight="1"/>
    <row r="2990" ht="15.2" customHeight="1"/>
    <row r="2991" ht="15.2" customHeight="1"/>
    <row r="2992" ht="15.2" customHeight="1"/>
    <row r="2993" ht="15.2" customHeight="1"/>
    <row r="2994" ht="15.2" customHeight="1"/>
    <row r="2995" ht="15.2" customHeight="1"/>
    <row r="2996" ht="15.2" customHeight="1"/>
    <row r="2997" ht="15.2" customHeight="1"/>
    <row r="2998" ht="15.2" customHeight="1"/>
    <row r="2999" ht="15.2" customHeight="1"/>
    <row r="3000" ht="15.2" customHeight="1"/>
    <row r="3001" ht="15.2" customHeight="1"/>
    <row r="3002" ht="15.2" customHeight="1"/>
    <row r="3003" ht="15.2" customHeight="1"/>
    <row r="3004" ht="15.2" customHeight="1"/>
    <row r="3005" ht="15.2" customHeight="1"/>
    <row r="3006" ht="15.2" customHeight="1"/>
    <row r="3007" ht="15.2" customHeight="1"/>
    <row r="3008" ht="15.2" customHeight="1"/>
    <row r="3009" ht="15.2" customHeight="1"/>
    <row r="3010" ht="15.2" customHeight="1"/>
    <row r="3011" ht="15.2" customHeight="1"/>
    <row r="3012" ht="15.2" customHeight="1"/>
    <row r="3013" ht="15.2" customHeight="1"/>
    <row r="3014" ht="15.2" customHeight="1"/>
    <row r="3015" ht="15.2" customHeight="1"/>
    <row r="3016" ht="15.2" customHeight="1"/>
    <row r="3017" ht="15.2" customHeight="1"/>
    <row r="3018" ht="15.2" customHeight="1"/>
    <row r="3019" ht="15.2" customHeight="1"/>
    <row r="3020" ht="15.2" customHeight="1"/>
    <row r="3021" ht="15.2" customHeight="1"/>
    <row r="3022" ht="15.2" customHeight="1"/>
    <row r="3023" ht="15.2" customHeight="1"/>
    <row r="3024" ht="15.2" customHeight="1"/>
    <row r="3025" ht="15.2" customHeight="1"/>
    <row r="3026" ht="15.2" customHeight="1"/>
    <row r="3027" ht="15.2" customHeight="1"/>
    <row r="3028" ht="15.2" customHeight="1"/>
    <row r="3029" ht="15.2" customHeight="1"/>
    <row r="3030" ht="15.2" customHeight="1"/>
    <row r="3031" ht="15.2" customHeight="1"/>
    <row r="3032" ht="15.2" customHeight="1"/>
    <row r="3033" ht="15.2" customHeight="1"/>
    <row r="3034" ht="15.2" customHeight="1"/>
    <row r="3035" ht="15.2" customHeight="1"/>
    <row r="3036" ht="15.2" customHeight="1"/>
    <row r="3037" ht="15.2" customHeight="1"/>
    <row r="3038" ht="15.2" customHeight="1"/>
    <row r="3039" ht="15.2" customHeight="1"/>
    <row r="3040" ht="15.2" customHeight="1"/>
    <row r="3041" ht="15.2" customHeight="1"/>
    <row r="3042" ht="15.2" customHeight="1"/>
    <row r="3043" ht="15.2" customHeight="1"/>
    <row r="3044" ht="15.2" customHeight="1"/>
    <row r="3045" ht="15.2" customHeight="1"/>
    <row r="3046" ht="15.2" customHeight="1"/>
    <row r="3047" ht="15.2" customHeight="1"/>
    <row r="3048" ht="15.2" customHeight="1"/>
    <row r="3049" ht="15.2" customHeight="1"/>
    <row r="3050" ht="15.2" customHeight="1"/>
    <row r="3051" ht="15.2" customHeight="1"/>
    <row r="3052" ht="15.2" customHeight="1"/>
    <row r="3053" ht="15.2" customHeight="1"/>
    <row r="3054" ht="15.2" customHeight="1"/>
    <row r="3055" ht="15.2" customHeight="1"/>
    <row r="3056" ht="15.2" customHeight="1"/>
    <row r="3057" ht="15.2" customHeight="1"/>
    <row r="3058" ht="15.2" customHeight="1"/>
    <row r="3059" ht="15.2" customHeight="1"/>
    <row r="3060" ht="15.2" customHeight="1"/>
    <row r="3061" ht="15.2" customHeight="1"/>
    <row r="3062" ht="15.2" customHeight="1"/>
    <row r="3063" ht="15.2" customHeight="1"/>
    <row r="3064" ht="15.2" customHeight="1"/>
    <row r="3065" ht="15.2" customHeight="1"/>
    <row r="3066" ht="15.2" customHeight="1"/>
    <row r="3067" ht="15.2" customHeight="1"/>
    <row r="3068" ht="15.2" customHeight="1"/>
    <row r="3069" ht="15.2" customHeight="1"/>
    <row r="3070" ht="15.2" customHeight="1"/>
    <row r="3071" ht="15.2" customHeight="1"/>
    <row r="3072" ht="15.2" customHeight="1"/>
    <row r="3073" ht="15.2" customHeight="1"/>
    <row r="3074" ht="15.2" customHeight="1"/>
    <row r="3075" ht="15.2" customHeight="1"/>
    <row r="3076" ht="15.2" customHeight="1"/>
    <row r="3077" ht="15.2" customHeight="1"/>
    <row r="3078" ht="15.2" customHeight="1"/>
    <row r="3079" ht="15.2" customHeight="1"/>
    <row r="3080" ht="15.2" customHeight="1"/>
    <row r="3081" ht="15.2" customHeight="1"/>
    <row r="3082" ht="15.2" customHeight="1"/>
    <row r="3083" ht="15.2" customHeight="1"/>
    <row r="3084" ht="15.2" customHeight="1"/>
    <row r="3085" ht="15.2" customHeight="1"/>
    <row r="3086" ht="15.2" customHeight="1"/>
    <row r="3087" ht="15.2" customHeight="1"/>
    <row r="3088" ht="15.2" customHeight="1"/>
    <row r="3089" ht="15.2" customHeight="1"/>
    <row r="3090" ht="15.2" customHeight="1"/>
    <row r="3091" ht="15.2" customHeight="1"/>
    <row r="3092" ht="15.2" customHeight="1"/>
    <row r="3093" ht="15.2" customHeight="1"/>
    <row r="3094" ht="15.2" customHeight="1"/>
    <row r="3095" ht="15.2" customHeight="1"/>
    <row r="3096" ht="15.2" customHeight="1"/>
    <row r="3097" ht="15.2" customHeight="1"/>
    <row r="3098" ht="15.2" customHeight="1"/>
    <row r="3099" ht="15.2" customHeight="1"/>
    <row r="3100" ht="15.2" customHeight="1"/>
    <row r="3101" ht="15.2" customHeight="1"/>
    <row r="3102" ht="15.2" customHeight="1"/>
    <row r="3103" ht="15.2" customHeight="1"/>
    <row r="3104" ht="15.2" customHeight="1"/>
    <row r="3105" ht="15.2" customHeight="1"/>
    <row r="3106" ht="15.2" customHeight="1"/>
    <row r="3107" ht="15.2" customHeight="1"/>
    <row r="3108" ht="15.2" customHeight="1"/>
    <row r="3109" ht="15.2" customHeight="1"/>
    <row r="3110" ht="15.2" customHeight="1"/>
    <row r="3111" ht="15.2" customHeight="1"/>
    <row r="3112" ht="15.2" customHeight="1"/>
    <row r="3113" ht="15.2" customHeight="1"/>
    <row r="3114" ht="15.2" customHeight="1"/>
    <row r="3115" ht="15.2" customHeight="1"/>
    <row r="3116" ht="15.2" customHeight="1"/>
    <row r="3117" ht="15.2" customHeight="1"/>
    <row r="3118" ht="15.2" customHeight="1"/>
    <row r="3119" ht="15.2" customHeight="1"/>
    <row r="3120" ht="15.2" customHeight="1"/>
    <row r="3121" ht="15.2" customHeight="1"/>
    <row r="3122" ht="15.2" customHeight="1"/>
    <row r="3123" ht="15.2" customHeight="1"/>
    <row r="3124" ht="15.2" customHeight="1"/>
    <row r="3125" ht="15.2" customHeight="1"/>
    <row r="3126" ht="15.2" customHeight="1"/>
    <row r="3127" ht="15.2" customHeight="1"/>
    <row r="3128" ht="15.2" customHeight="1"/>
    <row r="3129" ht="15.2" customHeight="1"/>
    <row r="3130" ht="15.2" customHeight="1"/>
    <row r="3131" ht="15.2" customHeight="1"/>
    <row r="3132" ht="15.2" customHeight="1"/>
    <row r="3133" ht="15.2" customHeight="1"/>
    <row r="3134" ht="15.2" customHeight="1"/>
    <row r="3135" ht="15.2" customHeight="1"/>
    <row r="3136" ht="15.2" customHeight="1"/>
    <row r="3137" ht="15.2" customHeight="1"/>
    <row r="3138" ht="15.2" customHeight="1"/>
    <row r="3139" ht="15.2" customHeight="1"/>
    <row r="3140" ht="15.2" customHeight="1"/>
    <row r="3141" ht="15.2" customHeight="1"/>
    <row r="3142" ht="15.2" customHeight="1"/>
    <row r="3143" ht="15.2" customHeight="1"/>
    <row r="3144" ht="15.2" customHeight="1"/>
    <row r="3145" ht="15.2" customHeight="1"/>
    <row r="3146" ht="15.2" customHeight="1"/>
    <row r="3147" ht="15.2" customHeight="1"/>
    <row r="3148" ht="15.2" customHeight="1"/>
    <row r="3149" ht="15.2" customHeight="1"/>
    <row r="3150" ht="15.2" customHeight="1"/>
    <row r="3151" ht="15.2" customHeight="1"/>
    <row r="3152" ht="15.2" customHeight="1"/>
    <row r="3153" ht="15.2" customHeight="1"/>
    <row r="3154" ht="15.2" customHeight="1"/>
    <row r="3155" ht="15.2" customHeight="1"/>
    <row r="3156" ht="15.2" customHeight="1"/>
    <row r="3157" ht="15.2" customHeight="1"/>
    <row r="3158" ht="15.2" customHeight="1"/>
    <row r="3159" ht="15.2" customHeight="1"/>
    <row r="3160" ht="15.2" customHeight="1"/>
    <row r="3161" ht="15.2" customHeight="1"/>
    <row r="3162" ht="15.2" customHeight="1"/>
    <row r="3163" ht="15.2" customHeight="1"/>
    <row r="3164" ht="15.2" customHeight="1"/>
    <row r="3165" ht="15.2" customHeight="1"/>
    <row r="3166" ht="15.2" customHeight="1"/>
    <row r="3167" ht="15.2" customHeight="1"/>
    <row r="3168" ht="15.2" customHeight="1"/>
    <row r="3169" ht="15.2" customHeight="1"/>
    <row r="3170" ht="15.2" customHeight="1"/>
    <row r="3171" ht="15.2" customHeight="1"/>
    <row r="3172" ht="15.2" customHeight="1"/>
    <row r="3173" ht="15.2" customHeight="1"/>
    <row r="3174" ht="15.2" customHeight="1"/>
    <row r="3175" ht="15.2" customHeight="1"/>
    <row r="3176" ht="15.2" customHeight="1"/>
    <row r="3177" ht="15.2" customHeight="1"/>
    <row r="3178" ht="15.2" customHeight="1"/>
    <row r="3179" ht="15.2" customHeight="1"/>
    <row r="3180" ht="15.2" customHeight="1"/>
    <row r="3181" ht="15.2" customHeight="1"/>
    <row r="3182" ht="15.2" customHeight="1"/>
    <row r="3183" ht="15.2" customHeight="1"/>
    <row r="3184" ht="15.2" customHeight="1"/>
    <row r="3185" ht="15.2" customHeight="1"/>
    <row r="3186" ht="15.2" customHeight="1"/>
    <row r="3187" ht="15.2" customHeight="1"/>
    <row r="3188" ht="15.2" customHeight="1"/>
    <row r="3189" ht="15.2" customHeight="1"/>
    <row r="3190" ht="15.2" customHeight="1"/>
    <row r="3191" ht="15.2" customHeight="1"/>
    <row r="3192" ht="15.2" customHeight="1"/>
    <row r="3193" ht="15.2" customHeight="1"/>
    <row r="3194" ht="15.2" customHeight="1"/>
    <row r="3195" ht="15.2" customHeight="1"/>
    <row r="3196" ht="15.2" customHeight="1"/>
    <row r="3197" ht="15.2" customHeight="1"/>
    <row r="3198" ht="15.2" customHeight="1"/>
    <row r="3199" ht="15.2" customHeight="1"/>
    <row r="3200" ht="15.2" customHeight="1"/>
    <row r="3201" ht="15.2" customHeight="1"/>
    <row r="3202" ht="15.2" customHeight="1"/>
    <row r="3203" ht="15.2" customHeight="1"/>
    <row r="3204" ht="15.2" customHeight="1"/>
    <row r="3205" ht="15.2" customHeight="1"/>
    <row r="3206" ht="15.2" customHeight="1"/>
    <row r="3207" ht="15.2" customHeight="1"/>
    <row r="3208" ht="15.2" customHeight="1"/>
    <row r="3209" ht="15.2" customHeight="1"/>
    <row r="3210" ht="15.2" customHeight="1"/>
    <row r="3211" ht="15.2" customHeight="1"/>
    <row r="3212" ht="15.2" customHeight="1"/>
    <row r="3213" ht="15.2" customHeight="1"/>
    <row r="3214" ht="15.2" customHeight="1"/>
    <row r="3215" ht="15.2" customHeight="1"/>
    <row r="3216" ht="15.2" customHeight="1"/>
    <row r="3217" ht="15.2" customHeight="1"/>
    <row r="3218" ht="15.2" customHeight="1"/>
    <row r="3219" ht="15.2" customHeight="1"/>
    <row r="3220" ht="15.2" customHeight="1"/>
    <row r="3221" ht="15.2" customHeight="1"/>
    <row r="3222" ht="15.2" customHeight="1"/>
    <row r="3223" ht="15.2" customHeight="1"/>
    <row r="3224" ht="15.2" customHeight="1"/>
    <row r="3225" ht="15.2" customHeight="1"/>
    <row r="3226" ht="15.2" customHeight="1"/>
    <row r="3227" ht="15.2" customHeight="1"/>
    <row r="3228" ht="15.2" customHeight="1"/>
    <row r="3229" ht="15.2" customHeight="1"/>
    <row r="3230" ht="15.2" customHeight="1"/>
    <row r="3231" ht="15.2" customHeight="1"/>
    <row r="3232" ht="15.2" customHeight="1"/>
    <row r="3233" ht="15.2" customHeight="1"/>
    <row r="3234" ht="15.2" customHeight="1"/>
    <row r="3235" ht="15.2" customHeight="1"/>
    <row r="3236" ht="15.2" customHeight="1"/>
    <row r="3237" ht="15.2" customHeight="1"/>
    <row r="3238" ht="15.2" customHeight="1"/>
    <row r="3239" ht="15.2" customHeight="1"/>
    <row r="3240" ht="15.2" customHeight="1"/>
    <row r="3241" ht="15.2" customHeight="1"/>
    <row r="3242" ht="15.2" customHeight="1"/>
    <row r="3243" ht="15.2" customHeight="1"/>
    <row r="3244" ht="15.2" customHeight="1"/>
    <row r="3245" ht="15.2" customHeight="1"/>
    <row r="3246" ht="15.2" customHeight="1"/>
    <row r="3247" ht="15.2" customHeight="1"/>
    <row r="3248" ht="15.2" customHeight="1"/>
    <row r="3249" ht="15.2" customHeight="1"/>
    <row r="3250" ht="15.2" customHeight="1"/>
    <row r="3251" ht="15.2" customHeight="1"/>
    <row r="3252" ht="15.2" customHeight="1"/>
    <row r="3253" ht="15.2" customHeight="1"/>
    <row r="3254" ht="15.2" customHeight="1"/>
    <row r="3255" ht="15.2" customHeight="1"/>
    <row r="3256" ht="15.2" customHeight="1"/>
    <row r="3257" ht="15.2" customHeight="1"/>
    <row r="3258" ht="15.2" customHeight="1"/>
    <row r="3259" ht="15.2" customHeight="1"/>
    <row r="3260" ht="15.2" customHeight="1"/>
    <row r="3261" ht="15.2" customHeight="1"/>
    <row r="3262" ht="15.2" customHeight="1"/>
    <row r="3263" ht="15.2" customHeight="1"/>
    <row r="3264" ht="15.2" customHeight="1"/>
    <row r="3265" ht="15.2" customHeight="1"/>
    <row r="3266" ht="15.2" customHeight="1"/>
    <row r="3267" ht="15.2" customHeight="1"/>
    <row r="3268" ht="15.2" customHeight="1"/>
    <row r="3269" ht="15.2" customHeight="1"/>
    <row r="3270" ht="15.2" customHeight="1"/>
    <row r="3271" ht="15.2" customHeight="1"/>
    <row r="3272" ht="15.2" customHeight="1"/>
    <row r="3273" ht="15.2" customHeight="1"/>
    <row r="3274" ht="15.2" customHeight="1"/>
    <row r="3275" ht="15.2" customHeight="1"/>
    <row r="3276" ht="15.2" customHeight="1"/>
    <row r="3277" ht="15.2" customHeight="1"/>
    <row r="3278" ht="15.2" customHeight="1"/>
    <row r="3279" ht="15.2" customHeight="1"/>
    <row r="3280" ht="15.2" customHeight="1"/>
    <row r="3281" ht="15.2" customHeight="1"/>
    <row r="3282" ht="15.2" customHeight="1"/>
    <row r="3283" ht="15.2" customHeight="1"/>
    <row r="3284" ht="15.2" customHeight="1"/>
    <row r="3285" ht="15.2" customHeight="1"/>
    <row r="3286" ht="15.2" customHeight="1"/>
    <row r="3287" ht="15.2" customHeight="1"/>
    <row r="3288" ht="15.2" customHeight="1"/>
    <row r="3289" ht="15.2" customHeight="1"/>
    <row r="3290" ht="15.2" customHeight="1"/>
    <row r="3291" ht="15.2" customHeight="1"/>
    <row r="3292" ht="15.2" customHeight="1"/>
    <row r="3293" ht="15.2" customHeight="1"/>
    <row r="3294" ht="15.2" customHeight="1"/>
    <row r="3295" ht="15.2" customHeight="1"/>
    <row r="3296" ht="15.2" customHeight="1"/>
    <row r="3297" ht="15.2" customHeight="1"/>
    <row r="3298" ht="15.2" customHeight="1"/>
    <row r="3299" ht="15.2" customHeight="1"/>
    <row r="3300" ht="15.2" customHeight="1"/>
    <row r="3301" ht="15.2" customHeight="1"/>
    <row r="3302" ht="15.2" customHeight="1"/>
    <row r="3303" ht="15.2" customHeight="1"/>
    <row r="3304" ht="15.2" customHeight="1"/>
    <row r="3305" ht="15.2" customHeight="1"/>
    <row r="3306" ht="15.2" customHeight="1"/>
    <row r="3307" ht="15.2" customHeight="1"/>
    <row r="3308" ht="15.2" customHeight="1"/>
    <row r="3309" ht="15.2" customHeight="1"/>
    <row r="3310" ht="15.2" customHeight="1"/>
    <row r="3311" ht="15.2" customHeight="1"/>
    <row r="3312" ht="15.2" customHeight="1"/>
    <row r="3313" ht="15.2" customHeight="1"/>
    <row r="3314" ht="15.2" customHeight="1"/>
    <row r="3315" ht="15.2" customHeight="1"/>
    <row r="3316" ht="15.2" customHeight="1"/>
    <row r="3317" ht="15.2" customHeight="1"/>
    <row r="3318" ht="15.2" customHeight="1"/>
    <row r="3319" ht="15.2" customHeight="1"/>
    <row r="3320" ht="15.2" customHeight="1"/>
    <row r="3321" ht="15.2" customHeight="1"/>
    <row r="3322" ht="15.2" customHeight="1"/>
    <row r="3323" ht="15.2" customHeight="1"/>
    <row r="3324" ht="15.2" customHeight="1"/>
    <row r="3325" ht="15.2" customHeight="1"/>
    <row r="3326" ht="15.2" customHeight="1"/>
    <row r="3327" ht="15.2" customHeight="1"/>
    <row r="3328" ht="15.2" customHeight="1"/>
    <row r="3329" ht="15.2" customHeight="1"/>
    <row r="3330" ht="15.2" customHeight="1"/>
    <row r="3331" ht="15.2" customHeight="1"/>
    <row r="3332" ht="15.2" customHeight="1"/>
    <row r="3333" ht="15.2" customHeight="1"/>
    <row r="3334" ht="15.2" customHeight="1"/>
    <row r="3335" ht="15.2" customHeight="1"/>
    <row r="3336" ht="15.2" customHeight="1"/>
    <row r="3337" ht="15.2" customHeight="1"/>
    <row r="3338" ht="15.2" customHeight="1"/>
    <row r="3339" ht="15.2" customHeight="1"/>
    <row r="3340" ht="15.2" customHeight="1"/>
    <row r="3341" ht="15.2" customHeight="1"/>
    <row r="3342" ht="15.2" customHeight="1"/>
    <row r="3343" ht="15.2" customHeight="1"/>
    <row r="3344" ht="15.2" customHeight="1"/>
    <row r="3345" ht="15.2" customHeight="1"/>
    <row r="3346" ht="15.2" customHeight="1"/>
    <row r="3347" ht="15.2" customHeight="1"/>
    <row r="3348" ht="15.2" customHeight="1"/>
    <row r="3349" ht="15.2" customHeight="1"/>
    <row r="3350" ht="15.2" customHeight="1"/>
    <row r="3351" ht="15.2" customHeight="1"/>
    <row r="3352" ht="15.2" customHeight="1"/>
    <row r="3353" ht="15.2" customHeight="1"/>
    <row r="3354" ht="15.2" customHeight="1"/>
    <row r="3355" ht="15.2" customHeight="1"/>
    <row r="3356" ht="15.2" customHeight="1"/>
    <row r="3357" ht="15.2" customHeight="1"/>
    <row r="3358" ht="15.2" customHeight="1"/>
    <row r="3359" ht="15.2" customHeight="1"/>
    <row r="3360" ht="15.2" customHeight="1"/>
    <row r="3361" ht="15.2" customHeight="1"/>
    <row r="3362" ht="15.2" customHeight="1"/>
    <row r="3363" ht="15.2" customHeight="1"/>
    <row r="3364" ht="15.2" customHeight="1"/>
    <row r="3365" ht="15.2" customHeight="1"/>
    <row r="3366" ht="15.2" customHeight="1"/>
    <row r="3367" ht="15.2" customHeight="1"/>
    <row r="3368" ht="15.2" customHeight="1"/>
    <row r="3369" ht="15.2" customHeight="1"/>
    <row r="3370" ht="15.2" customHeight="1"/>
    <row r="3371" ht="15.2" customHeight="1"/>
    <row r="3372" ht="15.2" customHeight="1"/>
    <row r="3373" ht="15.2" customHeight="1"/>
    <row r="3374" ht="15.2" customHeight="1"/>
    <row r="3375" ht="15.2" customHeight="1"/>
    <row r="3376" ht="15.2" customHeight="1"/>
    <row r="3377" ht="15.2" customHeight="1"/>
    <row r="3378" ht="15.2" customHeight="1"/>
    <row r="3379" ht="15.2" customHeight="1"/>
    <row r="3380" ht="15.2" customHeight="1"/>
    <row r="3381" ht="15.2" customHeight="1"/>
    <row r="3382" ht="15.2" customHeight="1"/>
    <row r="3383" ht="15.2" customHeight="1"/>
    <row r="3384" ht="15.2" customHeight="1"/>
    <row r="3385" ht="15.2" customHeight="1"/>
    <row r="3386" ht="15.2" customHeight="1"/>
    <row r="3387" ht="15.2" customHeight="1"/>
    <row r="3388" ht="15.2" customHeight="1"/>
    <row r="3389" ht="15.2" customHeight="1"/>
    <row r="3390" ht="15.2" customHeight="1"/>
    <row r="3391" ht="15.2" customHeight="1"/>
    <row r="3392" ht="15.2" customHeight="1"/>
    <row r="3393" ht="15.2" customHeight="1"/>
    <row r="3394" ht="15.2" customHeight="1"/>
    <row r="3395" ht="15.2" customHeight="1"/>
    <row r="3396" ht="15.2" customHeight="1"/>
    <row r="3397" ht="15.2" customHeight="1"/>
    <row r="3398" ht="15.2" customHeight="1"/>
    <row r="3399" ht="15.2" customHeight="1"/>
    <row r="3400" ht="15.2" customHeight="1"/>
    <row r="3401" ht="15.2" customHeight="1"/>
    <row r="3402" ht="15.2" customHeight="1"/>
    <row r="3403" ht="15.2" customHeight="1"/>
    <row r="3404" ht="15.2" customHeight="1"/>
    <row r="3405" ht="15.2" customHeight="1"/>
    <row r="3406" ht="15.2" customHeight="1"/>
    <row r="3407" ht="15.2" customHeight="1"/>
    <row r="3408" ht="15.2" customHeight="1"/>
    <row r="3409" ht="15.2" customHeight="1"/>
    <row r="3410" ht="15.2" customHeight="1"/>
    <row r="3411" ht="15.2" customHeight="1"/>
    <row r="3412" ht="15.2" customHeight="1"/>
    <row r="3413" ht="15.2" customHeight="1"/>
    <row r="3414" ht="15.2" customHeight="1"/>
    <row r="3415" ht="15.2" customHeight="1"/>
    <row r="3416" ht="15.2" customHeight="1"/>
    <row r="3417" ht="15.2" customHeight="1"/>
    <row r="3418" ht="15.2" customHeight="1"/>
    <row r="3419" ht="15.2" customHeight="1"/>
    <row r="3420" ht="15.2" customHeight="1"/>
    <row r="3421" ht="15.2" customHeight="1"/>
    <row r="3422" ht="15.2" customHeight="1"/>
    <row r="3423" ht="15.2" customHeight="1"/>
    <row r="3424" ht="15.2" customHeight="1"/>
    <row r="3425" ht="15.2" customHeight="1"/>
    <row r="3426" ht="15.2" customHeight="1"/>
    <row r="3427" ht="15.2" customHeight="1"/>
    <row r="3428" ht="15.2" customHeight="1"/>
    <row r="3429" ht="15.2" customHeight="1"/>
    <row r="3430" ht="15.2" customHeight="1"/>
    <row r="3431" ht="15.2" customHeight="1"/>
    <row r="3432" ht="15.2" customHeight="1"/>
    <row r="3433" ht="15.2" customHeight="1"/>
    <row r="3434" ht="15.2" customHeight="1"/>
    <row r="3435" ht="15.2" customHeight="1"/>
    <row r="3436" ht="15.2" customHeight="1"/>
    <row r="3437" ht="15.2" customHeight="1"/>
    <row r="3438" ht="15.2" customHeight="1"/>
    <row r="3439" ht="15.2" customHeight="1"/>
    <row r="3440" ht="15.2" customHeight="1"/>
    <row r="3441" ht="15.2" customHeight="1"/>
    <row r="3442" ht="15.2" customHeight="1"/>
    <row r="3443" ht="15.2" customHeight="1"/>
    <row r="3444" ht="15.2" customHeight="1"/>
    <row r="3445" ht="15.2" customHeight="1"/>
    <row r="3446" ht="15.2" customHeight="1"/>
    <row r="3447" ht="15.2" customHeight="1"/>
    <row r="3448" ht="15.2" customHeight="1"/>
    <row r="3449" ht="15.2" customHeight="1"/>
    <row r="3450" ht="15.2" customHeight="1"/>
    <row r="3451" ht="15.2" customHeight="1"/>
    <row r="3452" ht="15.2" customHeight="1"/>
    <row r="3453" ht="15.2" customHeight="1"/>
    <row r="3454" ht="15.2" customHeight="1"/>
    <row r="3455" ht="15.2" customHeight="1"/>
    <row r="3456" ht="15.2" customHeight="1"/>
    <row r="3457" ht="15.2" customHeight="1"/>
    <row r="3458" ht="15.2" customHeight="1"/>
    <row r="3459" ht="15.2" customHeight="1"/>
    <row r="3460" ht="15.2" customHeight="1"/>
    <row r="3461" ht="15.2" customHeight="1"/>
    <row r="3462" ht="15.2" customHeight="1"/>
    <row r="3463" ht="15.2" customHeight="1"/>
    <row r="3464" ht="15.2" customHeight="1"/>
    <row r="3465" ht="15.2" customHeight="1"/>
    <row r="3466" ht="15.2" customHeight="1"/>
    <row r="3467" ht="15.2" customHeight="1"/>
    <row r="3468" ht="15.2" customHeight="1"/>
    <row r="3469" ht="15.2" customHeight="1"/>
    <row r="3470" ht="15.2" customHeight="1"/>
    <row r="3471" ht="15.2" customHeight="1"/>
    <row r="3472" ht="15.2" customHeight="1"/>
    <row r="3473" ht="15.2" customHeight="1"/>
    <row r="3474" ht="15.2" customHeight="1"/>
    <row r="3475" ht="15.2" customHeight="1"/>
    <row r="3476" ht="15.2" customHeight="1"/>
    <row r="3477" ht="15.2" customHeight="1"/>
    <row r="3478" ht="15.2" customHeight="1"/>
    <row r="3479" ht="15.2" customHeight="1"/>
    <row r="3480" ht="15.2" customHeight="1"/>
    <row r="3481" ht="15.2" customHeight="1"/>
    <row r="3482" ht="15.2" customHeight="1"/>
    <row r="3483" ht="15.2" customHeight="1"/>
    <row r="3484" ht="15.2" customHeight="1"/>
    <row r="3485" ht="15.2" customHeight="1"/>
    <row r="3486" ht="15.2" customHeight="1"/>
    <row r="3487" ht="15.2" customHeight="1"/>
    <row r="3488" ht="15.2" customHeight="1"/>
    <row r="3489" ht="15.2" customHeight="1"/>
    <row r="3490" ht="15.2" customHeight="1"/>
    <row r="3491" ht="15.2" customHeight="1"/>
    <row r="3492" ht="15.2" customHeight="1"/>
    <row r="3493" ht="15.2" customHeight="1"/>
    <row r="3494" ht="15.2" customHeight="1"/>
    <row r="3495" ht="15.2" customHeight="1"/>
    <row r="3496" ht="15.2" customHeight="1"/>
    <row r="3497" ht="15.2" customHeight="1"/>
    <row r="3498" ht="15.2" customHeight="1"/>
    <row r="3499" ht="15.2" customHeight="1"/>
    <row r="3500" ht="15.2" customHeight="1"/>
    <row r="3501" ht="15.2" customHeight="1"/>
    <row r="3502" ht="15.2" customHeight="1"/>
    <row r="3503" ht="15.2" customHeight="1"/>
    <row r="3504" ht="15.2" customHeight="1"/>
    <row r="3505" ht="15.2" customHeight="1"/>
    <row r="3506" ht="15.2" customHeight="1"/>
    <row r="3507" ht="15.2" customHeight="1"/>
    <row r="3508" ht="15.2" customHeight="1"/>
    <row r="3509" ht="15.2" customHeight="1"/>
    <row r="3510" ht="15.2" customHeight="1"/>
    <row r="3511" ht="15.2" customHeight="1"/>
    <row r="3512" ht="15.2" customHeight="1"/>
    <row r="3513" ht="15.2" customHeight="1"/>
    <row r="3514" ht="15.2" customHeight="1"/>
    <row r="3515" ht="15.2" customHeight="1"/>
    <row r="3516" ht="15.2" customHeight="1"/>
    <row r="3517" ht="15.2" customHeight="1"/>
    <row r="3518" ht="15.2" customHeight="1"/>
    <row r="3519" ht="15.2" customHeight="1"/>
    <row r="3520" ht="15.2" customHeight="1"/>
    <row r="3521" ht="15.2" customHeight="1"/>
    <row r="3522" ht="15.2" customHeight="1"/>
    <row r="3523" ht="15.2" customHeight="1"/>
    <row r="3524" ht="15.2" customHeight="1"/>
    <row r="3525" ht="15.2" customHeight="1"/>
    <row r="3526" ht="15.2" customHeight="1"/>
    <row r="3527" ht="15.2" customHeight="1"/>
    <row r="3528" ht="15.2" customHeight="1"/>
    <row r="3529" ht="15.2" customHeight="1"/>
    <row r="3530" ht="15.2" customHeight="1"/>
    <row r="3531" ht="15.2" customHeight="1"/>
    <row r="3532" ht="15.2" customHeight="1"/>
    <row r="3533" ht="15.2" customHeight="1"/>
    <row r="3534" ht="15.2" customHeight="1"/>
    <row r="3535" ht="15.2" customHeight="1"/>
    <row r="3536" ht="15.2" customHeight="1"/>
    <row r="3537" ht="15.2" customHeight="1"/>
    <row r="3538" ht="15.2" customHeight="1"/>
    <row r="3539" ht="15.2" customHeight="1"/>
    <row r="3540" ht="15.2" customHeight="1"/>
    <row r="3541" ht="15.2" customHeight="1"/>
    <row r="3542" ht="15.2" customHeight="1"/>
    <row r="3543" ht="15.2" customHeight="1"/>
    <row r="3544" ht="15.2" customHeight="1"/>
    <row r="3545" ht="15.2" customHeight="1"/>
    <row r="3546" ht="15.2" customHeight="1"/>
    <row r="3547" ht="15.2" customHeight="1"/>
    <row r="3548" ht="15.2" customHeight="1"/>
    <row r="3549" ht="15.2" customHeight="1"/>
    <row r="3550" ht="15.2" customHeight="1"/>
    <row r="3551" ht="15.2" customHeight="1"/>
    <row r="3552" ht="15.2" customHeight="1"/>
    <row r="3553" ht="15.2" customHeight="1"/>
    <row r="3554" ht="15.2" customHeight="1"/>
    <row r="3555" ht="15.2" customHeight="1"/>
    <row r="3556" ht="15.2" customHeight="1"/>
    <row r="3557" ht="15.2" customHeight="1"/>
    <row r="3558" ht="15.2" customHeight="1"/>
    <row r="3559" ht="15.2" customHeight="1"/>
    <row r="3560" ht="15.2" customHeight="1"/>
    <row r="3561" ht="15.2" customHeight="1"/>
    <row r="3562" ht="15.2" customHeight="1"/>
    <row r="3563" ht="15.2" customHeight="1"/>
    <row r="3564" ht="15.2" customHeight="1"/>
    <row r="3565" ht="15.2" customHeight="1"/>
    <row r="3566" ht="15.2" customHeight="1"/>
    <row r="3567" ht="15.2" customHeight="1"/>
    <row r="3568" ht="15.2" customHeight="1"/>
    <row r="3569" ht="15.2" customHeight="1"/>
    <row r="3570" ht="15.2" customHeight="1"/>
    <row r="3571" ht="15.2" customHeight="1"/>
    <row r="3572" ht="15.2" customHeight="1"/>
    <row r="3573" ht="15.2" customHeight="1"/>
    <row r="3574" ht="15.2" customHeight="1"/>
    <row r="3575" ht="15.2" customHeight="1"/>
    <row r="3576" ht="15.2" customHeight="1"/>
    <row r="3577" ht="15.2" customHeight="1"/>
    <row r="3578" ht="15.2" customHeight="1"/>
    <row r="3579" ht="15.2" customHeight="1"/>
    <row r="3580" ht="15.2" customHeight="1"/>
    <row r="3581" ht="15.2" customHeight="1"/>
    <row r="3582" ht="15.2" customHeight="1"/>
    <row r="3583" ht="15.2" customHeight="1"/>
    <row r="3584" ht="15.2" customHeight="1"/>
    <row r="3585" ht="15.2" customHeight="1"/>
    <row r="3586" ht="15.2" customHeight="1"/>
    <row r="3587" ht="15.2" customHeight="1"/>
    <row r="3588" ht="15.2" customHeight="1"/>
    <row r="3589" ht="15.2" customHeight="1"/>
    <row r="3590" ht="15.2" customHeight="1"/>
    <row r="3591" ht="15.2" customHeight="1"/>
    <row r="3592" ht="15.2" customHeight="1"/>
    <row r="3593" ht="15.2" customHeight="1"/>
    <row r="3594" ht="15.2" customHeight="1"/>
    <row r="3595" ht="15.2" customHeight="1"/>
    <row r="3596" ht="15.2" customHeight="1"/>
    <row r="3597" ht="15.2" customHeight="1"/>
    <row r="3598" ht="15.2" customHeight="1"/>
    <row r="3599" ht="15.2" customHeight="1"/>
    <row r="3600" ht="15.2" customHeight="1"/>
    <row r="3601" ht="15.2" customHeight="1"/>
    <row r="3602" ht="15.2" customHeight="1"/>
    <row r="3603" ht="15.2" customHeight="1"/>
    <row r="3604" ht="15.2" customHeight="1"/>
    <row r="3605" ht="15.2" customHeight="1"/>
    <row r="3606" ht="15.2" customHeight="1"/>
    <row r="3607" ht="15.2" customHeight="1"/>
    <row r="3608" ht="15.2" customHeight="1"/>
    <row r="3609" ht="15.2" customHeight="1"/>
    <row r="3610" ht="15.2" customHeight="1"/>
    <row r="3611" ht="15.2" customHeight="1"/>
    <row r="3612" ht="15.2" customHeight="1"/>
    <row r="3613" ht="15.2" customHeight="1"/>
    <row r="3614" ht="15.2" customHeight="1"/>
    <row r="3615" ht="15.2" customHeight="1"/>
    <row r="3616" ht="15.2" customHeight="1"/>
    <row r="3617" ht="15.2" customHeight="1"/>
    <row r="3618" ht="15.2" customHeight="1"/>
    <row r="3619" ht="15.2" customHeight="1"/>
    <row r="3620" ht="15.2" customHeight="1"/>
    <row r="3621" ht="15.2" customHeight="1"/>
    <row r="3622" ht="15.2" customHeight="1"/>
    <row r="3623" ht="15.2" customHeight="1"/>
    <row r="3624" ht="15.2" customHeight="1"/>
    <row r="3625" ht="15.2" customHeight="1"/>
    <row r="3626" ht="15.2" customHeight="1"/>
    <row r="3627" ht="15.2" customHeight="1"/>
    <row r="3628" ht="15.2" customHeight="1"/>
    <row r="3629" ht="15.2" customHeight="1"/>
    <row r="3630" ht="15.2" customHeight="1"/>
    <row r="3631" ht="15.2" customHeight="1"/>
    <row r="3632" ht="15.2" customHeight="1"/>
    <row r="3633" ht="15.2" customHeight="1"/>
    <row r="3634" ht="15.2" customHeight="1"/>
    <row r="3635" ht="15.2" customHeight="1"/>
    <row r="3636" ht="15.2" customHeight="1"/>
    <row r="3637" ht="15.2" customHeight="1"/>
    <row r="3638" ht="15.2" customHeight="1"/>
    <row r="3639" ht="15.2" customHeight="1"/>
    <row r="3640" ht="15.2" customHeight="1"/>
    <row r="3641" ht="15.2" customHeight="1"/>
    <row r="3642" ht="15.2" customHeight="1"/>
    <row r="3643" ht="15.2" customHeight="1"/>
    <row r="3644" ht="15.2" customHeight="1"/>
    <row r="3645" ht="15.2" customHeight="1"/>
    <row r="3646" ht="15.2" customHeight="1"/>
    <row r="3647" ht="15.2" customHeight="1"/>
    <row r="3648" ht="15.2" customHeight="1"/>
    <row r="3649" ht="15.2" customHeight="1"/>
    <row r="3650" ht="15.2" customHeight="1"/>
    <row r="3651" ht="15.2" customHeight="1"/>
    <row r="3652" ht="15.2" customHeight="1"/>
    <row r="3653" ht="15.2" customHeight="1"/>
    <row r="3654" ht="15.2" customHeight="1"/>
    <row r="3655" ht="15.2" customHeight="1"/>
    <row r="3656" ht="15.2" customHeight="1"/>
    <row r="3657" ht="15.2" customHeight="1"/>
    <row r="3658" ht="15.2" customHeight="1"/>
    <row r="3659" ht="15.2" customHeight="1"/>
    <row r="3660" ht="15.2" customHeight="1"/>
    <row r="3661" ht="15.2" customHeight="1"/>
    <row r="3662" ht="15.2" customHeight="1"/>
    <row r="3663" ht="15.2" customHeight="1"/>
    <row r="3664" ht="15.2" customHeight="1"/>
    <row r="3665" ht="15.2" customHeight="1"/>
    <row r="3666" ht="15.2" customHeight="1"/>
    <row r="3667" ht="15.2" customHeight="1"/>
    <row r="3668" ht="15.2" customHeight="1"/>
    <row r="3669" ht="15.2" customHeight="1"/>
    <row r="3670" ht="15.2" customHeight="1"/>
    <row r="3671" ht="15.2" customHeight="1"/>
    <row r="3672" ht="15.2" customHeight="1"/>
    <row r="3673" ht="15.2" customHeight="1"/>
    <row r="3674" ht="15.2" customHeight="1"/>
    <row r="3675" ht="15.2" customHeight="1"/>
    <row r="3676" ht="15.2" customHeight="1"/>
    <row r="3677" ht="15.2" customHeight="1"/>
    <row r="3678" ht="15.2" customHeight="1"/>
    <row r="3679" ht="15.2" customHeight="1"/>
    <row r="3680" ht="15.2" customHeight="1"/>
    <row r="3681" ht="15.2" customHeight="1"/>
    <row r="3682" ht="15.2" customHeight="1"/>
    <row r="3683" ht="15.2" customHeight="1"/>
    <row r="3684" ht="15.2" customHeight="1"/>
    <row r="3685" ht="15.2" customHeight="1"/>
    <row r="3686" ht="15.2" customHeight="1"/>
    <row r="3687" ht="15.2" customHeight="1"/>
    <row r="3688" ht="15.2" customHeight="1"/>
    <row r="3689" ht="15.2" customHeight="1"/>
    <row r="3690" ht="15.2" customHeight="1"/>
    <row r="3691" ht="15.2" customHeight="1"/>
    <row r="3692" ht="15.2" customHeight="1"/>
    <row r="3693" ht="15.2" customHeight="1"/>
    <row r="3694" ht="15.2" customHeight="1"/>
    <row r="3695" ht="15.2" customHeight="1"/>
    <row r="3696" ht="15.2" customHeight="1"/>
    <row r="3697" ht="15.2" customHeight="1"/>
    <row r="3698" ht="15.2" customHeight="1"/>
    <row r="3699" ht="15.2" customHeight="1"/>
    <row r="3700" ht="15.2" customHeight="1"/>
    <row r="3701" ht="15.2" customHeight="1"/>
    <row r="3702" ht="15.2" customHeight="1"/>
    <row r="3703" ht="15.2" customHeight="1"/>
    <row r="3704" ht="15.2" customHeight="1"/>
    <row r="3705" ht="15.2" customHeight="1"/>
    <row r="3706" ht="15.2" customHeight="1"/>
    <row r="3707" ht="15.2" customHeight="1"/>
    <row r="3708" ht="15.2" customHeight="1"/>
    <row r="3709" ht="15.2" customHeight="1"/>
    <row r="3710" ht="15.2" customHeight="1"/>
    <row r="3711" ht="15.2" customHeight="1"/>
    <row r="3712" ht="15.2" customHeight="1"/>
    <row r="3713" ht="15.2" customHeight="1"/>
    <row r="3714" ht="15.2" customHeight="1"/>
    <row r="3715" ht="15.2" customHeight="1"/>
    <row r="3716" ht="15.2" customHeight="1"/>
    <row r="3717" ht="15.2" customHeight="1"/>
    <row r="3718" ht="15.2" customHeight="1"/>
    <row r="3719" ht="15.2" customHeight="1"/>
    <row r="3720" ht="15.2" customHeight="1"/>
    <row r="3721" ht="15.2" customHeight="1"/>
    <row r="3722" ht="15.2" customHeight="1"/>
    <row r="3723" ht="15.2" customHeight="1"/>
    <row r="3724" ht="15.2" customHeight="1"/>
    <row r="3725" ht="15.2" customHeight="1"/>
    <row r="3726" ht="15.2" customHeight="1"/>
    <row r="3727" ht="15.2" customHeight="1"/>
    <row r="3728" ht="15.2" customHeight="1"/>
    <row r="3729" ht="15.2" customHeight="1"/>
    <row r="3730" ht="15.2" customHeight="1"/>
    <row r="3731" ht="15.2" customHeight="1"/>
    <row r="3732" ht="15.2" customHeight="1"/>
    <row r="3733" ht="15.2" customHeight="1"/>
    <row r="3734" ht="15.2" customHeight="1"/>
    <row r="3735" ht="15.2" customHeight="1"/>
    <row r="3736" ht="15.2" customHeight="1"/>
    <row r="3737" ht="15.2" customHeight="1"/>
    <row r="3738" ht="15.2" customHeight="1"/>
    <row r="3739" ht="15.2" customHeight="1"/>
    <row r="3740" ht="15.2" customHeight="1"/>
    <row r="3741" ht="15.2" customHeight="1"/>
    <row r="3742" ht="15.2" customHeight="1"/>
    <row r="3743" ht="15.2" customHeight="1"/>
    <row r="3744" ht="15.2" customHeight="1"/>
    <row r="3745" ht="15.2" customHeight="1"/>
    <row r="3746" ht="15.2" customHeight="1"/>
    <row r="3747" ht="15.2" customHeight="1"/>
    <row r="3748" ht="15.2" customHeight="1"/>
    <row r="3749" ht="15.2" customHeight="1"/>
    <row r="3750" ht="15.2" customHeight="1"/>
    <row r="3751" ht="15.2" customHeight="1"/>
    <row r="3752" ht="15.2" customHeight="1"/>
    <row r="3753" ht="15.2" customHeight="1"/>
    <row r="3754" ht="15.2" customHeight="1"/>
    <row r="3755" ht="15.2" customHeight="1"/>
    <row r="3756" ht="15.2" customHeight="1"/>
    <row r="3757" ht="15.2" customHeight="1"/>
    <row r="3758" ht="15.2" customHeight="1"/>
    <row r="3759" ht="15.2" customHeight="1"/>
    <row r="3760" ht="15.2" customHeight="1"/>
    <row r="3761" ht="15.2" customHeight="1"/>
    <row r="3762" ht="15.2" customHeight="1"/>
    <row r="3763" ht="15.2" customHeight="1"/>
    <row r="3764" ht="15.2" customHeight="1"/>
    <row r="3765" ht="15.2" customHeight="1"/>
    <row r="3766" ht="15.2" customHeight="1"/>
    <row r="3767" ht="15.2" customHeight="1"/>
    <row r="3768" ht="15.2" customHeight="1"/>
    <row r="3769" ht="15.2" customHeight="1"/>
    <row r="3770" ht="15.2" customHeight="1"/>
    <row r="3771" ht="15.2" customHeight="1"/>
    <row r="3772" ht="15.2" customHeight="1"/>
    <row r="3773" ht="15.2" customHeight="1"/>
    <row r="3774" ht="15.2" customHeight="1"/>
    <row r="3775" ht="15.2" customHeight="1"/>
    <row r="3776" ht="15.2" customHeight="1"/>
    <row r="3777" ht="15.2" customHeight="1"/>
    <row r="3778" ht="15.2" customHeight="1"/>
    <row r="3779" ht="15.2" customHeight="1"/>
    <row r="3780" ht="15.2" customHeight="1"/>
    <row r="3781" ht="15.2" customHeight="1"/>
    <row r="3782" ht="15.2" customHeight="1"/>
    <row r="3783" ht="15.2" customHeight="1"/>
    <row r="3784" ht="15.2" customHeight="1"/>
    <row r="3785" ht="15.2" customHeight="1"/>
    <row r="3786" ht="15.2" customHeight="1"/>
    <row r="3787" ht="15.2" customHeight="1"/>
    <row r="3788" ht="15.2" customHeight="1"/>
    <row r="3789" ht="15.2" customHeight="1"/>
    <row r="3790" ht="15.2" customHeight="1"/>
    <row r="3791" ht="15.2" customHeight="1"/>
    <row r="3792" ht="15.2" customHeight="1"/>
    <row r="3793" ht="15.2" customHeight="1"/>
    <row r="3794" ht="15.2" customHeight="1"/>
    <row r="3795" ht="15.2" customHeight="1"/>
    <row r="3796" ht="15.2" customHeight="1"/>
    <row r="3797" ht="15.2" customHeight="1"/>
    <row r="3798" ht="15.2" customHeight="1"/>
    <row r="3799" ht="15.2" customHeight="1"/>
    <row r="3800" ht="15.2" customHeight="1"/>
    <row r="3801" ht="15.2" customHeight="1"/>
    <row r="3802" ht="15.2" customHeight="1"/>
    <row r="3803" ht="15.2" customHeight="1"/>
    <row r="3804" ht="15.2" customHeight="1"/>
    <row r="3805" ht="15.2" customHeight="1"/>
    <row r="3806" ht="15.2" customHeight="1"/>
    <row r="3807" ht="15.2" customHeight="1"/>
    <row r="3808" ht="15.2" customHeight="1"/>
    <row r="3809" ht="15.2" customHeight="1"/>
    <row r="3810" ht="15.2" customHeight="1"/>
    <row r="3811" ht="15.2" customHeight="1"/>
    <row r="3812" ht="15.2" customHeight="1"/>
    <row r="3813" ht="15.2" customHeight="1"/>
    <row r="3814" ht="15.2" customHeight="1"/>
    <row r="3815" ht="15.2" customHeight="1"/>
    <row r="3816" ht="15.2" customHeight="1"/>
    <row r="3817" ht="15.2" customHeight="1"/>
    <row r="3818" ht="15.2" customHeight="1"/>
    <row r="3819" ht="15.2" customHeight="1"/>
    <row r="3820" ht="15.2" customHeight="1"/>
    <row r="3821" ht="15.2" customHeight="1"/>
    <row r="3822" ht="15.2" customHeight="1"/>
    <row r="3823" ht="15.2" customHeight="1"/>
    <row r="3824" ht="15.2" customHeight="1"/>
    <row r="3825" ht="15.2" customHeight="1"/>
    <row r="3826" ht="15.2" customHeight="1"/>
    <row r="3827" ht="15.2" customHeight="1"/>
    <row r="3828" ht="15.2" customHeight="1"/>
    <row r="3829" ht="15.2" customHeight="1"/>
    <row r="3830" ht="15.2" customHeight="1"/>
    <row r="3831" ht="15.2" customHeight="1"/>
    <row r="3832" ht="15.2" customHeight="1"/>
    <row r="3833" ht="15.2" customHeight="1"/>
    <row r="3834" ht="15.2" customHeight="1"/>
    <row r="3835" ht="15.2" customHeight="1"/>
    <row r="3836" ht="15.2" customHeight="1"/>
    <row r="3837" ht="15.2" customHeight="1"/>
    <row r="3838" ht="15.2" customHeight="1"/>
    <row r="3839" ht="15.2" customHeight="1"/>
    <row r="3840" ht="15.2" customHeight="1"/>
    <row r="3841" ht="15.2" customHeight="1"/>
    <row r="3842" ht="15.2" customHeight="1"/>
    <row r="3843" ht="15.2" customHeight="1"/>
    <row r="3844" ht="15.2" customHeight="1"/>
    <row r="3845" ht="15.2" customHeight="1"/>
    <row r="3846" ht="15.2" customHeight="1"/>
    <row r="3847" ht="15.2" customHeight="1"/>
    <row r="3848" ht="15.2" customHeight="1"/>
    <row r="3849" ht="15.2" customHeight="1"/>
    <row r="3850" ht="15.2" customHeight="1"/>
    <row r="3851" ht="15.2" customHeight="1"/>
    <row r="3852" ht="15.2" customHeight="1"/>
    <row r="3853" ht="15.2" customHeight="1"/>
    <row r="3854" ht="15.2" customHeight="1"/>
    <row r="3855" ht="15.2" customHeight="1"/>
    <row r="3856" ht="15.2" customHeight="1"/>
    <row r="3857" ht="15.2" customHeight="1"/>
    <row r="3858" ht="15.2" customHeight="1"/>
    <row r="3859" ht="15.2" customHeight="1"/>
    <row r="3860" ht="15.2" customHeight="1"/>
    <row r="3861" ht="15.2" customHeight="1"/>
    <row r="3862" ht="15.2" customHeight="1"/>
    <row r="3863" ht="15.2" customHeight="1"/>
    <row r="3864" ht="15.2" customHeight="1"/>
    <row r="3865" ht="15.2" customHeight="1"/>
    <row r="3866" ht="15.2" customHeight="1"/>
    <row r="3867" ht="15.2" customHeight="1"/>
    <row r="3868" ht="15.2" customHeight="1"/>
    <row r="3869" ht="15.2" customHeight="1"/>
    <row r="3870" ht="15.2" customHeight="1"/>
    <row r="3871" ht="15.2" customHeight="1"/>
    <row r="3872" ht="15.2" customHeight="1"/>
    <row r="3873" ht="15.2" customHeight="1"/>
    <row r="3874" ht="15.2" customHeight="1"/>
    <row r="3875" ht="15.2" customHeight="1"/>
    <row r="3876" ht="15.2" customHeight="1"/>
    <row r="3877" ht="15.2" customHeight="1"/>
    <row r="3878" ht="15.2" customHeight="1"/>
    <row r="3879" ht="15.2" customHeight="1"/>
    <row r="3880" ht="15.2" customHeight="1"/>
    <row r="3881" ht="15.2" customHeight="1"/>
    <row r="3882" ht="15.2" customHeight="1"/>
    <row r="3883" ht="15.2" customHeight="1"/>
    <row r="3884" ht="15.2" customHeight="1"/>
    <row r="3885" ht="15.2" customHeight="1"/>
    <row r="3886" ht="15.2" customHeight="1"/>
    <row r="3887" ht="15.2" customHeight="1"/>
    <row r="3888" ht="15.2" customHeight="1"/>
    <row r="3889" ht="15.2" customHeight="1"/>
    <row r="3890" ht="15.2" customHeight="1"/>
    <row r="3891" ht="15.2" customHeight="1"/>
    <row r="3892" ht="15.2" customHeight="1"/>
    <row r="3893" ht="15.2" customHeight="1"/>
    <row r="3894" ht="15.2" customHeight="1"/>
    <row r="3895" ht="15.2" customHeight="1"/>
    <row r="3896" ht="15.2" customHeight="1"/>
    <row r="3897" ht="15.2" customHeight="1"/>
    <row r="3898" ht="15.2" customHeight="1"/>
    <row r="3899" ht="15.2" customHeight="1"/>
    <row r="3900" ht="15.2" customHeight="1"/>
    <row r="3901" ht="15.2" customHeight="1"/>
    <row r="3902" ht="15.2" customHeight="1"/>
    <row r="3903" ht="15.2" customHeight="1"/>
    <row r="3904" ht="15.2" customHeight="1"/>
    <row r="3905" ht="15.2" customHeight="1"/>
    <row r="3906" ht="15.2" customHeight="1"/>
    <row r="3907" ht="15.2" customHeight="1"/>
    <row r="3908" ht="15.2" customHeight="1"/>
    <row r="3909" ht="15.2" customHeight="1"/>
    <row r="3910" ht="15.2" customHeight="1"/>
    <row r="3911" ht="15.2" customHeight="1"/>
    <row r="3912" ht="15.2" customHeight="1"/>
    <row r="3913" ht="15.2" customHeight="1"/>
    <row r="3914" ht="15.2" customHeight="1"/>
    <row r="3915" ht="15.2" customHeight="1"/>
    <row r="3916" ht="15.2" customHeight="1"/>
    <row r="3917" ht="15.2" customHeight="1"/>
    <row r="3918" ht="15.2" customHeight="1"/>
    <row r="3919" ht="15.2" customHeight="1"/>
    <row r="3920" ht="15.2" customHeight="1"/>
    <row r="3921" ht="15.2" customHeight="1"/>
    <row r="3922" ht="15.2" customHeight="1"/>
    <row r="3923" ht="15.2" customHeight="1"/>
    <row r="3924" ht="15.2" customHeight="1"/>
    <row r="3925" ht="15.2" customHeight="1"/>
    <row r="3926" ht="15.2" customHeight="1"/>
    <row r="3927" ht="15.2" customHeight="1"/>
    <row r="3928" ht="15.2" customHeight="1"/>
    <row r="3929" ht="15.2" customHeight="1"/>
    <row r="3930" ht="15.2" customHeight="1"/>
    <row r="3931" ht="15.2" customHeight="1"/>
    <row r="3932" ht="15.2" customHeight="1"/>
    <row r="3933" ht="15.2" customHeight="1"/>
    <row r="3934" ht="15.2" customHeight="1"/>
    <row r="3935" ht="15.2" customHeight="1"/>
    <row r="3936" ht="15.2" customHeight="1"/>
    <row r="3937" ht="15.2" customHeight="1"/>
    <row r="3938" ht="15.2" customHeight="1"/>
    <row r="3939" ht="15.2" customHeight="1"/>
    <row r="3940" ht="15.2" customHeight="1"/>
    <row r="3941" ht="15.2" customHeight="1"/>
    <row r="3942" ht="15.2" customHeight="1"/>
    <row r="3943" ht="15.2" customHeight="1"/>
    <row r="3944" ht="15.2" customHeight="1"/>
    <row r="3945" ht="15.2" customHeight="1"/>
    <row r="3946" ht="15.2" customHeight="1"/>
    <row r="3947" ht="15.2" customHeight="1"/>
    <row r="3948" ht="15.2" customHeight="1"/>
    <row r="3949" ht="15.2" customHeight="1"/>
    <row r="3950" ht="15.2" customHeight="1"/>
    <row r="3951" ht="15.2" customHeight="1"/>
    <row r="3952" ht="15.2" customHeight="1"/>
    <row r="3953" ht="15.2" customHeight="1"/>
    <row r="3954" ht="15.2" customHeight="1"/>
    <row r="3955" ht="15.2" customHeight="1"/>
    <row r="3956" ht="15.2" customHeight="1"/>
    <row r="3957" ht="15.2" customHeight="1"/>
    <row r="3958" ht="15.2" customHeight="1"/>
    <row r="3959" ht="15.2" customHeight="1"/>
    <row r="3960" ht="15.2" customHeight="1"/>
    <row r="3961" ht="15.2" customHeight="1"/>
    <row r="3962" ht="15.2" customHeight="1"/>
    <row r="3963" ht="15.2" customHeight="1"/>
    <row r="3964" ht="15.2" customHeight="1"/>
    <row r="3965" ht="15.2" customHeight="1"/>
    <row r="3966" ht="15.2" customHeight="1"/>
    <row r="3967" ht="15.2" customHeight="1"/>
    <row r="3968" ht="15.2" customHeight="1"/>
    <row r="3969" ht="15.2" customHeight="1"/>
    <row r="3970" ht="15.2" customHeight="1"/>
    <row r="3971" ht="15.2" customHeight="1"/>
    <row r="3972" ht="15.2" customHeight="1"/>
    <row r="3973" ht="15.2" customHeight="1"/>
    <row r="3974" ht="15.2" customHeight="1"/>
    <row r="3975" ht="15.2" customHeight="1"/>
    <row r="3976" ht="15.2" customHeight="1"/>
    <row r="3977" ht="15.2" customHeight="1"/>
    <row r="3978" ht="15.2" customHeight="1"/>
    <row r="3979" ht="15.2" customHeight="1"/>
    <row r="3980" ht="15.2" customHeight="1"/>
    <row r="3981" ht="15.2" customHeight="1"/>
    <row r="3982" ht="15.2" customHeight="1"/>
    <row r="3983" ht="15.2" customHeight="1"/>
    <row r="3984" ht="15.2" customHeight="1"/>
    <row r="3985" ht="15.2" customHeight="1"/>
    <row r="3986" ht="15.2" customHeight="1"/>
    <row r="3987" ht="15.2" customHeight="1"/>
    <row r="3988" ht="15.2" customHeight="1"/>
    <row r="3989" ht="15.2" customHeight="1"/>
    <row r="3990" ht="15.2" customHeight="1"/>
    <row r="3991" ht="15.2" customHeight="1"/>
    <row r="3992" ht="15.2" customHeight="1"/>
    <row r="3993" ht="15.2" customHeight="1"/>
    <row r="3994" ht="15.2" customHeight="1"/>
    <row r="3995" ht="15.2" customHeight="1"/>
    <row r="3996" ht="15.2" customHeight="1"/>
    <row r="3997" ht="15.2" customHeight="1"/>
    <row r="3998" ht="15.2" customHeight="1"/>
    <row r="3999" ht="15.2" customHeight="1"/>
    <row r="4000" ht="15.2" customHeight="1"/>
    <row r="4001" ht="15.2" customHeight="1"/>
    <row r="4002" ht="15.2" customHeight="1"/>
    <row r="4003" ht="15.2" customHeight="1"/>
    <row r="4004" ht="15.2" customHeight="1"/>
    <row r="4005" ht="15.2" customHeight="1"/>
    <row r="4006" ht="15.2" customHeight="1"/>
    <row r="4007" ht="15.2" customHeight="1"/>
    <row r="4008" ht="15.2" customHeight="1"/>
    <row r="4009" ht="15.2" customHeight="1"/>
    <row r="4010" ht="15.2" customHeight="1"/>
    <row r="4011" ht="15.2" customHeight="1"/>
    <row r="4012" ht="15.2" customHeight="1"/>
    <row r="4013" ht="15.2" customHeight="1"/>
    <row r="4014" ht="15.2" customHeight="1"/>
    <row r="4015" ht="15.2" customHeight="1"/>
    <row r="4016" ht="15.2" customHeight="1"/>
    <row r="4017" ht="15.2" customHeight="1"/>
    <row r="4018" ht="15.2" customHeight="1"/>
    <row r="4019" ht="15.2" customHeight="1"/>
    <row r="4020" ht="15.2" customHeight="1"/>
    <row r="4021" ht="15.2" customHeight="1"/>
    <row r="4022" ht="15.2" customHeight="1"/>
    <row r="4023" ht="15.2" customHeight="1"/>
    <row r="4024" ht="15.2" customHeight="1"/>
    <row r="4025" ht="15.2" customHeight="1"/>
    <row r="4026" ht="15.2" customHeight="1"/>
    <row r="4027" ht="15.2" customHeight="1"/>
    <row r="4028" ht="15.2" customHeight="1"/>
    <row r="4029" ht="15.2" customHeight="1"/>
    <row r="4030" ht="15.2" customHeight="1"/>
    <row r="4031" ht="15.2" customHeight="1"/>
    <row r="4032" ht="15.2" customHeight="1"/>
    <row r="4033" ht="15.2" customHeight="1"/>
    <row r="4034" ht="15.2" customHeight="1"/>
    <row r="4035" ht="15.2" customHeight="1"/>
    <row r="4036" ht="15.2" customHeight="1"/>
    <row r="4037" ht="15.2" customHeight="1"/>
    <row r="4038" ht="15.2" customHeight="1"/>
    <row r="4039" ht="15.2" customHeight="1"/>
    <row r="4040" ht="15.2" customHeight="1"/>
    <row r="4041" ht="15.2" customHeight="1"/>
    <row r="4042" ht="15.2" customHeight="1"/>
    <row r="4043" ht="15.2" customHeight="1"/>
    <row r="4044" ht="15.2" customHeight="1"/>
    <row r="4045" ht="15.2" customHeight="1"/>
    <row r="4046" ht="15.2" customHeight="1"/>
    <row r="4047" ht="15.2" customHeight="1"/>
    <row r="4048" ht="15.2" customHeight="1"/>
    <row r="4049" ht="15.2" customHeight="1"/>
    <row r="4050" ht="15.2" customHeight="1"/>
    <row r="4051" ht="15.2" customHeight="1"/>
    <row r="4052" ht="15.2" customHeight="1"/>
    <row r="4053" ht="15.2" customHeight="1"/>
    <row r="4054" ht="15.2" customHeight="1"/>
    <row r="4055" ht="15.2" customHeight="1"/>
    <row r="4056" ht="15.2" customHeight="1"/>
    <row r="4057" ht="15.2" customHeight="1"/>
    <row r="4058" ht="15.2" customHeight="1"/>
    <row r="4059" ht="15.2" customHeight="1"/>
    <row r="4060" ht="15.2" customHeight="1"/>
    <row r="4061" ht="15.2" customHeight="1"/>
    <row r="4062" ht="15.2" customHeight="1"/>
    <row r="4063" ht="15.2" customHeight="1"/>
    <row r="4064" ht="15.2" customHeight="1"/>
    <row r="4065" ht="15.2" customHeight="1"/>
    <row r="4066" ht="15.2" customHeight="1"/>
    <row r="4067" ht="15.2" customHeight="1"/>
    <row r="4068" ht="15.2" customHeight="1"/>
    <row r="4069" ht="15.2" customHeight="1"/>
    <row r="4070" ht="15.2" customHeight="1"/>
    <row r="4071" ht="15.2" customHeight="1"/>
    <row r="4072" ht="15.2" customHeight="1"/>
    <row r="4073" ht="15.2" customHeight="1"/>
    <row r="4074" ht="15.2" customHeight="1"/>
    <row r="4075" ht="15.2" customHeight="1"/>
    <row r="4076" ht="15.2" customHeight="1"/>
    <row r="4077" ht="15.2" customHeight="1"/>
    <row r="4078" ht="15.2" customHeight="1"/>
    <row r="4079" ht="15.2" customHeight="1"/>
  </sheetData>
  <sheetProtection selectLockedCells="1"/>
  <mergeCells count="8">
    <mergeCell ref="A1:S1"/>
    <mergeCell ref="T6:T7"/>
    <mergeCell ref="D4:R4"/>
    <mergeCell ref="D5:R5"/>
    <mergeCell ref="A6:C6"/>
    <mergeCell ref="D6:H6"/>
    <mergeCell ref="I6:M6"/>
    <mergeCell ref="N6:R6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</vt:i4>
      </vt:variant>
    </vt:vector>
  </HeadingPairs>
  <TitlesOfParts>
    <vt:vector size="18" baseType="lpstr">
      <vt:lpstr>Auswertung</vt:lpstr>
      <vt:lpstr>Vorlage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'1'!Druckbereich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14_Bewertungsmatrix Probestellung_digital</dc:title>
  <dc:creator>Kaupp, Andreas</dc:creator>
  <cp:lastModifiedBy>Sebastian Vaßholz</cp:lastModifiedBy>
  <cp:lastPrinted>2018-07-16T14:31:30Z</cp:lastPrinted>
  <dcterms:created xsi:type="dcterms:W3CDTF">2015-04-30T12:01:03Z</dcterms:created>
  <dcterms:modified xsi:type="dcterms:W3CDTF">2026-09-09T06:31:01Z</dcterms:modified>
</cp:coreProperties>
</file>