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ZD\T-InD\Team intern\04 Vergabestelle\Vergaben\2026\2026-0997\Vergabeunterlagen\"/>
    </mc:Choice>
  </mc:AlternateContent>
  <xr:revisionPtr revIDLastSave="0" documentId="13_ncr:1_{5BFE8554-4707-4A35-9438-5D59F389390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2026-0997-Los 1" sheetId="3" r:id="rId1"/>
    <sheet name="2026-0997-Los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3" l="1"/>
  <c r="D36" i="3" s="1"/>
  <c r="F36" i="3" s="1"/>
  <c r="D37" i="3" s="1"/>
  <c r="F37" i="3" s="1"/>
  <c r="F19" i="3"/>
  <c r="D34" i="3" s="1"/>
  <c r="F34" i="3" s="1"/>
  <c r="D35" i="3" s="1"/>
  <c r="F35" i="3" s="1"/>
  <c r="F18" i="3"/>
  <c r="D32" i="3" s="1"/>
  <c r="F32" i="3" s="1"/>
  <c r="D33" i="3" s="1"/>
  <c r="F33" i="3" s="1"/>
  <c r="F17" i="3"/>
  <c r="D30" i="3" s="1"/>
  <c r="F30" i="3" s="1"/>
  <c r="D31" i="3" s="1"/>
  <c r="F31" i="3" s="1"/>
  <c r="F16" i="3"/>
  <c r="D28" i="3" s="1"/>
  <c r="F28" i="3" s="1"/>
  <c r="D29" i="3" s="1"/>
  <c r="F29" i="3" s="1"/>
  <c r="F15" i="3"/>
  <c r="D26" i="3" s="1"/>
  <c r="F26" i="3" s="1"/>
  <c r="D27" i="3" s="1"/>
  <c r="F27" i="3" s="1"/>
  <c r="F14" i="3"/>
  <c r="D24" i="3" s="1"/>
  <c r="F24" i="3" s="1"/>
  <c r="D25" i="3" s="1"/>
  <c r="F25" i="3" s="1"/>
  <c r="F13" i="3"/>
  <c r="D22" i="3" s="1"/>
  <c r="F22" i="3" s="1"/>
  <c r="D23" i="3" s="1"/>
  <c r="F23" i="3" s="1"/>
  <c r="F5" i="2"/>
  <c r="D15" i="2" s="1"/>
  <c r="F6" i="2"/>
  <c r="F7" i="2"/>
  <c r="F8" i="2"/>
  <c r="F9" i="2"/>
  <c r="F10" i="2"/>
  <c r="F11" i="2"/>
  <c r="D27" i="2" s="1"/>
  <c r="F4" i="2"/>
  <c r="F11" i="3"/>
  <c r="F10" i="3"/>
  <c r="F9" i="3"/>
  <c r="F8" i="3"/>
  <c r="F7" i="3"/>
  <c r="F6" i="3"/>
  <c r="F5" i="3"/>
  <c r="F4" i="3"/>
  <c r="F25" i="2" l="1"/>
  <c r="D25" i="2"/>
  <c r="D23" i="2"/>
  <c r="F23" i="2"/>
  <c r="D21" i="2"/>
  <c r="F21" i="2"/>
  <c r="F19" i="2"/>
  <c r="F20" i="2" s="1"/>
  <c r="D19" i="2"/>
  <c r="F17" i="2"/>
  <c r="D17" i="2"/>
  <c r="F27" i="2"/>
  <c r="D20" i="2"/>
  <c r="F18" i="2"/>
  <c r="D18" i="2"/>
  <c r="F15" i="2"/>
  <c r="F13" i="2"/>
  <c r="D13" i="2"/>
  <c r="F38" i="3"/>
  <c r="F22" i="2" l="1"/>
  <c r="D22" i="2"/>
  <c r="D26" i="2"/>
  <c r="F26" i="2"/>
  <c r="F24" i="2"/>
  <c r="D24" i="2"/>
  <c r="D28" i="2"/>
  <c r="F28" i="2"/>
  <c r="D16" i="2"/>
  <c r="F16" i="2"/>
  <c r="F14" i="2"/>
  <c r="D14" i="2"/>
  <c r="F39" i="3"/>
  <c r="F40" i="3" s="1"/>
  <c r="F29" i="2" l="1"/>
  <c r="F30" i="2" s="1"/>
  <c r="F31" i="2" s="1"/>
</calcChain>
</file>

<file path=xl/sharedStrings.xml><?xml version="1.0" encoding="utf-8"?>
<sst xmlns="http://schemas.openxmlformats.org/spreadsheetml/2006/main" count="119" uniqueCount="62">
  <si>
    <t>Pos.</t>
  </si>
  <si>
    <t>Angabe zur Leistung</t>
  </si>
  <si>
    <t>Summe:</t>
  </si>
  <si>
    <t>Ust. in Prozent</t>
  </si>
  <si>
    <t xml:space="preserve">Nur die grünen Felder ausfüllen. Keine Änderungen oder Ergänzungen an den Vergabeunterlagen durchführen! </t>
  </si>
  <si>
    <t>Zahlungsfrist 30 Tage</t>
  </si>
  <si>
    <t xml:space="preserve">Ort, Datum </t>
  </si>
  <si>
    <t>Name des Bieters</t>
  </si>
  <si>
    <t>Vertrags-jahr</t>
  </si>
  <si>
    <t>Gesamtpreis EURO ohne Ust</t>
  </si>
  <si>
    <t>Einzelpreis für Stunden in EURO ohne Ust</t>
  </si>
  <si>
    <r>
      <t xml:space="preserve">Stundensatz für </t>
    </r>
    <r>
      <rPr>
        <b/>
        <sz val="11"/>
        <rFont val="Aptos"/>
        <family val="2"/>
      </rPr>
      <t>fest</t>
    </r>
    <r>
      <rPr>
        <sz val="11"/>
        <rFont val="Aptos"/>
        <family val="2"/>
      </rPr>
      <t xml:space="preserve"> eingeplante Projekte für die </t>
    </r>
    <r>
      <rPr>
        <b/>
        <sz val="11"/>
        <rFont val="Aptos"/>
        <family val="2"/>
      </rPr>
      <t xml:space="preserve">Konzeption von Kommunikationsmaterialien </t>
    </r>
    <r>
      <rPr>
        <sz val="11"/>
        <rFont val="Aptos"/>
        <family val="2"/>
      </rPr>
      <t xml:space="preserve">gemäß Leistungsbeschreibung (Anlage 1), </t>
    </r>
    <r>
      <rPr>
        <sz val="11"/>
        <color rgb="FFFF0000"/>
        <rFont val="Aptos"/>
        <family val="2"/>
      </rPr>
      <t xml:space="preserve"> IV.1.2 Los I</t>
    </r>
  </si>
  <si>
    <r>
      <t xml:space="preserve">Stundensatz für </t>
    </r>
    <r>
      <rPr>
        <b/>
        <sz val="11"/>
        <rFont val="Aptos"/>
        <family val="2"/>
      </rPr>
      <t>optionale</t>
    </r>
    <r>
      <rPr>
        <sz val="11"/>
        <rFont val="Aptos"/>
        <family val="2"/>
      </rPr>
      <t xml:space="preserve"> (ohne Abnahmegarantie)  Projekte für die </t>
    </r>
    <r>
      <rPr>
        <b/>
        <sz val="11"/>
        <rFont val="Aptos"/>
        <family val="2"/>
      </rPr>
      <t>Konzeption von Kommunikationsmaterialien</t>
    </r>
    <r>
      <rPr>
        <sz val="11"/>
        <rFont val="Aptos"/>
        <family val="2"/>
      </rPr>
      <t xml:space="preserve"> gemäß Leistungsbeschreibung (Anlage 1),   </t>
    </r>
    <r>
      <rPr>
        <sz val="11"/>
        <color rgb="FFFF0000"/>
        <rFont val="Aptos"/>
        <family val="2"/>
      </rPr>
      <t>IV.1.2 Los I</t>
    </r>
  </si>
  <si>
    <t>Los I: Konzeption von Kommunikationsmaterialien</t>
  </si>
  <si>
    <t>2*</t>
  </si>
  <si>
    <t>4*</t>
  </si>
  <si>
    <t>6*</t>
  </si>
  <si>
    <t>8*</t>
  </si>
  <si>
    <t>Los I: Umsetzung von Kommunikationsmaterialien</t>
  </si>
  <si>
    <r>
      <t xml:space="preserve">Stundensatz für </t>
    </r>
    <r>
      <rPr>
        <b/>
        <sz val="11"/>
        <rFont val="Aptos"/>
        <family val="2"/>
      </rPr>
      <t>fest</t>
    </r>
    <r>
      <rPr>
        <sz val="11"/>
        <rFont val="Aptos"/>
        <family val="2"/>
      </rPr>
      <t xml:space="preserve"> eingeplante Projekte für die </t>
    </r>
    <r>
      <rPr>
        <b/>
        <sz val="11"/>
        <rFont val="Aptos"/>
        <family val="2"/>
      </rPr>
      <t xml:space="preserve">Umsetzung von Kommunikationsmaterialien </t>
    </r>
    <r>
      <rPr>
        <sz val="11"/>
        <rFont val="Aptos"/>
        <family val="2"/>
      </rPr>
      <t xml:space="preserve">gemäß Leistungsbeschreibung (Anlage 1), </t>
    </r>
    <r>
      <rPr>
        <sz val="11"/>
        <color rgb="FFFF0000"/>
        <rFont val="Aptos"/>
        <family val="2"/>
      </rPr>
      <t xml:space="preserve"> IV.2.2 Los I</t>
    </r>
  </si>
  <si>
    <r>
      <t xml:space="preserve">Stundensatz für </t>
    </r>
    <r>
      <rPr>
        <b/>
        <sz val="11"/>
        <rFont val="Aptos"/>
        <family val="2"/>
      </rPr>
      <t>optionale</t>
    </r>
    <r>
      <rPr>
        <sz val="11"/>
        <rFont val="Aptos"/>
        <family val="2"/>
      </rPr>
      <t xml:space="preserve"> (ohne Abnahmegarantie)  Projekte für die </t>
    </r>
    <r>
      <rPr>
        <b/>
        <sz val="11"/>
        <rFont val="Aptos"/>
        <family val="2"/>
      </rPr>
      <t>Umsetzung von Kommunikationsmaterialien</t>
    </r>
    <r>
      <rPr>
        <sz val="11"/>
        <rFont val="Aptos"/>
        <family val="2"/>
      </rPr>
      <t xml:space="preserve"> gemäß Leistungsbeschreibung (Anlage 1),   </t>
    </r>
    <r>
      <rPr>
        <sz val="11"/>
        <color rgb="FFFF0000"/>
        <rFont val="Aptos"/>
        <family val="2"/>
      </rPr>
      <t>IV.2.2 Los I</t>
    </r>
  </si>
  <si>
    <t>10*</t>
  </si>
  <si>
    <t>12*</t>
  </si>
  <si>
    <t>14*</t>
  </si>
  <si>
    <t>16*</t>
  </si>
  <si>
    <t>Los I: Bildeinkauf</t>
  </si>
  <si>
    <r>
      <t xml:space="preserve">Budget für Bildeinkauf für </t>
    </r>
    <r>
      <rPr>
        <b/>
        <sz val="11"/>
        <rFont val="Aptos"/>
        <family val="2"/>
      </rPr>
      <t xml:space="preserve">definitive </t>
    </r>
    <r>
      <rPr>
        <sz val="11"/>
        <rFont val="Aptos"/>
        <family val="2"/>
      </rPr>
      <t xml:space="preserve">Grafikleistungen in EUR netto gemäß Leistungsbeschreibung (Anlage 1), </t>
    </r>
    <r>
      <rPr>
        <sz val="11"/>
        <color rgb="FFFF0000"/>
        <rFont val="Aptos"/>
        <family val="2"/>
      </rPr>
      <t xml:space="preserve"> IV.3 Los I</t>
    </r>
  </si>
  <si>
    <r>
      <t xml:space="preserve">Budget für Bildeinkauf für </t>
    </r>
    <r>
      <rPr>
        <b/>
        <sz val="11"/>
        <rFont val="Aptos"/>
        <family val="2"/>
      </rPr>
      <t>optionale</t>
    </r>
    <r>
      <rPr>
        <sz val="11"/>
        <rFont val="Aptos"/>
        <family val="2"/>
      </rPr>
      <t xml:space="preserve"> Grafikleistungen in EUR netto gemäß Leistungsbeschreibung (Anlage 1), </t>
    </r>
    <r>
      <rPr>
        <sz val="11"/>
        <color rgb="FFFF0000"/>
        <rFont val="Aptos"/>
        <family val="2"/>
      </rPr>
      <t xml:space="preserve"> IV.3 Los I</t>
    </r>
  </si>
  <si>
    <r>
      <t xml:space="preserve">Agentur Handling-Gebühr in EUR netto für Bildeinkauf bei </t>
    </r>
    <r>
      <rPr>
        <b/>
        <sz val="11"/>
        <rFont val="Aptos"/>
        <family val="2"/>
      </rPr>
      <t>definitiven</t>
    </r>
    <r>
      <rPr>
        <sz val="11"/>
        <rFont val="Aptos"/>
        <family val="2"/>
      </rPr>
      <t xml:space="preserve"> Grafikleistungen gemäß Leistungsbeschreibung (Anlage 1),   </t>
    </r>
    <r>
      <rPr>
        <sz val="11"/>
        <color rgb="FFFF0000"/>
        <rFont val="Aptos"/>
        <family val="2"/>
      </rPr>
      <t>IV.3 Los I</t>
    </r>
  </si>
  <si>
    <r>
      <t xml:space="preserve">Agentur Handling-Gebühr in EUR netto für Bildeinkauf bei </t>
    </r>
    <r>
      <rPr>
        <b/>
        <sz val="11"/>
        <rFont val="Aptos"/>
        <family val="2"/>
      </rPr>
      <t>optionalen</t>
    </r>
    <r>
      <rPr>
        <sz val="11"/>
        <rFont val="Aptos"/>
        <family val="2"/>
      </rPr>
      <t xml:space="preserve"> Grafikleistungen gemäß Leistungsbeschreibung (Anlage 1), </t>
    </r>
    <r>
      <rPr>
        <sz val="11"/>
        <color rgb="FFFF0000"/>
        <rFont val="Aptos"/>
        <family val="2"/>
      </rPr>
      <t xml:space="preserve"> IV.3 Los I</t>
    </r>
  </si>
  <si>
    <t>Geplante Stunden-zahl</t>
  </si>
  <si>
    <r>
      <t xml:space="preserve">Stundensatz für </t>
    </r>
    <r>
      <rPr>
        <b/>
        <sz val="11"/>
        <rFont val="Aptos"/>
        <family val="2"/>
      </rPr>
      <t>fest</t>
    </r>
    <r>
      <rPr>
        <sz val="11"/>
        <rFont val="Aptos"/>
        <family val="2"/>
      </rPr>
      <t xml:space="preserve"> eingeplante Projekte für die </t>
    </r>
    <r>
      <rPr>
        <b/>
        <sz val="11"/>
        <rFont val="Aptos"/>
        <family val="2"/>
      </rPr>
      <t xml:space="preserve">Umsetzung von Kommunikationsmaterialien </t>
    </r>
    <r>
      <rPr>
        <sz val="11"/>
        <rFont val="Aptos"/>
        <family val="2"/>
      </rPr>
      <t xml:space="preserve">gemäß Leistungsbeschreibung (Anlage 1), </t>
    </r>
    <r>
      <rPr>
        <sz val="11"/>
        <color rgb="FFFF0000"/>
        <rFont val="Aptos"/>
        <family val="2"/>
      </rPr>
      <t xml:space="preserve"> V.2.2 Los II</t>
    </r>
  </si>
  <si>
    <r>
      <t xml:space="preserve">Stundensatz für </t>
    </r>
    <r>
      <rPr>
        <b/>
        <sz val="11"/>
        <rFont val="Aptos"/>
        <family val="2"/>
      </rPr>
      <t>optionale</t>
    </r>
    <r>
      <rPr>
        <sz val="11"/>
        <rFont val="Aptos"/>
        <family val="2"/>
      </rPr>
      <t xml:space="preserve"> (ohne Abnahmegarantie)  Projekte für die </t>
    </r>
    <r>
      <rPr>
        <b/>
        <sz val="11"/>
        <rFont val="Aptos"/>
        <family val="2"/>
      </rPr>
      <t>Umsetzung von Kommunikationsmaterialien</t>
    </r>
    <r>
      <rPr>
        <sz val="11"/>
        <rFont val="Aptos"/>
        <family val="2"/>
      </rPr>
      <t xml:space="preserve"> gemäß Leistungsbeschreibung (Anlage 1),   </t>
    </r>
    <r>
      <rPr>
        <sz val="11"/>
        <color rgb="FFFF0000"/>
        <rFont val="Aptos"/>
        <family val="2"/>
      </rPr>
      <t>V.2.2 Los II</t>
    </r>
  </si>
  <si>
    <r>
      <t xml:space="preserve">Budget für Bildeinkauf für </t>
    </r>
    <r>
      <rPr>
        <b/>
        <sz val="11"/>
        <rFont val="Aptos"/>
        <family val="2"/>
      </rPr>
      <t xml:space="preserve">definitive </t>
    </r>
    <r>
      <rPr>
        <sz val="11"/>
        <rFont val="Aptos"/>
        <family val="2"/>
      </rPr>
      <t xml:space="preserve">Grafikleistungen in EUR netto gemäß Leistungsbeschreibung (Anlage 1), </t>
    </r>
    <r>
      <rPr>
        <sz val="11"/>
        <color rgb="FFFF0000"/>
        <rFont val="Aptos"/>
        <family val="2"/>
      </rPr>
      <t xml:space="preserve"> V.3 Los II</t>
    </r>
  </si>
  <si>
    <r>
      <t xml:space="preserve">Agentur Handling-Gebühr in EUR netto für Bildeinkauf bei </t>
    </r>
    <r>
      <rPr>
        <b/>
        <sz val="11"/>
        <rFont val="Aptos"/>
        <family val="2"/>
      </rPr>
      <t>definitiven</t>
    </r>
    <r>
      <rPr>
        <sz val="11"/>
        <rFont val="Aptos"/>
        <family val="2"/>
      </rPr>
      <t xml:space="preserve"> Grafikleistungen gemäß Leistungsbeschreibung (Anlage 1),   </t>
    </r>
    <r>
      <rPr>
        <sz val="11"/>
        <color rgb="FFFF0000"/>
        <rFont val="Aptos"/>
        <family val="2"/>
      </rPr>
      <t>V.3 Los II</t>
    </r>
  </si>
  <si>
    <r>
      <t xml:space="preserve">Budget für Bildeinkauf für </t>
    </r>
    <r>
      <rPr>
        <b/>
        <sz val="11"/>
        <rFont val="Aptos"/>
        <family val="2"/>
      </rPr>
      <t>optionale</t>
    </r>
    <r>
      <rPr>
        <sz val="11"/>
        <rFont val="Aptos"/>
        <family val="2"/>
      </rPr>
      <t xml:space="preserve"> Grafikleistungen in EUR netto gemäß Leistungsbeschreibung (Anlage 1), </t>
    </r>
    <r>
      <rPr>
        <sz val="11"/>
        <color rgb="FFFF0000"/>
        <rFont val="Aptos"/>
        <family val="2"/>
      </rPr>
      <t xml:space="preserve"> V.3 Los II</t>
    </r>
  </si>
  <si>
    <r>
      <t xml:space="preserve">Agentur Handling-Gebühr in EUR netto für Bildeinkauf bei </t>
    </r>
    <r>
      <rPr>
        <b/>
        <sz val="11"/>
        <rFont val="Aptos"/>
        <family val="2"/>
      </rPr>
      <t>optionalen</t>
    </r>
    <r>
      <rPr>
        <sz val="11"/>
        <rFont val="Aptos"/>
        <family val="2"/>
      </rPr>
      <t xml:space="preserve"> Grafikleistungen gemäß Leistungsbeschreibung (Anlage 1), </t>
    </r>
    <r>
      <rPr>
        <sz val="11"/>
        <color rgb="FFFF0000"/>
        <rFont val="Aptos"/>
        <family val="2"/>
      </rPr>
      <t xml:space="preserve"> V.3 Los II</t>
    </r>
  </si>
  <si>
    <r>
      <t xml:space="preserve">Budget für Bildeinkauf für </t>
    </r>
    <r>
      <rPr>
        <b/>
        <sz val="11"/>
        <rFont val="Aptos"/>
        <family val="2"/>
      </rPr>
      <t>optionale</t>
    </r>
    <r>
      <rPr>
        <sz val="11"/>
        <rFont val="Aptos"/>
        <family val="2"/>
      </rPr>
      <t xml:space="preserve"> Grafikleistungen in EUR netto gemäß Leistungsbeschreibung (Anlage 1), </t>
    </r>
    <r>
      <rPr>
        <sz val="11"/>
        <color rgb="FFFF0000"/>
        <rFont val="Aptos"/>
        <family val="2"/>
      </rPr>
      <t xml:space="preserve"> V.3 Los I</t>
    </r>
    <r>
      <rPr>
        <sz val="11"/>
        <rFont val="Aptos"/>
        <family val="2"/>
      </rPr>
      <t>I</t>
    </r>
  </si>
  <si>
    <r>
      <t xml:space="preserve">Budget für Bildeinkauf für </t>
    </r>
    <r>
      <rPr>
        <b/>
        <sz val="11"/>
        <rFont val="Aptos"/>
        <family val="2"/>
      </rPr>
      <t xml:space="preserve">definitive </t>
    </r>
    <r>
      <rPr>
        <sz val="11"/>
        <rFont val="Aptos"/>
        <family val="2"/>
      </rPr>
      <t xml:space="preserve">Grafikleistungen in EUR netto gemäß Leistungsbeschreibung (Anlage 1), </t>
    </r>
    <r>
      <rPr>
        <sz val="11"/>
        <color rgb="FFFF0000"/>
        <rFont val="Aptos"/>
        <family val="2"/>
      </rPr>
      <t xml:space="preserve"> IV.3 Los I</t>
    </r>
    <r>
      <rPr>
        <sz val="11"/>
        <rFont val="Aptos"/>
        <family val="2"/>
      </rPr>
      <t>**</t>
    </r>
  </si>
  <si>
    <r>
      <t xml:space="preserve">Budget für Bildeinkauf für </t>
    </r>
    <r>
      <rPr>
        <b/>
        <sz val="11"/>
        <rFont val="Aptos"/>
        <family val="2"/>
      </rPr>
      <t>optionale</t>
    </r>
    <r>
      <rPr>
        <sz val="11"/>
        <rFont val="Aptos"/>
        <family val="2"/>
      </rPr>
      <t xml:space="preserve"> Grafikleistungen in EUR netto gemäß Leistungsbeschreibung (Anlage 1), </t>
    </r>
    <r>
      <rPr>
        <sz val="11"/>
        <color rgb="FFFF0000"/>
        <rFont val="Aptos"/>
        <family val="2"/>
      </rPr>
      <t xml:space="preserve"> IV.3 Los I</t>
    </r>
    <r>
      <rPr>
        <sz val="11"/>
        <rFont val="Aptos"/>
        <family val="2"/>
      </rPr>
      <t>**</t>
    </r>
  </si>
  <si>
    <t>25*</t>
  </si>
  <si>
    <t>26*</t>
  </si>
  <si>
    <t>27*</t>
  </si>
  <si>
    <t>28*</t>
  </si>
  <si>
    <t>29*</t>
  </si>
  <si>
    <t>30*</t>
  </si>
  <si>
    <t>31*</t>
  </si>
  <si>
    <t>32*</t>
  </si>
  <si>
    <t>Auftrags-summe***:
(inkl. USt.)</t>
  </si>
  <si>
    <t>*Optional und ggf. nur bei Vertragsverlängerung durch den vzbv
** Es besteht kein Anspruch auf Ausschöpfen des maximalen Budgets für Bildeinkauf.
***Maximale Auftragssumme mit allen Optionen und Verlängerungen</t>
  </si>
  <si>
    <r>
      <t xml:space="preserve">Budget für Bildeinkauf für </t>
    </r>
    <r>
      <rPr>
        <b/>
        <sz val="11"/>
        <rFont val="Aptos"/>
        <family val="2"/>
      </rPr>
      <t xml:space="preserve">definitive </t>
    </r>
    <r>
      <rPr>
        <sz val="11"/>
        <rFont val="Aptos"/>
        <family val="2"/>
      </rPr>
      <t xml:space="preserve">Grafikleistungen in EUR netto gemäß Leistungsbeschreibung (Anlage 1), </t>
    </r>
    <r>
      <rPr>
        <sz val="11"/>
        <color rgb="FFFF0000"/>
        <rFont val="Aptos"/>
        <family val="2"/>
      </rPr>
      <t xml:space="preserve"> V.3 Los II</t>
    </r>
    <r>
      <rPr>
        <sz val="11"/>
        <rFont val="Aptos"/>
        <family val="2"/>
      </rPr>
      <t>**</t>
    </r>
  </si>
  <si>
    <r>
      <t xml:space="preserve">Budget für Bildeinkauf für </t>
    </r>
    <r>
      <rPr>
        <b/>
        <sz val="11"/>
        <rFont val="Aptos"/>
        <family val="2"/>
      </rPr>
      <t>optionale</t>
    </r>
    <r>
      <rPr>
        <sz val="11"/>
        <rFont val="Aptos"/>
        <family val="2"/>
      </rPr>
      <t xml:space="preserve"> Grafikleistungen in EUR netto gemäß Leistungsbeschreibung (Anlage 1), </t>
    </r>
    <r>
      <rPr>
        <sz val="11"/>
        <color rgb="FFFF0000"/>
        <rFont val="Aptos"/>
        <family val="2"/>
      </rPr>
      <t xml:space="preserve"> V.3 Los II</t>
    </r>
    <r>
      <rPr>
        <sz val="11"/>
        <rFont val="Aptos"/>
        <family val="2"/>
      </rPr>
      <t>**</t>
    </r>
  </si>
  <si>
    <t>Los II: Umsetzung von Kommunikationsmaterialien</t>
  </si>
  <si>
    <t>Los II: Bildeinkauf</t>
  </si>
  <si>
    <t>11*</t>
  </si>
  <si>
    <t>15*</t>
  </si>
  <si>
    <t>19*</t>
  </si>
  <si>
    <t>20*</t>
  </si>
  <si>
    <t>23*</t>
  </si>
  <si>
    <t>24*</t>
  </si>
  <si>
    <t>Aktenzeichen 2026-0997 - Preisblatt (Anlage 3) zu Los 1</t>
  </si>
  <si>
    <t>Aktenzeichen 2026-0997 - Preisblatt (Anlage 3) zu Los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</si>
</sst>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0"/>
      <name val="Arial"/>
    </font>
    <font>
      <b/>
      <sz val="12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sz val="10"/>
      <name val="Aptos"/>
      <family val="2"/>
    </font>
    <font>
      <sz val="10"/>
      <name val="Arial"/>
      <family val="2"/>
    </font>
    <font>
      <sz val="11"/>
      <color rgb="FFFF0000"/>
      <name val="Aptos"/>
      <family val="2"/>
    </font>
    <font>
      <b/>
      <sz val="10"/>
      <name val="Arial"/>
      <family val="2"/>
    </font>
    <font>
      <sz val="9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0" borderId="1" xfId="0" applyFont="1" applyBorder="1" applyAlignment="1">
      <alignment horizontal="right" vertical="center"/>
    </xf>
    <xf numFmtId="164" fontId="2" fillId="0" borderId="2" xfId="0" applyNumberFormat="1" applyFont="1" applyBorder="1"/>
    <xf numFmtId="0" fontId="2" fillId="2" borderId="0" xfId="0" applyFont="1" applyFill="1" applyAlignment="1">
      <alignment horizontal="right"/>
    </xf>
    <xf numFmtId="9" fontId="2" fillId="3" borderId="4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right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2" fillId="0" borderId="6" xfId="0" applyFont="1" applyBorder="1" applyAlignment="1">
      <alignment horizontal="center" vertical="center"/>
    </xf>
    <xf numFmtId="164" fontId="2" fillId="3" borderId="5" xfId="0" applyNumberFormat="1" applyFont="1" applyFill="1" applyBorder="1" applyAlignment="1" applyProtection="1">
      <alignment horizontal="right" vertical="center"/>
      <protection locked="0"/>
    </xf>
    <xf numFmtId="9" fontId="2" fillId="4" borderId="5" xfId="2" applyFont="1" applyFill="1" applyBorder="1" applyAlignment="1" applyProtection="1">
      <alignment horizontal="center" vertical="center"/>
      <protection locked="0"/>
    </xf>
    <xf numFmtId="0" fontId="0" fillId="6" borderId="8" xfId="0" applyFill="1" applyBorder="1" applyAlignment="1">
      <alignment horizontal="left" vertical="center" wrapText="1"/>
    </xf>
    <xf numFmtId="0" fontId="0" fillId="7" borderId="8" xfId="0" applyFill="1" applyBorder="1" applyAlignment="1">
      <alignment horizontal="left"/>
    </xf>
    <xf numFmtId="164" fontId="2" fillId="0" borderId="5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center" vertical="center"/>
    </xf>
    <xf numFmtId="44" fontId="2" fillId="0" borderId="5" xfId="1" applyFont="1" applyFill="1" applyBorder="1" applyAlignment="1" applyProtection="1">
      <alignment horizontal="right" vertical="center"/>
    </xf>
    <xf numFmtId="164" fontId="0" fillId="0" borderId="0" xfId="0" applyNumberFormat="1"/>
    <xf numFmtId="0" fontId="1" fillId="2" borderId="0" xfId="0" applyFont="1" applyFill="1" applyAlignment="1">
      <alignment vertical="center"/>
    </xf>
    <xf numFmtId="0" fontId="0" fillId="5" borderId="2" xfId="0" applyFill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7" borderId="2" xfId="0" applyFill="1" applyBorder="1" applyAlignment="1">
      <alignment horizontal="left"/>
    </xf>
    <xf numFmtId="164" fontId="2" fillId="0" borderId="5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3" borderId="0" xfId="0" applyFont="1" applyFill="1" applyAlignment="1" applyProtection="1">
      <alignment horizontal="left"/>
      <protection locked="0"/>
    </xf>
    <xf numFmtId="0" fontId="3" fillId="7" borderId="21" xfId="0" applyFont="1" applyFill="1" applyBorder="1" applyAlignment="1">
      <alignment horizontal="left" vertical="center"/>
    </xf>
    <xf numFmtId="0" fontId="7" fillId="7" borderId="22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2" borderId="14" xfId="0" applyFont="1" applyFill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3" fillId="5" borderId="21" xfId="0" applyFont="1" applyFill="1" applyBorder="1" applyAlignment="1">
      <alignment horizontal="left" vertical="center" wrapText="1"/>
    </xf>
    <xf numFmtId="0" fontId="7" fillId="5" borderId="22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64" fontId="2" fillId="0" borderId="5" xfId="0" applyNumberFormat="1" applyFont="1" applyBorder="1" applyProtection="1"/>
    <xf numFmtId="0" fontId="2" fillId="0" borderId="5" xfId="0" applyFont="1" applyBorder="1" applyAlignment="1" applyProtection="1">
      <alignment horizontal="right" vertical="center"/>
    </xf>
    <xf numFmtId="164" fontId="2" fillId="0" borderId="2" xfId="0" applyNumberFormat="1" applyFont="1" applyBorder="1" applyProtection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F9F8-988D-4BE4-9B81-19235F59D75F}">
  <dimension ref="A1:K46"/>
  <sheetViews>
    <sheetView tabSelected="1" view="pageLayout" topLeftCell="A27" zoomScaleNormal="100" workbookViewId="0">
      <selection activeCell="A42" sqref="A42:C42"/>
    </sheetView>
  </sheetViews>
  <sheetFormatPr baseColWidth="10" defaultColWidth="11.42578125" defaultRowHeight="12.75" x14ac:dyDescent="0.2"/>
  <cols>
    <col min="1" max="1" width="5.28515625" customWidth="1"/>
    <col min="2" max="2" width="9.7109375" customWidth="1"/>
    <col min="3" max="3" width="49.85546875" customWidth="1"/>
    <col min="4" max="4" width="12.42578125" customWidth="1"/>
    <col min="5" max="5" width="9.5703125" customWidth="1"/>
    <col min="6" max="6" width="13.28515625" customWidth="1"/>
    <col min="7" max="7" width="20.85546875" customWidth="1"/>
    <col min="11" max="11" width="11.7109375" bestFit="1" customWidth="1"/>
  </cols>
  <sheetData>
    <row r="1" spans="1:11" ht="42.75" customHeight="1" thickBot="1" x14ac:dyDescent="0.25">
      <c r="A1" s="29" t="s">
        <v>60</v>
      </c>
      <c r="B1" s="30"/>
      <c r="C1" s="30"/>
      <c r="D1" s="30"/>
      <c r="E1" s="30"/>
      <c r="F1" s="31"/>
      <c r="G1" s="21"/>
    </row>
    <row r="2" spans="1:11" ht="45" customHeight="1" thickBot="1" x14ac:dyDescent="0.25">
      <c r="A2" s="23" t="s">
        <v>0</v>
      </c>
      <c r="B2" s="24" t="s">
        <v>8</v>
      </c>
      <c r="C2" s="24" t="s">
        <v>1</v>
      </c>
      <c r="D2" s="24" t="s">
        <v>10</v>
      </c>
      <c r="E2" s="24" t="s">
        <v>30</v>
      </c>
      <c r="F2" s="25" t="s">
        <v>9</v>
      </c>
    </row>
    <row r="3" spans="1:11" ht="16.5" customHeight="1" x14ac:dyDescent="0.2">
      <c r="A3" s="51" t="s">
        <v>13</v>
      </c>
      <c r="B3" s="52"/>
      <c r="C3" s="52"/>
      <c r="D3" s="52"/>
      <c r="E3" s="52"/>
      <c r="F3" s="22"/>
    </row>
    <row r="4" spans="1:11" ht="52.5" customHeight="1" x14ac:dyDescent="0.2">
      <c r="A4" s="1">
        <v>1</v>
      </c>
      <c r="B4" s="12">
        <v>2027</v>
      </c>
      <c r="C4" s="2" t="s">
        <v>11</v>
      </c>
      <c r="D4" s="13">
        <v>0</v>
      </c>
      <c r="E4" s="60">
        <v>100</v>
      </c>
      <c r="F4" s="17">
        <f>D4*E4</f>
        <v>0</v>
      </c>
    </row>
    <row r="5" spans="1:11" ht="62.25" customHeight="1" x14ac:dyDescent="0.2">
      <c r="A5" s="1" t="s">
        <v>14</v>
      </c>
      <c r="B5" s="12">
        <v>2027</v>
      </c>
      <c r="C5" s="2" t="s">
        <v>12</v>
      </c>
      <c r="D5" s="13">
        <v>0</v>
      </c>
      <c r="E5" s="60">
        <v>20</v>
      </c>
      <c r="F5" s="17">
        <f t="shared" ref="F5:F11" si="0">D5*E5</f>
        <v>0</v>
      </c>
      <c r="K5" s="20"/>
    </row>
    <row r="6" spans="1:11" ht="52.5" customHeight="1" x14ac:dyDescent="0.2">
      <c r="A6" s="1">
        <v>3</v>
      </c>
      <c r="B6" s="12">
        <v>2028</v>
      </c>
      <c r="C6" s="2" t="s">
        <v>11</v>
      </c>
      <c r="D6" s="13">
        <v>0</v>
      </c>
      <c r="E6" s="60">
        <v>100</v>
      </c>
      <c r="F6" s="17">
        <f t="shared" si="0"/>
        <v>0</v>
      </c>
    </row>
    <row r="7" spans="1:11" ht="62.25" customHeight="1" x14ac:dyDescent="0.2">
      <c r="A7" s="1" t="s">
        <v>15</v>
      </c>
      <c r="B7" s="12">
        <v>2028</v>
      </c>
      <c r="C7" s="2" t="s">
        <v>12</v>
      </c>
      <c r="D7" s="13">
        <v>0</v>
      </c>
      <c r="E7" s="60">
        <v>20</v>
      </c>
      <c r="F7" s="17">
        <f t="shared" si="0"/>
        <v>0</v>
      </c>
    </row>
    <row r="8" spans="1:11" ht="52.5" customHeight="1" x14ac:dyDescent="0.2">
      <c r="A8" s="1">
        <v>5</v>
      </c>
      <c r="B8" s="12">
        <v>2029</v>
      </c>
      <c r="C8" s="2" t="s">
        <v>11</v>
      </c>
      <c r="D8" s="13">
        <v>0</v>
      </c>
      <c r="E8" s="60">
        <v>100</v>
      </c>
      <c r="F8" s="17">
        <f t="shared" si="0"/>
        <v>0</v>
      </c>
    </row>
    <row r="9" spans="1:11" ht="62.25" customHeight="1" x14ac:dyDescent="0.2">
      <c r="A9" s="1" t="s">
        <v>16</v>
      </c>
      <c r="B9" s="12">
        <v>2029</v>
      </c>
      <c r="C9" s="2" t="s">
        <v>12</v>
      </c>
      <c r="D9" s="13">
        <v>0</v>
      </c>
      <c r="E9" s="60">
        <v>20</v>
      </c>
      <c r="F9" s="17">
        <f t="shared" si="0"/>
        <v>0</v>
      </c>
    </row>
    <row r="10" spans="1:11" ht="52.5" customHeight="1" x14ac:dyDescent="0.2">
      <c r="A10" s="1">
        <v>7</v>
      </c>
      <c r="B10" s="12">
        <v>2030</v>
      </c>
      <c r="C10" s="2" t="s">
        <v>11</v>
      </c>
      <c r="D10" s="13">
        <v>0</v>
      </c>
      <c r="E10" s="60">
        <v>100</v>
      </c>
      <c r="F10" s="17">
        <f t="shared" si="0"/>
        <v>0</v>
      </c>
    </row>
    <row r="11" spans="1:11" ht="62.25" customHeight="1" x14ac:dyDescent="0.2">
      <c r="A11" s="1" t="s">
        <v>17</v>
      </c>
      <c r="B11" s="12">
        <v>2030</v>
      </c>
      <c r="C11" s="2" t="s">
        <v>12</v>
      </c>
      <c r="D11" s="13">
        <v>0</v>
      </c>
      <c r="E11" s="60">
        <v>20</v>
      </c>
      <c r="F11" s="17">
        <f t="shared" si="0"/>
        <v>0</v>
      </c>
    </row>
    <row r="12" spans="1:11" ht="17.25" customHeight="1" x14ac:dyDescent="0.2">
      <c r="A12" s="53" t="s">
        <v>18</v>
      </c>
      <c r="B12" s="54"/>
      <c r="C12" s="54"/>
      <c r="D12" s="54"/>
      <c r="E12" s="54"/>
      <c r="F12" s="16"/>
    </row>
    <row r="13" spans="1:11" ht="52.5" customHeight="1" x14ac:dyDescent="0.2">
      <c r="A13" s="1">
        <v>9</v>
      </c>
      <c r="B13" s="12">
        <v>2027</v>
      </c>
      <c r="C13" s="2" t="s">
        <v>19</v>
      </c>
      <c r="D13" s="13">
        <v>0</v>
      </c>
      <c r="E13" s="60">
        <v>500</v>
      </c>
      <c r="F13" s="17">
        <f t="shared" ref="F13:F20" si="1">D13*E13</f>
        <v>0</v>
      </c>
    </row>
    <row r="14" spans="1:11" ht="62.25" customHeight="1" x14ac:dyDescent="0.2">
      <c r="A14" s="1" t="s">
        <v>21</v>
      </c>
      <c r="B14" s="12">
        <v>2027</v>
      </c>
      <c r="C14" s="2" t="s">
        <v>20</v>
      </c>
      <c r="D14" s="13">
        <v>0</v>
      </c>
      <c r="E14" s="60">
        <v>20</v>
      </c>
      <c r="F14" s="17">
        <f t="shared" si="1"/>
        <v>0</v>
      </c>
    </row>
    <row r="15" spans="1:11" ht="52.5" customHeight="1" x14ac:dyDescent="0.2">
      <c r="A15" s="1">
        <v>11</v>
      </c>
      <c r="B15" s="12">
        <v>2028</v>
      </c>
      <c r="C15" s="2" t="s">
        <v>19</v>
      </c>
      <c r="D15" s="13">
        <v>0</v>
      </c>
      <c r="E15" s="60">
        <v>500</v>
      </c>
      <c r="F15" s="17">
        <f t="shared" si="1"/>
        <v>0</v>
      </c>
    </row>
    <row r="16" spans="1:11" ht="62.25" customHeight="1" x14ac:dyDescent="0.2">
      <c r="A16" s="1" t="s">
        <v>22</v>
      </c>
      <c r="B16" s="12">
        <v>2028</v>
      </c>
      <c r="C16" s="2" t="s">
        <v>20</v>
      </c>
      <c r="D16" s="13">
        <v>0</v>
      </c>
      <c r="E16" s="60">
        <v>40</v>
      </c>
      <c r="F16" s="17">
        <f t="shared" si="1"/>
        <v>0</v>
      </c>
    </row>
    <row r="17" spans="1:6" ht="52.5" customHeight="1" x14ac:dyDescent="0.2">
      <c r="A17" s="1">
        <v>13</v>
      </c>
      <c r="B17" s="12">
        <v>2029</v>
      </c>
      <c r="C17" s="2" t="s">
        <v>19</v>
      </c>
      <c r="D17" s="13">
        <v>0</v>
      </c>
      <c r="E17" s="60">
        <v>500</v>
      </c>
      <c r="F17" s="17">
        <f t="shared" si="1"/>
        <v>0</v>
      </c>
    </row>
    <row r="18" spans="1:6" ht="62.25" customHeight="1" x14ac:dyDescent="0.2">
      <c r="A18" s="1" t="s">
        <v>23</v>
      </c>
      <c r="B18" s="12">
        <v>2029</v>
      </c>
      <c r="C18" s="2" t="s">
        <v>20</v>
      </c>
      <c r="D18" s="13">
        <v>0</v>
      </c>
      <c r="E18" s="60">
        <v>20</v>
      </c>
      <c r="F18" s="17">
        <f t="shared" si="1"/>
        <v>0</v>
      </c>
    </row>
    <row r="19" spans="1:6" ht="52.5" customHeight="1" x14ac:dyDescent="0.2">
      <c r="A19" s="1">
        <v>15</v>
      </c>
      <c r="B19" s="12">
        <v>2030</v>
      </c>
      <c r="C19" s="2" t="s">
        <v>19</v>
      </c>
      <c r="D19" s="13">
        <v>0</v>
      </c>
      <c r="E19" s="60">
        <v>600</v>
      </c>
      <c r="F19" s="17">
        <f t="shared" si="1"/>
        <v>0</v>
      </c>
    </row>
    <row r="20" spans="1:6" ht="62.25" customHeight="1" x14ac:dyDescent="0.2">
      <c r="A20" s="1" t="s">
        <v>24</v>
      </c>
      <c r="B20" s="12">
        <v>2030</v>
      </c>
      <c r="C20" s="2" t="s">
        <v>20</v>
      </c>
      <c r="D20" s="13">
        <v>0</v>
      </c>
      <c r="E20" s="60">
        <v>40</v>
      </c>
      <c r="F20" s="17">
        <f t="shared" si="1"/>
        <v>0</v>
      </c>
    </row>
    <row r="21" spans="1:6" ht="17.25" customHeight="1" x14ac:dyDescent="0.2">
      <c r="A21" s="37" t="s">
        <v>25</v>
      </c>
      <c r="B21" s="38"/>
      <c r="C21" s="38"/>
      <c r="D21" s="38"/>
      <c r="E21" s="38"/>
      <c r="F21" s="15"/>
    </row>
    <row r="22" spans="1:6" ht="45" x14ac:dyDescent="0.2">
      <c r="A22" s="1">
        <v>17</v>
      </c>
      <c r="B22" s="12">
        <v>2027</v>
      </c>
      <c r="C22" s="2" t="s">
        <v>38</v>
      </c>
      <c r="D22" s="18">
        <f>F13</f>
        <v>0</v>
      </c>
      <c r="E22" s="14">
        <v>0</v>
      </c>
      <c r="F22" s="19">
        <f t="shared" ref="F22:F37" si="2">D22*E22</f>
        <v>0</v>
      </c>
    </row>
    <row r="23" spans="1:6" ht="45" x14ac:dyDescent="0.2">
      <c r="A23" s="1">
        <v>18</v>
      </c>
      <c r="B23" s="12">
        <v>2027</v>
      </c>
      <c r="C23" s="2" t="s">
        <v>28</v>
      </c>
      <c r="D23" s="18">
        <f>F22</f>
        <v>0</v>
      </c>
      <c r="E23" s="14">
        <v>0</v>
      </c>
      <c r="F23" s="19">
        <f t="shared" si="2"/>
        <v>0</v>
      </c>
    </row>
    <row r="24" spans="1:6" ht="53.25" customHeight="1" x14ac:dyDescent="0.2">
      <c r="A24" s="1">
        <v>19</v>
      </c>
      <c r="B24" s="12">
        <v>2027</v>
      </c>
      <c r="C24" s="2" t="s">
        <v>39</v>
      </c>
      <c r="D24" s="18">
        <f>F14</f>
        <v>0</v>
      </c>
      <c r="E24" s="14">
        <v>0</v>
      </c>
      <c r="F24" s="19">
        <f t="shared" si="2"/>
        <v>0</v>
      </c>
    </row>
    <row r="25" spans="1:6" ht="45" x14ac:dyDescent="0.2">
      <c r="A25" s="1">
        <v>20</v>
      </c>
      <c r="B25" s="12">
        <v>2027</v>
      </c>
      <c r="C25" s="2" t="s">
        <v>29</v>
      </c>
      <c r="D25" s="18">
        <f>F24</f>
        <v>0</v>
      </c>
      <c r="E25" s="14">
        <v>0</v>
      </c>
      <c r="F25" s="19">
        <f t="shared" si="2"/>
        <v>0</v>
      </c>
    </row>
    <row r="26" spans="1:6" ht="45" x14ac:dyDescent="0.2">
      <c r="A26" s="1">
        <v>21</v>
      </c>
      <c r="B26" s="12">
        <v>2028</v>
      </c>
      <c r="C26" s="2" t="s">
        <v>38</v>
      </c>
      <c r="D26" s="18">
        <f>F15</f>
        <v>0</v>
      </c>
      <c r="E26" s="14">
        <v>0</v>
      </c>
      <c r="F26" s="19">
        <f t="shared" si="2"/>
        <v>0</v>
      </c>
    </row>
    <row r="27" spans="1:6" ht="45" x14ac:dyDescent="0.2">
      <c r="A27" s="1">
        <v>22</v>
      </c>
      <c r="B27" s="12">
        <v>2028</v>
      </c>
      <c r="C27" s="2" t="s">
        <v>28</v>
      </c>
      <c r="D27" s="18">
        <f>F26</f>
        <v>0</v>
      </c>
      <c r="E27" s="14">
        <v>0</v>
      </c>
      <c r="F27" s="19">
        <f t="shared" si="2"/>
        <v>0</v>
      </c>
    </row>
    <row r="28" spans="1:6" ht="45" x14ac:dyDescent="0.2">
      <c r="A28" s="1">
        <v>23</v>
      </c>
      <c r="B28" s="12">
        <v>2028</v>
      </c>
      <c r="C28" s="2" t="s">
        <v>39</v>
      </c>
      <c r="D28" s="18">
        <f>F16</f>
        <v>0</v>
      </c>
      <c r="E28" s="14">
        <v>0</v>
      </c>
      <c r="F28" s="19">
        <f t="shared" si="2"/>
        <v>0</v>
      </c>
    </row>
    <row r="29" spans="1:6" ht="45" x14ac:dyDescent="0.2">
      <c r="A29" s="1">
        <v>24</v>
      </c>
      <c r="B29" s="12">
        <v>2028</v>
      </c>
      <c r="C29" s="2" t="s">
        <v>29</v>
      </c>
      <c r="D29" s="18">
        <f>F28</f>
        <v>0</v>
      </c>
      <c r="E29" s="14">
        <v>0</v>
      </c>
      <c r="F29" s="19">
        <f t="shared" si="2"/>
        <v>0</v>
      </c>
    </row>
    <row r="30" spans="1:6" ht="45" x14ac:dyDescent="0.2">
      <c r="A30" s="1" t="s">
        <v>40</v>
      </c>
      <c r="B30" s="12">
        <v>2029</v>
      </c>
      <c r="C30" s="2" t="s">
        <v>26</v>
      </c>
      <c r="D30" s="18">
        <f>F17</f>
        <v>0</v>
      </c>
      <c r="E30" s="14">
        <v>0</v>
      </c>
      <c r="F30" s="19">
        <f t="shared" si="2"/>
        <v>0</v>
      </c>
    </row>
    <row r="31" spans="1:6" ht="45" x14ac:dyDescent="0.2">
      <c r="A31" s="1" t="s">
        <v>41</v>
      </c>
      <c r="B31" s="12">
        <v>2029</v>
      </c>
      <c r="C31" s="2" t="s">
        <v>28</v>
      </c>
      <c r="D31" s="18">
        <f>F30</f>
        <v>0</v>
      </c>
      <c r="E31" s="14">
        <v>0</v>
      </c>
      <c r="F31" s="19">
        <f t="shared" si="2"/>
        <v>0</v>
      </c>
    </row>
    <row r="32" spans="1:6" ht="53.25" customHeight="1" x14ac:dyDescent="0.2">
      <c r="A32" s="1" t="s">
        <v>42</v>
      </c>
      <c r="B32" s="12">
        <v>2029</v>
      </c>
      <c r="C32" s="2" t="s">
        <v>27</v>
      </c>
      <c r="D32" s="18">
        <f>F18</f>
        <v>0</v>
      </c>
      <c r="E32" s="14">
        <v>0</v>
      </c>
      <c r="F32" s="19">
        <f t="shared" si="2"/>
        <v>0</v>
      </c>
    </row>
    <row r="33" spans="1:7" ht="45" x14ac:dyDescent="0.2">
      <c r="A33" s="1" t="s">
        <v>43</v>
      </c>
      <c r="B33" s="12">
        <v>2029</v>
      </c>
      <c r="C33" s="2" t="s">
        <v>29</v>
      </c>
      <c r="D33" s="18">
        <f>F32</f>
        <v>0</v>
      </c>
      <c r="E33" s="14">
        <v>0</v>
      </c>
      <c r="F33" s="19">
        <f t="shared" si="2"/>
        <v>0</v>
      </c>
    </row>
    <row r="34" spans="1:7" ht="45" x14ac:dyDescent="0.2">
      <c r="A34" s="1" t="s">
        <v>44</v>
      </c>
      <c r="B34" s="12">
        <v>2030</v>
      </c>
      <c r="C34" s="2" t="s">
        <v>26</v>
      </c>
      <c r="D34" s="18">
        <f>F19</f>
        <v>0</v>
      </c>
      <c r="E34" s="14">
        <v>0</v>
      </c>
      <c r="F34" s="19">
        <f t="shared" si="2"/>
        <v>0</v>
      </c>
    </row>
    <row r="35" spans="1:7" ht="45" x14ac:dyDescent="0.2">
      <c r="A35" s="1" t="s">
        <v>45</v>
      </c>
      <c r="B35" s="12">
        <v>2030</v>
      </c>
      <c r="C35" s="2" t="s">
        <v>28</v>
      </c>
      <c r="D35" s="18">
        <f>F34</f>
        <v>0</v>
      </c>
      <c r="E35" s="14">
        <v>0</v>
      </c>
      <c r="F35" s="19">
        <f t="shared" si="2"/>
        <v>0</v>
      </c>
    </row>
    <row r="36" spans="1:7" ht="45" x14ac:dyDescent="0.2">
      <c r="A36" s="1" t="s">
        <v>46</v>
      </c>
      <c r="B36" s="12">
        <v>2030</v>
      </c>
      <c r="C36" s="2" t="s">
        <v>27</v>
      </c>
      <c r="D36" s="18">
        <f>F20</f>
        <v>0</v>
      </c>
      <c r="E36" s="14">
        <v>0</v>
      </c>
      <c r="F36" s="19">
        <f t="shared" si="2"/>
        <v>0</v>
      </c>
    </row>
    <row r="37" spans="1:7" ht="45" x14ac:dyDescent="0.2">
      <c r="A37" s="1" t="s">
        <v>47</v>
      </c>
      <c r="B37" s="12">
        <v>2030</v>
      </c>
      <c r="C37" s="2" t="s">
        <v>29</v>
      </c>
      <c r="D37" s="18">
        <f>F36</f>
        <v>0</v>
      </c>
      <c r="E37" s="14">
        <v>0</v>
      </c>
      <c r="F37" s="19">
        <f t="shared" si="2"/>
        <v>0</v>
      </c>
    </row>
    <row r="38" spans="1:7" ht="22.5" customHeight="1" x14ac:dyDescent="0.25">
      <c r="A38" s="3"/>
      <c r="B38" s="3"/>
      <c r="C38" s="4"/>
      <c r="D38" s="5" t="s">
        <v>2</v>
      </c>
      <c r="E38" s="61"/>
      <c r="F38" s="61">
        <f>SUM(F4:F37)</f>
        <v>0</v>
      </c>
    </row>
    <row r="39" spans="1:7" ht="24" customHeight="1" x14ac:dyDescent="0.25">
      <c r="A39" s="3"/>
      <c r="B39" s="3"/>
      <c r="C39" s="7" t="s">
        <v>3</v>
      </c>
      <c r="D39" s="8">
        <v>0.19</v>
      </c>
      <c r="E39" s="59"/>
      <c r="F39" s="59">
        <f>F38*D39</f>
        <v>0</v>
      </c>
    </row>
    <row r="40" spans="1:7" ht="46.5" customHeight="1" x14ac:dyDescent="0.25">
      <c r="A40" s="32" t="s">
        <v>4</v>
      </c>
      <c r="B40" s="32"/>
      <c r="C40" s="33"/>
      <c r="D40" s="9" t="s">
        <v>48</v>
      </c>
      <c r="E40" s="61"/>
      <c r="F40" s="61">
        <f>F38+F39</f>
        <v>0</v>
      </c>
    </row>
    <row r="41" spans="1:7" ht="16.5" customHeight="1" thickBot="1" x14ac:dyDescent="0.25">
      <c r="A41" s="32"/>
      <c r="B41" s="32"/>
      <c r="C41" s="33"/>
      <c r="D41" s="55" t="s">
        <v>5</v>
      </c>
      <c r="E41" s="56"/>
      <c r="F41" s="57"/>
    </row>
    <row r="42" spans="1:7" ht="20.25" customHeight="1" x14ac:dyDescent="0.25">
      <c r="A42" s="34"/>
      <c r="B42" s="34"/>
      <c r="C42" s="34"/>
      <c r="D42" s="42" t="s">
        <v>49</v>
      </c>
      <c r="E42" s="43"/>
      <c r="F42" s="44"/>
      <c r="G42" s="10"/>
    </row>
    <row r="43" spans="1:7" ht="15" customHeight="1" x14ac:dyDescent="0.25">
      <c r="A43" s="3" t="s">
        <v>6</v>
      </c>
      <c r="B43" s="3"/>
      <c r="C43" s="11"/>
      <c r="D43" s="45"/>
      <c r="E43" s="46"/>
      <c r="F43" s="47"/>
      <c r="G43" s="10"/>
    </row>
    <row r="44" spans="1:7" ht="21.75" customHeight="1" x14ac:dyDescent="0.25">
      <c r="A44" s="34"/>
      <c r="B44" s="34"/>
      <c r="C44" s="34"/>
      <c r="D44" s="45"/>
      <c r="E44" s="46"/>
      <c r="F44" s="47"/>
      <c r="G44" s="10"/>
    </row>
    <row r="45" spans="1:7" ht="15" customHeight="1" x14ac:dyDescent="0.25">
      <c r="A45" s="3" t="s">
        <v>7</v>
      </c>
      <c r="B45" s="3"/>
      <c r="C45" s="3"/>
      <c r="D45" s="45"/>
      <c r="E45" s="46"/>
      <c r="F45" s="47"/>
      <c r="G45" s="10"/>
    </row>
    <row r="46" spans="1:7" ht="13.5" thickBot="1" x14ac:dyDescent="0.25">
      <c r="D46" s="48"/>
      <c r="E46" s="49"/>
      <c r="F46" s="50"/>
    </row>
  </sheetData>
  <sheetProtection algorithmName="SHA-512" hashValue="ekDoDWIQtreyTQ4tyYT+n+uINgqG/xo64pMBD9VfVnUzhJklswn9rVe6nRMitVBz+DfkAu0MLGFFBE54PNJE5w==" saltValue="5U3hEYr6eIEV/FcAmhl6zw==" spinCount="100000" sheet="1" selectLockedCells="1"/>
  <mergeCells count="9">
    <mergeCell ref="A1:F1"/>
    <mergeCell ref="D42:F46"/>
    <mergeCell ref="A42:C42"/>
    <mergeCell ref="A44:C44"/>
    <mergeCell ref="A3:E3"/>
    <mergeCell ref="A12:E12"/>
    <mergeCell ref="A21:E21"/>
    <mergeCell ref="A40:C41"/>
    <mergeCell ref="D41:F41"/>
  </mergeCells>
  <pageMargins left="0.24" right="0.25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WhiteSpace="0" view="pageLayout" topLeftCell="A22" zoomScaleNormal="100" workbookViewId="0">
      <selection activeCell="A33" sqref="A33:C33"/>
    </sheetView>
  </sheetViews>
  <sheetFormatPr baseColWidth="10" defaultColWidth="11.42578125" defaultRowHeight="12.75" x14ac:dyDescent="0.2"/>
  <cols>
    <col min="1" max="1" width="5.28515625" customWidth="1"/>
    <col min="2" max="2" width="9.7109375" customWidth="1"/>
    <col min="3" max="3" width="49.85546875" customWidth="1"/>
    <col min="4" max="4" width="12.42578125" customWidth="1"/>
    <col min="5" max="5" width="9.5703125" customWidth="1"/>
    <col min="6" max="6" width="13.42578125" customWidth="1"/>
    <col min="7" max="7" width="20.85546875" customWidth="1"/>
    <col min="10" max="10" width="11.7109375" bestFit="1" customWidth="1"/>
  </cols>
  <sheetData>
    <row r="1" spans="1:10" ht="42.75" customHeight="1" thickBot="1" x14ac:dyDescent="0.25">
      <c r="A1" s="29" t="s">
        <v>61</v>
      </c>
      <c r="B1" s="30"/>
      <c r="C1" s="30"/>
      <c r="D1" s="30"/>
      <c r="E1" s="30"/>
      <c r="F1" s="31"/>
      <c r="G1" s="21"/>
    </row>
    <row r="2" spans="1:10" ht="45" customHeight="1" thickBot="1" x14ac:dyDescent="0.25">
      <c r="A2" s="23" t="s">
        <v>0</v>
      </c>
      <c r="B2" s="24" t="s">
        <v>8</v>
      </c>
      <c r="C2" s="24" t="s">
        <v>1</v>
      </c>
      <c r="D2" s="24" t="s">
        <v>10</v>
      </c>
      <c r="E2" s="24" t="s">
        <v>30</v>
      </c>
      <c r="F2" s="25" t="s">
        <v>9</v>
      </c>
    </row>
    <row r="3" spans="1:10" ht="17.25" customHeight="1" x14ac:dyDescent="0.2">
      <c r="A3" s="35" t="s">
        <v>52</v>
      </c>
      <c r="B3" s="36"/>
      <c r="C3" s="36"/>
      <c r="D3" s="36"/>
      <c r="E3" s="36"/>
      <c r="F3" s="26"/>
    </row>
    <row r="4" spans="1:10" ht="52.5" customHeight="1" x14ac:dyDescent="0.2">
      <c r="A4" s="1">
        <v>1</v>
      </c>
      <c r="B4" s="12">
        <v>2027</v>
      </c>
      <c r="C4" s="2" t="s">
        <v>31</v>
      </c>
      <c r="D4" s="13">
        <v>0</v>
      </c>
      <c r="E4" s="58">
        <v>175</v>
      </c>
      <c r="F4" s="17">
        <f>D4*E4</f>
        <v>0</v>
      </c>
      <c r="J4" s="20"/>
    </row>
    <row r="5" spans="1:10" ht="62.25" customHeight="1" x14ac:dyDescent="0.2">
      <c r="A5" s="1" t="s">
        <v>14</v>
      </c>
      <c r="B5" s="12">
        <v>2027</v>
      </c>
      <c r="C5" s="2" t="s">
        <v>32</v>
      </c>
      <c r="D5" s="13">
        <v>0</v>
      </c>
      <c r="E5" s="58">
        <v>175</v>
      </c>
      <c r="F5" s="17">
        <f t="shared" ref="F5:F11" si="0">D5*E5</f>
        <v>0</v>
      </c>
    </row>
    <row r="6" spans="1:10" ht="52.5" customHeight="1" x14ac:dyDescent="0.2">
      <c r="A6" s="1">
        <v>3</v>
      </c>
      <c r="B6" s="12">
        <v>2028</v>
      </c>
      <c r="C6" s="2" t="s">
        <v>31</v>
      </c>
      <c r="D6" s="13">
        <v>0</v>
      </c>
      <c r="E6" s="58">
        <v>175</v>
      </c>
      <c r="F6" s="17">
        <f t="shared" si="0"/>
        <v>0</v>
      </c>
    </row>
    <row r="7" spans="1:10" ht="62.25" customHeight="1" x14ac:dyDescent="0.2">
      <c r="A7" s="1" t="s">
        <v>15</v>
      </c>
      <c r="B7" s="12">
        <v>2028</v>
      </c>
      <c r="C7" s="2" t="s">
        <v>32</v>
      </c>
      <c r="D7" s="13">
        <v>0</v>
      </c>
      <c r="E7" s="58">
        <v>175</v>
      </c>
      <c r="F7" s="17">
        <f t="shared" si="0"/>
        <v>0</v>
      </c>
    </row>
    <row r="8" spans="1:10" ht="52.5" customHeight="1" x14ac:dyDescent="0.2">
      <c r="A8" s="1">
        <v>5</v>
      </c>
      <c r="B8" s="12">
        <v>2029</v>
      </c>
      <c r="C8" s="2" t="s">
        <v>31</v>
      </c>
      <c r="D8" s="13">
        <v>0</v>
      </c>
      <c r="E8" s="58">
        <v>175</v>
      </c>
      <c r="F8" s="17">
        <f t="shared" si="0"/>
        <v>0</v>
      </c>
    </row>
    <row r="9" spans="1:10" ht="62.25" customHeight="1" x14ac:dyDescent="0.2">
      <c r="A9" s="1" t="s">
        <v>16</v>
      </c>
      <c r="B9" s="12">
        <v>2029</v>
      </c>
      <c r="C9" s="2" t="s">
        <v>32</v>
      </c>
      <c r="D9" s="13">
        <v>0</v>
      </c>
      <c r="E9" s="58">
        <v>175</v>
      </c>
      <c r="F9" s="17">
        <f t="shared" si="0"/>
        <v>0</v>
      </c>
    </row>
    <row r="10" spans="1:10" ht="52.5" customHeight="1" x14ac:dyDescent="0.2">
      <c r="A10" s="1">
        <v>7</v>
      </c>
      <c r="B10" s="12">
        <v>2030</v>
      </c>
      <c r="C10" s="2" t="s">
        <v>31</v>
      </c>
      <c r="D10" s="13">
        <v>0</v>
      </c>
      <c r="E10" s="58">
        <v>175</v>
      </c>
      <c r="F10" s="17">
        <f t="shared" si="0"/>
        <v>0</v>
      </c>
    </row>
    <row r="11" spans="1:10" ht="62.25" customHeight="1" x14ac:dyDescent="0.2">
      <c r="A11" s="1" t="s">
        <v>17</v>
      </c>
      <c r="B11" s="12">
        <v>2030</v>
      </c>
      <c r="C11" s="2" t="s">
        <v>32</v>
      </c>
      <c r="D11" s="13">
        <v>0</v>
      </c>
      <c r="E11" s="58">
        <v>175</v>
      </c>
      <c r="F11" s="17">
        <f t="shared" si="0"/>
        <v>0</v>
      </c>
    </row>
    <row r="12" spans="1:10" ht="17.25" customHeight="1" x14ac:dyDescent="0.2">
      <c r="A12" s="37" t="s">
        <v>53</v>
      </c>
      <c r="B12" s="38"/>
      <c r="C12" s="38"/>
      <c r="D12" s="38"/>
      <c r="E12" s="38"/>
      <c r="F12" s="15"/>
    </row>
    <row r="13" spans="1:10" ht="45" x14ac:dyDescent="0.2">
      <c r="A13" s="1">
        <v>9</v>
      </c>
      <c r="B13" s="12">
        <v>2027</v>
      </c>
      <c r="C13" s="2" t="s">
        <v>50</v>
      </c>
      <c r="D13" s="17">
        <f>F4</f>
        <v>0</v>
      </c>
      <c r="E13" s="14">
        <v>0</v>
      </c>
      <c r="F13" s="19">
        <f>F4*E13</f>
        <v>0</v>
      </c>
    </row>
    <row r="14" spans="1:10" ht="45" x14ac:dyDescent="0.2">
      <c r="A14" s="1">
        <v>10</v>
      </c>
      <c r="B14" s="12">
        <v>2027</v>
      </c>
      <c r="C14" s="2" t="s">
        <v>34</v>
      </c>
      <c r="D14" s="17">
        <f>F13</f>
        <v>0</v>
      </c>
      <c r="E14" s="14">
        <v>0</v>
      </c>
      <c r="F14" s="19">
        <f>F13*E14</f>
        <v>0</v>
      </c>
    </row>
    <row r="15" spans="1:10" ht="53.25" customHeight="1" x14ac:dyDescent="0.2">
      <c r="A15" s="1" t="s">
        <v>54</v>
      </c>
      <c r="B15" s="12">
        <v>2027</v>
      </c>
      <c r="C15" s="2" t="s">
        <v>51</v>
      </c>
      <c r="D15" s="17">
        <f>F5</f>
        <v>0</v>
      </c>
      <c r="E15" s="14">
        <v>0</v>
      </c>
      <c r="F15" s="19">
        <f>F5*E15</f>
        <v>0</v>
      </c>
    </row>
    <row r="16" spans="1:10" ht="45" x14ac:dyDescent="0.2">
      <c r="A16" s="1" t="s">
        <v>22</v>
      </c>
      <c r="B16" s="12">
        <v>2027</v>
      </c>
      <c r="C16" s="2" t="s">
        <v>36</v>
      </c>
      <c r="D16" s="17">
        <f>F15</f>
        <v>0</v>
      </c>
      <c r="E16" s="14">
        <v>0</v>
      </c>
      <c r="F16" s="19">
        <f>F15*E16</f>
        <v>0</v>
      </c>
    </row>
    <row r="17" spans="1:6" ht="45" x14ac:dyDescent="0.2">
      <c r="A17" s="1">
        <v>13</v>
      </c>
      <c r="B17" s="12">
        <v>2028</v>
      </c>
      <c r="C17" s="2" t="s">
        <v>50</v>
      </c>
      <c r="D17" s="17">
        <f>F6</f>
        <v>0</v>
      </c>
      <c r="E17" s="14">
        <v>0</v>
      </c>
      <c r="F17" s="19">
        <f>F6*E17</f>
        <v>0</v>
      </c>
    </row>
    <row r="18" spans="1:6" ht="45" x14ac:dyDescent="0.2">
      <c r="A18" s="1">
        <v>14</v>
      </c>
      <c r="B18" s="12">
        <v>2028</v>
      </c>
      <c r="C18" s="2" t="s">
        <v>34</v>
      </c>
      <c r="D18" s="17">
        <f>F17</f>
        <v>0</v>
      </c>
      <c r="E18" s="14">
        <v>0</v>
      </c>
      <c r="F18" s="19">
        <f>F17*E18</f>
        <v>0</v>
      </c>
    </row>
    <row r="19" spans="1:6" ht="45" x14ac:dyDescent="0.2">
      <c r="A19" s="1" t="s">
        <v>55</v>
      </c>
      <c r="B19" s="12">
        <v>2028</v>
      </c>
      <c r="C19" s="2" t="s">
        <v>51</v>
      </c>
      <c r="D19" s="17">
        <f>F7</f>
        <v>0</v>
      </c>
      <c r="E19" s="14">
        <v>0</v>
      </c>
      <c r="F19" s="19">
        <f>F7*E19</f>
        <v>0</v>
      </c>
    </row>
    <row r="20" spans="1:6" ht="45" x14ac:dyDescent="0.2">
      <c r="A20" s="1" t="s">
        <v>24</v>
      </c>
      <c r="B20" s="12">
        <v>2028</v>
      </c>
      <c r="C20" s="2" t="s">
        <v>36</v>
      </c>
      <c r="D20" s="17">
        <f>F19</f>
        <v>0</v>
      </c>
      <c r="E20" s="14">
        <v>0</v>
      </c>
      <c r="F20" s="19">
        <f>F19*E20</f>
        <v>0</v>
      </c>
    </row>
    <row r="21" spans="1:6" ht="45" x14ac:dyDescent="0.2">
      <c r="A21" s="1">
        <v>17</v>
      </c>
      <c r="B21" s="12">
        <v>2029</v>
      </c>
      <c r="C21" s="2" t="s">
        <v>33</v>
      </c>
      <c r="D21" s="17">
        <f>F8</f>
        <v>0</v>
      </c>
      <c r="E21" s="14">
        <v>0</v>
      </c>
      <c r="F21" s="19">
        <f>F8*E21</f>
        <v>0</v>
      </c>
    </row>
    <row r="22" spans="1:6" ht="45" x14ac:dyDescent="0.2">
      <c r="A22" s="1">
        <v>18</v>
      </c>
      <c r="B22" s="12">
        <v>2029</v>
      </c>
      <c r="C22" s="2" t="s">
        <v>34</v>
      </c>
      <c r="D22" s="17">
        <f>F21</f>
        <v>0</v>
      </c>
      <c r="E22" s="14">
        <v>0</v>
      </c>
      <c r="F22" s="19">
        <f>F21*E22</f>
        <v>0</v>
      </c>
    </row>
    <row r="23" spans="1:6" ht="53.25" customHeight="1" x14ac:dyDescent="0.2">
      <c r="A23" s="1" t="s">
        <v>56</v>
      </c>
      <c r="B23" s="12">
        <v>2029</v>
      </c>
      <c r="C23" s="2" t="s">
        <v>37</v>
      </c>
      <c r="D23" s="17">
        <f>F9</f>
        <v>0</v>
      </c>
      <c r="E23" s="14">
        <v>0</v>
      </c>
      <c r="F23" s="19">
        <f>F9*E23</f>
        <v>0</v>
      </c>
    </row>
    <row r="24" spans="1:6" ht="45" x14ac:dyDescent="0.2">
      <c r="A24" s="1" t="s">
        <v>57</v>
      </c>
      <c r="B24" s="12">
        <v>2029</v>
      </c>
      <c r="C24" s="2" t="s">
        <v>36</v>
      </c>
      <c r="D24" s="17">
        <f>F23</f>
        <v>0</v>
      </c>
      <c r="E24" s="14">
        <v>0</v>
      </c>
      <c r="F24" s="19">
        <f>F23*E24</f>
        <v>0</v>
      </c>
    </row>
    <row r="25" spans="1:6" ht="45" x14ac:dyDescent="0.2">
      <c r="A25" s="1">
        <v>21</v>
      </c>
      <c r="B25" s="12">
        <v>2030</v>
      </c>
      <c r="C25" s="2" t="s">
        <v>33</v>
      </c>
      <c r="D25" s="17">
        <f>F10</f>
        <v>0</v>
      </c>
      <c r="E25" s="14">
        <v>0</v>
      </c>
      <c r="F25" s="19">
        <f>F10*E25</f>
        <v>0</v>
      </c>
    </row>
    <row r="26" spans="1:6" ht="45" x14ac:dyDescent="0.2">
      <c r="A26" s="1">
        <v>22</v>
      </c>
      <c r="B26" s="12">
        <v>2030</v>
      </c>
      <c r="C26" s="2" t="s">
        <v>34</v>
      </c>
      <c r="D26" s="17">
        <f>F25</f>
        <v>0</v>
      </c>
      <c r="E26" s="14">
        <v>0</v>
      </c>
      <c r="F26" s="19">
        <f>F25*E26</f>
        <v>0</v>
      </c>
    </row>
    <row r="27" spans="1:6" ht="45" x14ac:dyDescent="0.2">
      <c r="A27" s="1" t="s">
        <v>58</v>
      </c>
      <c r="B27" s="12">
        <v>2030</v>
      </c>
      <c r="C27" s="2" t="s">
        <v>35</v>
      </c>
      <c r="D27" s="17">
        <f>F11</f>
        <v>0</v>
      </c>
      <c r="E27" s="14">
        <v>0</v>
      </c>
      <c r="F27" s="19">
        <f>F11*E27</f>
        <v>0</v>
      </c>
    </row>
    <row r="28" spans="1:6" ht="45" x14ac:dyDescent="0.2">
      <c r="A28" s="1" t="s">
        <v>59</v>
      </c>
      <c r="B28" s="12">
        <v>2030</v>
      </c>
      <c r="C28" s="2" t="s">
        <v>36</v>
      </c>
      <c r="D28" s="17">
        <f>F27</f>
        <v>0</v>
      </c>
      <c r="E28" s="14">
        <v>0</v>
      </c>
      <c r="F28" s="19">
        <f>F27*E28</f>
        <v>0</v>
      </c>
    </row>
    <row r="29" spans="1:6" ht="22.5" customHeight="1" x14ac:dyDescent="0.25">
      <c r="A29" s="3"/>
      <c r="B29" s="3"/>
      <c r="C29" s="4"/>
      <c r="D29" s="5" t="s">
        <v>2</v>
      </c>
      <c r="E29" s="6"/>
      <c r="F29" s="28">
        <f>SUM(F3:F28)</f>
        <v>0</v>
      </c>
    </row>
    <row r="30" spans="1:6" ht="24" customHeight="1" x14ac:dyDescent="0.25">
      <c r="A30" s="3"/>
      <c r="B30" s="3"/>
      <c r="C30" s="7" t="s">
        <v>3</v>
      </c>
      <c r="D30" s="8">
        <v>0.19</v>
      </c>
      <c r="E30" s="59"/>
      <c r="F30" s="27">
        <f>F29*D30</f>
        <v>0</v>
      </c>
    </row>
    <row r="31" spans="1:6" ht="46.5" customHeight="1" x14ac:dyDescent="0.25">
      <c r="A31" s="32" t="s">
        <v>4</v>
      </c>
      <c r="B31" s="32"/>
      <c r="C31" s="33"/>
      <c r="D31" s="9" t="s">
        <v>48</v>
      </c>
      <c r="E31" s="6"/>
      <c r="F31" s="28">
        <f>F29+F30</f>
        <v>0</v>
      </c>
    </row>
    <row r="32" spans="1:6" ht="16.5" customHeight="1" thickBot="1" x14ac:dyDescent="0.25">
      <c r="A32" s="32"/>
      <c r="B32" s="32"/>
      <c r="C32" s="33"/>
      <c r="D32" s="39" t="s">
        <v>5</v>
      </c>
      <c r="E32" s="40"/>
      <c r="F32" s="41"/>
    </row>
    <row r="33" spans="1:7" ht="24.75" customHeight="1" x14ac:dyDescent="0.25">
      <c r="A33" s="34"/>
      <c r="B33" s="34"/>
      <c r="C33" s="34"/>
      <c r="D33" s="42" t="s">
        <v>49</v>
      </c>
      <c r="E33" s="43"/>
      <c r="F33" s="44"/>
      <c r="G33" s="10"/>
    </row>
    <row r="34" spans="1:7" ht="15" x14ac:dyDescent="0.25">
      <c r="A34" s="3" t="s">
        <v>6</v>
      </c>
      <c r="B34" s="3"/>
      <c r="C34" s="11"/>
      <c r="D34" s="45"/>
      <c r="E34" s="46"/>
      <c r="F34" s="47"/>
      <c r="G34" s="10"/>
    </row>
    <row r="35" spans="1:7" ht="25.5" customHeight="1" x14ac:dyDescent="0.25">
      <c r="A35" s="34"/>
      <c r="B35" s="34"/>
      <c r="C35" s="34"/>
      <c r="D35" s="45"/>
      <c r="E35" s="46"/>
      <c r="F35" s="47"/>
      <c r="G35" s="10"/>
    </row>
    <row r="36" spans="1:7" ht="15" x14ac:dyDescent="0.25">
      <c r="A36" s="3" t="s">
        <v>7</v>
      </c>
      <c r="B36" s="3"/>
      <c r="C36" s="3"/>
      <c r="D36" s="45"/>
      <c r="E36" s="46"/>
      <c r="F36" s="47"/>
      <c r="G36" s="10"/>
    </row>
    <row r="37" spans="1:7" ht="13.5" thickBot="1" x14ac:dyDescent="0.25">
      <c r="D37" s="48"/>
      <c r="E37" s="49"/>
      <c r="F37" s="50"/>
    </row>
  </sheetData>
  <sheetProtection algorithmName="SHA-512" hashValue="I0hcD9xXBNbHlFlPPVSZmTFWrcTHrJXV/VGeTi/MTyYmABmnVsyDifUAwg3fQmb522p9zaqf31Mq4+b4wIC4Ug==" saltValue="QoOeTvnzI2/4ZMme9SQ+Pw==" spinCount="100000" sheet="1" selectLockedCells="1"/>
  <mergeCells count="8">
    <mergeCell ref="A1:F1"/>
    <mergeCell ref="A31:C32"/>
    <mergeCell ref="A33:C33"/>
    <mergeCell ref="A35:C35"/>
    <mergeCell ref="A3:E3"/>
    <mergeCell ref="A12:E12"/>
    <mergeCell ref="D32:F32"/>
    <mergeCell ref="D33:F37"/>
  </mergeCells>
  <phoneticPr fontId="0" type="noConversion"/>
  <pageMargins left="0.24" right="0.25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003e0d-3b06-4c9d-8d1d-f4d78b896d7f">RVVT4Z55UAFD-685438940-641</_dlc_DocId>
    <_dlc_DocIdUrl xmlns="e2003e0d-3b06-4c9d-8d1d-f4d78b896d7f">
      <Url>http://vzbpwfe01:81/vzbv/vergabeportal/vergaben/_layouts/15/DocIdRedir.aspx?ID=RVVT4Z55UAFD-685438940-641</Url>
      <Description>RVVT4Z55UAFD-685438940-641</Description>
    </_dlc_DocIdUrl>
    <RenditionsVersion xmlns="9d4eb7d5-02ff-4e0d-8d08-ad33cab3e25e" xsi:nil="true"/>
    <Renditions xmlns="9d4eb7d5-02ff-4e0d-8d08-ad33cab3e25e" xsi:nil="true"/>
    <TaxCatchAll xmlns="e2003e0d-3b06-4c9d-8d1d-f4d78b896d7f"/>
    <ecsOCRVersion xmlns="9d4eb7d5-02ff-4e0d-8d08-ad33cab3e25e" xsi:nil="true"/>
    <_dlc_DocIdPersistId xmlns="e2003e0d-3b06-4c9d-8d1d-f4d78b896d7f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34028B2D81574FA2DB7D1721103A2F" ma:contentTypeVersion="29" ma:contentTypeDescription="Ein neues Dokument erstellen." ma:contentTypeScope="" ma:versionID="6107dc9ae879f1fe2174196b7e8675d2">
  <xsd:schema xmlns:xsd="http://www.w3.org/2001/XMLSchema" xmlns:xs="http://www.w3.org/2001/XMLSchema" xmlns:p="http://schemas.microsoft.com/office/2006/metadata/properties" xmlns:ns2="9d4eb7d5-02ff-4e0d-8d08-ad33cab3e25e" xmlns:ns3="e2003e0d-3b06-4c9d-8d1d-f4d78b896d7f" xmlns:ns4="61a65305-7b5c-4696-b4f8-e4311222db67" targetNamespace="http://schemas.microsoft.com/office/2006/metadata/properties" ma:root="true" ma:fieldsID="b7d38e356e4b53fa303faf0a6d770227" ns2:_="" ns3:_="" ns4:_="">
    <xsd:import namespace="9d4eb7d5-02ff-4e0d-8d08-ad33cab3e25e"/>
    <xsd:import namespace="e2003e0d-3b06-4c9d-8d1d-f4d78b896d7f"/>
    <xsd:import namespace="61a65305-7b5c-4696-b4f8-e4311222db67"/>
    <xsd:element name="properties">
      <xsd:complexType>
        <xsd:sequence>
          <xsd:element name="documentManagement">
            <xsd:complexType>
              <xsd:all>
                <xsd:element ref="ns2:ecsOCRVersion" minOccurs="0"/>
                <xsd:element ref="ns3:_dlc_DocId" minOccurs="0"/>
                <xsd:element ref="ns3:_dlc_DocIdUrl" minOccurs="0"/>
                <xsd:element ref="ns3:_dlc_DocIdPersistId" minOccurs="0"/>
                <xsd:element ref="ns2:Renditions" minOccurs="0"/>
                <xsd:element ref="ns2:RenditionsVersion" minOccurs="0"/>
                <xsd:element ref="ns3:TaxCatchAll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eb7d5-02ff-4e0d-8d08-ad33cab3e25e" elementFormDefault="qualified">
    <xsd:import namespace="http://schemas.microsoft.com/office/2006/documentManagement/types"/>
    <xsd:import namespace="http://schemas.microsoft.com/office/infopath/2007/PartnerControls"/>
    <xsd:element name="ecsOCRVersion" ma:index="8" nillable="true" ma:displayName="ecsOCRVersion" ma:decimals="0" ma:hidden="true" ma:internalName="ecsOCRVersion" ma:readOnly="false">
      <xsd:simpleType>
        <xsd:restriction base="dms:Unknown"/>
      </xsd:simpleType>
    </xsd:element>
    <xsd:element name="Renditions" ma:index="12" nillable="true" ma:displayName="Renditions" ma:decimals="0" ma:hidden="true" ma:internalName="Renditions" ma:readOnly="false">
      <xsd:simpleType>
        <xsd:restriction base="dms:Number"/>
      </xsd:simpleType>
    </xsd:element>
    <xsd:element name="RenditionsVersion" ma:index="13" nillable="true" ma:displayName="RenditionsVersion" ma:decimals="0" ma:hidden="true" ma:internalName="RenditionsVersion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03e0d-3b06-4c9d-8d1d-f4d78b896d7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  <xsd:element name="TaxCatchAll" ma:index="15" nillable="true" ma:displayName="Taxonomy Catch All Column" ma:hidden="true" ma:list="{a8e27d49-d58b-4214-a6b9-350714ec4496}" ma:internalName="TaxCatchAll" ma:showField="CatchAllData" ma:web="93239daf-283d-42cb-9a3c-31238d13e6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65305-7b5c-4696-b4f8-e4311222db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B75DC48-F050-4AFF-AC05-B2DACD03E63F}">
  <ds:schemaRefs>
    <ds:schemaRef ds:uri="9d4eb7d5-02ff-4e0d-8d08-ad33cab3e25e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e2003e0d-3b06-4c9d-8d1d-f4d78b896d7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E8CB9C6-BEF4-4B99-AB4B-C233C3E710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11464DF-73F0-462C-9928-94166FD3B5A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A3632A4-BAFD-4C5C-B2D5-9BB5EE8D48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4eb7d5-02ff-4e0d-8d08-ad33cab3e25e"/>
    <ds:schemaRef ds:uri="e2003e0d-3b06-4c9d-8d1d-f4d78b896d7f"/>
    <ds:schemaRef ds:uri="61a65305-7b5c-4696-b4f8-e4311222db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8C5E6D9-AFC1-42BE-868B-4A6BA71A442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2026-0997-Los 1</vt:lpstr>
      <vt:lpstr>2026-0997-Los 2</vt:lpstr>
    </vt:vector>
  </TitlesOfParts>
  <Manager/>
  <Company>BLE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Vorlage-Anlage-3-Preisblatt.xlsx</dc:title>
  <dc:subject/>
  <dc:creator>MAHDERMA</dc:creator>
  <cp:keywords/>
  <dc:description/>
  <cp:lastModifiedBy>Talkowsky, Osmar (vzbv)</cp:lastModifiedBy>
  <cp:revision/>
  <dcterms:created xsi:type="dcterms:W3CDTF">2004-09-23T08:01:51Z</dcterms:created>
  <dcterms:modified xsi:type="dcterms:W3CDTF">2026-10-01T13:33:30Z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XHNKVCXE7VXX-1172018943-27</vt:lpwstr>
  </property>
  <property fmtid="{D5CDD505-2E9C-101B-9397-08002B2CF9AE}" pid="3" name="_dlc_DocIdItemGuid">
    <vt:lpwstr>46b7b059-5e71-4126-be5c-804c12ffe36a</vt:lpwstr>
  </property>
  <property fmtid="{D5CDD505-2E9C-101B-9397-08002B2CF9AE}" pid="4" name="_dlc_DocIdUrl">
    <vt:lpwstr>https://vzbv.vintra.de/Zusammenarbeit/Vergaben/_layouts/15/DocIdRedir.aspx?ID=XHNKVCXE7VXX-1172018943-27, XHNKVCXE7VXX-1172018943-27</vt:lpwstr>
  </property>
  <property fmtid="{D5CDD505-2E9C-101B-9397-08002B2CF9AE}" pid="5" name="ContentTypeId">
    <vt:lpwstr>0x010100F734028B2D81574FA2DB7D1721103A2F</vt:lpwstr>
  </property>
  <property fmtid="{D5CDD505-2E9C-101B-9397-08002B2CF9AE}" pid="6" name="_docset_NoMedatataSyncRequired">
    <vt:lpwstr>False</vt:lpwstr>
  </property>
  <property fmtid="{D5CDD505-2E9C-101B-9397-08002B2CF9AE}" pid="7" name="Order">
    <vt:r8>22400</vt:r8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PDF">
    <vt:lpwstr>nein</vt:lpwstr>
  </property>
  <property fmtid="{D5CDD505-2E9C-101B-9397-08002B2CF9AE}" pid="11" name="Versand">
    <vt:lpwstr>ja</vt:lpwstr>
  </property>
  <property fmtid="{D5CDD505-2E9C-101B-9397-08002B2CF9AE}" pid="12" name="Dokumentart">
    <vt:lpwstr>Preisblatt</vt:lpwstr>
  </property>
  <property fmtid="{D5CDD505-2E9C-101B-9397-08002B2CF9AE}" pid="13" name="Vergabe_AZ">
    <vt:lpwstr/>
  </property>
  <property fmtid="{D5CDD505-2E9C-101B-9397-08002B2CF9AE}" pid="14" name="o32a4f2c55224eefaf992df9f567c030">
    <vt:lpwstr/>
  </property>
  <property fmtid="{D5CDD505-2E9C-101B-9397-08002B2CF9AE}" pid="15" name="Vergabe_Vorabinfo">
    <vt:lpwstr/>
  </property>
  <property fmtid="{D5CDD505-2E9C-101B-9397-08002B2CF9AE}" pid="16" name="Vergabe_Status">
    <vt:lpwstr/>
  </property>
  <property fmtid="{D5CDD505-2E9C-101B-9397-08002B2CF9AE}" pid="17" name="DocumentSetDescription">
    <vt:lpwstr/>
  </property>
  <property fmtid="{D5CDD505-2E9C-101B-9397-08002B2CF9AE}" pid="18" name="Vergabe_KS">
    <vt:lpwstr/>
  </property>
  <property fmtid="{D5CDD505-2E9C-101B-9397-08002B2CF9AE}" pid="19" name="Publikationsbereich">
    <vt:lpwstr/>
  </property>
</Properties>
</file>