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showObjects="none" codeName="DieseArbeitsmappe"/>
  <mc:AlternateContent xmlns:mc="http://schemas.openxmlformats.org/markup-compatibility/2006">
    <mc:Choice Requires="x15">
      <x15ac:absPath xmlns:x15ac="http://schemas.microsoft.com/office/spreadsheetml/2010/11/ac" url="U:\05-Vergabe\Geronto Königslutter_OV\Geronto_Baugrube_5328.13\Arbeitsstände\Bekanntmachung\"/>
    </mc:Choice>
  </mc:AlternateContent>
  <xr:revisionPtr revIDLastSave="0" documentId="13_ncr:1_{015C6698-D4EB-470F-8954-3B6A5C2671F5}" xr6:coauthVersionLast="47" xr6:coauthVersionMax="47" xr10:uidLastSave="{00000000-0000-0000-0000-000000000000}"/>
  <bookViews>
    <workbookView xWindow="-120" yWindow="-120" windowWidth="29040" windowHeight="15720" xr2:uid="{5A5DE353-2C01-464E-AFB6-633F8DB0FD48}"/>
  </bookViews>
  <sheets>
    <sheet name="Honorarformblatt" sheetId="118" r:id="rId1"/>
  </sheets>
  <definedNames>
    <definedName name="_xlnm.Print_Area" localSheetId="0">Honorarformblatt!$A$1:$E$40</definedName>
    <definedName name="_xlnm.Print_Titles" localSheetId="0">Honorarformblatt!$1:$3</definedName>
    <definedName name="Print_Area" localSheetId="0">Honorarformblatt!$A$5:$E$40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18" l="1"/>
  <c r="E15" i="118"/>
  <c r="E16" i="118"/>
  <c r="E17" i="118"/>
  <c r="E18" i="118"/>
  <c r="E13" i="118"/>
  <c r="E27" i="118"/>
  <c r="E28" i="118"/>
  <c r="D19" i="118"/>
  <c r="C19" i="118"/>
  <c r="E19" i="118" l="1"/>
  <c r="E22" i="118" l="1"/>
  <c r="E34" i="118" s="1"/>
  <c r="E30" i="118" l="1"/>
  <c r="E29" i="118"/>
  <c r="E31" i="118" l="1"/>
  <c r="E35" i="118" s="1"/>
  <c r="E36" i="118" l="1"/>
  <c r="E37" i="118" s="1"/>
  <c r="E38" i="118" s="1"/>
</calcChain>
</file>

<file path=xl/sharedStrings.xml><?xml version="1.0" encoding="utf-8"?>
<sst xmlns="http://schemas.openxmlformats.org/spreadsheetml/2006/main" count="51" uniqueCount="49">
  <si>
    <t>Stundensatzleistungen</t>
  </si>
  <si>
    <t>Angebotenes Grundhonorar</t>
  </si>
  <si>
    <t xml:space="preserve">Bieter: </t>
  </si>
  <si>
    <t xml:space="preserve"> +</t>
  </si>
  <si>
    <t>Gesamtsumme brutto</t>
  </si>
  <si>
    <t>Honorar in €</t>
  </si>
  <si>
    <t>LP 1</t>
  </si>
  <si>
    <t>Grundlagenermittlung</t>
  </si>
  <si>
    <t>LP 2</t>
  </si>
  <si>
    <t>Vorplanung</t>
  </si>
  <si>
    <t>LP 3</t>
  </si>
  <si>
    <t>Entwurfsplanung</t>
  </si>
  <si>
    <t>LP 4</t>
  </si>
  <si>
    <t>Genehmigungsplanung</t>
  </si>
  <si>
    <t>LP 5</t>
  </si>
  <si>
    <t>Ausführungsplanung</t>
  </si>
  <si>
    <t>LP 6</t>
  </si>
  <si>
    <t>Vorbereitung der Vergabe</t>
  </si>
  <si>
    <r>
      <rPr>
        <b/>
        <sz val="10"/>
        <rFont val="Arial"/>
        <family val="2"/>
      </rPr>
      <t>Zuschlag</t>
    </r>
    <r>
      <rPr>
        <sz val="10"/>
        <rFont val="Arial"/>
        <family val="2"/>
      </rPr>
      <t xml:space="preserve"> in Prozent</t>
    </r>
  </si>
  <si>
    <r>
      <rPr>
        <b/>
        <sz val="10"/>
        <rFont val="Arial"/>
        <family val="2"/>
      </rPr>
      <t>Abschlag</t>
    </r>
    <r>
      <rPr>
        <sz val="10"/>
        <rFont val="Arial"/>
        <family val="2"/>
      </rPr>
      <t xml:space="preserve"> in Prozent</t>
    </r>
  </si>
  <si>
    <t>Summe Grundleistungen</t>
  </si>
  <si>
    <t>anzurechnender Umsatzsteuersatz in %</t>
  </si>
  <si>
    <t>Zusammenfassung Angebot</t>
  </si>
  <si>
    <t>Stundensatz 
in € / h</t>
  </si>
  <si>
    <t>Vorgabe 
Vergabestelle</t>
  </si>
  <si>
    <t>Grundhonorar gem. HOAI (netto)</t>
  </si>
  <si>
    <r>
      <t xml:space="preserve">Grundleistungen
</t>
    </r>
    <r>
      <rPr>
        <sz val="10"/>
        <color theme="1"/>
        <rFont val="Arial"/>
        <family val="2"/>
      </rPr>
      <t>Leistungsbild</t>
    </r>
  </si>
  <si>
    <t>Stundenansatz 
in h</t>
  </si>
  <si>
    <t>Gesamtsumme netto</t>
  </si>
  <si>
    <t>Verbindliche Zusammenfassung des Honorarangebots unter Berücksichtigung der Vorgaben aus der Aufforderung zur Angebotsabgabe sowie der Anlagen (insb. Vertragsentwurf)</t>
  </si>
  <si>
    <t>Die farblich gekennzeichneten Felder sind vom Bieter auszufüllen!</t>
  </si>
  <si>
    <t>Summe Stundensatzleistungen</t>
  </si>
  <si>
    <t>+</t>
  </si>
  <si>
    <t>Bei Abweichungen zwischen Angebot und dem Formblatt zur Zusammenfassung des Angebots, bilden die Inhalte des Formblatts die verbindliche Grundlage.</t>
  </si>
  <si>
    <t>Angebotene Honorarzone</t>
  </si>
  <si>
    <t>Angebotener Honorarsatz</t>
  </si>
  <si>
    <t>Tragwerksplanung gem. §§ 49 HOAI</t>
  </si>
  <si>
    <t>Anrechenbare Kosten gem. § 50 HOAI (netto)</t>
  </si>
  <si>
    <t>gem. § 51 HOAI in %</t>
  </si>
  <si>
    <t>Summe Tragwerksplanung netto</t>
  </si>
  <si>
    <t>IV</t>
  </si>
  <si>
    <t>Stundensatz GF/Bereichsleiter/Fachbereichsleiter</t>
  </si>
  <si>
    <t>Stundensatz Projektleiter</t>
  </si>
  <si>
    <t>Stundensatz Dipl.-Ing., Techniker, M.Sc., B.Sc.</t>
  </si>
  <si>
    <t>Stundensatz sonstige Mitarbeiter</t>
  </si>
  <si>
    <t>Basissatz</t>
  </si>
  <si>
    <t>Stundensatzleistungen und Zusammenfassung</t>
  </si>
  <si>
    <r>
      <t xml:space="preserve">Neubau und Modernisierung der Gerontopsychiatrie in Königslutter
</t>
    </r>
    <r>
      <rPr>
        <sz val="10"/>
        <rFont val="Arial"/>
        <family val="2"/>
      </rPr>
      <t>-  Baugrube und Baugrubenverbau gem. §§ 41 HOAI und §§ 49 HOAI</t>
    </r>
  </si>
  <si>
    <t>Honorarangebot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</si>
</sst>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  <numFmt numFmtId="166" formatCode="#,##0.00\ &quot;h&quot;"/>
    <numFmt numFmtId="167" formatCode="#.00\ &quot;€/h&quot;"/>
    <numFmt numFmtId="168" formatCode="_-* #,##0\ _€_-;\-* #,##0\ _€_-;_-* &quot;-&quot;??\ _€_-;_-@_-"/>
    <numFmt numFmtId="169" formatCode="#,##0.00\ &quot;€/h&quot;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6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4">
    <xf numFmtId="0" fontId="0" fillId="0" borderId="0"/>
    <xf numFmtId="44" fontId="8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164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</cellStyleXfs>
  <cellXfs count="114">
    <xf numFmtId="0" fontId="0" fillId="0" borderId="0" xfId="0"/>
    <xf numFmtId="44" fontId="6" fillId="3" borderId="52" xfId="12" applyFont="1" applyFill="1" applyBorder="1" applyAlignment="1" applyProtection="1">
      <alignment horizontal="right" vertical="center"/>
    </xf>
    <xf numFmtId="10" fontId="5" fillId="0" borderId="13" xfId="11" applyNumberFormat="1" applyFont="1" applyBorder="1" applyAlignment="1" applyProtection="1">
      <alignment horizontal="center" vertical="center"/>
    </xf>
    <xf numFmtId="10" fontId="5" fillId="0" borderId="8" xfId="11" applyNumberFormat="1" applyFont="1" applyBorder="1" applyAlignment="1" applyProtection="1">
      <alignment horizontal="center" vertical="center"/>
    </xf>
    <xf numFmtId="0" fontId="12" fillId="0" borderId="0" xfId="9" applyFont="1"/>
    <xf numFmtId="165" fontId="11" fillId="0" borderId="0" xfId="12" applyNumberFormat="1" applyFont="1" applyFill="1" applyBorder="1" applyAlignment="1" applyProtection="1">
      <alignment vertical="center"/>
    </xf>
    <xf numFmtId="0" fontId="12" fillId="0" borderId="0" xfId="9" applyFont="1" applyAlignment="1">
      <alignment vertical="center"/>
    </xf>
    <xf numFmtId="3" fontId="12" fillId="0" borderId="0" xfId="9" applyNumberFormat="1" applyFont="1" applyAlignment="1">
      <alignment horizontal="justify" vertical="center" wrapText="1"/>
    </xf>
    <xf numFmtId="165" fontId="12" fillId="0" borderId="32" xfId="10" applyNumberFormat="1" applyFont="1" applyBorder="1" applyAlignment="1" applyProtection="1">
      <alignment horizontal="right" vertical="center"/>
    </xf>
    <xf numFmtId="168" fontId="12" fillId="0" borderId="0" xfId="10" applyNumberFormat="1" applyFont="1" applyBorder="1" applyProtection="1"/>
    <xf numFmtId="165" fontId="5" fillId="0" borderId="67" xfId="10" quotePrefix="1" applyNumberFormat="1" applyFont="1" applyBorder="1" applyAlignment="1" applyProtection="1">
      <alignment horizontal="right" vertical="center"/>
    </xf>
    <xf numFmtId="165" fontId="5" fillId="0" borderId="44" xfId="10" applyNumberFormat="1" applyFont="1" applyBorder="1" applyAlignment="1" applyProtection="1">
      <alignment horizontal="right" vertical="center"/>
    </xf>
    <xf numFmtId="165" fontId="12" fillId="0" borderId="48" xfId="10" applyNumberFormat="1" applyFont="1" applyBorder="1" applyAlignment="1" applyProtection="1">
      <alignment horizontal="right" vertical="center"/>
    </xf>
    <xf numFmtId="0" fontId="12" fillId="0" borderId="0" xfId="9" applyFont="1" applyAlignment="1">
      <alignment vertical="top"/>
    </xf>
    <xf numFmtId="165" fontId="12" fillId="0" borderId="44" xfId="12" applyNumberFormat="1" applyFont="1" applyBorder="1" applyAlignment="1" applyProtection="1">
      <alignment vertical="center"/>
    </xf>
    <xf numFmtId="165" fontId="11" fillId="3" borderId="64" xfId="12" applyNumberFormat="1" applyFont="1" applyFill="1" applyBorder="1" applyAlignment="1" applyProtection="1">
      <alignment vertical="center"/>
    </xf>
    <xf numFmtId="165" fontId="11" fillId="3" borderId="65" xfId="12" applyNumberFormat="1" applyFont="1" applyFill="1" applyBorder="1" applyAlignment="1" applyProtection="1">
      <alignment vertical="center"/>
    </xf>
    <xf numFmtId="167" fontId="12" fillId="3" borderId="19" xfId="10" applyNumberFormat="1" applyFont="1" applyFill="1" applyBorder="1" applyAlignment="1" applyProtection="1">
      <alignment vertical="center"/>
    </xf>
    <xf numFmtId="0" fontId="12" fillId="0" borderId="0" xfId="0" applyFont="1"/>
    <xf numFmtId="10" fontId="5" fillId="4" borderId="49" xfId="11" applyNumberFormat="1" applyFont="1" applyFill="1" applyBorder="1" applyAlignment="1" applyProtection="1">
      <alignment vertical="center"/>
      <protection locked="0"/>
    </xf>
    <xf numFmtId="10" fontId="5" fillId="4" borderId="38" xfId="11" applyNumberFormat="1" applyFont="1" applyFill="1" applyBorder="1" applyAlignment="1" applyProtection="1">
      <alignment vertical="center"/>
      <protection locked="0"/>
    </xf>
    <xf numFmtId="169" fontId="5" fillId="4" borderId="13" xfId="0" applyNumberFormat="1" applyFont="1" applyFill="1" applyBorder="1" applyAlignment="1" applyProtection="1">
      <alignment horizontal="center" vertical="center"/>
      <protection locked="0"/>
    </xf>
    <xf numFmtId="169" fontId="5" fillId="4" borderId="8" xfId="0" applyNumberFormat="1" applyFont="1" applyFill="1" applyBorder="1" applyAlignment="1" applyProtection="1">
      <alignment horizontal="center" vertical="center"/>
      <protection locked="0"/>
    </xf>
    <xf numFmtId="10" fontId="12" fillId="4" borderId="7" xfId="6" applyNumberFormat="1" applyFont="1" applyFill="1" applyBorder="1" applyAlignment="1" applyProtection="1">
      <alignment horizontal="center" vertical="center"/>
      <protection locked="0"/>
    </xf>
    <xf numFmtId="0" fontId="7" fillId="0" borderId="0" xfId="9" applyFont="1" applyAlignment="1">
      <alignment vertical="center"/>
    </xf>
    <xf numFmtId="165" fontId="11" fillId="0" borderId="34" xfId="12" applyNumberFormat="1" applyFont="1" applyFill="1" applyBorder="1" applyAlignment="1" applyProtection="1">
      <alignment vertical="center"/>
    </xf>
    <xf numFmtId="165" fontId="11" fillId="0" borderId="3" xfId="12" applyNumberFormat="1" applyFont="1" applyFill="1" applyBorder="1" applyAlignment="1" applyProtection="1">
      <alignment vertical="center"/>
    </xf>
    <xf numFmtId="44" fontId="12" fillId="3" borderId="36" xfId="1" applyFont="1" applyFill="1" applyBorder="1" applyAlignment="1" applyProtection="1">
      <alignment horizontal="right" vertical="center"/>
    </xf>
    <xf numFmtId="0" fontId="5" fillId="0" borderId="0" xfId="9" applyFont="1" applyAlignment="1">
      <alignment horizontal="right" vertical="top" wrapText="1"/>
    </xf>
    <xf numFmtId="0" fontId="12" fillId="0" borderId="29" xfId="9" applyFont="1" applyBorder="1" applyAlignment="1">
      <alignment vertical="center"/>
    </xf>
    <xf numFmtId="0" fontId="10" fillId="0" borderId="31" xfId="9" applyFont="1" applyBorder="1" applyAlignment="1">
      <alignment horizontal="left" vertical="center"/>
    </xf>
    <xf numFmtId="0" fontId="10" fillId="0" borderId="0" xfId="9" applyFont="1" applyAlignment="1">
      <alignment horizontal="left" vertical="center"/>
    </xf>
    <xf numFmtId="0" fontId="12" fillId="0" borderId="31" xfId="9" applyFont="1" applyBorder="1" applyAlignment="1">
      <alignment vertical="center"/>
    </xf>
    <xf numFmtId="0" fontId="12" fillId="0" borderId="32" xfId="9" applyFont="1" applyBorder="1" applyAlignment="1">
      <alignment vertical="center"/>
    </xf>
    <xf numFmtId="0" fontId="5" fillId="3" borderId="35" xfId="9" applyFont="1" applyFill="1" applyBorder="1" applyAlignment="1">
      <alignment vertical="center"/>
    </xf>
    <xf numFmtId="0" fontId="12" fillId="3" borderId="5" xfId="9" applyFont="1" applyFill="1" applyBorder="1" applyAlignment="1">
      <alignment vertical="center"/>
    </xf>
    <xf numFmtId="0" fontId="12" fillId="3" borderId="17" xfId="9" applyFont="1" applyFill="1" applyBorder="1" applyAlignment="1">
      <alignment vertical="center"/>
    </xf>
    <xf numFmtId="0" fontId="12" fillId="0" borderId="11" xfId="9" applyFont="1" applyBorder="1" applyAlignment="1">
      <alignment vertical="center" wrapText="1"/>
    </xf>
    <xf numFmtId="0" fontId="5" fillId="3" borderId="38" xfId="9" applyFont="1" applyFill="1" applyBorder="1" applyAlignment="1">
      <alignment horizontal="right" vertical="center" wrapText="1"/>
    </xf>
    <xf numFmtId="10" fontId="12" fillId="0" borderId="0" xfId="9" applyNumberFormat="1" applyFont="1" applyAlignment="1">
      <alignment horizontal="center" vertical="center"/>
    </xf>
    <xf numFmtId="0" fontId="16" fillId="0" borderId="25" xfId="9" applyFont="1" applyBorder="1" applyAlignment="1">
      <alignment horizontal="center" vertical="center" wrapText="1"/>
    </xf>
    <xf numFmtId="0" fontId="14" fillId="0" borderId="26" xfId="9" applyFont="1" applyBorder="1" applyAlignment="1">
      <alignment horizontal="center" vertical="center" wrapText="1"/>
    </xf>
    <xf numFmtId="0" fontId="14" fillId="0" borderId="42" xfId="9" applyFont="1" applyBorder="1" applyAlignment="1">
      <alignment horizontal="right" vertical="center" wrapText="1"/>
    </xf>
    <xf numFmtId="0" fontId="5" fillId="0" borderId="43" xfId="9" applyFont="1" applyBorder="1" applyAlignment="1">
      <alignment vertical="center"/>
    </xf>
    <xf numFmtId="0" fontId="5" fillId="0" borderId="15" xfId="9" applyFont="1" applyBorder="1" applyAlignment="1">
      <alignment vertical="center"/>
    </xf>
    <xf numFmtId="0" fontId="5" fillId="0" borderId="45" xfId="9" applyFont="1" applyBorder="1" applyAlignment="1">
      <alignment vertical="center"/>
    </xf>
    <xf numFmtId="0" fontId="5" fillId="0" borderId="7" xfId="9" applyFont="1" applyBorder="1" applyAlignment="1">
      <alignment vertical="center"/>
    </xf>
    <xf numFmtId="0" fontId="12" fillId="0" borderId="47" xfId="9" applyFont="1" applyBorder="1" applyAlignment="1">
      <alignment vertical="center"/>
    </xf>
    <xf numFmtId="0" fontId="12" fillId="0" borderId="1" xfId="9" applyFont="1" applyBorder="1" applyAlignment="1">
      <alignment vertical="center"/>
    </xf>
    <xf numFmtId="10" fontId="5" fillId="0" borderId="1" xfId="9" applyNumberFormat="1" applyFont="1" applyBorder="1" applyAlignment="1">
      <alignment horizontal="center" vertical="center"/>
    </xf>
    <xf numFmtId="10" fontId="12" fillId="0" borderId="1" xfId="9" applyNumberFormat="1" applyFont="1" applyBorder="1" applyAlignment="1">
      <alignment horizontal="center" vertical="center"/>
    </xf>
    <xf numFmtId="165" fontId="13" fillId="0" borderId="32" xfId="9" applyNumberFormat="1" applyFont="1" applyBorder="1" applyAlignment="1">
      <alignment horizontal="right" vertical="center"/>
    </xf>
    <xf numFmtId="0" fontId="14" fillId="0" borderId="18" xfId="9" applyFont="1" applyBorder="1" applyAlignment="1">
      <alignment horizontal="center" vertical="center" wrapText="1"/>
    </xf>
    <xf numFmtId="0" fontId="14" fillId="0" borderId="25" xfId="9" applyFont="1" applyBorder="1" applyAlignment="1">
      <alignment horizontal="center" vertical="center" wrapText="1"/>
    </xf>
    <xf numFmtId="0" fontId="12" fillId="0" borderId="54" xfId="9" applyFont="1" applyBorder="1" applyAlignment="1">
      <alignment horizontal="center" vertical="center"/>
    </xf>
    <xf numFmtId="0" fontId="5" fillId="0" borderId="57" xfId="9" applyFont="1" applyBorder="1" applyAlignment="1">
      <alignment vertical="center"/>
    </xf>
    <xf numFmtId="0" fontId="12" fillId="0" borderId="10" xfId="9" applyFont="1" applyBorder="1" applyAlignment="1">
      <alignment vertical="center"/>
    </xf>
    <xf numFmtId="166" fontId="5" fillId="3" borderId="10" xfId="0" applyNumberFormat="1" applyFont="1" applyFill="1" applyBorder="1" applyAlignment="1">
      <alignment horizontal="center" vertical="center"/>
    </xf>
    <xf numFmtId="165" fontId="12" fillId="0" borderId="58" xfId="9" applyNumberFormat="1" applyFont="1" applyBorder="1" applyAlignment="1">
      <alignment vertical="center"/>
    </xf>
    <xf numFmtId="0" fontId="5" fillId="0" borderId="59" xfId="9" applyFont="1" applyBorder="1" applyAlignment="1">
      <alignment vertical="center"/>
    </xf>
    <xf numFmtId="0" fontId="12" fillId="0" borderId="68" xfId="9" applyFont="1" applyBorder="1" applyAlignment="1">
      <alignment vertical="center"/>
    </xf>
    <xf numFmtId="166" fontId="5" fillId="3" borderId="9" xfId="0" applyNumberFormat="1" applyFont="1" applyFill="1" applyBorder="1" applyAlignment="1">
      <alignment horizontal="center" vertical="center"/>
    </xf>
    <xf numFmtId="165" fontId="12" fillId="0" borderId="60" xfId="9" applyNumberFormat="1" applyFont="1" applyBorder="1" applyAlignment="1">
      <alignment vertical="center"/>
    </xf>
    <xf numFmtId="0" fontId="12" fillId="0" borderId="9" xfId="9" applyFont="1" applyBorder="1" applyAlignment="1">
      <alignment vertical="center"/>
    </xf>
    <xf numFmtId="0" fontId="5" fillId="0" borderId="61" xfId="9" applyFont="1" applyBorder="1" applyAlignment="1">
      <alignment vertical="center"/>
    </xf>
    <xf numFmtId="0" fontId="12" fillId="0" borderId="8" xfId="9" applyFont="1" applyBorder="1" applyAlignment="1">
      <alignment vertical="center"/>
    </xf>
    <xf numFmtId="0" fontId="13" fillId="3" borderId="62" xfId="9" applyFont="1" applyFill="1" applyBorder="1" applyAlignment="1">
      <alignment vertical="center"/>
    </xf>
    <xf numFmtId="0" fontId="12" fillId="3" borderId="12" xfId="9" applyFont="1" applyFill="1" applyBorder="1" applyAlignment="1">
      <alignment vertical="center"/>
    </xf>
    <xf numFmtId="0" fontId="12" fillId="3" borderId="19" xfId="9" applyFont="1" applyFill="1" applyBorder="1" applyAlignment="1">
      <alignment vertical="center"/>
    </xf>
    <xf numFmtId="165" fontId="13" fillId="3" borderId="63" xfId="9" applyNumberFormat="1" applyFont="1" applyFill="1" applyBorder="1" applyAlignment="1">
      <alignment vertical="center"/>
    </xf>
    <xf numFmtId="0" fontId="12" fillId="0" borderId="61" xfId="9" quotePrefix="1" applyFont="1" applyBorder="1" applyAlignment="1">
      <alignment horizontal="right" vertical="center"/>
    </xf>
    <xf numFmtId="0" fontId="12" fillId="0" borderId="61" xfId="9" applyFont="1" applyBorder="1" applyAlignment="1">
      <alignment horizontal="right" vertical="center"/>
    </xf>
    <xf numFmtId="0" fontId="12" fillId="4" borderId="50" xfId="0" applyFont="1" applyFill="1" applyBorder="1"/>
    <xf numFmtId="0" fontId="12" fillId="0" borderId="4" xfId="0" applyFont="1" applyBorder="1"/>
    <xf numFmtId="0" fontId="12" fillId="0" borderId="66" xfId="0" applyFont="1" applyBorder="1"/>
    <xf numFmtId="44" fontId="13" fillId="4" borderId="40" xfId="1" applyFont="1" applyFill="1" applyBorder="1" applyAlignment="1" applyProtection="1">
      <alignment vertical="center" wrapText="1"/>
      <protection locked="0"/>
    </xf>
    <xf numFmtId="0" fontId="13" fillId="2" borderId="51" xfId="9" applyFont="1" applyFill="1" applyBorder="1" applyAlignment="1">
      <alignment horizontal="center" vertical="center" wrapText="1"/>
    </xf>
    <xf numFmtId="0" fontId="13" fillId="2" borderId="23" xfId="9" applyFont="1" applyFill="1" applyBorder="1" applyAlignment="1">
      <alignment horizontal="center" vertical="center" wrapText="1"/>
    </xf>
    <xf numFmtId="0" fontId="13" fillId="2" borderId="56" xfId="9" applyFont="1" applyFill="1" applyBorder="1" applyAlignment="1">
      <alignment horizontal="center" vertical="center" wrapText="1"/>
    </xf>
    <xf numFmtId="0" fontId="6" fillId="0" borderId="4" xfId="9" applyFont="1" applyBorder="1" applyAlignment="1">
      <alignment horizontal="left" vertical="top" wrapText="1"/>
    </xf>
    <xf numFmtId="0" fontId="7" fillId="0" borderId="4" xfId="9" applyFont="1" applyBorder="1" applyAlignment="1">
      <alignment horizontal="left" vertical="top" wrapText="1"/>
    </xf>
    <xf numFmtId="0" fontId="12" fillId="4" borderId="2" xfId="9" applyFont="1" applyFill="1" applyBorder="1" applyAlignment="1" applyProtection="1">
      <alignment horizontal="center" vertical="center"/>
      <protection locked="0"/>
    </xf>
    <xf numFmtId="0" fontId="12" fillId="4" borderId="30" xfId="9" applyFont="1" applyFill="1" applyBorder="1" applyAlignment="1" applyProtection="1">
      <alignment horizontal="center" vertical="center"/>
      <protection locked="0"/>
    </xf>
    <xf numFmtId="0" fontId="5" fillId="0" borderId="47" xfId="9" applyFont="1" applyBorder="1" applyAlignment="1">
      <alignment horizontal="left" vertical="center"/>
    </xf>
    <xf numFmtId="0" fontId="5" fillId="0" borderId="1" xfId="9" applyFont="1" applyBorder="1" applyAlignment="1">
      <alignment horizontal="left" vertical="center"/>
    </xf>
    <xf numFmtId="0" fontId="5" fillId="0" borderId="16" xfId="9" applyFont="1" applyBorder="1" applyAlignment="1">
      <alignment horizontal="left" vertical="center"/>
    </xf>
    <xf numFmtId="0" fontId="5" fillId="0" borderId="50" xfId="9" applyFont="1" applyBorder="1" applyAlignment="1">
      <alignment horizontal="left" vertical="center"/>
    </xf>
    <xf numFmtId="0" fontId="5" fillId="0" borderId="4" xfId="9" applyFont="1" applyBorder="1" applyAlignment="1">
      <alignment horizontal="left" vertical="center"/>
    </xf>
    <xf numFmtId="0" fontId="5" fillId="0" borderId="22" xfId="9" applyFont="1" applyBorder="1" applyAlignment="1">
      <alignment horizontal="left" vertical="center"/>
    </xf>
    <xf numFmtId="0" fontId="6" fillId="3" borderId="51" xfId="9" applyFont="1" applyFill="1" applyBorder="1" applyAlignment="1">
      <alignment horizontal="left" vertical="center"/>
    </xf>
    <xf numFmtId="0" fontId="6" fillId="3" borderId="23" xfId="9" applyFont="1" applyFill="1" applyBorder="1" applyAlignment="1">
      <alignment horizontal="left" vertical="center"/>
    </xf>
    <xf numFmtId="0" fontId="6" fillId="3" borderId="21" xfId="9" applyFont="1" applyFill="1" applyBorder="1" applyAlignment="1">
      <alignment horizontal="left" vertical="center"/>
    </xf>
    <xf numFmtId="0" fontId="15" fillId="5" borderId="33" xfId="9" applyFont="1" applyFill="1" applyBorder="1" applyAlignment="1">
      <alignment horizontal="center" vertical="center"/>
    </xf>
    <xf numFmtId="0" fontId="15" fillId="5" borderId="3" xfId="9" applyFont="1" applyFill="1" applyBorder="1" applyAlignment="1">
      <alignment horizontal="center" vertical="center"/>
    </xf>
    <xf numFmtId="0" fontId="15" fillId="5" borderId="34" xfId="9" applyFont="1" applyFill="1" applyBorder="1" applyAlignment="1">
      <alignment horizontal="center" vertical="center"/>
    </xf>
    <xf numFmtId="0" fontId="10" fillId="3" borderId="46" xfId="9" applyFont="1" applyFill="1" applyBorder="1" applyAlignment="1">
      <alignment horizontal="left" vertical="center"/>
    </xf>
    <xf numFmtId="0" fontId="10" fillId="3" borderId="64" xfId="9" applyFont="1" applyFill="1" applyBorder="1" applyAlignment="1">
      <alignment horizontal="left" vertical="center"/>
    </xf>
    <xf numFmtId="0" fontId="13" fillId="0" borderId="41" xfId="9" applyFont="1" applyBorder="1" applyAlignment="1">
      <alignment horizontal="left" vertical="center"/>
    </xf>
    <xf numFmtId="0" fontId="13" fillId="0" borderId="27" xfId="9" applyFont="1" applyBorder="1" applyAlignment="1">
      <alignment horizontal="left" vertical="center"/>
    </xf>
    <xf numFmtId="0" fontId="13" fillId="0" borderId="55" xfId="9" applyFont="1" applyBorder="1" applyAlignment="1">
      <alignment horizontal="left" vertical="center"/>
    </xf>
    <xf numFmtId="0" fontId="12" fillId="0" borderId="37" xfId="9" applyFont="1" applyBorder="1" applyAlignment="1">
      <alignment horizontal="left" vertical="center" wrapText="1"/>
    </xf>
    <xf numFmtId="0" fontId="12" fillId="0" borderId="11" xfId="9" applyFont="1" applyBorder="1" applyAlignment="1">
      <alignment horizontal="left" vertical="center" wrapText="1"/>
    </xf>
    <xf numFmtId="0" fontId="6" fillId="3" borderId="39" xfId="9" applyFont="1" applyFill="1" applyBorder="1" applyAlignment="1">
      <alignment horizontal="left" vertical="center"/>
    </xf>
    <xf numFmtId="0" fontId="6" fillId="3" borderId="24" xfId="9" applyFont="1" applyFill="1" applyBorder="1" applyAlignment="1">
      <alignment horizontal="left" vertical="center"/>
    </xf>
    <xf numFmtId="0" fontId="13" fillId="0" borderId="41" xfId="9" applyFont="1" applyBorder="1" applyAlignment="1">
      <alignment horizontal="left" vertical="center" wrapText="1"/>
    </xf>
    <xf numFmtId="0" fontId="13" fillId="0" borderId="28" xfId="9" applyFont="1" applyBorder="1" applyAlignment="1">
      <alignment horizontal="left" vertical="center"/>
    </xf>
    <xf numFmtId="0" fontId="12" fillId="0" borderId="14" xfId="9" applyFont="1" applyBorder="1" applyAlignment="1">
      <alignment horizontal="left" vertical="center"/>
    </xf>
    <xf numFmtId="0" fontId="12" fillId="0" borderId="6" xfId="9" applyFont="1" applyBorder="1" applyAlignment="1">
      <alignment horizontal="left" vertical="center"/>
    </xf>
    <xf numFmtId="0" fontId="12" fillId="0" borderId="7" xfId="9" applyFont="1" applyBorder="1" applyAlignment="1">
      <alignment horizontal="left" vertical="center"/>
    </xf>
    <xf numFmtId="0" fontId="6" fillId="0" borderId="53" xfId="9" applyFont="1" applyBorder="1" applyAlignment="1">
      <alignment horizontal="left" vertical="center"/>
    </xf>
    <xf numFmtId="0" fontId="6" fillId="0" borderId="20" xfId="9" applyFont="1" applyBorder="1" applyAlignment="1">
      <alignment horizontal="left" vertical="center"/>
    </xf>
    <xf numFmtId="0" fontId="12" fillId="0" borderId="4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</cellXfs>
  <cellStyles count="14">
    <cellStyle name="Komma 2" xfId="10" xr:uid="{2FFA001F-73FC-46B4-B889-15D5AB3FBDCE}"/>
    <cellStyle name="Komma 3" xfId="5" xr:uid="{05435989-A93D-4D4A-9BB6-731F90B7A3CA}"/>
    <cellStyle name="Prozent" xfId="6" builtinId="5"/>
    <cellStyle name="Prozent 2" xfId="11" xr:uid="{130EF76C-0EF5-4FF5-8015-22BD1E96E272}"/>
    <cellStyle name="Prozent 2 2" xfId="8" xr:uid="{529DF0A2-6F12-430A-B741-7781B0A26877}"/>
    <cellStyle name="Standard" xfId="0" builtinId="0"/>
    <cellStyle name="Standard 2" xfId="9" xr:uid="{915BDA6F-6EBD-4632-AE7D-EB072B139060}"/>
    <cellStyle name="Standard 2 2" xfId="7" xr:uid="{C3ED543F-DE72-408D-82BF-4787D89CB89E}"/>
    <cellStyle name="Standard 2 3" xfId="13" xr:uid="{95E3C467-BE50-4F46-85C1-B8709C53245A}"/>
    <cellStyle name="Standard 3" xfId="2" xr:uid="{4219B883-76D1-4EB8-BF25-034403CC4AEC}"/>
    <cellStyle name="Standard 3 2" xfId="4" xr:uid="{05AA808D-097E-47F6-9893-8C24F8E7A363}"/>
    <cellStyle name="Währung" xfId="1" builtinId="4"/>
    <cellStyle name="Währung 2" xfId="3" xr:uid="{C5DC96E2-C00B-4911-AEF7-6B86C6E8B496}"/>
    <cellStyle name="Währung 3" xfId="12" xr:uid="{4C21AC74-D295-407A-BF06-ED024640A9B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C0E31-35E1-410A-A015-731B148A8D69}">
  <sheetPr codeName="Tabelle1"/>
  <dimension ref="A1:I40"/>
  <sheetViews>
    <sheetView tabSelected="1" topLeftCell="A7" zoomScaleNormal="100" zoomScaleSheetLayoutView="85" workbookViewId="0">
      <selection activeCell="C27" sqref="C27:D27"/>
    </sheetView>
  </sheetViews>
  <sheetFormatPr baseColWidth="10" defaultColWidth="11.42578125" defaultRowHeight="12.75" x14ac:dyDescent="0.2"/>
  <cols>
    <col min="1" max="1" width="5.5703125" style="4" customWidth="1"/>
    <col min="2" max="2" width="39.28515625" style="4" customWidth="1"/>
    <col min="3" max="3" width="22.140625" style="4" customWidth="1"/>
    <col min="4" max="5" width="22.7109375" style="4" customWidth="1"/>
    <col min="6" max="16384" width="11.42578125" style="4"/>
  </cols>
  <sheetData>
    <row r="1" spans="1:6" ht="55.15" customHeight="1" x14ac:dyDescent="0.2">
      <c r="A1" s="79" t="s">
        <v>47</v>
      </c>
      <c r="B1" s="80"/>
      <c r="C1" s="80"/>
      <c r="D1" s="80"/>
      <c r="E1" s="28" t="s">
        <v>48</v>
      </c>
    </row>
    <row r="2" spans="1:6" ht="37.5" customHeight="1" x14ac:dyDescent="0.2">
      <c r="A2" s="29" t="s">
        <v>2</v>
      </c>
      <c r="B2" s="81"/>
      <c r="C2" s="81"/>
      <c r="D2" s="81"/>
      <c r="E2" s="82"/>
    </row>
    <row r="3" spans="1:6" ht="37.5" customHeight="1" thickBot="1" x14ac:dyDescent="0.25">
      <c r="A3" s="76" t="s">
        <v>29</v>
      </c>
      <c r="B3" s="77"/>
      <c r="C3" s="77"/>
      <c r="D3" s="77"/>
      <c r="E3" s="78"/>
    </row>
    <row r="4" spans="1:6" ht="15" customHeight="1" thickBot="1" x14ac:dyDescent="0.25">
      <c r="A4" s="30"/>
      <c r="B4" s="31"/>
      <c r="C4" s="31"/>
      <c r="D4" s="5"/>
      <c r="E4" s="5"/>
    </row>
    <row r="5" spans="1:6" ht="26.25" customHeight="1" thickBot="1" x14ac:dyDescent="0.25">
      <c r="A5" s="92" t="s">
        <v>36</v>
      </c>
      <c r="B5" s="93"/>
      <c r="C5" s="93"/>
      <c r="D5" s="93"/>
      <c r="E5" s="94"/>
    </row>
    <row r="6" spans="1:6" ht="15" customHeight="1" thickBot="1" x14ac:dyDescent="0.25">
      <c r="A6" s="32"/>
      <c r="B6" s="6"/>
      <c r="C6" s="6"/>
      <c r="D6" s="6"/>
      <c r="E6" s="33"/>
    </row>
    <row r="7" spans="1:6" s="6" customFormat="1" ht="15" customHeight="1" x14ac:dyDescent="0.2">
      <c r="A7" s="34" t="s">
        <v>37</v>
      </c>
      <c r="B7" s="35"/>
      <c r="C7" s="35"/>
      <c r="D7" s="36"/>
      <c r="E7" s="27">
        <v>1501000</v>
      </c>
      <c r="F7" s="24"/>
    </row>
    <row r="8" spans="1:6" s="6" customFormat="1" ht="15" customHeight="1" x14ac:dyDescent="0.2">
      <c r="A8" s="100" t="s">
        <v>34</v>
      </c>
      <c r="B8" s="101"/>
      <c r="C8" s="37"/>
      <c r="D8" s="37"/>
      <c r="E8" s="38" t="s">
        <v>40</v>
      </c>
    </row>
    <row r="9" spans="1:6" s="6" customFormat="1" ht="15" customHeight="1" x14ac:dyDescent="0.2">
      <c r="A9" s="100" t="s">
        <v>35</v>
      </c>
      <c r="B9" s="101"/>
      <c r="C9" s="37"/>
      <c r="D9" s="37"/>
      <c r="E9" s="38" t="s">
        <v>45</v>
      </c>
    </row>
    <row r="10" spans="1:6" s="6" customFormat="1" ht="15" customHeight="1" thickBot="1" x14ac:dyDescent="0.25">
      <c r="A10" s="102" t="s">
        <v>25</v>
      </c>
      <c r="B10" s="103"/>
      <c r="C10" s="103"/>
      <c r="D10" s="103"/>
      <c r="E10" s="75"/>
      <c r="F10" s="7"/>
    </row>
    <row r="11" spans="1:6" ht="14.45" customHeight="1" thickBot="1" x14ac:dyDescent="0.25">
      <c r="A11" s="32"/>
      <c r="B11" s="6"/>
      <c r="C11" s="39"/>
      <c r="D11" s="39"/>
      <c r="E11" s="8"/>
      <c r="F11" s="9"/>
    </row>
    <row r="12" spans="1:6" ht="26.25" customHeight="1" x14ac:dyDescent="0.2">
      <c r="A12" s="104" t="s">
        <v>26</v>
      </c>
      <c r="B12" s="105"/>
      <c r="C12" s="40" t="s">
        <v>38</v>
      </c>
      <c r="D12" s="41" t="s">
        <v>24</v>
      </c>
      <c r="E12" s="42" t="s">
        <v>5</v>
      </c>
    </row>
    <row r="13" spans="1:6" ht="15" customHeight="1" x14ac:dyDescent="0.2">
      <c r="A13" s="43" t="s">
        <v>6</v>
      </c>
      <c r="B13" s="44" t="s">
        <v>7</v>
      </c>
      <c r="C13" s="2">
        <v>0.03</v>
      </c>
      <c r="D13" s="2">
        <v>0.03</v>
      </c>
      <c r="E13" s="10">
        <f>D13*$E$10</f>
        <v>0</v>
      </c>
      <c r="F13" s="9"/>
    </row>
    <row r="14" spans="1:6" ht="15" customHeight="1" x14ac:dyDescent="0.2">
      <c r="A14" s="45" t="s">
        <v>8</v>
      </c>
      <c r="B14" s="46" t="s">
        <v>9</v>
      </c>
      <c r="C14" s="3">
        <v>0.1</v>
      </c>
      <c r="D14" s="3">
        <v>0.1</v>
      </c>
      <c r="E14" s="11">
        <f t="shared" ref="E14:E18" si="0">D14*$E$10</f>
        <v>0</v>
      </c>
      <c r="F14" s="9"/>
    </row>
    <row r="15" spans="1:6" ht="15" customHeight="1" x14ac:dyDescent="0.2">
      <c r="A15" s="45" t="s">
        <v>10</v>
      </c>
      <c r="B15" s="46" t="s">
        <v>11</v>
      </c>
      <c r="C15" s="3">
        <v>0.15</v>
      </c>
      <c r="D15" s="3">
        <v>0.15</v>
      </c>
      <c r="E15" s="11">
        <f t="shared" si="0"/>
        <v>0</v>
      </c>
      <c r="F15" s="9"/>
    </row>
    <row r="16" spans="1:6" ht="15" customHeight="1" x14ac:dyDescent="0.2">
      <c r="A16" s="45" t="s">
        <v>12</v>
      </c>
      <c r="B16" s="46" t="s">
        <v>13</v>
      </c>
      <c r="C16" s="3">
        <v>0.3</v>
      </c>
      <c r="D16" s="3">
        <v>0.3</v>
      </c>
      <c r="E16" s="11">
        <f t="shared" si="0"/>
        <v>0</v>
      </c>
      <c r="F16" s="9"/>
    </row>
    <row r="17" spans="1:9" ht="15" customHeight="1" x14ac:dyDescent="0.2">
      <c r="A17" s="45" t="s">
        <v>14</v>
      </c>
      <c r="B17" s="46" t="s">
        <v>15</v>
      </c>
      <c r="C17" s="3">
        <v>0.4</v>
      </c>
      <c r="D17" s="3">
        <v>0.4</v>
      </c>
      <c r="E17" s="11">
        <f t="shared" si="0"/>
        <v>0</v>
      </c>
      <c r="F17" s="9"/>
    </row>
    <row r="18" spans="1:9" ht="15" customHeight="1" x14ac:dyDescent="0.2">
      <c r="A18" s="45" t="s">
        <v>16</v>
      </c>
      <c r="B18" s="46" t="s">
        <v>17</v>
      </c>
      <c r="C18" s="3">
        <v>0.02</v>
      </c>
      <c r="D18" s="3">
        <v>0.02</v>
      </c>
      <c r="E18" s="11">
        <f t="shared" si="0"/>
        <v>0</v>
      </c>
      <c r="F18" s="9"/>
    </row>
    <row r="19" spans="1:9" ht="15" customHeight="1" x14ac:dyDescent="0.2">
      <c r="A19" s="47" t="s">
        <v>20</v>
      </c>
      <c r="B19" s="48"/>
      <c r="C19" s="49">
        <f>SUM(C13:C18)</f>
        <v>1</v>
      </c>
      <c r="D19" s="50">
        <f>SUM(D13:D18)</f>
        <v>1</v>
      </c>
      <c r="E19" s="12">
        <f>SUM(E13:E18)</f>
        <v>0</v>
      </c>
      <c r="F19" s="9"/>
    </row>
    <row r="20" spans="1:9" ht="15" customHeight="1" x14ac:dyDescent="0.2">
      <c r="A20" s="83" t="s">
        <v>18</v>
      </c>
      <c r="B20" s="84"/>
      <c r="C20" s="84"/>
      <c r="D20" s="85"/>
      <c r="E20" s="19"/>
    </row>
    <row r="21" spans="1:9" ht="15" customHeight="1" x14ac:dyDescent="0.2">
      <c r="A21" s="86" t="s">
        <v>19</v>
      </c>
      <c r="B21" s="87"/>
      <c r="C21" s="87"/>
      <c r="D21" s="88"/>
      <c r="E21" s="20"/>
    </row>
    <row r="22" spans="1:9" ht="18.75" customHeight="1" thickBot="1" x14ac:dyDescent="0.25">
      <c r="A22" s="89" t="s">
        <v>1</v>
      </c>
      <c r="B22" s="90"/>
      <c r="C22" s="90"/>
      <c r="D22" s="91"/>
      <c r="E22" s="1">
        <f>(E19+(E19*E20)-(E19*E21))</f>
        <v>0</v>
      </c>
      <c r="I22" s="13"/>
    </row>
    <row r="23" spans="1:9" ht="15" customHeight="1" thickBot="1" x14ac:dyDescent="0.25">
      <c r="A23" s="30"/>
      <c r="B23" s="31"/>
      <c r="C23" s="31"/>
      <c r="D23" s="5"/>
      <c r="E23" s="25"/>
    </row>
    <row r="24" spans="1:9" ht="26.25" customHeight="1" thickBot="1" x14ac:dyDescent="0.25">
      <c r="A24" s="92" t="s">
        <v>46</v>
      </c>
      <c r="B24" s="93"/>
      <c r="C24" s="93"/>
      <c r="D24" s="93"/>
      <c r="E24" s="94"/>
    </row>
    <row r="25" spans="1:9" ht="14.45" customHeight="1" thickBot="1" x14ac:dyDescent="0.25">
      <c r="A25" s="32"/>
      <c r="B25" s="6"/>
      <c r="C25" s="6"/>
      <c r="D25" s="6"/>
      <c r="E25" s="51"/>
    </row>
    <row r="26" spans="1:9" ht="26.25" customHeight="1" x14ac:dyDescent="0.2">
      <c r="A26" s="109" t="s">
        <v>0</v>
      </c>
      <c r="B26" s="110"/>
      <c r="C26" s="52" t="s">
        <v>27</v>
      </c>
      <c r="D26" s="53" t="s">
        <v>23</v>
      </c>
      <c r="E26" s="54"/>
    </row>
    <row r="27" spans="1:9" ht="15" customHeight="1" x14ac:dyDescent="0.2">
      <c r="A27" s="55" t="s">
        <v>41</v>
      </c>
      <c r="B27" s="56"/>
      <c r="C27" s="57">
        <v>50</v>
      </c>
      <c r="D27" s="21"/>
      <c r="E27" s="58">
        <f>C27*D27</f>
        <v>0</v>
      </c>
    </row>
    <row r="28" spans="1:9" ht="15" customHeight="1" x14ac:dyDescent="0.2">
      <c r="A28" s="59" t="s">
        <v>42</v>
      </c>
      <c r="B28" s="60"/>
      <c r="C28" s="61">
        <v>50</v>
      </c>
      <c r="D28" s="21"/>
      <c r="E28" s="62">
        <f>C28*D28</f>
        <v>0</v>
      </c>
    </row>
    <row r="29" spans="1:9" ht="15" customHeight="1" x14ac:dyDescent="0.2">
      <c r="A29" s="59" t="s">
        <v>43</v>
      </c>
      <c r="B29" s="63"/>
      <c r="C29" s="61">
        <v>50</v>
      </c>
      <c r="D29" s="22"/>
      <c r="E29" s="62">
        <f t="shared" ref="E29:E30" si="1">C29*D29</f>
        <v>0</v>
      </c>
    </row>
    <row r="30" spans="1:9" ht="15" customHeight="1" x14ac:dyDescent="0.2">
      <c r="A30" s="64" t="s">
        <v>44</v>
      </c>
      <c r="B30" s="65"/>
      <c r="C30" s="61">
        <v>50</v>
      </c>
      <c r="D30" s="22"/>
      <c r="E30" s="62">
        <f t="shared" si="1"/>
        <v>0</v>
      </c>
    </row>
    <row r="31" spans="1:9" ht="15" customHeight="1" thickBot="1" x14ac:dyDescent="0.25">
      <c r="A31" s="66" t="s">
        <v>31</v>
      </c>
      <c r="B31" s="67"/>
      <c r="C31" s="17"/>
      <c r="D31" s="68"/>
      <c r="E31" s="69">
        <f>E30+E28+E29+E27</f>
        <v>0</v>
      </c>
    </row>
    <row r="32" spans="1:9" ht="15" customHeight="1" thickBot="1" x14ac:dyDescent="0.25">
      <c r="A32" s="30"/>
      <c r="B32" s="31"/>
      <c r="C32" s="31"/>
      <c r="D32" s="5"/>
      <c r="E32" s="26"/>
    </row>
    <row r="33" spans="1:5" ht="18.600000000000001" customHeight="1" x14ac:dyDescent="0.2">
      <c r="A33" s="97" t="s">
        <v>22</v>
      </c>
      <c r="B33" s="98"/>
      <c r="C33" s="98"/>
      <c r="D33" s="98"/>
      <c r="E33" s="99"/>
    </row>
    <row r="34" spans="1:5" ht="18.600000000000001" customHeight="1" x14ac:dyDescent="0.2">
      <c r="A34" s="70" t="s">
        <v>32</v>
      </c>
      <c r="B34" s="106" t="s">
        <v>39</v>
      </c>
      <c r="C34" s="107"/>
      <c r="D34" s="108"/>
      <c r="E34" s="14">
        <f>E22</f>
        <v>0</v>
      </c>
    </row>
    <row r="35" spans="1:5" ht="18.600000000000001" customHeight="1" x14ac:dyDescent="0.2">
      <c r="A35" s="71" t="s">
        <v>3</v>
      </c>
      <c r="B35" s="106" t="s">
        <v>0</v>
      </c>
      <c r="C35" s="107"/>
      <c r="D35" s="108"/>
      <c r="E35" s="14">
        <f>E31</f>
        <v>0</v>
      </c>
    </row>
    <row r="36" spans="1:5" ht="18.600000000000001" customHeight="1" x14ac:dyDescent="0.2">
      <c r="A36" s="95" t="s">
        <v>28</v>
      </c>
      <c r="B36" s="96"/>
      <c r="C36" s="96"/>
      <c r="D36" s="15"/>
      <c r="E36" s="16">
        <f>SUM(E34:E35)</f>
        <v>0</v>
      </c>
    </row>
    <row r="37" spans="1:5" ht="18.600000000000001" customHeight="1" x14ac:dyDescent="0.2">
      <c r="A37" s="71" t="s">
        <v>3</v>
      </c>
      <c r="B37" s="106" t="s">
        <v>21</v>
      </c>
      <c r="C37" s="107"/>
      <c r="D37" s="23"/>
      <c r="E37" s="14">
        <f>D37*E36</f>
        <v>0</v>
      </c>
    </row>
    <row r="38" spans="1:5" ht="18.600000000000001" customHeight="1" x14ac:dyDescent="0.2">
      <c r="A38" s="95" t="s">
        <v>4</v>
      </c>
      <c r="B38" s="96"/>
      <c r="C38" s="96"/>
      <c r="D38" s="15"/>
      <c r="E38" s="16">
        <f>SUM(E36:E37)</f>
        <v>0</v>
      </c>
    </row>
    <row r="39" spans="1:5" s="18" customFormat="1" ht="30.6" customHeight="1" x14ac:dyDescent="0.2">
      <c r="A39" s="111" t="s">
        <v>33</v>
      </c>
      <c r="B39" s="112"/>
      <c r="C39" s="112"/>
      <c r="D39" s="112"/>
      <c r="E39" s="113"/>
    </row>
    <row r="40" spans="1:5" s="18" customFormat="1" x14ac:dyDescent="0.2">
      <c r="A40" s="72"/>
      <c r="B40" s="73" t="s">
        <v>30</v>
      </c>
      <c r="C40" s="73"/>
      <c r="D40" s="73"/>
      <c r="E40" s="74"/>
    </row>
  </sheetData>
  <sheetProtection algorithmName="SHA-512" hashValue="p3zRXwH8j9bOK+Qhdj7IIpgzw9EOPqs3JILYW1s3yR3gf6C3PfgW6ueraVuXQk89FCRUrGBz5goJfwVc1CWxfA==" saltValue="h4rP9mjBHrTJDC3Ew4RCgA==" spinCount="100000" sheet="1" objects="1" scenarios="1"/>
  <mergeCells count="20">
    <mergeCell ref="A39:E39"/>
    <mergeCell ref="B35:D35"/>
    <mergeCell ref="A36:C36"/>
    <mergeCell ref="B37:C37"/>
    <mergeCell ref="A22:D22"/>
    <mergeCell ref="A24:E24"/>
    <mergeCell ref="A38:C38"/>
    <mergeCell ref="A33:E33"/>
    <mergeCell ref="A5:E5"/>
    <mergeCell ref="A8:B8"/>
    <mergeCell ref="A9:B9"/>
    <mergeCell ref="A10:D10"/>
    <mergeCell ref="A12:B12"/>
    <mergeCell ref="B34:D34"/>
    <mergeCell ref="A26:B26"/>
    <mergeCell ref="A3:E3"/>
    <mergeCell ref="A1:D1"/>
    <mergeCell ref="B2:E2"/>
    <mergeCell ref="A20:D20"/>
    <mergeCell ref="A21:D21"/>
  </mergeCells>
  <pageMargins left="0.70866141732283472" right="0.51181102362204722" top="0.19685039370078741" bottom="0.55118110236220474" header="0.31496062992125984" footer="0.31496062992125984"/>
  <pageSetup paperSize="9" scale="79" orientation="portrait" r:id="rId1"/>
  <headerFooter scaleWithDoc="0">
    <oddFooter>&amp;L&amp;"Arial,Standard"&amp;8 &amp;K00-023535_01</oddFooter>
  </headerFooter>
  <rowBreaks count="2" manualBreakCount="2">
    <brk id="22" max="4" man="1"/>
    <brk id="38" max="4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Honorarformblatt</vt:lpstr>
      <vt:lpstr>Honorarformblatt!Druckbereich</vt:lpstr>
      <vt:lpstr>Honorarformblatt!Drucktitel</vt:lpstr>
      <vt:lpstr>Honorarformblatt!Print_Area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 Degen (D&amp;K)</dc:creator>
  <cp:lastModifiedBy>Malte Lange (D&amp;K)</cp:lastModifiedBy>
  <cp:lastPrinted>2025-04-16T05:58:50Z</cp:lastPrinted>
  <dcterms:created xsi:type="dcterms:W3CDTF">2007-08-02T09:47:49Z</dcterms:created>
  <dcterms:modified xsi:type="dcterms:W3CDTF">2026-10-14T12:34:41Z</dcterms:modified>
</cp:coreProperties>
</file>