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GVP-RAe\Mandate\2025\602025_Vergaberechtliche_Ber_GeNo_2025\1_Vergaben (V... B...)\EV33_offen-Transport_Ka\02_Bekanntmachung\1_bereitzustell_Unterlagen\1_bereitgestellt\"/>
    </mc:Choice>
  </mc:AlternateContent>
  <xr:revisionPtr revIDLastSave="0" documentId="13_ncr:1_{AA0A1E6C-FB89-4202-8B52-C78CA4572652}" xr6:coauthVersionLast="47" xr6:coauthVersionMax="47" xr10:uidLastSave="{00000000-0000-0000-0000-000000000000}"/>
  <bookViews>
    <workbookView xWindow="-108" yWindow="-108" windowWidth="23256" windowHeight="13896" tabRatio="897" xr2:uid="{00000000-000D-0000-FFFF-FFFF00000000}"/>
  </bookViews>
  <sheets>
    <sheet name="Angebotspreis" sheetId="180" r:id="rId1"/>
  </sheets>
  <definedNames>
    <definedName name="_4">#REF!</definedName>
    <definedName name="A">#REF!</definedName>
    <definedName name="d">#REF!</definedName>
    <definedName name="ddd">#REF!</definedName>
    <definedName name="gggggggggggg">#REF!</definedName>
    <definedName name="tt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55" i="180" l="1"/>
  <c r="G90" i="180"/>
  <c r="G89" i="180"/>
  <c r="G88" i="180"/>
  <c r="G94" i="180" s="1"/>
  <c r="G87" i="180"/>
  <c r="G86" i="180"/>
  <c r="G85" i="180"/>
  <c r="G84" i="180"/>
  <c r="G83" i="180"/>
  <c r="G82" i="180"/>
  <c r="G80" i="180"/>
  <c r="G79" i="180"/>
  <c r="G78" i="180"/>
  <c r="G77" i="180"/>
  <c r="G76" i="180"/>
  <c r="G75" i="180"/>
  <c r="G74" i="180"/>
  <c r="G73" i="180"/>
  <c r="G71" i="180"/>
  <c r="G70" i="180"/>
  <c r="G69" i="180"/>
  <c r="G68" i="180"/>
  <c r="G67" i="180"/>
  <c r="G66" i="180"/>
  <c r="G65" i="180"/>
  <c r="G64" i="180"/>
  <c r="G62" i="180"/>
  <c r="G61" i="180"/>
  <c r="G60" i="180"/>
  <c r="G59" i="180"/>
  <c r="G58" i="180"/>
  <c r="G57" i="180"/>
  <c r="G56" i="180"/>
  <c r="G52" i="180"/>
  <c r="G51" i="180"/>
  <c r="G50" i="180"/>
  <c r="G49" i="180"/>
  <c r="G48" i="180"/>
  <c r="G47" i="180"/>
  <c r="G46" i="180"/>
  <c r="G45" i="180"/>
  <c r="G43" i="180"/>
  <c r="G42" i="180"/>
  <c r="G41" i="180"/>
  <c r="G40" i="180"/>
  <c r="G39" i="180"/>
  <c r="G38" i="180"/>
  <c r="G37" i="180"/>
  <c r="G36" i="180"/>
  <c r="G34" i="180"/>
  <c r="G33" i="180"/>
  <c r="G32" i="180"/>
  <c r="G31" i="180"/>
  <c r="G30" i="180"/>
  <c r="G29" i="180"/>
  <c r="G28" i="180"/>
  <c r="G27" i="180"/>
  <c r="G25" i="180"/>
  <c r="G24" i="180"/>
  <c r="G23" i="180"/>
  <c r="G22" i="180"/>
  <c r="G21" i="180"/>
  <c r="G20" i="180"/>
  <c r="G19" i="180"/>
  <c r="G18" i="180"/>
  <c r="G15" i="180"/>
  <c r="G13" i="180"/>
  <c r="G14" i="180"/>
  <c r="G12" i="180"/>
  <c r="G100" i="180" l="1"/>
  <c r="G101" i="180" s="1"/>
  <c r="G102" i="180" s="1"/>
  <c r="G91" i="180"/>
  <c r="G92" i="180" s="1"/>
  <c r="G95" i="180" l="1"/>
  <c r="G96" i="180" s="1"/>
</calcChain>
</file>

<file path=xl/sharedStrings.xml><?xml version="1.0" encoding="utf-8"?>
<sst xmlns="http://schemas.openxmlformats.org/spreadsheetml/2006/main" count="216" uniqueCount="85">
  <si>
    <t>Nr.</t>
  </si>
  <si>
    <t>1</t>
  </si>
  <si>
    <t>Bezeichnung</t>
  </si>
  <si>
    <t>Zzgl. Umsatzsteuer:</t>
  </si>
  <si>
    <t>Ort, Datum</t>
  </si>
  <si>
    <t>Zusammenfassung</t>
  </si>
  <si>
    <t>Name, Vorname der bevollmächtigten Vertretung in Druckbuchstaben</t>
  </si>
  <si>
    <t>Hinweis: Sämtliche bereits eingetragenen Werte und Berechnungen sind kaufmännisch auf zwei Nachkommastellen gerundet. Vom Bieter sind ebenfalls Werte mit max. zwei Nachkommastellen einzutragen.</t>
  </si>
  <si>
    <t>optionale Leistungen</t>
  </si>
  <si>
    <t>.</t>
  </si>
  <si>
    <t>Hinweis: Optionale Leistungen werden durch ein "x" in der 2. Spalte gekennzeichnet. Die übrigen Leistungen enthalten in diesem Feld einen Punkt zu Berechnungszwecken.</t>
  </si>
  <si>
    <t>EP</t>
  </si>
  <si>
    <t>GP</t>
  </si>
  <si>
    <t>Vordersatz</t>
  </si>
  <si>
    <t>X</t>
  </si>
  <si>
    <r>
      <t>Summe ohne optionale Leistungen -netto-</t>
    </r>
    <r>
      <rPr>
        <b/>
        <sz val="11"/>
        <color rgb="FFFF0000"/>
        <rFont val="Arial"/>
        <family val="2"/>
      </rPr>
      <t xml:space="preserve">        </t>
    </r>
  </si>
  <si>
    <r>
      <t>Summe nur optionale Leistungen -netto-</t>
    </r>
    <r>
      <rPr>
        <b/>
        <sz val="11"/>
        <color rgb="FFFF0000"/>
        <rFont val="Arial"/>
        <family val="2"/>
      </rPr>
      <t xml:space="preserve">        </t>
    </r>
  </si>
  <si>
    <r>
      <t>Gesamtsumme inkl. optionale Leistungen  -netto-</t>
    </r>
    <r>
      <rPr>
        <b/>
        <sz val="11"/>
        <color rgb="FFFF0000"/>
        <rFont val="Arial"/>
        <family val="2"/>
      </rPr>
      <t xml:space="preserve">        </t>
    </r>
  </si>
  <si>
    <t>Preisblatt</t>
  </si>
  <si>
    <t>Folgende Honorarsätze wurden ermittelt (es sind die gelb markierten Felder auszufüllen):</t>
  </si>
  <si>
    <t>1.1</t>
  </si>
  <si>
    <t>1.2</t>
  </si>
  <si>
    <t>2</t>
  </si>
  <si>
    <t>Kraftstoffanteil am Tagessatz:</t>
  </si>
  <si>
    <t>in Prozent:</t>
  </si>
  <si>
    <t>Transportleistungen gemäß Leistungsbeschreibung 
Tagessatz netto für sämtliche Fahrten gemäß Tourenplan inkl. aller Zuschläge und Kosten</t>
  </si>
  <si>
    <t>2.1</t>
  </si>
  <si>
    <t>2.2</t>
  </si>
  <si>
    <t>EKS - KBM</t>
  </si>
  <si>
    <t>2.1.1</t>
  </si>
  <si>
    <t>Sprinter</t>
  </si>
  <si>
    <t>2.1.2</t>
  </si>
  <si>
    <t>LKW 7,5 to</t>
  </si>
  <si>
    <t>2.1.3</t>
  </si>
  <si>
    <t>LKW 16 to</t>
  </si>
  <si>
    <t>2.1.4</t>
  </si>
  <si>
    <t>LKW 22 to</t>
  </si>
  <si>
    <t>Kraftstoffanteil pro Sonderfahrt:</t>
  </si>
  <si>
    <t>EKS - KBO</t>
  </si>
  <si>
    <t>2.2.1</t>
  </si>
  <si>
    <t>2.2.2</t>
  </si>
  <si>
    <t>2.2.3</t>
  </si>
  <si>
    <t>2.2.4</t>
  </si>
  <si>
    <t>2.3</t>
  </si>
  <si>
    <t>2.3.1</t>
  </si>
  <si>
    <t>2.3.2</t>
  </si>
  <si>
    <t>2.3.3</t>
  </si>
  <si>
    <t>2.3.4</t>
  </si>
  <si>
    <t>EKS - LDW</t>
  </si>
  <si>
    <t>2.4</t>
  </si>
  <si>
    <t>2.4.1</t>
  </si>
  <si>
    <t>2.4.2</t>
  </si>
  <si>
    <t>2.4.3</t>
  </si>
  <si>
    <t>2.4.4</t>
  </si>
  <si>
    <t>EKS - KBN</t>
  </si>
  <si>
    <t>3</t>
  </si>
  <si>
    <t>3.1</t>
  </si>
  <si>
    <t>3.1.1</t>
  </si>
  <si>
    <t>3.1.2</t>
  </si>
  <si>
    <t>3.1.3</t>
  </si>
  <si>
    <t>3.1.4</t>
  </si>
  <si>
    <t>3.2</t>
  </si>
  <si>
    <t>3.2.1</t>
  </si>
  <si>
    <t>3.2.2</t>
  </si>
  <si>
    <t>3.2.3</t>
  </si>
  <si>
    <t>3.2.4</t>
  </si>
  <si>
    <t>3.3</t>
  </si>
  <si>
    <t>3.3.1</t>
  </si>
  <si>
    <t>3.3.2</t>
  </si>
  <si>
    <t>3.3.3</t>
  </si>
  <si>
    <t>3.3.4</t>
  </si>
  <si>
    <t>3.4</t>
  </si>
  <si>
    <t>3.4.1</t>
  </si>
  <si>
    <t>3.4.2</t>
  </si>
  <si>
    <t>3.4.3</t>
  </si>
  <si>
    <t>3.4.4</t>
  </si>
  <si>
    <t>01.03.2027 - 28.02.2029</t>
  </si>
  <si>
    <r>
      <rPr>
        <b/>
        <u/>
        <sz val="9"/>
        <rFont val="Arial"/>
        <family val="2"/>
      </rPr>
      <t>Verlängerungsoption:</t>
    </r>
    <r>
      <rPr>
        <u/>
        <sz val="9"/>
        <rFont val="Arial"/>
        <family val="2"/>
      </rPr>
      <t xml:space="preserve"> 
</t>
    </r>
    <r>
      <rPr>
        <sz val="9"/>
        <rFont val="Arial"/>
        <family val="2"/>
      </rPr>
      <t>01.03.2029 - 28.02.2030</t>
    </r>
  </si>
  <si>
    <t>Sonderfahrten im Zeitraum 01.03.2027 - 28.02.2029
Preis pro Sonderfahrt zwischen EKS und angegebenen Standort inkl. Rückfahrt netto inkl. aller Zuschläge und Kosten</t>
  </si>
  <si>
    <t>Sonderfahrten im Zeitraum 01.03.2029 - 28.02.2030 (Verlängerungsoption)
Preis pro Sonderfahrt zwischen EKS und angegebenen Standort inkl. Rückfahrt netto inkl. aller Zuschläge und Kosten</t>
  </si>
  <si>
    <t>Durchführung von Transportdienstleistungen für die GeNo gGmbH</t>
  </si>
  <si>
    <t>Offenes Verfahren gemäß VgV</t>
  </si>
  <si>
    <t>Summe ohne optionale Leistungen -brutto-</t>
  </si>
  <si>
    <t>Summe nur optionale Leistungen -brutto-</t>
  </si>
  <si>
    <t>Gesamtsumme inkl. optionale Leistungen -brutto-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</si>
</sst>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.00\ [$€-1]"/>
    <numFmt numFmtId="165" formatCode="_-* #,##0.00\ [$€-1]_-;\-* #,##0.00\ [$€-1]_-;_-* &quot;-&quot;??\ [$€-1]_-"/>
    <numFmt numFmtId="166" formatCode="#,##0.00\ &quot;€&quot;"/>
    <numFmt numFmtId="167" formatCode="0\ &quot;Tage&quot;"/>
    <numFmt numFmtId="168" formatCode="#,##0\ &quot;Tage&quot;"/>
    <numFmt numFmtId="169" formatCode="#,##0\ &quot;Fahrt&quot;"/>
  </numFmts>
  <fonts count="14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b/>
      <sz val="11"/>
      <color rgb="FFFF0000"/>
      <name val="Arial"/>
      <family val="2"/>
    </font>
    <font>
      <b/>
      <sz val="10"/>
      <color rgb="FFFF0000"/>
      <name val="Arial"/>
      <family val="2"/>
    </font>
    <font>
      <sz val="8"/>
      <name val="Arial"/>
      <family val="2"/>
    </font>
    <font>
      <b/>
      <u/>
      <sz val="9"/>
      <name val="Arial"/>
      <family val="2"/>
    </font>
    <font>
      <u/>
      <sz val="9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5" tint="0.79998168889431442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5" fontId="2" fillId="0" borderId="0" applyFont="0" applyFill="0" applyBorder="0" applyAlignment="0" applyProtection="0"/>
  </cellStyleXfs>
  <cellXfs count="88">
    <xf numFmtId="0" fontId="0" fillId="0" borderId="0" xfId="0"/>
    <xf numFmtId="0" fontId="0" fillId="0" borderId="0" xfId="0" applyAlignment="1">
      <alignment vertical="top"/>
    </xf>
    <xf numFmtId="164" fontId="0" fillId="0" borderId="0" xfId="0" applyNumberFormat="1" applyAlignment="1">
      <alignment vertical="top"/>
    </xf>
    <xf numFmtId="0" fontId="6" fillId="0" borderId="0" xfId="0" applyFont="1" applyAlignment="1">
      <alignment horizontal="left" vertical="top" wrapText="1"/>
    </xf>
    <xf numFmtId="49" fontId="3" fillId="2" borderId="3" xfId="0" applyNumberFormat="1" applyFont="1" applyFill="1" applyBorder="1" applyAlignment="1">
      <alignment horizontal="left" vertical="center" wrapText="1"/>
    </xf>
    <xf numFmtId="49" fontId="3" fillId="2" borderId="5" xfId="0" applyNumberFormat="1" applyFont="1" applyFill="1" applyBorder="1" applyAlignment="1">
      <alignment horizontal="left" vertical="center" wrapText="1"/>
    </xf>
    <xf numFmtId="10" fontId="4" fillId="0" borderId="2" xfId="0" applyNumberFormat="1" applyFont="1" applyBorder="1" applyAlignment="1">
      <alignment horizontal="right" vertical="center" wrapText="1"/>
    </xf>
    <xf numFmtId="49" fontId="4" fillId="0" borderId="5" xfId="0" applyNumberFormat="1" applyFont="1" applyBorder="1" applyAlignment="1">
      <alignment horizontal="left" vertical="center" wrapText="1"/>
    </xf>
    <xf numFmtId="49" fontId="3" fillId="2" borderId="4" xfId="0" applyNumberFormat="1" applyFont="1" applyFill="1" applyBorder="1" applyAlignment="1">
      <alignment horizontal="center" vertical="center" wrapText="1"/>
    </xf>
    <xf numFmtId="49" fontId="3" fillId="0" borderId="22" xfId="0" applyNumberFormat="1" applyFont="1" applyBorder="1" applyAlignment="1">
      <alignment horizontal="left" vertical="center" wrapText="1"/>
    </xf>
    <xf numFmtId="49" fontId="3" fillId="0" borderId="23" xfId="0" applyNumberFormat="1" applyFont="1" applyBorder="1" applyAlignment="1">
      <alignment horizontal="left" vertical="center" wrapText="1"/>
    </xf>
    <xf numFmtId="49" fontId="3" fillId="0" borderId="24" xfId="0" applyNumberFormat="1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166" fontId="3" fillId="2" borderId="6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Alignment="1">
      <alignment horizontal="left" vertical="center" wrapText="1"/>
    </xf>
    <xf numFmtId="166" fontId="5" fillId="0" borderId="0" xfId="0" applyNumberFormat="1" applyFont="1" applyAlignment="1">
      <alignment horizontal="right" vertical="top"/>
    </xf>
    <xf numFmtId="166" fontId="0" fillId="0" borderId="18" xfId="0" applyNumberFormat="1" applyBorder="1" applyAlignment="1">
      <alignment vertical="top"/>
    </xf>
    <xf numFmtId="166" fontId="5" fillId="0" borderId="0" xfId="0" applyNumberFormat="1" applyFont="1" applyAlignment="1">
      <alignment horizontal="left" vertical="center" wrapText="1"/>
    </xf>
    <xf numFmtId="166" fontId="6" fillId="0" borderId="0" xfId="0" applyNumberFormat="1" applyFont="1" applyAlignment="1">
      <alignment horizontal="left" vertical="top" wrapText="1"/>
    </xf>
    <xf numFmtId="166" fontId="8" fillId="0" borderId="8" xfId="0" applyNumberFormat="1" applyFont="1" applyBorder="1" applyAlignment="1">
      <alignment vertical="center"/>
    </xf>
    <xf numFmtId="166" fontId="3" fillId="5" borderId="7" xfId="0" applyNumberFormat="1" applyFont="1" applyFill="1" applyBorder="1" applyAlignment="1">
      <alignment horizontal="right" vertical="center" wrapText="1"/>
    </xf>
    <xf numFmtId="166" fontId="4" fillId="0" borderId="7" xfId="0" applyNumberFormat="1" applyFont="1" applyBorder="1" applyAlignment="1">
      <alignment horizontal="right" vertical="center" wrapText="1"/>
    </xf>
    <xf numFmtId="166" fontId="3" fillId="0" borderId="26" xfId="0" applyNumberFormat="1" applyFont="1" applyBorder="1" applyAlignment="1">
      <alignment horizontal="right" vertical="center" wrapText="1"/>
    </xf>
    <xf numFmtId="166" fontId="3" fillId="0" borderId="25" xfId="0" applyNumberFormat="1" applyFont="1" applyBorder="1" applyAlignment="1">
      <alignment horizontal="right" vertical="center" wrapText="1"/>
    </xf>
    <xf numFmtId="166" fontId="3" fillId="3" borderId="7" xfId="0" applyNumberFormat="1" applyFont="1" applyFill="1" applyBorder="1" applyAlignment="1">
      <alignment horizontal="right" vertical="center" wrapText="1"/>
    </xf>
    <xf numFmtId="166" fontId="3" fillId="3" borderId="9" xfId="0" applyNumberFormat="1" applyFont="1" applyFill="1" applyBorder="1" applyAlignment="1">
      <alignment horizontal="right" vertical="center" wrapText="1"/>
    </xf>
    <xf numFmtId="166" fontId="0" fillId="0" borderId="0" xfId="0" applyNumberFormat="1" applyAlignment="1">
      <alignment vertical="top"/>
    </xf>
    <xf numFmtId="49" fontId="3" fillId="2" borderId="18" xfId="0" applyNumberFormat="1" applyFont="1" applyFill="1" applyBorder="1" applyAlignment="1">
      <alignment horizontal="left" vertical="center" wrapText="1"/>
    </xf>
    <xf numFmtId="49" fontId="3" fillId="0" borderId="20" xfId="0" applyNumberFormat="1" applyFont="1" applyBorder="1" applyAlignment="1">
      <alignment horizontal="left" vertical="center" wrapText="1"/>
    </xf>
    <xf numFmtId="49" fontId="3" fillId="0" borderId="18" xfId="0" applyNumberFormat="1" applyFont="1" applyBorder="1" applyAlignment="1">
      <alignment horizontal="left" vertical="center" wrapText="1"/>
    </xf>
    <xf numFmtId="166" fontId="3" fillId="0" borderId="31" xfId="0" applyNumberFormat="1" applyFont="1" applyBorder="1" applyAlignment="1">
      <alignment horizontal="right" vertical="center" wrapText="1"/>
    </xf>
    <xf numFmtId="166" fontId="3" fillId="5" borderId="8" xfId="0" applyNumberFormat="1" applyFont="1" applyFill="1" applyBorder="1" applyAlignment="1">
      <alignment horizontal="right" vertical="center" wrapText="1"/>
    </xf>
    <xf numFmtId="166" fontId="3" fillId="7" borderId="7" xfId="0" applyNumberFormat="1" applyFont="1" applyFill="1" applyBorder="1" applyAlignment="1">
      <alignment horizontal="right" vertical="center" wrapText="1"/>
    </xf>
    <xf numFmtId="166" fontId="3" fillId="7" borderId="9" xfId="0" applyNumberFormat="1" applyFont="1" applyFill="1" applyBorder="1" applyAlignment="1">
      <alignment horizontal="right" vertical="center" wrapText="1"/>
    </xf>
    <xf numFmtId="49" fontId="3" fillId="2" borderId="4" xfId="0" applyNumberFormat="1" applyFont="1" applyFill="1" applyBorder="1" applyAlignment="1">
      <alignment horizontal="center" vertical="center" textRotation="90" wrapText="1"/>
    </xf>
    <xf numFmtId="166" fontId="4" fillId="4" borderId="1" xfId="0" applyNumberFormat="1" applyFont="1" applyFill="1" applyBorder="1" applyAlignment="1" applyProtection="1">
      <alignment horizontal="right" vertical="center" wrapText="1"/>
      <protection locked="0"/>
    </xf>
    <xf numFmtId="49" fontId="4" fillId="0" borderId="18" xfId="0" applyNumberFormat="1" applyFont="1" applyBorder="1" applyAlignment="1">
      <alignment horizontal="center" vertical="center" wrapText="1"/>
    </xf>
    <xf numFmtId="49" fontId="3" fillId="0" borderId="18" xfId="0" applyNumberFormat="1" applyFont="1" applyBorder="1" applyAlignment="1">
      <alignment horizontal="center" vertical="center" wrapText="1"/>
    </xf>
    <xf numFmtId="166" fontId="7" fillId="2" borderId="32" xfId="0" applyNumberFormat="1" applyFont="1" applyFill="1" applyBorder="1" applyAlignment="1">
      <alignment vertical="center"/>
    </xf>
    <xf numFmtId="167" fontId="4" fillId="0" borderId="1" xfId="0" applyNumberFormat="1" applyFont="1" applyBorder="1" applyAlignment="1">
      <alignment horizontal="right" vertical="center" wrapText="1"/>
    </xf>
    <xf numFmtId="10" fontId="4" fillId="4" borderId="1" xfId="0" applyNumberFormat="1" applyFont="1" applyFill="1" applyBorder="1" applyAlignment="1" applyProtection="1">
      <alignment horizontal="right" vertical="center" wrapText="1"/>
      <protection locked="0"/>
    </xf>
    <xf numFmtId="168" fontId="4" fillId="0" borderId="1" xfId="0" applyNumberFormat="1" applyFont="1" applyBorder="1" applyAlignment="1">
      <alignment horizontal="right" vertical="center" wrapText="1"/>
    </xf>
    <xf numFmtId="49" fontId="3" fillId="0" borderId="5" xfId="0" applyNumberFormat="1" applyFont="1" applyBorder="1" applyAlignment="1">
      <alignment horizontal="left" vertical="center" wrapText="1"/>
    </xf>
    <xf numFmtId="168" fontId="3" fillId="0" borderId="17" xfId="0" applyNumberFormat="1" applyFont="1" applyBorder="1" applyAlignment="1">
      <alignment horizontal="right" vertical="center" wrapText="1"/>
    </xf>
    <xf numFmtId="166" fontId="3" fillId="0" borderId="17" xfId="0" applyNumberFormat="1" applyFont="1" applyBorder="1" applyAlignment="1">
      <alignment horizontal="right" vertical="center" wrapText="1"/>
    </xf>
    <xf numFmtId="166" fontId="7" fillId="0" borderId="32" xfId="0" applyNumberFormat="1" applyFont="1" applyBorder="1" applyAlignment="1">
      <alignment vertical="center"/>
    </xf>
    <xf numFmtId="169" fontId="4" fillId="0" borderId="1" xfId="0" applyNumberFormat="1" applyFont="1" applyBorder="1" applyAlignment="1">
      <alignment horizontal="right" vertical="center" wrapText="1"/>
    </xf>
    <xf numFmtId="49" fontId="4" fillId="0" borderId="11" xfId="0" applyNumberFormat="1" applyFont="1" applyBorder="1" applyAlignment="1">
      <alignment horizontal="left" vertical="center" wrapText="1"/>
    </xf>
    <xf numFmtId="49" fontId="4" fillId="0" borderId="12" xfId="0" applyNumberFormat="1" applyFont="1" applyBorder="1" applyAlignment="1">
      <alignment horizontal="left" vertical="center" wrapText="1"/>
    </xf>
    <xf numFmtId="49" fontId="3" fillId="0" borderId="11" xfId="0" applyNumberFormat="1" applyFont="1" applyBorder="1" applyAlignment="1">
      <alignment horizontal="left" vertical="center" wrapText="1"/>
    </xf>
    <xf numFmtId="49" fontId="3" fillId="0" borderId="17" xfId="0" applyNumberFormat="1" applyFont="1" applyBorder="1" applyAlignment="1">
      <alignment horizontal="left" vertical="center" wrapText="1"/>
    </xf>
    <xf numFmtId="49" fontId="3" fillId="2" borderId="11" xfId="0" applyNumberFormat="1" applyFont="1" applyFill="1" applyBorder="1" applyAlignment="1">
      <alignment horizontal="left" vertical="center" wrapText="1"/>
    </xf>
    <xf numFmtId="49" fontId="3" fillId="2" borderId="17" xfId="0" applyNumberFormat="1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2" fillId="0" borderId="18" xfId="0" applyFont="1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49" fontId="3" fillId="2" borderId="10" xfId="0" applyNumberFormat="1" applyFont="1" applyFill="1" applyBorder="1" applyAlignment="1">
      <alignment vertical="center" wrapText="1"/>
    </xf>
    <xf numFmtId="49" fontId="3" fillId="2" borderId="30" xfId="0" applyNumberFormat="1" applyFont="1" applyFill="1" applyBorder="1" applyAlignment="1">
      <alignment vertical="center" wrapText="1"/>
    </xf>
    <xf numFmtId="49" fontId="13" fillId="0" borderId="11" xfId="0" applyNumberFormat="1" applyFont="1" applyBorder="1" applyAlignment="1">
      <alignment horizontal="left" vertical="center" wrapText="1"/>
    </xf>
    <xf numFmtId="164" fontId="0" fillId="4" borderId="18" xfId="0" applyNumberFormat="1" applyFill="1" applyBorder="1" applyAlignment="1" applyProtection="1">
      <alignment vertical="center"/>
      <protection locked="0"/>
    </xf>
    <xf numFmtId="164" fontId="10" fillId="0" borderId="19" xfId="0" applyNumberFormat="1" applyFont="1" applyBorder="1" applyAlignment="1">
      <alignment vertical="top" wrapText="1"/>
    </xf>
    <xf numFmtId="0" fontId="2" fillId="4" borderId="18" xfId="0" applyFont="1" applyFill="1" applyBorder="1" applyAlignment="1" applyProtection="1">
      <alignment vertical="center"/>
      <protection locked="0"/>
    </xf>
    <xf numFmtId="164" fontId="2" fillId="0" borderId="0" xfId="0" applyNumberFormat="1" applyFont="1" applyAlignment="1">
      <alignment vertical="top"/>
    </xf>
    <xf numFmtId="49" fontId="3" fillId="3" borderId="13" xfId="0" applyNumberFormat="1" applyFont="1" applyFill="1" applyBorder="1" applyAlignment="1">
      <alignment horizontal="left" vertical="center" wrapText="1"/>
    </xf>
    <xf numFmtId="49" fontId="3" fillId="3" borderId="14" xfId="0" applyNumberFormat="1" applyFont="1" applyFill="1" applyBorder="1" applyAlignment="1">
      <alignment horizontal="left" vertical="center" wrapText="1"/>
    </xf>
    <xf numFmtId="49" fontId="3" fillId="3" borderId="15" xfId="0" applyNumberFormat="1" applyFont="1" applyFill="1" applyBorder="1" applyAlignment="1">
      <alignment horizontal="left" vertical="center" wrapText="1"/>
    </xf>
    <xf numFmtId="49" fontId="4" fillId="0" borderId="16" xfId="0" applyNumberFormat="1" applyFont="1" applyBorder="1" applyAlignment="1">
      <alignment horizontal="left" vertical="center" wrapText="1"/>
    </xf>
    <xf numFmtId="49" fontId="4" fillId="0" borderId="17" xfId="0" applyNumberFormat="1" applyFont="1" applyBorder="1" applyAlignment="1">
      <alignment horizontal="left" vertical="center" wrapText="1"/>
    </xf>
    <xf numFmtId="49" fontId="3" fillId="3" borderId="20" xfId="0" applyNumberFormat="1" applyFont="1" applyFill="1" applyBorder="1" applyAlignment="1">
      <alignment horizontal="left" vertical="center" wrapText="1"/>
    </xf>
    <xf numFmtId="49" fontId="3" fillId="3" borderId="18" xfId="0" applyNumberFormat="1" applyFont="1" applyFill="1" applyBorder="1" applyAlignment="1">
      <alignment horizontal="left" vertical="center" wrapText="1"/>
    </xf>
    <xf numFmtId="49" fontId="3" fillId="3" borderId="21" xfId="0" applyNumberFormat="1" applyFont="1" applyFill="1" applyBorder="1" applyAlignment="1">
      <alignment horizontal="left" vertical="center" wrapText="1"/>
    </xf>
    <xf numFmtId="49" fontId="3" fillId="5" borderId="20" xfId="0" applyNumberFormat="1" applyFont="1" applyFill="1" applyBorder="1" applyAlignment="1">
      <alignment horizontal="left" vertical="center" wrapText="1"/>
    </xf>
    <xf numFmtId="49" fontId="3" fillId="5" borderId="18" xfId="0" applyNumberFormat="1" applyFont="1" applyFill="1" applyBorder="1" applyAlignment="1">
      <alignment horizontal="left" vertical="center" wrapText="1"/>
    </xf>
    <xf numFmtId="49" fontId="3" fillId="5" borderId="21" xfId="0" applyNumberFormat="1" applyFont="1" applyFill="1" applyBorder="1" applyAlignment="1">
      <alignment horizontal="left" vertical="center" wrapText="1"/>
    </xf>
    <xf numFmtId="49" fontId="3" fillId="7" borderId="20" xfId="0" applyNumberFormat="1" applyFont="1" applyFill="1" applyBorder="1" applyAlignment="1">
      <alignment horizontal="left" vertical="center" wrapText="1"/>
    </xf>
    <xf numFmtId="49" fontId="3" fillId="7" borderId="18" xfId="0" applyNumberFormat="1" applyFont="1" applyFill="1" applyBorder="1" applyAlignment="1">
      <alignment horizontal="left" vertical="center" wrapText="1"/>
    </xf>
    <xf numFmtId="49" fontId="3" fillId="7" borderId="21" xfId="0" applyNumberFormat="1" applyFont="1" applyFill="1" applyBorder="1" applyAlignment="1">
      <alignment horizontal="left" vertical="center" wrapText="1"/>
    </xf>
    <xf numFmtId="49" fontId="3" fillId="7" borderId="13" xfId="0" applyNumberFormat="1" applyFont="1" applyFill="1" applyBorder="1" applyAlignment="1">
      <alignment horizontal="left" vertical="center" wrapText="1"/>
    </xf>
    <xf numFmtId="49" fontId="3" fillId="7" borderId="14" xfId="0" applyNumberFormat="1" applyFont="1" applyFill="1" applyBorder="1" applyAlignment="1">
      <alignment horizontal="left" vertical="center" wrapText="1"/>
    </xf>
    <xf numFmtId="49" fontId="3" fillId="7" borderId="15" xfId="0" applyNumberFormat="1" applyFont="1" applyFill="1" applyBorder="1" applyAlignment="1">
      <alignment horizontal="left" vertical="center" wrapText="1"/>
    </xf>
    <xf numFmtId="49" fontId="5" fillId="6" borderId="27" xfId="0" applyNumberFormat="1" applyFont="1" applyFill="1" applyBorder="1" applyAlignment="1">
      <alignment horizontal="left" vertical="center" wrapText="1"/>
    </xf>
    <xf numFmtId="49" fontId="5" fillId="6" borderId="28" xfId="0" applyNumberFormat="1" applyFont="1" applyFill="1" applyBorder="1" applyAlignment="1">
      <alignment horizontal="left" vertical="center" wrapText="1"/>
    </xf>
    <xf numFmtId="49" fontId="5" fillId="6" borderId="29" xfId="0" applyNumberFormat="1" applyFont="1" applyFill="1" applyBorder="1" applyAlignment="1">
      <alignment horizontal="left" vertical="center" wrapText="1"/>
    </xf>
    <xf numFmtId="49" fontId="3" fillId="5" borderId="16" xfId="0" applyNumberFormat="1" applyFont="1" applyFill="1" applyBorder="1" applyAlignment="1">
      <alignment horizontal="left" vertical="center" wrapText="1"/>
    </xf>
    <xf numFmtId="49" fontId="3" fillId="5" borderId="17" xfId="0" applyNumberFormat="1" applyFont="1" applyFill="1" applyBorder="1" applyAlignment="1">
      <alignment horizontal="left" vertical="center" wrapText="1"/>
    </xf>
    <xf numFmtId="49" fontId="3" fillId="5" borderId="12" xfId="0" applyNumberFormat="1" applyFont="1" applyFill="1" applyBorder="1" applyAlignment="1">
      <alignment horizontal="left" vertical="center" wrapText="1"/>
    </xf>
  </cellXfs>
  <cellStyles count="2">
    <cellStyle name="Euro" xfId="1" xr:uid="{00000000-0005-0000-0000-000000000000}"/>
    <cellStyle name="Stand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CCFFCC"/>
      <color rgb="FFEAEAEA"/>
      <color rgb="FFDDDDDD"/>
      <color rgb="FFFFFF99"/>
      <color rgb="FFFFFF66"/>
      <color rgb="FFFF3300"/>
      <color rgb="FFFFFFCC"/>
      <color rgb="FFE0E0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3" tint="0.39997558519241921"/>
  </sheetPr>
  <dimension ref="A1:G108"/>
  <sheetViews>
    <sheetView tabSelected="1" zoomScaleNormal="100" zoomScaleSheetLayoutView="90" workbookViewId="0">
      <selection activeCell="F12" sqref="F12"/>
    </sheetView>
  </sheetViews>
  <sheetFormatPr baseColWidth="10" defaultColWidth="11.44140625" defaultRowHeight="13.2" x14ac:dyDescent="0.25"/>
  <cols>
    <col min="1" max="1" width="6.109375" style="1" customWidth="1"/>
    <col min="2" max="2" width="4.44140625" style="1" customWidth="1"/>
    <col min="3" max="3" width="22.5546875" style="2" customWidth="1"/>
    <col min="4" max="4" width="12.44140625" style="2" customWidth="1"/>
    <col min="5" max="5" width="11.88671875" style="2" customWidth="1"/>
    <col min="6" max="6" width="12.6640625" style="2" customWidth="1"/>
    <col min="7" max="7" width="14.88671875" style="26" customWidth="1"/>
    <col min="8" max="16384" width="11.44140625" style="1"/>
  </cols>
  <sheetData>
    <row r="1" spans="1:7" ht="19.5" customHeight="1" x14ac:dyDescent="0.25">
      <c r="A1" s="53" t="s">
        <v>80</v>
      </c>
      <c r="B1" s="53"/>
      <c r="C1" s="53"/>
      <c r="D1" s="53"/>
      <c r="E1" s="53"/>
      <c r="F1" s="53"/>
      <c r="G1" s="15"/>
    </row>
    <row r="2" spans="1:7" ht="18.75" customHeight="1" x14ac:dyDescent="0.25">
      <c r="A2" s="54" t="s">
        <v>81</v>
      </c>
      <c r="B2" s="54"/>
      <c r="C2" s="55"/>
      <c r="D2" s="55"/>
      <c r="E2" s="55"/>
      <c r="F2" s="55"/>
      <c r="G2" s="16"/>
    </row>
    <row r="3" spans="1:7" ht="9.9" customHeight="1" x14ac:dyDescent="0.25"/>
    <row r="4" spans="1:7" ht="15.6" x14ac:dyDescent="0.25">
      <c r="A4" s="57" t="s">
        <v>18</v>
      </c>
      <c r="B4" s="57"/>
      <c r="C4" s="57"/>
      <c r="D4" s="57"/>
      <c r="E4" s="57"/>
      <c r="F4" s="57"/>
      <c r="G4" s="57"/>
    </row>
    <row r="5" spans="1:7" ht="8.1" customHeight="1" x14ac:dyDescent="0.25">
      <c r="A5" s="12"/>
      <c r="B5" s="12"/>
      <c r="C5" s="12"/>
      <c r="D5" s="12"/>
      <c r="E5" s="12"/>
      <c r="F5" s="12"/>
      <c r="G5" s="17"/>
    </row>
    <row r="6" spans="1:7" ht="39.9" customHeight="1" x14ac:dyDescent="0.25">
      <c r="A6" s="56" t="s">
        <v>7</v>
      </c>
      <c r="B6" s="56"/>
      <c r="C6" s="56"/>
      <c r="D6" s="56"/>
      <c r="E6" s="56"/>
      <c r="F6" s="56"/>
      <c r="G6" s="56"/>
    </row>
    <row r="7" spans="1:7" ht="29.1" customHeight="1" x14ac:dyDescent="0.25">
      <c r="A7" s="56" t="s">
        <v>10</v>
      </c>
      <c r="B7" s="56"/>
      <c r="C7" s="56"/>
      <c r="D7" s="56"/>
      <c r="E7" s="56"/>
      <c r="F7" s="56"/>
      <c r="G7" s="56"/>
    </row>
    <row r="8" spans="1:7" ht="24.75" customHeight="1" x14ac:dyDescent="0.25">
      <c r="A8" s="56" t="s">
        <v>19</v>
      </c>
      <c r="B8" s="56"/>
      <c r="C8" s="56"/>
      <c r="D8" s="56"/>
      <c r="E8" s="56"/>
      <c r="F8" s="56"/>
      <c r="G8" s="56"/>
    </row>
    <row r="9" spans="1:7" ht="15" customHeight="1" thickBot="1" x14ac:dyDescent="0.3">
      <c r="C9" s="3"/>
      <c r="D9" s="3"/>
      <c r="E9" s="3"/>
      <c r="F9" s="3"/>
      <c r="G9" s="18"/>
    </row>
    <row r="10" spans="1:7" ht="59.25" customHeight="1" x14ac:dyDescent="0.25">
      <c r="A10" s="4" t="s">
        <v>0</v>
      </c>
      <c r="B10" s="34" t="s">
        <v>8</v>
      </c>
      <c r="C10" s="58" t="s">
        <v>2</v>
      </c>
      <c r="D10" s="59"/>
      <c r="E10" s="8" t="s">
        <v>13</v>
      </c>
      <c r="F10" s="8" t="s">
        <v>11</v>
      </c>
      <c r="G10" s="13" t="s">
        <v>12</v>
      </c>
    </row>
    <row r="11" spans="1:7" ht="47.25" customHeight="1" x14ac:dyDescent="0.25">
      <c r="A11" s="5" t="s">
        <v>1</v>
      </c>
      <c r="B11" s="27"/>
      <c r="C11" s="51" t="s">
        <v>25</v>
      </c>
      <c r="D11" s="52"/>
      <c r="E11" s="52"/>
      <c r="F11" s="52"/>
      <c r="G11" s="38"/>
    </row>
    <row r="12" spans="1:7" ht="30" customHeight="1" x14ac:dyDescent="0.25">
      <c r="A12" s="7" t="s">
        <v>20</v>
      </c>
      <c r="B12" s="36" t="s">
        <v>9</v>
      </c>
      <c r="C12" s="47" t="s">
        <v>76</v>
      </c>
      <c r="D12" s="48"/>
      <c r="E12" s="41">
        <v>509</v>
      </c>
      <c r="F12" s="35"/>
      <c r="G12" s="19">
        <f>E12*F12</f>
        <v>0</v>
      </c>
    </row>
    <row r="13" spans="1:7" ht="30" customHeight="1" x14ac:dyDescent="0.25">
      <c r="A13" s="7"/>
      <c r="B13" s="36"/>
      <c r="C13" s="47" t="s">
        <v>23</v>
      </c>
      <c r="D13" s="48"/>
      <c r="E13" s="39" t="s">
        <v>24</v>
      </c>
      <c r="F13" s="40"/>
      <c r="G13" s="19">
        <f>F12*F13</f>
        <v>0</v>
      </c>
    </row>
    <row r="14" spans="1:7" ht="30" customHeight="1" x14ac:dyDescent="0.25">
      <c r="A14" s="7" t="s">
        <v>21</v>
      </c>
      <c r="B14" s="37" t="s">
        <v>14</v>
      </c>
      <c r="C14" s="60" t="s">
        <v>77</v>
      </c>
      <c r="D14" s="48"/>
      <c r="E14" s="39">
        <v>251</v>
      </c>
      <c r="F14" s="35"/>
      <c r="G14" s="19">
        <f>E14*F14</f>
        <v>0</v>
      </c>
    </row>
    <row r="15" spans="1:7" ht="30" customHeight="1" x14ac:dyDescent="0.25">
      <c r="A15" s="7"/>
      <c r="B15" s="36"/>
      <c r="C15" s="47" t="s">
        <v>23</v>
      </c>
      <c r="D15" s="48"/>
      <c r="E15" s="39" t="s">
        <v>24</v>
      </c>
      <c r="F15" s="40"/>
      <c r="G15" s="19">
        <f>F14*F15</f>
        <v>0</v>
      </c>
    </row>
    <row r="16" spans="1:7" ht="49.5" customHeight="1" x14ac:dyDescent="0.25">
      <c r="A16" s="5" t="s">
        <v>22</v>
      </c>
      <c r="B16" s="27"/>
      <c r="C16" s="51" t="s">
        <v>78</v>
      </c>
      <c r="D16" s="52"/>
      <c r="E16" s="52"/>
      <c r="F16" s="52"/>
      <c r="G16" s="38"/>
    </row>
    <row r="17" spans="1:7" ht="30" customHeight="1" x14ac:dyDescent="0.25">
      <c r="A17" s="42" t="s">
        <v>26</v>
      </c>
      <c r="B17" s="37"/>
      <c r="C17" s="49" t="s">
        <v>28</v>
      </c>
      <c r="D17" s="50"/>
      <c r="E17" s="43"/>
      <c r="F17" s="44"/>
      <c r="G17" s="45"/>
    </row>
    <row r="18" spans="1:7" ht="30" customHeight="1" x14ac:dyDescent="0.25">
      <c r="A18" s="7" t="s">
        <v>29</v>
      </c>
      <c r="B18" s="37" t="s">
        <v>14</v>
      </c>
      <c r="C18" s="47" t="s">
        <v>30</v>
      </c>
      <c r="D18" s="48"/>
      <c r="E18" s="46">
        <v>1</v>
      </c>
      <c r="F18" s="35"/>
      <c r="G18" s="19">
        <f>E18*F18</f>
        <v>0</v>
      </c>
    </row>
    <row r="19" spans="1:7" ht="30" customHeight="1" x14ac:dyDescent="0.25">
      <c r="A19" s="7"/>
      <c r="B19" s="36"/>
      <c r="C19" s="47" t="s">
        <v>37</v>
      </c>
      <c r="D19" s="48"/>
      <c r="E19" s="39" t="s">
        <v>24</v>
      </c>
      <c r="F19" s="40"/>
      <c r="G19" s="19">
        <f>F18*F19</f>
        <v>0</v>
      </c>
    </row>
    <row r="20" spans="1:7" ht="30" customHeight="1" x14ac:dyDescent="0.25">
      <c r="A20" s="7" t="s">
        <v>31</v>
      </c>
      <c r="B20" s="37" t="s">
        <v>14</v>
      </c>
      <c r="C20" s="47" t="s">
        <v>32</v>
      </c>
      <c r="D20" s="48"/>
      <c r="E20" s="46">
        <v>1</v>
      </c>
      <c r="F20" s="35"/>
      <c r="G20" s="19">
        <f>E20*F20</f>
        <v>0</v>
      </c>
    </row>
    <row r="21" spans="1:7" ht="30" customHeight="1" x14ac:dyDescent="0.25">
      <c r="A21" s="7"/>
      <c r="B21" s="36"/>
      <c r="C21" s="47" t="s">
        <v>37</v>
      </c>
      <c r="D21" s="48"/>
      <c r="E21" s="39" t="s">
        <v>24</v>
      </c>
      <c r="F21" s="40"/>
      <c r="G21" s="19">
        <f>F20*F21</f>
        <v>0</v>
      </c>
    </row>
    <row r="22" spans="1:7" ht="30" customHeight="1" x14ac:dyDescent="0.25">
      <c r="A22" s="7" t="s">
        <v>33</v>
      </c>
      <c r="B22" s="37" t="s">
        <v>14</v>
      </c>
      <c r="C22" s="47" t="s">
        <v>34</v>
      </c>
      <c r="D22" s="48"/>
      <c r="E22" s="46">
        <v>1</v>
      </c>
      <c r="F22" s="35"/>
      <c r="G22" s="19">
        <f>E22*F22</f>
        <v>0</v>
      </c>
    </row>
    <row r="23" spans="1:7" ht="30" customHeight="1" x14ac:dyDescent="0.25">
      <c r="A23" s="7"/>
      <c r="B23" s="36"/>
      <c r="C23" s="47" t="s">
        <v>37</v>
      </c>
      <c r="D23" s="48"/>
      <c r="E23" s="39" t="s">
        <v>24</v>
      </c>
      <c r="F23" s="40"/>
      <c r="G23" s="19">
        <f>F22*F23</f>
        <v>0</v>
      </c>
    </row>
    <row r="24" spans="1:7" ht="30" customHeight="1" x14ac:dyDescent="0.25">
      <c r="A24" s="7" t="s">
        <v>35</v>
      </c>
      <c r="B24" s="37" t="s">
        <v>14</v>
      </c>
      <c r="C24" s="47" t="s">
        <v>36</v>
      </c>
      <c r="D24" s="48"/>
      <c r="E24" s="46">
        <v>1</v>
      </c>
      <c r="F24" s="35"/>
      <c r="G24" s="19">
        <f>E24*F24</f>
        <v>0</v>
      </c>
    </row>
    <row r="25" spans="1:7" ht="30" customHeight="1" x14ac:dyDescent="0.25">
      <c r="A25" s="7"/>
      <c r="B25" s="36"/>
      <c r="C25" s="47" t="s">
        <v>37</v>
      </c>
      <c r="D25" s="48"/>
      <c r="E25" s="39" t="s">
        <v>24</v>
      </c>
      <c r="F25" s="40"/>
      <c r="G25" s="19">
        <f>F24*F25</f>
        <v>0</v>
      </c>
    </row>
    <row r="26" spans="1:7" ht="30" customHeight="1" x14ac:dyDescent="0.25">
      <c r="A26" s="42" t="s">
        <v>27</v>
      </c>
      <c r="B26" s="37"/>
      <c r="C26" s="49" t="s">
        <v>38</v>
      </c>
      <c r="D26" s="50"/>
      <c r="E26" s="43"/>
      <c r="F26" s="44"/>
      <c r="G26" s="45"/>
    </row>
    <row r="27" spans="1:7" ht="30" customHeight="1" x14ac:dyDescent="0.25">
      <c r="A27" s="7" t="s">
        <v>39</v>
      </c>
      <c r="B27" s="37" t="s">
        <v>14</v>
      </c>
      <c r="C27" s="47" t="s">
        <v>30</v>
      </c>
      <c r="D27" s="48"/>
      <c r="E27" s="46">
        <v>1</v>
      </c>
      <c r="F27" s="35"/>
      <c r="G27" s="19">
        <f>E27*F27</f>
        <v>0</v>
      </c>
    </row>
    <row r="28" spans="1:7" ht="30" customHeight="1" x14ac:dyDescent="0.25">
      <c r="A28" s="7"/>
      <c r="B28" s="36"/>
      <c r="C28" s="47" t="s">
        <v>37</v>
      </c>
      <c r="D28" s="48"/>
      <c r="E28" s="39" t="s">
        <v>24</v>
      </c>
      <c r="F28" s="40"/>
      <c r="G28" s="19">
        <f>F27*F28</f>
        <v>0</v>
      </c>
    </row>
    <row r="29" spans="1:7" ht="30" customHeight="1" x14ac:dyDescent="0.25">
      <c r="A29" s="7" t="s">
        <v>40</v>
      </c>
      <c r="B29" s="37" t="s">
        <v>14</v>
      </c>
      <c r="C29" s="47" t="s">
        <v>32</v>
      </c>
      <c r="D29" s="48"/>
      <c r="E29" s="46">
        <v>1</v>
      </c>
      <c r="F29" s="35"/>
      <c r="G29" s="19">
        <f>E29*F29</f>
        <v>0</v>
      </c>
    </row>
    <row r="30" spans="1:7" ht="30" customHeight="1" x14ac:dyDescent="0.25">
      <c r="A30" s="7"/>
      <c r="B30" s="36"/>
      <c r="C30" s="47" t="s">
        <v>37</v>
      </c>
      <c r="D30" s="48"/>
      <c r="E30" s="39" t="s">
        <v>24</v>
      </c>
      <c r="F30" s="40"/>
      <c r="G30" s="19">
        <f>F29*F30</f>
        <v>0</v>
      </c>
    </row>
    <row r="31" spans="1:7" ht="30" customHeight="1" x14ac:dyDescent="0.25">
      <c r="A31" s="7" t="s">
        <v>41</v>
      </c>
      <c r="B31" s="37" t="s">
        <v>14</v>
      </c>
      <c r="C31" s="47" t="s">
        <v>34</v>
      </c>
      <c r="D31" s="48"/>
      <c r="E31" s="46">
        <v>1</v>
      </c>
      <c r="F31" s="35"/>
      <c r="G31" s="19">
        <f>E31*F31</f>
        <v>0</v>
      </c>
    </row>
    <row r="32" spans="1:7" ht="30" customHeight="1" x14ac:dyDescent="0.25">
      <c r="A32" s="7"/>
      <c r="B32" s="36"/>
      <c r="C32" s="47" t="s">
        <v>37</v>
      </c>
      <c r="D32" s="48"/>
      <c r="E32" s="39" t="s">
        <v>24</v>
      </c>
      <c r="F32" s="40"/>
      <c r="G32" s="19">
        <f>F31*F32</f>
        <v>0</v>
      </c>
    </row>
    <row r="33" spans="1:7" ht="30" customHeight="1" x14ac:dyDescent="0.25">
      <c r="A33" s="7" t="s">
        <v>42</v>
      </c>
      <c r="B33" s="37" t="s">
        <v>14</v>
      </c>
      <c r="C33" s="47" t="s">
        <v>36</v>
      </c>
      <c r="D33" s="48"/>
      <c r="E33" s="46">
        <v>1</v>
      </c>
      <c r="F33" s="35"/>
      <c r="G33" s="19">
        <f>E33*F33</f>
        <v>0</v>
      </c>
    </row>
    <row r="34" spans="1:7" ht="30" customHeight="1" x14ac:dyDescent="0.25">
      <c r="A34" s="7"/>
      <c r="B34" s="36"/>
      <c r="C34" s="47" t="s">
        <v>37</v>
      </c>
      <c r="D34" s="48"/>
      <c r="E34" s="39" t="s">
        <v>24</v>
      </c>
      <c r="F34" s="40"/>
      <c r="G34" s="19">
        <f>F33*F34</f>
        <v>0</v>
      </c>
    </row>
    <row r="35" spans="1:7" ht="30" customHeight="1" x14ac:dyDescent="0.25">
      <c r="A35" s="42" t="s">
        <v>43</v>
      </c>
      <c r="B35" s="37"/>
      <c r="C35" s="49" t="s">
        <v>48</v>
      </c>
      <c r="D35" s="50"/>
      <c r="E35" s="43"/>
      <c r="F35" s="44"/>
      <c r="G35" s="45"/>
    </row>
    <row r="36" spans="1:7" ht="30" customHeight="1" x14ac:dyDescent="0.25">
      <c r="A36" s="7" t="s">
        <v>44</v>
      </c>
      <c r="B36" s="37" t="s">
        <v>14</v>
      </c>
      <c r="C36" s="47" t="s">
        <v>30</v>
      </c>
      <c r="D36" s="48"/>
      <c r="E36" s="46">
        <v>1</v>
      </c>
      <c r="F36" s="35"/>
      <c r="G36" s="19">
        <f>E36*F36</f>
        <v>0</v>
      </c>
    </row>
    <row r="37" spans="1:7" ht="30" customHeight="1" x14ac:dyDescent="0.25">
      <c r="A37" s="7"/>
      <c r="B37" s="36"/>
      <c r="C37" s="47" t="s">
        <v>37</v>
      </c>
      <c r="D37" s="48"/>
      <c r="E37" s="39" t="s">
        <v>24</v>
      </c>
      <c r="F37" s="40"/>
      <c r="G37" s="19">
        <f>F36*F37</f>
        <v>0</v>
      </c>
    </row>
    <row r="38" spans="1:7" ht="30" customHeight="1" x14ac:dyDescent="0.25">
      <c r="A38" s="7" t="s">
        <v>45</v>
      </c>
      <c r="B38" s="37" t="s">
        <v>14</v>
      </c>
      <c r="C38" s="47" t="s">
        <v>32</v>
      </c>
      <c r="D38" s="48"/>
      <c r="E38" s="46">
        <v>1</v>
      </c>
      <c r="F38" s="35"/>
      <c r="G38" s="19">
        <f>E38*F38</f>
        <v>0</v>
      </c>
    </row>
    <row r="39" spans="1:7" ht="30" customHeight="1" x14ac:dyDescent="0.25">
      <c r="A39" s="7"/>
      <c r="B39" s="36"/>
      <c r="C39" s="47" t="s">
        <v>37</v>
      </c>
      <c r="D39" s="48"/>
      <c r="E39" s="39" t="s">
        <v>24</v>
      </c>
      <c r="F39" s="40"/>
      <c r="G39" s="19">
        <f>F38*F39</f>
        <v>0</v>
      </c>
    </row>
    <row r="40" spans="1:7" ht="30" customHeight="1" x14ac:dyDescent="0.25">
      <c r="A40" s="7" t="s">
        <v>46</v>
      </c>
      <c r="B40" s="37" t="s">
        <v>14</v>
      </c>
      <c r="C40" s="47" t="s">
        <v>34</v>
      </c>
      <c r="D40" s="48"/>
      <c r="E40" s="46">
        <v>1</v>
      </c>
      <c r="F40" s="35"/>
      <c r="G40" s="19">
        <f>E40*F40</f>
        <v>0</v>
      </c>
    </row>
    <row r="41" spans="1:7" ht="30" customHeight="1" x14ac:dyDescent="0.25">
      <c r="A41" s="7"/>
      <c r="B41" s="36"/>
      <c r="C41" s="47" t="s">
        <v>37</v>
      </c>
      <c r="D41" s="48"/>
      <c r="E41" s="39" t="s">
        <v>24</v>
      </c>
      <c r="F41" s="40"/>
      <c r="G41" s="19">
        <f>F40*F41</f>
        <v>0</v>
      </c>
    </row>
    <row r="42" spans="1:7" ht="30" customHeight="1" x14ac:dyDescent="0.25">
      <c r="A42" s="7" t="s">
        <v>47</v>
      </c>
      <c r="B42" s="37" t="s">
        <v>14</v>
      </c>
      <c r="C42" s="47" t="s">
        <v>36</v>
      </c>
      <c r="D42" s="48"/>
      <c r="E42" s="46">
        <v>1</v>
      </c>
      <c r="F42" s="35"/>
      <c r="G42" s="19">
        <f>E42*F42</f>
        <v>0</v>
      </c>
    </row>
    <row r="43" spans="1:7" ht="30" customHeight="1" x14ac:dyDescent="0.25">
      <c r="A43" s="7"/>
      <c r="B43" s="36"/>
      <c r="C43" s="47" t="s">
        <v>37</v>
      </c>
      <c r="D43" s="48"/>
      <c r="E43" s="39" t="s">
        <v>24</v>
      </c>
      <c r="F43" s="40"/>
      <c r="G43" s="19">
        <f>F42*F43</f>
        <v>0</v>
      </c>
    </row>
    <row r="44" spans="1:7" ht="30" customHeight="1" x14ac:dyDescent="0.25">
      <c r="A44" s="42" t="s">
        <v>49</v>
      </c>
      <c r="B44" s="37"/>
      <c r="C44" s="49" t="s">
        <v>54</v>
      </c>
      <c r="D44" s="50"/>
      <c r="E44" s="43"/>
      <c r="F44" s="44"/>
      <c r="G44" s="45"/>
    </row>
    <row r="45" spans="1:7" ht="30" customHeight="1" x14ac:dyDescent="0.25">
      <c r="A45" s="7" t="s">
        <v>50</v>
      </c>
      <c r="B45" s="37" t="s">
        <v>14</v>
      </c>
      <c r="C45" s="47" t="s">
        <v>30</v>
      </c>
      <c r="D45" s="48"/>
      <c r="E45" s="46">
        <v>1</v>
      </c>
      <c r="F45" s="35"/>
      <c r="G45" s="19">
        <f>E45*F45</f>
        <v>0</v>
      </c>
    </row>
    <row r="46" spans="1:7" ht="30" customHeight="1" x14ac:dyDescent="0.25">
      <c r="A46" s="7"/>
      <c r="B46" s="36"/>
      <c r="C46" s="47" t="s">
        <v>37</v>
      </c>
      <c r="D46" s="48"/>
      <c r="E46" s="39" t="s">
        <v>24</v>
      </c>
      <c r="F46" s="40"/>
      <c r="G46" s="19">
        <f>F45*F46</f>
        <v>0</v>
      </c>
    </row>
    <row r="47" spans="1:7" ht="30" customHeight="1" x14ac:dyDescent="0.25">
      <c r="A47" s="7" t="s">
        <v>51</v>
      </c>
      <c r="B47" s="37" t="s">
        <v>14</v>
      </c>
      <c r="C47" s="47" t="s">
        <v>32</v>
      </c>
      <c r="D47" s="48"/>
      <c r="E47" s="46">
        <v>1</v>
      </c>
      <c r="F47" s="35"/>
      <c r="G47" s="19">
        <f>E47*F47</f>
        <v>0</v>
      </c>
    </row>
    <row r="48" spans="1:7" ht="30" customHeight="1" x14ac:dyDescent="0.25">
      <c r="A48" s="7"/>
      <c r="B48" s="36"/>
      <c r="C48" s="47" t="s">
        <v>37</v>
      </c>
      <c r="D48" s="48"/>
      <c r="E48" s="39" t="s">
        <v>24</v>
      </c>
      <c r="F48" s="40"/>
      <c r="G48" s="19">
        <f>F47*F48</f>
        <v>0</v>
      </c>
    </row>
    <row r="49" spans="1:7" ht="30" customHeight="1" x14ac:dyDescent="0.25">
      <c r="A49" s="7" t="s">
        <v>52</v>
      </c>
      <c r="B49" s="37" t="s">
        <v>14</v>
      </c>
      <c r="C49" s="47" t="s">
        <v>34</v>
      </c>
      <c r="D49" s="48"/>
      <c r="E49" s="46">
        <v>1</v>
      </c>
      <c r="F49" s="35"/>
      <c r="G49" s="19">
        <f>E49*F49</f>
        <v>0</v>
      </c>
    </row>
    <row r="50" spans="1:7" ht="30" customHeight="1" x14ac:dyDescent="0.25">
      <c r="A50" s="7"/>
      <c r="B50" s="36"/>
      <c r="C50" s="47" t="s">
        <v>37</v>
      </c>
      <c r="D50" s="48"/>
      <c r="E50" s="39" t="s">
        <v>24</v>
      </c>
      <c r="F50" s="40"/>
      <c r="G50" s="19">
        <f>F49*F50</f>
        <v>0</v>
      </c>
    </row>
    <row r="51" spans="1:7" ht="30" customHeight="1" x14ac:dyDescent="0.25">
      <c r="A51" s="7" t="s">
        <v>53</v>
      </c>
      <c r="B51" s="37" t="s">
        <v>14</v>
      </c>
      <c r="C51" s="47" t="s">
        <v>36</v>
      </c>
      <c r="D51" s="48"/>
      <c r="E51" s="46">
        <v>1</v>
      </c>
      <c r="F51" s="35"/>
      <c r="G51" s="19">
        <f>E51*F51</f>
        <v>0</v>
      </c>
    </row>
    <row r="52" spans="1:7" ht="30" customHeight="1" x14ac:dyDescent="0.25">
      <c r="A52" s="7"/>
      <c r="B52" s="36"/>
      <c r="C52" s="47" t="s">
        <v>37</v>
      </c>
      <c r="D52" s="48"/>
      <c r="E52" s="39" t="s">
        <v>24</v>
      </c>
      <c r="F52" s="40"/>
      <c r="G52" s="19">
        <f>F51*F52</f>
        <v>0</v>
      </c>
    </row>
    <row r="53" spans="1:7" ht="58.5" customHeight="1" x14ac:dyDescent="0.25">
      <c r="A53" s="5" t="s">
        <v>55</v>
      </c>
      <c r="B53" s="27"/>
      <c r="C53" s="51" t="s">
        <v>79</v>
      </c>
      <c r="D53" s="52"/>
      <c r="E53" s="52"/>
      <c r="F53" s="52"/>
      <c r="G53" s="38"/>
    </row>
    <row r="54" spans="1:7" ht="30" customHeight="1" x14ac:dyDescent="0.25">
      <c r="A54" s="42" t="s">
        <v>56</v>
      </c>
      <c r="B54" s="37"/>
      <c r="C54" s="49" t="s">
        <v>28</v>
      </c>
      <c r="D54" s="50"/>
      <c r="E54" s="43"/>
      <c r="F54" s="44"/>
      <c r="G54" s="45"/>
    </row>
    <row r="55" spans="1:7" ht="30" customHeight="1" x14ac:dyDescent="0.25">
      <c r="A55" s="7" t="s">
        <v>57</v>
      </c>
      <c r="B55" s="37" t="s">
        <v>14</v>
      </c>
      <c r="C55" s="47" t="s">
        <v>30</v>
      </c>
      <c r="D55" s="48"/>
      <c r="E55" s="46">
        <v>1</v>
      </c>
      <c r="F55" s="35"/>
      <c r="G55" s="19">
        <f>E55*F55</f>
        <v>0</v>
      </c>
    </row>
    <row r="56" spans="1:7" ht="30" customHeight="1" x14ac:dyDescent="0.25">
      <c r="A56" s="7"/>
      <c r="B56" s="36"/>
      <c r="C56" s="47" t="s">
        <v>37</v>
      </c>
      <c r="D56" s="48"/>
      <c r="E56" s="39" t="s">
        <v>24</v>
      </c>
      <c r="F56" s="40"/>
      <c r="G56" s="19">
        <f>F55*F56</f>
        <v>0</v>
      </c>
    </row>
    <row r="57" spans="1:7" ht="30" customHeight="1" x14ac:dyDescent="0.25">
      <c r="A57" s="7" t="s">
        <v>58</v>
      </c>
      <c r="B57" s="37" t="s">
        <v>14</v>
      </c>
      <c r="C57" s="47" t="s">
        <v>32</v>
      </c>
      <c r="D57" s="48"/>
      <c r="E57" s="46">
        <v>1</v>
      </c>
      <c r="F57" s="35"/>
      <c r="G57" s="19">
        <f>E57*F57</f>
        <v>0</v>
      </c>
    </row>
    <row r="58" spans="1:7" ht="30" customHeight="1" x14ac:dyDescent="0.25">
      <c r="A58" s="7"/>
      <c r="B58" s="36"/>
      <c r="C58" s="47" t="s">
        <v>37</v>
      </c>
      <c r="D58" s="48"/>
      <c r="E58" s="39" t="s">
        <v>24</v>
      </c>
      <c r="F58" s="40"/>
      <c r="G58" s="19">
        <f>F57*F58</f>
        <v>0</v>
      </c>
    </row>
    <row r="59" spans="1:7" ht="30" customHeight="1" x14ac:dyDescent="0.25">
      <c r="A59" s="7" t="s">
        <v>59</v>
      </c>
      <c r="B59" s="37" t="s">
        <v>14</v>
      </c>
      <c r="C59" s="47" t="s">
        <v>34</v>
      </c>
      <c r="D59" s="48"/>
      <c r="E59" s="46">
        <v>1</v>
      </c>
      <c r="F59" s="35"/>
      <c r="G59" s="19">
        <f>E59*F59</f>
        <v>0</v>
      </c>
    </row>
    <row r="60" spans="1:7" ht="30" customHeight="1" x14ac:dyDescent="0.25">
      <c r="A60" s="7"/>
      <c r="B60" s="36"/>
      <c r="C60" s="47" t="s">
        <v>37</v>
      </c>
      <c r="D60" s="48"/>
      <c r="E60" s="39" t="s">
        <v>24</v>
      </c>
      <c r="F60" s="40"/>
      <c r="G60" s="19">
        <f>F59*F60</f>
        <v>0</v>
      </c>
    </row>
    <row r="61" spans="1:7" ht="30" customHeight="1" x14ac:dyDescent="0.25">
      <c r="A61" s="7" t="s">
        <v>60</v>
      </c>
      <c r="B61" s="37" t="s">
        <v>14</v>
      </c>
      <c r="C61" s="47" t="s">
        <v>36</v>
      </c>
      <c r="D61" s="48"/>
      <c r="E61" s="46">
        <v>1</v>
      </c>
      <c r="F61" s="35"/>
      <c r="G61" s="19">
        <f>E61*F61</f>
        <v>0</v>
      </c>
    </row>
    <row r="62" spans="1:7" ht="30" customHeight="1" x14ac:dyDescent="0.25">
      <c r="A62" s="7"/>
      <c r="B62" s="36"/>
      <c r="C62" s="47" t="s">
        <v>37</v>
      </c>
      <c r="D62" s="48"/>
      <c r="E62" s="39" t="s">
        <v>24</v>
      </c>
      <c r="F62" s="40"/>
      <c r="G62" s="19">
        <f>F61*F62</f>
        <v>0</v>
      </c>
    </row>
    <row r="63" spans="1:7" ht="30" customHeight="1" x14ac:dyDescent="0.25">
      <c r="A63" s="42" t="s">
        <v>61</v>
      </c>
      <c r="B63" s="37"/>
      <c r="C63" s="49" t="s">
        <v>38</v>
      </c>
      <c r="D63" s="50"/>
      <c r="E63" s="43"/>
      <c r="F63" s="44"/>
      <c r="G63" s="45"/>
    </row>
    <row r="64" spans="1:7" ht="30" customHeight="1" x14ac:dyDescent="0.25">
      <c r="A64" s="7" t="s">
        <v>62</v>
      </c>
      <c r="B64" s="37" t="s">
        <v>14</v>
      </c>
      <c r="C64" s="47" t="s">
        <v>30</v>
      </c>
      <c r="D64" s="48"/>
      <c r="E64" s="46">
        <v>1</v>
      </c>
      <c r="F64" s="35"/>
      <c r="G64" s="19">
        <f>E64*F64</f>
        <v>0</v>
      </c>
    </row>
    <row r="65" spans="1:7" ht="30" customHeight="1" x14ac:dyDescent="0.25">
      <c r="A65" s="7"/>
      <c r="B65" s="36"/>
      <c r="C65" s="47" t="s">
        <v>37</v>
      </c>
      <c r="D65" s="48"/>
      <c r="E65" s="39" t="s">
        <v>24</v>
      </c>
      <c r="F65" s="40"/>
      <c r="G65" s="19">
        <f>F64*F65</f>
        <v>0</v>
      </c>
    </row>
    <row r="66" spans="1:7" ht="30" customHeight="1" x14ac:dyDescent="0.25">
      <c r="A66" s="7" t="s">
        <v>63</v>
      </c>
      <c r="B66" s="37" t="s">
        <v>14</v>
      </c>
      <c r="C66" s="47" t="s">
        <v>32</v>
      </c>
      <c r="D66" s="48"/>
      <c r="E66" s="46">
        <v>1</v>
      </c>
      <c r="F66" s="35"/>
      <c r="G66" s="19">
        <f>E66*F66</f>
        <v>0</v>
      </c>
    </row>
    <row r="67" spans="1:7" ht="30" customHeight="1" x14ac:dyDescent="0.25">
      <c r="A67" s="7"/>
      <c r="B67" s="36"/>
      <c r="C67" s="47" t="s">
        <v>37</v>
      </c>
      <c r="D67" s="48"/>
      <c r="E67" s="39" t="s">
        <v>24</v>
      </c>
      <c r="F67" s="40"/>
      <c r="G67" s="19">
        <f>F66*F67</f>
        <v>0</v>
      </c>
    </row>
    <row r="68" spans="1:7" ht="30" customHeight="1" x14ac:dyDescent="0.25">
      <c r="A68" s="7" t="s">
        <v>64</v>
      </c>
      <c r="B68" s="37" t="s">
        <v>14</v>
      </c>
      <c r="C68" s="47" t="s">
        <v>34</v>
      </c>
      <c r="D68" s="48"/>
      <c r="E68" s="46">
        <v>1</v>
      </c>
      <c r="F68" s="35"/>
      <c r="G68" s="19">
        <f>E68*F68</f>
        <v>0</v>
      </c>
    </row>
    <row r="69" spans="1:7" ht="30" customHeight="1" x14ac:dyDescent="0.25">
      <c r="A69" s="7"/>
      <c r="B69" s="36"/>
      <c r="C69" s="47" t="s">
        <v>37</v>
      </c>
      <c r="D69" s="48"/>
      <c r="E69" s="39" t="s">
        <v>24</v>
      </c>
      <c r="F69" s="40"/>
      <c r="G69" s="19">
        <f>F68*F69</f>
        <v>0</v>
      </c>
    </row>
    <row r="70" spans="1:7" ht="30" customHeight="1" x14ac:dyDescent="0.25">
      <c r="A70" s="7" t="s">
        <v>65</v>
      </c>
      <c r="B70" s="37" t="s">
        <v>14</v>
      </c>
      <c r="C70" s="47" t="s">
        <v>36</v>
      </c>
      <c r="D70" s="48"/>
      <c r="E70" s="46">
        <v>1</v>
      </c>
      <c r="F70" s="35"/>
      <c r="G70" s="19">
        <f>E70*F70</f>
        <v>0</v>
      </c>
    </row>
    <row r="71" spans="1:7" ht="30" customHeight="1" x14ac:dyDescent="0.25">
      <c r="A71" s="7"/>
      <c r="B71" s="36"/>
      <c r="C71" s="47" t="s">
        <v>37</v>
      </c>
      <c r="D71" s="48"/>
      <c r="E71" s="39" t="s">
        <v>24</v>
      </c>
      <c r="F71" s="40"/>
      <c r="G71" s="19">
        <f>F70*F71</f>
        <v>0</v>
      </c>
    </row>
    <row r="72" spans="1:7" ht="30" customHeight="1" x14ac:dyDescent="0.25">
      <c r="A72" s="42" t="s">
        <v>66</v>
      </c>
      <c r="B72" s="37"/>
      <c r="C72" s="49" t="s">
        <v>48</v>
      </c>
      <c r="D72" s="50"/>
      <c r="E72" s="43"/>
      <c r="F72" s="44"/>
      <c r="G72" s="45"/>
    </row>
    <row r="73" spans="1:7" ht="30" customHeight="1" x14ac:dyDescent="0.25">
      <c r="A73" s="7" t="s">
        <v>67</v>
      </c>
      <c r="B73" s="37" t="s">
        <v>14</v>
      </c>
      <c r="C73" s="47" t="s">
        <v>30</v>
      </c>
      <c r="D73" s="48"/>
      <c r="E73" s="46">
        <v>1</v>
      </c>
      <c r="F73" s="35"/>
      <c r="G73" s="19">
        <f>E73*F73</f>
        <v>0</v>
      </c>
    </row>
    <row r="74" spans="1:7" ht="30" customHeight="1" x14ac:dyDescent="0.25">
      <c r="A74" s="7"/>
      <c r="B74" s="36"/>
      <c r="C74" s="47" t="s">
        <v>37</v>
      </c>
      <c r="D74" s="48"/>
      <c r="E74" s="39" t="s">
        <v>24</v>
      </c>
      <c r="F74" s="40"/>
      <c r="G74" s="19">
        <f>F73*F74</f>
        <v>0</v>
      </c>
    </row>
    <row r="75" spans="1:7" ht="30" customHeight="1" x14ac:dyDescent="0.25">
      <c r="A75" s="7" t="s">
        <v>68</v>
      </c>
      <c r="B75" s="37" t="s">
        <v>14</v>
      </c>
      <c r="C75" s="47" t="s">
        <v>32</v>
      </c>
      <c r="D75" s="48"/>
      <c r="E75" s="46">
        <v>1</v>
      </c>
      <c r="F75" s="35"/>
      <c r="G75" s="19">
        <f>E75*F75</f>
        <v>0</v>
      </c>
    </row>
    <row r="76" spans="1:7" ht="30" customHeight="1" x14ac:dyDescent="0.25">
      <c r="A76" s="7"/>
      <c r="B76" s="36"/>
      <c r="C76" s="47" t="s">
        <v>37</v>
      </c>
      <c r="D76" s="48"/>
      <c r="E76" s="39" t="s">
        <v>24</v>
      </c>
      <c r="F76" s="40"/>
      <c r="G76" s="19">
        <f>F75*F76</f>
        <v>0</v>
      </c>
    </row>
    <row r="77" spans="1:7" ht="30" customHeight="1" x14ac:dyDescent="0.25">
      <c r="A77" s="7" t="s">
        <v>69</v>
      </c>
      <c r="B77" s="37" t="s">
        <v>14</v>
      </c>
      <c r="C77" s="47" t="s">
        <v>34</v>
      </c>
      <c r="D77" s="48"/>
      <c r="E77" s="46">
        <v>1</v>
      </c>
      <c r="F77" s="35"/>
      <c r="G77" s="19">
        <f>E77*F77</f>
        <v>0</v>
      </c>
    </row>
    <row r="78" spans="1:7" ht="30" customHeight="1" x14ac:dyDescent="0.25">
      <c r="A78" s="7"/>
      <c r="B78" s="36"/>
      <c r="C78" s="47" t="s">
        <v>37</v>
      </c>
      <c r="D78" s="48"/>
      <c r="E78" s="39" t="s">
        <v>24</v>
      </c>
      <c r="F78" s="40"/>
      <c r="G78" s="19">
        <f>F77*F78</f>
        <v>0</v>
      </c>
    </row>
    <row r="79" spans="1:7" ht="30" customHeight="1" x14ac:dyDescent="0.25">
      <c r="A79" s="7" t="s">
        <v>70</v>
      </c>
      <c r="B79" s="37" t="s">
        <v>14</v>
      </c>
      <c r="C79" s="47" t="s">
        <v>36</v>
      </c>
      <c r="D79" s="48"/>
      <c r="E79" s="46">
        <v>1</v>
      </c>
      <c r="F79" s="35"/>
      <c r="G79" s="19">
        <f>E79*F79</f>
        <v>0</v>
      </c>
    </row>
    <row r="80" spans="1:7" ht="30" customHeight="1" x14ac:dyDescent="0.25">
      <c r="A80" s="7"/>
      <c r="B80" s="36"/>
      <c r="C80" s="47" t="s">
        <v>37</v>
      </c>
      <c r="D80" s="48"/>
      <c r="E80" s="39" t="s">
        <v>24</v>
      </c>
      <c r="F80" s="40"/>
      <c r="G80" s="19">
        <f>F79*F80</f>
        <v>0</v>
      </c>
    </row>
    <row r="81" spans="1:7" ht="30" customHeight="1" x14ac:dyDescent="0.25">
      <c r="A81" s="42" t="s">
        <v>71</v>
      </c>
      <c r="B81" s="37"/>
      <c r="C81" s="49" t="s">
        <v>54</v>
      </c>
      <c r="D81" s="50"/>
      <c r="E81" s="43"/>
      <c r="F81" s="44"/>
      <c r="G81" s="45"/>
    </row>
    <row r="82" spans="1:7" ht="30" customHeight="1" x14ac:dyDescent="0.25">
      <c r="A82" s="7" t="s">
        <v>72</v>
      </c>
      <c r="B82" s="37" t="s">
        <v>14</v>
      </c>
      <c r="C82" s="47" t="s">
        <v>30</v>
      </c>
      <c r="D82" s="48"/>
      <c r="E82" s="46">
        <v>1</v>
      </c>
      <c r="F82" s="35"/>
      <c r="G82" s="19">
        <f>E82*F82</f>
        <v>0</v>
      </c>
    </row>
    <row r="83" spans="1:7" ht="30" customHeight="1" x14ac:dyDescent="0.25">
      <c r="A83" s="7"/>
      <c r="B83" s="36"/>
      <c r="C83" s="47" t="s">
        <v>37</v>
      </c>
      <c r="D83" s="48"/>
      <c r="E83" s="39" t="s">
        <v>24</v>
      </c>
      <c r="F83" s="40"/>
      <c r="G83" s="19">
        <f>F82*F83</f>
        <v>0</v>
      </c>
    </row>
    <row r="84" spans="1:7" ht="30" customHeight="1" x14ac:dyDescent="0.25">
      <c r="A84" s="7" t="s">
        <v>73</v>
      </c>
      <c r="B84" s="37" t="s">
        <v>14</v>
      </c>
      <c r="C84" s="47" t="s">
        <v>32</v>
      </c>
      <c r="D84" s="48"/>
      <c r="E84" s="46">
        <v>1</v>
      </c>
      <c r="F84" s="35"/>
      <c r="G84" s="19">
        <f>E84*F84</f>
        <v>0</v>
      </c>
    </row>
    <row r="85" spans="1:7" ht="30" customHeight="1" x14ac:dyDescent="0.25">
      <c r="A85" s="7"/>
      <c r="B85" s="36"/>
      <c r="C85" s="47" t="s">
        <v>37</v>
      </c>
      <c r="D85" s="48"/>
      <c r="E85" s="39" t="s">
        <v>24</v>
      </c>
      <c r="F85" s="40"/>
      <c r="G85" s="19">
        <f>F84*F85</f>
        <v>0</v>
      </c>
    </row>
    <row r="86" spans="1:7" ht="30" customHeight="1" x14ac:dyDescent="0.25">
      <c r="A86" s="7" t="s">
        <v>74</v>
      </c>
      <c r="B86" s="37" t="s">
        <v>14</v>
      </c>
      <c r="C86" s="47" t="s">
        <v>34</v>
      </c>
      <c r="D86" s="48"/>
      <c r="E86" s="46">
        <v>1</v>
      </c>
      <c r="F86" s="35"/>
      <c r="G86" s="19">
        <f>E86*F86</f>
        <v>0</v>
      </c>
    </row>
    <row r="87" spans="1:7" ht="30" customHeight="1" x14ac:dyDescent="0.25">
      <c r="A87" s="7"/>
      <c r="B87" s="36"/>
      <c r="C87" s="47" t="s">
        <v>37</v>
      </c>
      <c r="D87" s="48"/>
      <c r="E87" s="39" t="s">
        <v>24</v>
      </c>
      <c r="F87" s="40"/>
      <c r="G87" s="19">
        <f>F86*F87</f>
        <v>0</v>
      </c>
    </row>
    <row r="88" spans="1:7" ht="30" customHeight="1" x14ac:dyDescent="0.25">
      <c r="A88" s="7" t="s">
        <v>75</v>
      </c>
      <c r="B88" s="37" t="s">
        <v>14</v>
      </c>
      <c r="C88" s="47" t="s">
        <v>36</v>
      </c>
      <c r="D88" s="48"/>
      <c r="E88" s="46">
        <v>1</v>
      </c>
      <c r="F88" s="35"/>
      <c r="G88" s="19">
        <f>E88*F88</f>
        <v>0</v>
      </c>
    </row>
    <row r="89" spans="1:7" ht="30" customHeight="1" x14ac:dyDescent="0.25">
      <c r="A89" s="7"/>
      <c r="B89" s="36"/>
      <c r="C89" s="47" t="s">
        <v>37</v>
      </c>
      <c r="D89" s="48"/>
      <c r="E89" s="39" t="s">
        <v>24</v>
      </c>
      <c r="F89" s="40"/>
      <c r="G89" s="19">
        <f>F88*F89</f>
        <v>0</v>
      </c>
    </row>
    <row r="90" spans="1:7" ht="30" customHeight="1" x14ac:dyDescent="0.25">
      <c r="A90" s="73" t="s">
        <v>15</v>
      </c>
      <c r="B90" s="74"/>
      <c r="C90" s="74"/>
      <c r="D90" s="74"/>
      <c r="E90" s="74"/>
      <c r="F90" s="75"/>
      <c r="G90" s="20">
        <f>SUMIF(B11:B89,".",G11:G89)</f>
        <v>0</v>
      </c>
    </row>
    <row r="91" spans="1:7" ht="30" customHeight="1" x14ac:dyDescent="0.25">
      <c r="A91" s="68" t="s">
        <v>3</v>
      </c>
      <c r="B91" s="69"/>
      <c r="C91" s="69"/>
      <c r="D91" s="69"/>
      <c r="E91" s="48"/>
      <c r="F91" s="6">
        <v>0.19</v>
      </c>
      <c r="G91" s="21">
        <f>ROUND(G90*F91,2)</f>
        <v>0</v>
      </c>
    </row>
    <row r="92" spans="1:7" ht="30" customHeight="1" x14ac:dyDescent="0.25">
      <c r="A92" s="85" t="s">
        <v>82</v>
      </c>
      <c r="B92" s="86"/>
      <c r="C92" s="86"/>
      <c r="D92" s="86"/>
      <c r="E92" s="86"/>
      <c r="F92" s="87"/>
      <c r="G92" s="31">
        <f>G90+G91</f>
        <v>0</v>
      </c>
    </row>
    <row r="93" spans="1:7" ht="5.0999999999999996" customHeight="1" x14ac:dyDescent="0.25">
      <c r="A93" s="28"/>
      <c r="B93" s="29"/>
      <c r="C93" s="29"/>
      <c r="D93" s="29"/>
      <c r="E93" s="29"/>
      <c r="F93" s="29"/>
      <c r="G93" s="30"/>
    </row>
    <row r="94" spans="1:7" ht="30" customHeight="1" x14ac:dyDescent="0.25">
      <c r="A94" s="76" t="s">
        <v>16</v>
      </c>
      <c r="B94" s="77"/>
      <c r="C94" s="77"/>
      <c r="D94" s="77"/>
      <c r="E94" s="77"/>
      <c r="F94" s="78"/>
      <c r="G94" s="32">
        <f>SUMIF(B11:B89,"x",G11:G89)</f>
        <v>0</v>
      </c>
    </row>
    <row r="95" spans="1:7" ht="30" customHeight="1" x14ac:dyDescent="0.25">
      <c r="A95" s="68" t="s">
        <v>3</v>
      </c>
      <c r="B95" s="69"/>
      <c r="C95" s="69"/>
      <c r="D95" s="69"/>
      <c r="E95" s="48"/>
      <c r="F95" s="6">
        <v>0.19</v>
      </c>
      <c r="G95" s="21">
        <f>ROUND(G94*F95,2)</f>
        <v>0</v>
      </c>
    </row>
    <row r="96" spans="1:7" ht="30" customHeight="1" thickBot="1" x14ac:dyDescent="0.3">
      <c r="A96" s="79" t="s">
        <v>83</v>
      </c>
      <c r="B96" s="80"/>
      <c r="C96" s="80"/>
      <c r="D96" s="80"/>
      <c r="E96" s="80"/>
      <c r="F96" s="81"/>
      <c r="G96" s="33">
        <f>G94+G95</f>
        <v>0</v>
      </c>
    </row>
    <row r="97" spans="1:7" ht="5.0999999999999996" customHeight="1" thickBot="1" x14ac:dyDescent="0.3">
      <c r="A97" s="9"/>
      <c r="B97" s="14"/>
      <c r="C97" s="14"/>
      <c r="D97" s="14"/>
      <c r="E97" s="14"/>
      <c r="F97" s="14"/>
      <c r="G97" s="22"/>
    </row>
    <row r="98" spans="1:7" ht="24.75" customHeight="1" thickBot="1" x14ac:dyDescent="0.3">
      <c r="A98" s="82" t="s">
        <v>5</v>
      </c>
      <c r="B98" s="83"/>
      <c r="C98" s="83"/>
      <c r="D98" s="83"/>
      <c r="E98" s="83"/>
      <c r="F98" s="83"/>
      <c r="G98" s="84"/>
    </row>
    <row r="99" spans="1:7" ht="5.0999999999999996" customHeight="1" thickBot="1" x14ac:dyDescent="0.3">
      <c r="A99" s="10"/>
      <c r="B99" s="11"/>
      <c r="C99" s="11"/>
      <c r="D99" s="11"/>
      <c r="E99" s="11"/>
      <c r="F99" s="11"/>
      <c r="G99" s="23"/>
    </row>
    <row r="100" spans="1:7" ht="30" customHeight="1" x14ac:dyDescent="0.25">
      <c r="A100" s="70" t="s">
        <v>17</v>
      </c>
      <c r="B100" s="71"/>
      <c r="C100" s="71"/>
      <c r="D100" s="71"/>
      <c r="E100" s="71"/>
      <c r="F100" s="72"/>
      <c r="G100" s="24">
        <f>G90+G94</f>
        <v>0</v>
      </c>
    </row>
    <row r="101" spans="1:7" ht="30" customHeight="1" x14ac:dyDescent="0.25">
      <c r="A101" s="68" t="s">
        <v>3</v>
      </c>
      <c r="B101" s="69"/>
      <c r="C101" s="69"/>
      <c r="D101" s="69"/>
      <c r="E101" s="48"/>
      <c r="F101" s="6">
        <v>0.19</v>
      </c>
      <c r="G101" s="21">
        <f>ROUND(G100*F101,2)</f>
        <v>0</v>
      </c>
    </row>
    <row r="102" spans="1:7" ht="30" customHeight="1" thickBot="1" x14ac:dyDescent="0.3">
      <c r="A102" s="65" t="s">
        <v>84</v>
      </c>
      <c r="B102" s="66"/>
      <c r="C102" s="66"/>
      <c r="D102" s="66"/>
      <c r="E102" s="66"/>
      <c r="F102" s="67"/>
      <c r="G102" s="25">
        <f>G100+G101</f>
        <v>0</v>
      </c>
    </row>
    <row r="104" spans="1:7" ht="21.9" customHeight="1" x14ac:dyDescent="0.25">
      <c r="C104" s="63"/>
      <c r="D104" s="63"/>
      <c r="E104" s="63"/>
      <c r="F104" s="63"/>
      <c r="G104" s="63"/>
    </row>
    <row r="105" spans="1:7" x14ac:dyDescent="0.25">
      <c r="C105" s="64" t="s">
        <v>4</v>
      </c>
      <c r="D105" s="64"/>
      <c r="E105" s="64"/>
      <c r="F105" s="64"/>
      <c r="G105" s="64"/>
    </row>
    <row r="106" spans="1:7" ht="14.25" customHeight="1" x14ac:dyDescent="0.25"/>
    <row r="107" spans="1:7" ht="21.9" customHeight="1" x14ac:dyDescent="0.25">
      <c r="C107" s="61"/>
      <c r="D107" s="61"/>
      <c r="E107" s="61"/>
      <c r="F107" s="61"/>
      <c r="G107" s="61"/>
    </row>
    <row r="108" spans="1:7" ht="19.5" customHeight="1" x14ac:dyDescent="0.25">
      <c r="C108" s="62" t="s">
        <v>6</v>
      </c>
      <c r="D108" s="62"/>
      <c r="E108" s="62"/>
      <c r="F108" s="62"/>
      <c r="G108" s="62"/>
    </row>
  </sheetData>
  <sheetProtection algorithmName="SHA-512" hashValue="L570cfPWdJ7UzbGYh+9JVQTz230nXr2RLOZ5EO8Fu5yIXfibgF1b7VIHCCJ9COrJSMtO58ZCLZIbeo6NoATuPA==" saltValue="m6x/2sBd5sayhBuxxBzp4g==" spinCount="100000" sheet="1" selectLockedCells="1"/>
  <mergeCells count="100">
    <mergeCell ref="A101:E101"/>
    <mergeCell ref="A100:F100"/>
    <mergeCell ref="A90:F90"/>
    <mergeCell ref="A94:F94"/>
    <mergeCell ref="A95:E95"/>
    <mergeCell ref="A96:F96"/>
    <mergeCell ref="A91:E91"/>
    <mergeCell ref="A98:G98"/>
    <mergeCell ref="A92:F92"/>
    <mergeCell ref="C107:G107"/>
    <mergeCell ref="C108:G108"/>
    <mergeCell ref="C104:G104"/>
    <mergeCell ref="C105:G105"/>
    <mergeCell ref="A102:F102"/>
    <mergeCell ref="C13:D13"/>
    <mergeCell ref="C16:F16"/>
    <mergeCell ref="C19:D19"/>
    <mergeCell ref="C20:D20"/>
    <mergeCell ref="A1:F1"/>
    <mergeCell ref="A2:F2"/>
    <mergeCell ref="A8:G8"/>
    <mergeCell ref="A4:G4"/>
    <mergeCell ref="C15:D15"/>
    <mergeCell ref="A6:G6"/>
    <mergeCell ref="A7:G7"/>
    <mergeCell ref="C10:D10"/>
    <mergeCell ref="C11:F11"/>
    <mergeCell ref="C12:D12"/>
    <mergeCell ref="C14:D14"/>
    <mergeCell ref="C21:D21"/>
    <mergeCell ref="C17:D17"/>
    <mergeCell ref="C22:D22"/>
    <mergeCell ref="C23:D23"/>
    <mergeCell ref="C24:D24"/>
    <mergeCell ref="C18:D18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C41:D41"/>
    <mergeCell ref="C42:D42"/>
    <mergeCell ref="C43:D43"/>
    <mergeCell ref="C44:D44"/>
    <mergeCell ref="C45:D45"/>
    <mergeCell ref="C46:D46"/>
    <mergeCell ref="C47:D47"/>
    <mergeCell ref="C48:D48"/>
    <mergeCell ref="C49:D49"/>
    <mergeCell ref="C50:D50"/>
    <mergeCell ref="C51:D51"/>
    <mergeCell ref="C52:D52"/>
    <mergeCell ref="C53:F53"/>
    <mergeCell ref="C54:D54"/>
    <mergeCell ref="C55:D55"/>
    <mergeCell ref="C56:D56"/>
    <mergeCell ref="C57:D57"/>
    <mergeCell ref="C58:D58"/>
    <mergeCell ref="C59:D59"/>
    <mergeCell ref="C60:D60"/>
    <mergeCell ref="C61:D61"/>
    <mergeCell ref="C62:D62"/>
    <mergeCell ref="C63:D63"/>
    <mergeCell ref="C64:D64"/>
    <mergeCell ref="C65:D65"/>
    <mergeCell ref="C66:D66"/>
    <mergeCell ref="C67:D67"/>
    <mergeCell ref="C68:D68"/>
    <mergeCell ref="C69:D69"/>
    <mergeCell ref="C70:D70"/>
    <mergeCell ref="C71:D71"/>
    <mergeCell ref="C72:D72"/>
    <mergeCell ref="C73:D73"/>
    <mergeCell ref="C74:D74"/>
    <mergeCell ref="C75:D75"/>
    <mergeCell ref="C76:D76"/>
    <mergeCell ref="C77:D77"/>
    <mergeCell ref="C78:D78"/>
    <mergeCell ref="C79:D79"/>
    <mergeCell ref="C80:D80"/>
    <mergeCell ref="C86:D86"/>
    <mergeCell ref="C87:D87"/>
    <mergeCell ref="C88:D88"/>
    <mergeCell ref="C89:D89"/>
    <mergeCell ref="C81:D81"/>
    <mergeCell ref="C82:D82"/>
    <mergeCell ref="C83:D83"/>
    <mergeCell ref="C84:D84"/>
    <mergeCell ref="C85:D85"/>
  </mergeCells>
  <phoneticPr fontId="11" type="noConversion"/>
  <printOptions horizontalCentered="1"/>
  <pageMargins left="0.78740157480314965" right="0.78740157480314965" top="0.70866141732283472" bottom="0.78740157480314965" header="0.47244094488188981" footer="0.51181102362204722"/>
  <pageSetup paperSize="9" orientation="portrait" r:id="rId1"/>
  <headerFooter alignWithMargins="0">
    <oddFooter>&amp;RSeite &amp;P von &amp;N</oddFooter>
  </headerFooter>
  <rowBreaks count="4" manualBreakCount="4">
    <brk id="25" max="16383" man="1"/>
    <brk id="50" max="16383" man="1"/>
    <brk id="71" max="16383" man="1"/>
    <brk id="9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Angebotspreis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Angebotswertung</dc:title>
  <dc:subject>Verkehr</dc:subject>
  <dc:creator>CIonescu</dc:creator>
  <cp:lastModifiedBy>Simone Kastein | GVP Rechtsanwälte</cp:lastModifiedBy>
  <cp:lastPrinted>2026-10-13T12:21:54Z</cp:lastPrinted>
  <dcterms:created xsi:type="dcterms:W3CDTF">1998-02-06T07:49:27Z</dcterms:created>
  <dcterms:modified xsi:type="dcterms:W3CDTF">2026-10-13T15:53:05Z</dcterms:modified>
</cp:coreProperties>
</file>