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VP-RAe\Mandate\2025\RA Micro Akten\8802025_Ber_BIBA_wg_Projekt_EFRE_IdEal\Vergabe\02_Bekanntmachung\1_bereitzustell_Unterlagen\2_PDF\"/>
    </mc:Choice>
  </mc:AlternateContent>
  <xr:revisionPtr revIDLastSave="0" documentId="13_ncr:1_{5A8F232E-E2FB-4D20-A7AB-F407DD96493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</sheets>
  <definedNames>
    <definedName name="_xlnm._FilterDatabase" localSheetId="0" hidden="1">Tabelle1!$A$10:$P$72</definedName>
    <definedName name="_xlnm.Print_Area" localSheetId="0">Tabelle1!$A$1:$J$71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8" i="1" l="1"/>
  <c r="B69" i="1" l="1"/>
  <c r="B68" i="1"/>
  <c r="B70" i="1" l="1"/>
</calcChain>
</file>

<file path=xl/sharedStrings.xml><?xml version="1.0" encoding="utf-8"?>
<sst xmlns="http://schemas.openxmlformats.org/spreadsheetml/2006/main" count="199" uniqueCount="139">
  <si>
    <t>Bieter:</t>
  </si>
  <si>
    <t>Produktbezeichnung:</t>
  </si>
  <si>
    <t>Position</t>
  </si>
  <si>
    <t>Artikel / Gegenstand / Leistung</t>
  </si>
  <si>
    <t>Mindestens/ 
Maximal</t>
  </si>
  <si>
    <t>Größe/ Anzahl</t>
  </si>
  <si>
    <t>erfüllt</t>
  </si>
  <si>
    <t>nicht erfüllt</t>
  </si>
  <si>
    <t>6.1</t>
  </si>
  <si>
    <t>6.2</t>
  </si>
  <si>
    <t>M</t>
  </si>
  <si>
    <t>7.1</t>
  </si>
  <si>
    <t>7.2</t>
  </si>
  <si>
    <t>Max.</t>
  </si>
  <si>
    <t xml:space="preserve">Min. </t>
  </si>
  <si>
    <t>B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</si>
  <si>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</si>
  <si>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</si>
  <si>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</si>
  <si>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</si>
  <si>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</si>
  <si>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</si>
  <si>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</si>
  <si>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</si>
  <si>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</si>
  <si>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3.2</t>
  </si>
  <si>
    <t>3.3</t>
  </si>
  <si>
    <t>3.4</t>
  </si>
  <si>
    <t>5.2</t>
  </si>
  <si>
    <t>5.3</t>
  </si>
  <si>
    <t>1.8</t>
  </si>
  <si>
    <t>1.9</t>
  </si>
  <si>
    <t>Min.</t>
  </si>
  <si>
    <t>Ergonomie:</t>
  </si>
  <si>
    <t>5.4</t>
  </si>
  <si>
    <t>1.10</t>
  </si>
  <si>
    <t>1.11</t>
  </si>
  <si>
    <t>1.12</t>
  </si>
  <si>
    <t>1.13</t>
  </si>
  <si>
    <t>1.14</t>
  </si>
  <si>
    <t>1.15</t>
  </si>
  <si>
    <t>Presskraft</t>
  </si>
  <si>
    <t>Abkantlänge</t>
  </si>
  <si>
    <t>1,5m</t>
  </si>
  <si>
    <t>40t</t>
  </si>
  <si>
    <t>Materialeinschub/-durchgang</t>
  </si>
  <si>
    <t>1,3m</t>
  </si>
  <si>
    <t>Abstand tisch-Pressbalken</t>
  </si>
  <si>
    <t>0,5m</t>
  </si>
  <si>
    <t>Ausladung</t>
  </si>
  <si>
    <t>0,25m</t>
  </si>
  <si>
    <t>Arbeitshöhe</t>
  </si>
  <si>
    <t>Y-Achse</t>
  </si>
  <si>
    <t>X-Achse</t>
  </si>
  <si>
    <t>R-Achse</t>
  </si>
  <si>
    <t>0,002mm</t>
  </si>
  <si>
    <t>0,02mm</t>
  </si>
  <si>
    <t>Hub Y-Achse</t>
  </si>
  <si>
    <t>0,21m</t>
  </si>
  <si>
    <t>Verfahrweg X-Achse</t>
  </si>
  <si>
    <t>0,24m</t>
  </si>
  <si>
    <t>Anschlagbereich in X</t>
  </si>
  <si>
    <t>Verfahrweg R-Achse</t>
  </si>
  <si>
    <t>0,15m</t>
  </si>
  <si>
    <t>Höhe</t>
  </si>
  <si>
    <t>Gewicht</t>
  </si>
  <si>
    <t>Steh- und Sitzhilfe</t>
  </si>
  <si>
    <t>Beleuchtung</t>
  </si>
  <si>
    <t>Werkzeugschrank</t>
  </si>
  <si>
    <t>Winkelmessungen</t>
  </si>
  <si>
    <t>Elektromechanischer Antrieb</t>
  </si>
  <si>
    <t>Klimatisierter Schaltschrank</t>
  </si>
  <si>
    <t>Bedieneinheit mit Fußtaster</t>
  </si>
  <si>
    <t>USB-Schnittstellen</t>
  </si>
  <si>
    <t>Verfahrwege:</t>
  </si>
  <si>
    <t>Messsysteme:</t>
  </si>
  <si>
    <t>2.2</t>
  </si>
  <si>
    <t>2.3</t>
  </si>
  <si>
    <t>4.1</t>
  </si>
  <si>
    <t>4.2</t>
  </si>
  <si>
    <t>4.3</t>
  </si>
  <si>
    <t>4.4</t>
  </si>
  <si>
    <t>4.5</t>
  </si>
  <si>
    <t>4.6</t>
  </si>
  <si>
    <t>Biegemaschine, Abmessungen und Gewicht:</t>
  </si>
  <si>
    <t>1.16</t>
  </si>
  <si>
    <t>Automatische Werkzeugklemmung</t>
  </si>
  <si>
    <t>Erhöhter Z-Vorschub durch optisches Sicherheitssystem</t>
  </si>
  <si>
    <t>Optische Anzeige des Positionierbereiches bei der Abarbeitung des Biegeprogramms</t>
  </si>
  <si>
    <t>Software &amp; Schnittstellen:</t>
  </si>
  <si>
    <t>Offline-Programmiersoftware für einen Arbeitsplatz</t>
  </si>
  <si>
    <t>Softwareupdates online durchführbar</t>
  </si>
  <si>
    <t>Breite</t>
  </si>
  <si>
    <t>1,2m</t>
  </si>
  <si>
    <t>1.17</t>
  </si>
  <si>
    <t>1.18</t>
  </si>
  <si>
    <t>1.19</t>
  </si>
  <si>
    <t>7.3</t>
  </si>
  <si>
    <t>7.4</t>
  </si>
  <si>
    <t>0,9m</t>
  </si>
  <si>
    <t>CNC-Maschinensteuerung (Computerized Numerical Control), keine Manuelle Maschine</t>
  </si>
  <si>
    <t>Dateisystem und -ablage für verschiedene Bediener einrichtbar</t>
  </si>
  <si>
    <t>Bewertungsmaßstab</t>
  </si>
  <si>
    <t>3,3m</t>
  </si>
  <si>
    <t>6,5t</t>
  </si>
  <si>
    <t>100 Punkte: Vorhanden
0 Punkte: Nicht vorhanden</t>
  </si>
  <si>
    <t>Werkzeuganzeige beim Rüsten</t>
  </si>
  <si>
    <t>Länge</t>
  </si>
  <si>
    <t>Optische Biegelinienanzeige (Laser, Spaltlampe, etc.)</t>
  </si>
  <si>
    <t xml:space="preserve">Max. </t>
  </si>
  <si>
    <t>2,5m</t>
  </si>
  <si>
    <t>0,3m</t>
  </si>
  <si>
    <t>0,1m</t>
  </si>
  <si>
    <t>10 Jahre</t>
  </si>
  <si>
    <t>Verfügbarkeit von Ersatzteilen und Zubehör</t>
  </si>
  <si>
    <t>Gesamtzahl "M":</t>
  </si>
  <si>
    <t>Gesamtzahl "B":</t>
  </si>
  <si>
    <t>Gesamtzahl Kat.:</t>
  </si>
  <si>
    <t>5.1</t>
  </si>
  <si>
    <t>Anmerkungsfeld</t>
  </si>
  <si>
    <t>Nutzbare Einbauhöhe - Hub</t>
  </si>
  <si>
    <t>Längenmesssystem Y-Achse (Anschlag)</t>
  </si>
  <si>
    <t>M= Muss-,
B= Bewertungs-Kriterium</t>
  </si>
  <si>
    <t>Genauigkeit:</t>
  </si>
  <si>
    <t>Gesamtpunktzahl der Bewertungskriterien</t>
  </si>
  <si>
    <t>Erreichte Gesamtpunktzahl 
der Bewertungskriterien</t>
  </si>
  <si>
    <t>Auflagefläche (Tisch, Tragarm, oder ähnliches)</t>
  </si>
  <si>
    <t>erreichte Punktzahl
(vom Bieter auszufüllen)</t>
  </si>
  <si>
    <t>20 Punkte: Vorhanden
0 Punkte: Nicht vorhanden</t>
  </si>
  <si>
    <t>20 Punkte: Im Lieferumfang enthalten
0 Punkte: Extern zu beschaffen</t>
  </si>
  <si>
    <t xml:space="preserve">40 Punkte: Min. eine der beispielhaft erwähnten Schnittstellen ist vorhanden
0 Punkte: Keine der beispielhaft erwähnten Schnittstellen ist vorhanden </t>
  </si>
  <si>
    <t>Leistungsverzeichnis Blechbiegemaschine (Kriterienkatalog)</t>
  </si>
  <si>
    <t>BITTE DIE BLAUEN FELDER BEFÜLLEN! Zusätzlich können die Anmerkungsfelder für weitere Angaben genutzt werden.</t>
  </si>
  <si>
    <r>
      <rPr>
        <b/>
        <sz val="14"/>
        <rFont val="Calibri"/>
        <family val="2"/>
        <scheme val="minor"/>
      </rPr>
      <t>Blechbiegemaschine</t>
    </r>
    <r>
      <rPr>
        <sz val="11"/>
        <rFont val="Calibri"/>
        <family val="2"/>
        <scheme val="minor"/>
      </rPr>
      <t xml:space="preserve">
Mit Angebotsabgabe ist eine detaillierte technische Beschreibung der Maschine einzureichen.</t>
    </r>
  </si>
  <si>
    <t>Roboter-Schnittstellen (Bspw. OPC UA, PROFINET, MQTT, ROS/ROS-Industrial)</t>
  </si>
  <si>
    <t>Muss Kriterien
(vom Bieter entsprechend ein X einzutragen)</t>
  </si>
  <si>
    <t>Herstellersupport:</t>
  </si>
  <si>
    <t>Der Support lässt sich mind. von Montag bis Freitag zu geschäftsüblichen Zeiten online, telefonisch oder per Mail erreichen</t>
  </si>
  <si>
    <t>Im Kaufpreis ist mind. 1 Jahr Support durch den Hersteller enthalten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</si>
</sst>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%&quot;"/>
    <numFmt numFmtId="165" formatCode="0.00\ &quot;Punkte&quot;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" fontId="2" fillId="2" borderId="6" xfId="0" quotePrefix="1" applyNumberFormat="1" applyFont="1" applyFill="1" applyBorder="1" applyAlignment="1">
      <alignment horizontal="center" vertical="center"/>
    </xf>
    <xf numFmtId="0" fontId="2" fillId="2" borderId="16" xfId="0" quotePrefix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2" borderId="0" xfId="0" applyFont="1" applyFill="1"/>
    <xf numFmtId="0" fontId="2" fillId="0" borderId="0" xfId="0" applyFont="1"/>
    <xf numFmtId="0" fontId="4" fillId="2" borderId="0" xfId="0" applyFont="1" applyFill="1" applyAlignment="1">
      <alignment horizontal="right"/>
    </xf>
    <xf numFmtId="0" fontId="2" fillId="4" borderId="25" xfId="0" applyFont="1" applyFill="1" applyBorder="1" applyProtection="1">
      <protection locked="0"/>
    </xf>
    <xf numFmtId="0" fontId="6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/>
    <xf numFmtId="0" fontId="2" fillId="2" borderId="0" xfId="0" applyFont="1" applyFill="1" applyAlignment="1">
      <alignment horizontal="center"/>
    </xf>
    <xf numFmtId="0" fontId="2" fillId="2" borderId="24" xfId="0" applyFont="1" applyFill="1" applyBorder="1"/>
    <xf numFmtId="0" fontId="2" fillId="2" borderId="22" xfId="0" applyFont="1" applyFill="1" applyBorder="1"/>
    <xf numFmtId="0" fontId="2" fillId="2" borderId="2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164" fontId="4" fillId="2" borderId="21" xfId="1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26" xfId="0" applyFont="1" applyFill="1" applyBorder="1" applyAlignment="1">
      <alignment wrapText="1"/>
    </xf>
    <xf numFmtId="0" fontId="3" fillId="3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73031</xdr:colOff>
      <xdr:row>1</xdr:row>
      <xdr:rowOff>44760</xdr:rowOff>
    </xdr:from>
    <xdr:to>
      <xdr:col>9</xdr:col>
      <xdr:colOff>791783</xdr:colOff>
      <xdr:row>5</xdr:row>
      <xdr:rowOff>91476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400404E-D07B-4652-A77E-21BE437E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0281" y="235260"/>
          <a:ext cx="4091417" cy="882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15"/>
  <sheetViews>
    <sheetView tabSelected="1" zoomScale="85" zoomScaleNormal="85" zoomScalePageLayoutView="70" workbookViewId="0">
      <selection activeCell="C4" sqref="C4"/>
    </sheetView>
  </sheetViews>
  <sheetFormatPr baseColWidth="10" defaultRowHeight="14.4" x14ac:dyDescent="0.3"/>
  <cols>
    <col min="1" max="1" width="16.5546875" style="36" customWidth="1"/>
    <col min="2" max="2" width="14.33203125" style="36" customWidth="1"/>
    <col min="3" max="3" width="75.6640625" style="36" bestFit="1" customWidth="1"/>
    <col min="4" max="4" width="12.6640625" style="36" customWidth="1"/>
    <col min="5" max="5" width="15.44140625" style="36" customWidth="1"/>
    <col min="6" max="6" width="25.88671875" style="36" customWidth="1"/>
    <col min="7" max="7" width="24.44140625" style="20" customWidth="1"/>
    <col min="8" max="8" width="11.109375" style="20" customWidth="1"/>
    <col min="9" max="9" width="11.33203125" style="20" customWidth="1"/>
    <col min="10" max="10" width="21.5546875" style="104" customWidth="1"/>
    <col min="11" max="11" width="24.5546875" style="36" customWidth="1"/>
    <col min="12" max="13" width="11.5546875" style="36"/>
    <col min="14" max="14" width="23.5546875" style="36" customWidth="1"/>
    <col min="15" max="16384" width="11.5546875" style="36"/>
  </cols>
  <sheetData>
    <row r="1" spans="1:30" ht="21" x14ac:dyDescent="0.4">
      <c r="A1" s="35" t="s">
        <v>131</v>
      </c>
      <c r="B1" s="15"/>
      <c r="C1" s="15"/>
      <c r="D1" s="15"/>
      <c r="E1" s="15"/>
      <c r="F1" s="15"/>
      <c r="G1" s="9"/>
      <c r="H1" s="9"/>
      <c r="I1" s="9"/>
      <c r="J1" s="98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x14ac:dyDescent="0.3">
      <c r="A2" s="15"/>
      <c r="B2" s="15"/>
      <c r="C2" s="15"/>
      <c r="E2" s="15"/>
      <c r="F2" s="15"/>
      <c r="G2" s="9"/>
      <c r="H2" s="9"/>
      <c r="I2" s="9"/>
      <c r="J2" s="98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3">
      <c r="A3" s="15"/>
      <c r="B3" s="15"/>
      <c r="C3" s="15"/>
      <c r="D3" s="15"/>
      <c r="E3" s="15"/>
      <c r="F3" s="15"/>
      <c r="G3" s="9"/>
      <c r="H3" s="9"/>
      <c r="I3" s="9"/>
      <c r="J3" s="98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9.95" customHeight="1" x14ac:dyDescent="0.3">
      <c r="A4" s="15"/>
      <c r="B4" s="37" t="s">
        <v>0</v>
      </c>
      <c r="C4" s="38"/>
      <c r="D4" s="15"/>
      <c r="E4" s="15"/>
      <c r="F4" s="15"/>
      <c r="G4" s="9"/>
      <c r="H4" s="9"/>
      <c r="I4" s="9"/>
      <c r="J4" s="98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x14ac:dyDescent="0.3">
      <c r="A5" s="15"/>
      <c r="B5" s="15"/>
      <c r="C5" s="15"/>
      <c r="D5" s="15"/>
      <c r="E5" s="15"/>
      <c r="F5" s="15"/>
      <c r="G5" s="9"/>
      <c r="H5" s="9"/>
      <c r="I5" s="9"/>
      <c r="J5" s="98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9.95" customHeight="1" x14ac:dyDescent="0.3">
      <c r="A6" s="15"/>
      <c r="B6" s="37" t="s">
        <v>1</v>
      </c>
      <c r="C6" s="38"/>
      <c r="D6" s="15"/>
      <c r="E6" s="15"/>
      <c r="F6" s="15"/>
      <c r="G6" s="9"/>
      <c r="H6" s="9"/>
      <c r="I6" s="9"/>
      <c r="J6" s="98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x14ac:dyDescent="0.3">
      <c r="A7" s="15"/>
      <c r="B7" s="15"/>
      <c r="C7" s="15"/>
      <c r="D7" s="15"/>
      <c r="E7" s="15"/>
      <c r="F7" s="15"/>
      <c r="G7" s="9"/>
      <c r="H7" s="9"/>
      <c r="I7" s="9"/>
      <c r="J7" s="98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26.7" customHeight="1" thickBot="1" x14ac:dyDescent="0.35">
      <c r="A8" s="39" t="s">
        <v>132</v>
      </c>
      <c r="B8" s="40"/>
      <c r="C8" s="40"/>
      <c r="D8" s="41"/>
      <c r="E8" s="41"/>
      <c r="F8" s="15"/>
      <c r="G8" s="42"/>
      <c r="H8" s="9"/>
      <c r="I8" s="9"/>
      <c r="J8" s="98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30" ht="62.4" customHeight="1" x14ac:dyDescent="0.3">
      <c r="A9" s="43"/>
      <c r="B9" s="44"/>
      <c r="C9" s="44"/>
      <c r="D9" s="44"/>
      <c r="E9" s="44"/>
      <c r="F9" s="44"/>
      <c r="G9" s="45"/>
      <c r="H9" s="114" t="s">
        <v>135</v>
      </c>
      <c r="I9" s="115"/>
      <c r="J9" s="9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30" ht="43.2" x14ac:dyDescent="0.3">
      <c r="A10" s="46" t="s">
        <v>2</v>
      </c>
      <c r="B10" s="47" t="s">
        <v>122</v>
      </c>
      <c r="C10" s="48" t="s">
        <v>3</v>
      </c>
      <c r="D10" s="47" t="s">
        <v>4</v>
      </c>
      <c r="E10" s="47" t="s">
        <v>5</v>
      </c>
      <c r="F10" s="49" t="s">
        <v>102</v>
      </c>
      <c r="G10" s="24" t="s">
        <v>127</v>
      </c>
      <c r="H10" s="50" t="s">
        <v>6</v>
      </c>
      <c r="I10" s="51" t="s">
        <v>7</v>
      </c>
      <c r="J10" s="52" t="s">
        <v>119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30" ht="38.25" customHeight="1" x14ac:dyDescent="0.3">
      <c r="A11" s="53">
        <v>0</v>
      </c>
      <c r="B11" s="11"/>
      <c r="C11" s="116" t="s">
        <v>133</v>
      </c>
      <c r="D11" s="117"/>
      <c r="E11" s="117"/>
      <c r="F11" s="54"/>
      <c r="G11" s="55"/>
      <c r="H11" s="80"/>
      <c r="I11" s="80"/>
      <c r="J11" s="5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30" ht="19.95" customHeight="1" x14ac:dyDescent="0.3">
      <c r="A12" s="25">
        <v>1</v>
      </c>
      <c r="B12" s="11"/>
      <c r="C12" s="111" t="s">
        <v>84</v>
      </c>
      <c r="D12" s="118"/>
      <c r="E12" s="118"/>
      <c r="F12" s="18"/>
      <c r="G12" s="57"/>
      <c r="H12" s="81"/>
      <c r="I12" s="81"/>
      <c r="J12" s="100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30" ht="19.95" customHeight="1" x14ac:dyDescent="0.3">
      <c r="A13" s="26" t="s">
        <v>16</v>
      </c>
      <c r="B13" s="1" t="s">
        <v>10</v>
      </c>
      <c r="C13" s="2" t="s">
        <v>107</v>
      </c>
      <c r="D13" s="3" t="s">
        <v>13</v>
      </c>
      <c r="E13" s="4" t="s">
        <v>103</v>
      </c>
      <c r="F13" s="5"/>
      <c r="G13" s="58"/>
      <c r="H13" s="82"/>
      <c r="I13" s="83"/>
      <c r="J13" s="60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30" ht="19.95" customHeight="1" x14ac:dyDescent="0.3">
      <c r="A14" s="26" t="s">
        <v>17</v>
      </c>
      <c r="B14" s="1" t="s">
        <v>10</v>
      </c>
      <c r="C14" s="2" t="s">
        <v>92</v>
      </c>
      <c r="D14" s="3" t="s">
        <v>109</v>
      </c>
      <c r="E14" s="4" t="s">
        <v>110</v>
      </c>
      <c r="F14" s="5"/>
      <c r="G14" s="58"/>
      <c r="H14" s="82"/>
      <c r="I14" s="83"/>
      <c r="J14" s="60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30" ht="19.95" customHeight="1" x14ac:dyDescent="0.3">
      <c r="A15" s="26" t="s">
        <v>18</v>
      </c>
      <c r="B15" s="1" t="s">
        <v>10</v>
      </c>
      <c r="C15" s="3" t="s">
        <v>64</v>
      </c>
      <c r="D15" s="3" t="s">
        <v>13</v>
      </c>
      <c r="E15" s="2" t="s">
        <v>103</v>
      </c>
      <c r="F15" s="3"/>
      <c r="G15" s="59"/>
      <c r="H15" s="84"/>
      <c r="I15" s="85"/>
      <c r="J15" s="60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30" ht="19.95" customHeight="1" x14ac:dyDescent="0.3">
      <c r="A16" s="26" t="s">
        <v>19</v>
      </c>
      <c r="B16" s="1" t="s">
        <v>10</v>
      </c>
      <c r="C16" s="3" t="s">
        <v>65</v>
      </c>
      <c r="D16" s="3" t="s">
        <v>13</v>
      </c>
      <c r="E16" s="2" t="s">
        <v>104</v>
      </c>
      <c r="F16" s="3"/>
      <c r="G16" s="59"/>
      <c r="H16" s="84"/>
      <c r="I16" s="85"/>
      <c r="J16" s="60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19.95" customHeight="1" x14ac:dyDescent="0.3">
      <c r="A17" s="26" t="s">
        <v>20</v>
      </c>
      <c r="B17" s="1" t="s">
        <v>10</v>
      </c>
      <c r="C17" s="3" t="s">
        <v>41</v>
      </c>
      <c r="D17" s="3" t="s">
        <v>14</v>
      </c>
      <c r="E17" s="2" t="s">
        <v>44</v>
      </c>
      <c r="F17" s="3"/>
      <c r="G17" s="59"/>
      <c r="H17" s="84"/>
      <c r="I17" s="85"/>
      <c r="J17" s="60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ht="19.95" customHeight="1" x14ac:dyDescent="0.3">
      <c r="A18" s="26" t="s">
        <v>21</v>
      </c>
      <c r="B18" s="1" t="s">
        <v>10</v>
      </c>
      <c r="C18" s="3" t="s">
        <v>42</v>
      </c>
      <c r="D18" s="3" t="s">
        <v>14</v>
      </c>
      <c r="E18" s="2" t="s">
        <v>43</v>
      </c>
      <c r="F18" s="3"/>
      <c r="G18" s="59"/>
      <c r="H18" s="84"/>
      <c r="I18" s="85"/>
      <c r="J18" s="60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19.95" customHeight="1" x14ac:dyDescent="0.3">
      <c r="A19" s="26" t="s">
        <v>22</v>
      </c>
      <c r="B19" s="1" t="s">
        <v>10</v>
      </c>
      <c r="C19" s="3" t="s">
        <v>45</v>
      </c>
      <c r="D19" s="3" t="s">
        <v>14</v>
      </c>
      <c r="E19" s="2" t="s">
        <v>46</v>
      </c>
      <c r="F19" s="3"/>
      <c r="G19" s="59"/>
      <c r="H19" s="84"/>
      <c r="I19" s="85"/>
      <c r="J19" s="60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19.95" customHeight="1" x14ac:dyDescent="0.3">
      <c r="A20" s="26" t="s">
        <v>30</v>
      </c>
      <c r="B20" s="1" t="s">
        <v>10</v>
      </c>
      <c r="C20" s="3" t="s">
        <v>47</v>
      </c>
      <c r="D20" s="3" t="s">
        <v>14</v>
      </c>
      <c r="E20" s="2" t="s">
        <v>48</v>
      </c>
      <c r="F20" s="3"/>
      <c r="G20" s="59"/>
      <c r="H20" s="84"/>
      <c r="I20" s="85"/>
      <c r="J20" s="60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ht="19.95" customHeight="1" x14ac:dyDescent="0.3">
      <c r="A21" s="26" t="s">
        <v>31</v>
      </c>
      <c r="B21" s="1" t="s">
        <v>10</v>
      </c>
      <c r="C21" s="2" t="s">
        <v>120</v>
      </c>
      <c r="D21" s="3" t="s">
        <v>32</v>
      </c>
      <c r="E21" s="2" t="s">
        <v>111</v>
      </c>
      <c r="F21" s="5"/>
      <c r="G21" s="58"/>
      <c r="H21" s="82"/>
      <c r="I21" s="83"/>
      <c r="J21" s="60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ht="19.95" customHeight="1" x14ac:dyDescent="0.3">
      <c r="A22" s="26" t="s">
        <v>35</v>
      </c>
      <c r="B22" s="1" t="s">
        <v>10</v>
      </c>
      <c r="C22" s="3" t="s">
        <v>49</v>
      </c>
      <c r="D22" s="3" t="s">
        <v>14</v>
      </c>
      <c r="E22" s="2" t="s">
        <v>50</v>
      </c>
      <c r="F22" s="3"/>
      <c r="G22" s="59"/>
      <c r="H22" s="84"/>
      <c r="I22" s="85"/>
      <c r="J22" s="60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ht="19.95" customHeight="1" x14ac:dyDescent="0.3">
      <c r="A23" s="26" t="s">
        <v>36</v>
      </c>
      <c r="B23" s="1" t="s">
        <v>10</v>
      </c>
      <c r="C23" s="3" t="s">
        <v>51</v>
      </c>
      <c r="D23" s="5" t="s">
        <v>14</v>
      </c>
      <c r="E23" s="6" t="s">
        <v>99</v>
      </c>
      <c r="F23" s="5"/>
      <c r="G23" s="58"/>
      <c r="H23" s="82"/>
      <c r="I23" s="83"/>
      <c r="J23" s="60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ht="19.95" customHeight="1" x14ac:dyDescent="0.3">
      <c r="A24" s="26" t="s">
        <v>37</v>
      </c>
      <c r="B24" s="1" t="s">
        <v>10</v>
      </c>
      <c r="C24" s="3" t="s">
        <v>51</v>
      </c>
      <c r="D24" s="7" t="s">
        <v>13</v>
      </c>
      <c r="E24" s="8" t="s">
        <v>93</v>
      </c>
      <c r="F24" s="7"/>
      <c r="G24" s="58"/>
      <c r="H24" s="82"/>
      <c r="I24" s="83"/>
      <c r="J24" s="61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19.95" customHeight="1" x14ac:dyDescent="0.3">
      <c r="A25" s="26" t="s">
        <v>38</v>
      </c>
      <c r="B25" s="1" t="s">
        <v>10</v>
      </c>
      <c r="C25" s="105" t="s">
        <v>70</v>
      </c>
      <c r="D25" s="105"/>
      <c r="E25" s="106"/>
      <c r="F25" s="19"/>
      <c r="G25" s="59"/>
      <c r="H25" s="84"/>
      <c r="I25" s="85"/>
      <c r="J25" s="61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ht="19.95" customHeight="1" x14ac:dyDescent="0.3">
      <c r="A26" s="26" t="s">
        <v>39</v>
      </c>
      <c r="B26" s="1" t="s">
        <v>10</v>
      </c>
      <c r="C26" s="105" t="s">
        <v>71</v>
      </c>
      <c r="D26" s="105"/>
      <c r="E26" s="106"/>
      <c r="F26" s="19"/>
      <c r="G26" s="59"/>
      <c r="H26" s="84"/>
      <c r="I26" s="85"/>
      <c r="J26" s="61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ht="28.8" x14ac:dyDescent="0.3">
      <c r="A27" s="26" t="s">
        <v>40</v>
      </c>
      <c r="B27" s="1" t="s">
        <v>15</v>
      </c>
      <c r="C27" s="106" t="s">
        <v>86</v>
      </c>
      <c r="D27" s="107"/>
      <c r="E27" s="107"/>
      <c r="F27" s="7" t="s">
        <v>128</v>
      </c>
      <c r="G27" s="62"/>
      <c r="H27" s="86"/>
      <c r="I27" s="87"/>
      <c r="J27" s="61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ht="57.6" x14ac:dyDescent="0.3">
      <c r="A28" s="26" t="s">
        <v>85</v>
      </c>
      <c r="B28" s="1" t="s">
        <v>15</v>
      </c>
      <c r="C28" s="105" t="s">
        <v>68</v>
      </c>
      <c r="D28" s="105"/>
      <c r="E28" s="106"/>
      <c r="F28" s="7" t="s">
        <v>129</v>
      </c>
      <c r="G28" s="62"/>
      <c r="H28" s="86"/>
      <c r="I28" s="87"/>
      <c r="J28" s="61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ht="19.95" customHeight="1" x14ac:dyDescent="0.3">
      <c r="A29" s="26" t="s">
        <v>94</v>
      </c>
      <c r="B29" s="1" t="s">
        <v>10</v>
      </c>
      <c r="C29" s="105" t="s">
        <v>100</v>
      </c>
      <c r="D29" s="105"/>
      <c r="E29" s="106"/>
      <c r="F29" s="19"/>
      <c r="G29" s="59"/>
      <c r="H29" s="84"/>
      <c r="I29" s="85"/>
      <c r="J29" s="61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ht="19.95" customHeight="1" x14ac:dyDescent="0.3">
      <c r="A30" s="26" t="s">
        <v>95</v>
      </c>
      <c r="B30" s="1" t="s">
        <v>10</v>
      </c>
      <c r="C30" s="106" t="s">
        <v>87</v>
      </c>
      <c r="D30" s="107"/>
      <c r="E30" s="107"/>
      <c r="F30" s="19"/>
      <c r="G30" s="59"/>
      <c r="H30" s="84"/>
      <c r="I30" s="85"/>
      <c r="J30" s="61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ht="19.95" customHeight="1" x14ac:dyDescent="0.3">
      <c r="A31" s="26" t="s">
        <v>96</v>
      </c>
      <c r="B31" s="1" t="s">
        <v>10</v>
      </c>
      <c r="C31" s="105" t="s">
        <v>101</v>
      </c>
      <c r="D31" s="105"/>
      <c r="E31" s="106"/>
      <c r="F31" s="19"/>
      <c r="G31" s="59"/>
      <c r="H31" s="84"/>
      <c r="I31" s="85"/>
      <c r="J31" s="61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9.95" customHeight="1" x14ac:dyDescent="0.3">
      <c r="A32" s="27"/>
      <c r="B32" s="9"/>
      <c r="C32" s="10"/>
      <c r="D32" s="10"/>
      <c r="E32" s="23"/>
      <c r="F32" s="23"/>
      <c r="G32" s="63"/>
      <c r="H32" s="88"/>
      <c r="I32" s="9"/>
      <c r="J32" s="101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19.95" customHeight="1" x14ac:dyDescent="0.3">
      <c r="A33" s="25">
        <v>2</v>
      </c>
      <c r="B33" s="11"/>
      <c r="C33" s="110" t="s">
        <v>123</v>
      </c>
      <c r="D33" s="110"/>
      <c r="E33" s="111"/>
      <c r="F33" s="18"/>
      <c r="G33" s="57"/>
      <c r="H33" s="81"/>
      <c r="I33" s="81"/>
      <c r="J33" s="100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ht="19.95" customHeight="1" x14ac:dyDescent="0.3">
      <c r="A34" s="26" t="s">
        <v>23</v>
      </c>
      <c r="B34" s="1" t="s">
        <v>10</v>
      </c>
      <c r="C34" s="3" t="s">
        <v>52</v>
      </c>
      <c r="D34" s="3" t="s">
        <v>13</v>
      </c>
      <c r="E34" s="3" t="s">
        <v>55</v>
      </c>
      <c r="F34" s="3"/>
      <c r="G34" s="59"/>
      <c r="H34" s="82"/>
      <c r="I34" s="83"/>
      <c r="J34" s="60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9.95" customHeight="1" x14ac:dyDescent="0.3">
      <c r="A35" s="26" t="s">
        <v>76</v>
      </c>
      <c r="B35" s="1" t="s">
        <v>10</v>
      </c>
      <c r="C35" s="3" t="s">
        <v>53</v>
      </c>
      <c r="D35" s="3" t="s">
        <v>13</v>
      </c>
      <c r="E35" s="3" t="s">
        <v>56</v>
      </c>
      <c r="F35" s="3"/>
      <c r="G35" s="59"/>
      <c r="H35" s="82"/>
      <c r="I35" s="83"/>
      <c r="J35" s="60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9.95" customHeight="1" x14ac:dyDescent="0.3">
      <c r="A36" s="26" t="s">
        <v>77</v>
      </c>
      <c r="B36" s="1" t="s">
        <v>10</v>
      </c>
      <c r="C36" s="2" t="s">
        <v>54</v>
      </c>
      <c r="D36" s="3" t="s">
        <v>13</v>
      </c>
      <c r="E36" s="3" t="s">
        <v>112</v>
      </c>
      <c r="F36" s="5"/>
      <c r="G36" s="58"/>
      <c r="H36" s="84"/>
      <c r="I36" s="85"/>
      <c r="J36" s="60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9.95" customHeight="1" x14ac:dyDescent="0.3">
      <c r="A37" s="93"/>
      <c r="B37" s="94"/>
      <c r="C37" s="23"/>
      <c r="D37" s="23"/>
      <c r="E37" s="95"/>
      <c r="F37" s="96"/>
      <c r="G37" s="97"/>
      <c r="H37" s="94"/>
      <c r="I37" s="94"/>
      <c r="J37" s="10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9.95" customHeight="1" x14ac:dyDescent="0.3">
      <c r="A38" s="25">
        <v>3</v>
      </c>
      <c r="B38" s="11"/>
      <c r="C38" s="110" t="s">
        <v>74</v>
      </c>
      <c r="D38" s="110"/>
      <c r="E38" s="111"/>
      <c r="F38" s="18"/>
      <c r="G38" s="57"/>
      <c r="H38" s="81"/>
      <c r="I38" s="81"/>
      <c r="J38" s="100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ht="19.95" customHeight="1" x14ac:dyDescent="0.3">
      <c r="A39" s="26" t="s">
        <v>24</v>
      </c>
      <c r="B39" s="1" t="s">
        <v>10</v>
      </c>
      <c r="C39" s="3" t="s">
        <v>57</v>
      </c>
      <c r="D39" s="3" t="s">
        <v>32</v>
      </c>
      <c r="E39" s="3" t="s">
        <v>58</v>
      </c>
      <c r="F39" s="3"/>
      <c r="G39" s="59"/>
      <c r="H39" s="82"/>
      <c r="I39" s="83"/>
      <c r="J39" s="60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ht="19.95" customHeight="1" x14ac:dyDescent="0.3">
      <c r="A40" s="26" t="s">
        <v>25</v>
      </c>
      <c r="B40" s="1" t="s">
        <v>10</v>
      </c>
      <c r="C40" s="3" t="s">
        <v>59</v>
      </c>
      <c r="D40" s="3" t="s">
        <v>32</v>
      </c>
      <c r="E40" s="3" t="s">
        <v>60</v>
      </c>
      <c r="F40" s="3"/>
      <c r="G40" s="59"/>
      <c r="H40" s="82"/>
      <c r="I40" s="83"/>
      <c r="J40" s="60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ht="19.95" customHeight="1" x14ac:dyDescent="0.3">
      <c r="A41" s="26" t="s">
        <v>26</v>
      </c>
      <c r="B41" s="1" t="s">
        <v>10</v>
      </c>
      <c r="C41" s="3" t="s">
        <v>61</v>
      </c>
      <c r="D41" s="3" t="s">
        <v>13</v>
      </c>
      <c r="E41" s="3" t="s">
        <v>48</v>
      </c>
      <c r="F41" s="3"/>
      <c r="G41" s="59"/>
      <c r="H41" s="84"/>
      <c r="I41" s="85"/>
      <c r="J41" s="60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ht="19.95" customHeight="1" x14ac:dyDescent="0.3">
      <c r="A42" s="26" t="s">
        <v>27</v>
      </c>
      <c r="B42" s="1" t="s">
        <v>10</v>
      </c>
      <c r="C42" s="3" t="s">
        <v>62</v>
      </c>
      <c r="D42" s="3" t="s">
        <v>32</v>
      </c>
      <c r="E42" s="3" t="s">
        <v>63</v>
      </c>
      <c r="F42" s="3"/>
      <c r="G42" s="59"/>
      <c r="H42" s="84"/>
      <c r="I42" s="85"/>
      <c r="J42" s="60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 ht="19.95" customHeight="1" x14ac:dyDescent="0.3">
      <c r="A43" s="27"/>
      <c r="B43" s="9"/>
      <c r="C43" s="10"/>
      <c r="D43" s="10"/>
      <c r="E43" s="10"/>
      <c r="F43" s="10"/>
      <c r="G43" s="63"/>
      <c r="H43" s="9"/>
      <c r="I43" s="9"/>
      <c r="J43" s="101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 ht="19.95" customHeight="1" x14ac:dyDescent="0.3">
      <c r="A44" s="25">
        <v>4</v>
      </c>
      <c r="B44" s="11"/>
      <c r="C44" s="110" t="s">
        <v>33</v>
      </c>
      <c r="D44" s="110"/>
      <c r="E44" s="111"/>
      <c r="F44" s="18"/>
      <c r="G44" s="57"/>
      <c r="H44" s="81"/>
      <c r="I44" s="81"/>
      <c r="J44" s="100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ht="28.8" x14ac:dyDescent="0.3">
      <c r="A45" s="26" t="s">
        <v>78</v>
      </c>
      <c r="B45" s="1" t="s">
        <v>15</v>
      </c>
      <c r="C45" s="105" t="s">
        <v>66</v>
      </c>
      <c r="D45" s="105"/>
      <c r="E45" s="106"/>
      <c r="F45" s="7" t="s">
        <v>105</v>
      </c>
      <c r="G45" s="62"/>
      <c r="H45" s="86"/>
      <c r="I45" s="87"/>
      <c r="J45" s="61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ht="19.95" customHeight="1" x14ac:dyDescent="0.3">
      <c r="A46" s="26" t="s">
        <v>79</v>
      </c>
      <c r="B46" s="1" t="s">
        <v>10</v>
      </c>
      <c r="C46" s="105" t="s">
        <v>126</v>
      </c>
      <c r="D46" s="105"/>
      <c r="E46" s="106"/>
      <c r="F46" s="19"/>
      <c r="G46" s="59"/>
      <c r="H46" s="82"/>
      <c r="I46" s="83"/>
      <c r="J46" s="61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ht="19.95" customHeight="1" x14ac:dyDescent="0.3">
      <c r="A47" s="26" t="s">
        <v>80</v>
      </c>
      <c r="B47" s="1" t="s">
        <v>10</v>
      </c>
      <c r="C47" s="105" t="s">
        <v>67</v>
      </c>
      <c r="D47" s="105"/>
      <c r="E47" s="106"/>
      <c r="F47" s="19"/>
      <c r="G47" s="59"/>
      <c r="H47" s="84"/>
      <c r="I47" s="85"/>
      <c r="J47" s="61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ht="19.95" customHeight="1" x14ac:dyDescent="0.3">
      <c r="A48" s="26" t="s">
        <v>81</v>
      </c>
      <c r="B48" s="1" t="s">
        <v>10</v>
      </c>
      <c r="C48" s="105" t="s">
        <v>72</v>
      </c>
      <c r="D48" s="105"/>
      <c r="E48" s="106"/>
      <c r="F48" s="19"/>
      <c r="G48" s="59"/>
      <c r="H48" s="84"/>
      <c r="I48" s="85"/>
      <c r="J48" s="61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ht="19.95" customHeight="1" x14ac:dyDescent="0.3">
      <c r="A49" s="26" t="s">
        <v>82</v>
      </c>
      <c r="B49" s="1" t="s">
        <v>10</v>
      </c>
      <c r="C49" s="105" t="s">
        <v>106</v>
      </c>
      <c r="D49" s="105"/>
      <c r="E49" s="106"/>
      <c r="F49" s="19"/>
      <c r="G49" s="59"/>
      <c r="H49" s="84"/>
      <c r="I49" s="85"/>
      <c r="J49" s="61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ht="19.95" customHeight="1" x14ac:dyDescent="0.3">
      <c r="A50" s="26" t="s">
        <v>83</v>
      </c>
      <c r="B50" s="1" t="s">
        <v>10</v>
      </c>
      <c r="C50" s="106" t="s">
        <v>88</v>
      </c>
      <c r="D50" s="107"/>
      <c r="E50" s="107"/>
      <c r="F50" s="19"/>
      <c r="G50" s="59"/>
      <c r="H50" s="84"/>
      <c r="I50" s="85"/>
      <c r="J50" s="61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ht="19.95" customHeight="1" x14ac:dyDescent="0.3">
      <c r="A51" s="27"/>
      <c r="B51" s="9"/>
      <c r="C51" s="10"/>
      <c r="D51" s="10"/>
      <c r="E51" s="23"/>
      <c r="F51" s="23"/>
      <c r="G51" s="63"/>
      <c r="H51" s="9"/>
      <c r="I51" s="9"/>
      <c r="J51" s="101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1:21" ht="19.95" customHeight="1" x14ac:dyDescent="0.3">
      <c r="A52" s="25">
        <v>5</v>
      </c>
      <c r="B52" s="11"/>
      <c r="C52" s="112" t="s">
        <v>89</v>
      </c>
      <c r="D52" s="112"/>
      <c r="E52" s="113"/>
      <c r="F52" s="64"/>
      <c r="G52" s="65"/>
      <c r="H52" s="89"/>
      <c r="I52" s="89"/>
      <c r="J52" s="68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ht="93" customHeight="1" x14ac:dyDescent="0.3">
      <c r="A53" s="26" t="s">
        <v>118</v>
      </c>
      <c r="B53" s="1" t="s">
        <v>15</v>
      </c>
      <c r="C53" s="105" t="s">
        <v>134</v>
      </c>
      <c r="D53" s="105"/>
      <c r="E53" s="106"/>
      <c r="F53" s="7" t="s">
        <v>130</v>
      </c>
      <c r="G53" s="62"/>
      <c r="H53" s="86"/>
      <c r="I53" s="87"/>
      <c r="J53" s="61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ht="19.95" customHeight="1" x14ac:dyDescent="0.3">
      <c r="A54" s="26" t="s">
        <v>28</v>
      </c>
      <c r="B54" s="1" t="s">
        <v>10</v>
      </c>
      <c r="C54" s="105" t="s">
        <v>73</v>
      </c>
      <c r="D54" s="105"/>
      <c r="E54" s="106"/>
      <c r="F54" s="19"/>
      <c r="G54" s="59"/>
      <c r="H54" s="82"/>
      <c r="I54" s="83"/>
      <c r="J54" s="61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ht="19.95" customHeight="1" x14ac:dyDescent="0.3">
      <c r="A55" s="26" t="s">
        <v>29</v>
      </c>
      <c r="B55" s="1" t="s">
        <v>10</v>
      </c>
      <c r="C55" s="105" t="s">
        <v>108</v>
      </c>
      <c r="D55" s="105"/>
      <c r="E55" s="106"/>
      <c r="F55" s="7"/>
      <c r="G55" s="58"/>
      <c r="H55" s="84"/>
      <c r="I55" s="85"/>
      <c r="J55" s="61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ht="19.95" customHeight="1" x14ac:dyDescent="0.3">
      <c r="A56" s="26" t="s">
        <v>34</v>
      </c>
      <c r="B56" s="1" t="s">
        <v>10</v>
      </c>
      <c r="C56" s="106" t="s">
        <v>90</v>
      </c>
      <c r="D56" s="107"/>
      <c r="E56" s="107"/>
      <c r="F56" s="19"/>
      <c r="G56" s="59"/>
      <c r="H56" s="84"/>
      <c r="I56" s="85"/>
      <c r="J56" s="61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ht="19.95" customHeight="1" x14ac:dyDescent="0.3">
      <c r="A57" s="27"/>
      <c r="B57" s="9"/>
      <c r="C57" s="10"/>
      <c r="D57" s="10"/>
      <c r="E57" s="23"/>
      <c r="F57" s="23"/>
      <c r="G57" s="63"/>
      <c r="H57" s="9"/>
      <c r="I57" s="9"/>
      <c r="J57" s="101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ht="19.95" customHeight="1" x14ac:dyDescent="0.3">
      <c r="A58" s="25">
        <v>6</v>
      </c>
      <c r="B58" s="11"/>
      <c r="C58" s="110" t="s">
        <v>75</v>
      </c>
      <c r="D58" s="110"/>
      <c r="E58" s="111"/>
      <c r="F58" s="18"/>
      <c r="G58" s="57"/>
      <c r="H58" s="81"/>
      <c r="I58" s="81"/>
      <c r="J58" s="100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ht="19.95" customHeight="1" x14ac:dyDescent="0.3">
      <c r="A59" s="26" t="s">
        <v>8</v>
      </c>
      <c r="B59" s="1" t="s">
        <v>10</v>
      </c>
      <c r="C59" s="105" t="s">
        <v>69</v>
      </c>
      <c r="D59" s="105"/>
      <c r="E59" s="106"/>
      <c r="F59" s="19"/>
      <c r="G59" s="59"/>
      <c r="H59" s="82"/>
      <c r="I59" s="83"/>
      <c r="J59" s="61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ht="28.8" x14ac:dyDescent="0.3">
      <c r="A60" s="26" t="s">
        <v>9</v>
      </c>
      <c r="B60" s="1" t="s">
        <v>15</v>
      </c>
      <c r="C60" s="105" t="s">
        <v>121</v>
      </c>
      <c r="D60" s="105"/>
      <c r="E60" s="106"/>
      <c r="F60" s="7" t="s">
        <v>128</v>
      </c>
      <c r="G60" s="62"/>
      <c r="H60" s="86"/>
      <c r="I60" s="87"/>
      <c r="J60" s="61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ht="19.95" customHeight="1" x14ac:dyDescent="0.3">
      <c r="A61" s="27"/>
      <c r="B61" s="9"/>
      <c r="C61" s="10"/>
      <c r="D61" s="10"/>
      <c r="E61" s="23"/>
      <c r="F61" s="23"/>
      <c r="G61" s="63"/>
      <c r="H61" s="9"/>
      <c r="I61" s="9"/>
      <c r="J61" s="101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ht="19.95" customHeight="1" x14ac:dyDescent="0.3">
      <c r="A62" s="25">
        <v>7</v>
      </c>
      <c r="B62" s="11"/>
      <c r="C62" s="108" t="s">
        <v>136</v>
      </c>
      <c r="D62" s="109"/>
      <c r="E62" s="109"/>
      <c r="F62" s="66"/>
      <c r="G62" s="67"/>
      <c r="H62" s="90"/>
      <c r="I62" s="90"/>
      <c r="J62" s="68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ht="19.95" customHeight="1" x14ac:dyDescent="0.3">
      <c r="A63" s="28" t="s">
        <v>11</v>
      </c>
      <c r="B63" s="1" t="s">
        <v>10</v>
      </c>
      <c r="C63" s="119" t="s">
        <v>138</v>
      </c>
      <c r="D63" s="120"/>
      <c r="E63" s="120"/>
      <c r="F63" s="7"/>
      <c r="G63" s="58"/>
      <c r="H63" s="82"/>
      <c r="I63" s="83"/>
      <c r="J63" s="61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ht="36" customHeight="1" x14ac:dyDescent="0.3">
      <c r="A64" s="28" t="s">
        <v>12</v>
      </c>
      <c r="B64" s="1" t="s">
        <v>10</v>
      </c>
      <c r="C64" s="119" t="s">
        <v>137</v>
      </c>
      <c r="D64" s="120"/>
      <c r="E64" s="120"/>
      <c r="F64" s="69"/>
      <c r="G64" s="70"/>
      <c r="H64" s="82"/>
      <c r="I64" s="83"/>
      <c r="J64" s="61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8" ht="19.95" customHeight="1" x14ac:dyDescent="0.3">
      <c r="A65" s="28" t="s">
        <v>97</v>
      </c>
      <c r="B65" s="1" t="s">
        <v>10</v>
      </c>
      <c r="C65" s="106" t="s">
        <v>91</v>
      </c>
      <c r="D65" s="107"/>
      <c r="E65" s="107"/>
      <c r="F65" s="69"/>
      <c r="G65" s="70"/>
      <c r="H65" s="82"/>
      <c r="I65" s="83"/>
      <c r="J65" s="61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8" ht="19.95" customHeight="1" thickBot="1" x14ac:dyDescent="0.35">
      <c r="A66" s="29" t="s">
        <v>98</v>
      </c>
      <c r="B66" s="30" t="s">
        <v>10</v>
      </c>
      <c r="C66" s="31" t="s">
        <v>114</v>
      </c>
      <c r="D66" s="32" t="s">
        <v>32</v>
      </c>
      <c r="E66" s="33" t="s">
        <v>113</v>
      </c>
      <c r="F66" s="71"/>
      <c r="G66" s="72"/>
      <c r="H66" s="91"/>
      <c r="I66" s="92"/>
      <c r="J66" s="103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8" ht="15" thickBot="1" x14ac:dyDescent="0.35">
      <c r="A67" s="13"/>
      <c r="B67" s="9"/>
      <c r="C67" s="14"/>
      <c r="D67" s="15"/>
      <c r="E67" s="15"/>
      <c r="F67" s="73"/>
      <c r="G67" s="22"/>
      <c r="H67" s="22"/>
      <c r="I67" s="22"/>
      <c r="J67" s="16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8" ht="26.4" customHeight="1" x14ac:dyDescent="0.3">
      <c r="A68" s="12" t="s">
        <v>115</v>
      </c>
      <c r="B68" s="1">
        <f>COUNTIFS(B12:B66,"M")</f>
        <v>37</v>
      </c>
      <c r="C68" s="16"/>
      <c r="D68" s="17"/>
      <c r="E68" s="21"/>
      <c r="F68" s="74">
        <v>200</v>
      </c>
      <c r="G68" s="34">
        <f>SUM(G13:G66)</f>
        <v>0</v>
      </c>
      <c r="I68" s="9"/>
      <c r="J68" s="16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28" ht="45.6" customHeight="1" thickBot="1" x14ac:dyDescent="0.35">
      <c r="A69" s="12" t="s">
        <v>116</v>
      </c>
      <c r="B69" s="1">
        <f>COUNTIFS(B12:B66,"B")</f>
        <v>5</v>
      </c>
      <c r="C69" s="16"/>
      <c r="D69" s="17"/>
      <c r="E69" s="15"/>
      <c r="F69" s="75" t="s">
        <v>124</v>
      </c>
      <c r="G69" s="76" t="s">
        <v>125</v>
      </c>
      <c r="H69" s="9"/>
      <c r="I69" s="9"/>
      <c r="J69" s="98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8" ht="21.6" customHeight="1" x14ac:dyDescent="0.3">
      <c r="A70" s="12" t="s">
        <v>117</v>
      </c>
      <c r="B70" s="1">
        <f>SUM(B68:B69)</f>
        <v>42</v>
      </c>
      <c r="C70" s="77"/>
      <c r="D70" s="121"/>
      <c r="E70" s="121"/>
      <c r="F70" s="78"/>
      <c r="G70" s="9"/>
      <c r="H70" s="9"/>
      <c r="I70" s="9"/>
      <c r="J70" s="98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28" s="15" customFormat="1" ht="51.9" customHeight="1" x14ac:dyDescent="0.3">
      <c r="A71" s="9"/>
      <c r="C71" s="122"/>
      <c r="D71" s="122"/>
      <c r="E71" s="122"/>
      <c r="F71" s="79"/>
      <c r="G71" s="9"/>
      <c r="H71" s="9"/>
      <c r="I71" s="9"/>
      <c r="J71" s="98"/>
    </row>
    <row r="72" spans="1:28" s="15" customFormat="1" x14ac:dyDescent="0.3">
      <c r="A72" s="10"/>
      <c r="G72" s="9"/>
      <c r="H72" s="9"/>
      <c r="I72" s="9"/>
      <c r="J72" s="98"/>
    </row>
    <row r="73" spans="1:28" x14ac:dyDescent="0.3">
      <c r="A73" s="15"/>
      <c r="B73" s="15"/>
      <c r="C73" s="15"/>
      <c r="D73" s="15"/>
      <c r="E73" s="15"/>
      <c r="F73" s="15"/>
      <c r="G73" s="9"/>
      <c r="H73" s="9"/>
      <c r="I73" s="9"/>
      <c r="J73" s="98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 x14ac:dyDescent="0.3">
      <c r="A74" s="15"/>
      <c r="B74" s="15"/>
      <c r="C74" s="15"/>
      <c r="D74" s="15"/>
      <c r="E74" s="15"/>
      <c r="F74" s="15"/>
      <c r="G74" s="9"/>
      <c r="H74" s="9"/>
      <c r="I74" s="9"/>
      <c r="J74" s="98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x14ac:dyDescent="0.3">
      <c r="A75" s="15"/>
      <c r="B75" s="15"/>
      <c r="C75" s="15"/>
      <c r="D75" s="15"/>
      <c r="E75" s="15"/>
      <c r="F75" s="15"/>
      <c r="G75" s="9"/>
      <c r="H75" s="9"/>
      <c r="I75" s="9"/>
      <c r="J75" s="98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 x14ac:dyDescent="0.3">
      <c r="A76" s="15"/>
      <c r="B76" s="15"/>
      <c r="C76" s="15"/>
      <c r="D76" s="15"/>
      <c r="E76" s="15"/>
      <c r="F76" s="15"/>
      <c r="G76" s="9"/>
      <c r="H76" s="9"/>
      <c r="I76" s="9"/>
      <c r="J76" s="98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 x14ac:dyDescent="0.3">
      <c r="A77" s="15"/>
      <c r="B77" s="15"/>
      <c r="C77" s="15"/>
      <c r="D77" s="15"/>
      <c r="E77" s="15"/>
      <c r="F77" s="15"/>
      <c r="G77" s="9"/>
      <c r="H77" s="9"/>
      <c r="I77" s="9"/>
      <c r="J77" s="98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 x14ac:dyDescent="0.3">
      <c r="A78" s="15"/>
      <c r="B78" s="15"/>
      <c r="C78" s="15"/>
      <c r="D78" s="15"/>
      <c r="E78" s="15"/>
      <c r="F78" s="15"/>
      <c r="G78" s="9"/>
      <c r="H78" s="9"/>
      <c r="I78" s="9"/>
      <c r="J78" s="98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 x14ac:dyDescent="0.3">
      <c r="A79" s="15"/>
      <c r="B79" s="15"/>
      <c r="C79" s="15"/>
      <c r="D79" s="15"/>
      <c r="E79" s="15"/>
      <c r="F79" s="15"/>
      <c r="G79" s="9"/>
      <c r="H79" s="9"/>
      <c r="I79" s="9"/>
      <c r="J79" s="98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 x14ac:dyDescent="0.3">
      <c r="A80" s="15"/>
      <c r="B80" s="15"/>
      <c r="C80" s="15"/>
      <c r="D80" s="15"/>
      <c r="E80" s="15"/>
      <c r="F80" s="15"/>
      <c r="G80" s="9"/>
      <c r="H80" s="9"/>
      <c r="I80" s="9"/>
      <c r="J80" s="98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 x14ac:dyDescent="0.3">
      <c r="A81" s="15"/>
      <c r="B81" s="15"/>
      <c r="C81" s="15"/>
      <c r="D81" s="15"/>
      <c r="E81" s="15"/>
      <c r="F81" s="15"/>
      <c r="G81" s="9"/>
      <c r="H81" s="9"/>
      <c r="I81" s="9"/>
      <c r="J81" s="98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 x14ac:dyDescent="0.3">
      <c r="A82" s="15"/>
      <c r="B82" s="15"/>
      <c r="C82" s="15"/>
      <c r="D82" s="15"/>
      <c r="E82" s="15"/>
      <c r="F82" s="15"/>
      <c r="G82" s="9"/>
      <c r="H82" s="9"/>
      <c r="I82" s="9"/>
      <c r="J82" s="98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 x14ac:dyDescent="0.3">
      <c r="A83" s="15"/>
      <c r="B83" s="15"/>
      <c r="C83" s="15"/>
      <c r="D83" s="15"/>
      <c r="E83" s="15"/>
      <c r="F83" s="15"/>
      <c r="G83" s="9"/>
      <c r="H83" s="9"/>
      <c r="I83" s="9"/>
      <c r="J83" s="98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 x14ac:dyDescent="0.3">
      <c r="A84" s="15"/>
      <c r="B84" s="15"/>
      <c r="C84" s="15"/>
      <c r="D84" s="15"/>
      <c r="E84" s="15"/>
      <c r="F84" s="15"/>
      <c r="G84" s="9"/>
      <c r="H84" s="9"/>
      <c r="I84" s="9"/>
      <c r="J84" s="98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 x14ac:dyDescent="0.3">
      <c r="A85" s="15"/>
      <c r="B85" s="15"/>
      <c r="C85" s="15"/>
      <c r="D85" s="15"/>
      <c r="E85" s="15"/>
      <c r="F85" s="15"/>
      <c r="G85" s="9"/>
      <c r="H85" s="9"/>
      <c r="I85" s="9"/>
      <c r="J85" s="98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 x14ac:dyDescent="0.3">
      <c r="A86" s="15"/>
      <c r="B86" s="15"/>
      <c r="C86" s="15"/>
      <c r="D86" s="15"/>
      <c r="E86" s="15"/>
      <c r="F86" s="15"/>
      <c r="G86" s="9"/>
      <c r="H86" s="9"/>
      <c r="I86" s="9"/>
      <c r="J86" s="98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1:28" x14ac:dyDescent="0.3">
      <c r="A87" s="15"/>
      <c r="B87" s="15"/>
      <c r="C87" s="15"/>
      <c r="D87" s="15"/>
      <c r="E87" s="15"/>
      <c r="F87" s="15"/>
      <c r="G87" s="9"/>
      <c r="H87" s="9"/>
      <c r="I87" s="9"/>
      <c r="J87" s="98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 spans="1:28" x14ac:dyDescent="0.3">
      <c r="A88" s="15"/>
      <c r="B88" s="15"/>
      <c r="C88" s="15"/>
      <c r="D88" s="15"/>
      <c r="E88" s="15"/>
      <c r="F88" s="15"/>
      <c r="G88" s="9"/>
      <c r="H88" s="9"/>
      <c r="I88" s="9"/>
      <c r="J88" s="98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 spans="1:28" x14ac:dyDescent="0.3">
      <c r="A89" s="15"/>
      <c r="B89" s="15"/>
      <c r="C89" s="15"/>
      <c r="D89" s="15"/>
      <c r="E89" s="15"/>
      <c r="F89" s="15"/>
      <c r="G89" s="9"/>
      <c r="H89" s="9"/>
      <c r="I89" s="9"/>
      <c r="J89" s="98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 spans="1:28" x14ac:dyDescent="0.3">
      <c r="A90" s="15"/>
      <c r="B90" s="15"/>
      <c r="C90" s="15"/>
      <c r="D90" s="15"/>
      <c r="E90" s="15"/>
      <c r="F90" s="15"/>
      <c r="G90" s="9"/>
      <c r="H90" s="9"/>
      <c r="I90" s="9"/>
      <c r="J90" s="98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28" x14ac:dyDescent="0.3">
      <c r="A91" s="15"/>
      <c r="B91" s="15"/>
      <c r="C91" s="15"/>
      <c r="D91" s="15"/>
      <c r="E91" s="15"/>
      <c r="F91" s="15"/>
      <c r="G91" s="9"/>
      <c r="H91" s="9"/>
      <c r="I91" s="9"/>
      <c r="J91" s="98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 spans="1:28" x14ac:dyDescent="0.3">
      <c r="A92" s="15"/>
      <c r="B92" s="15"/>
      <c r="C92" s="15"/>
      <c r="D92" s="15"/>
      <c r="E92" s="15"/>
      <c r="F92" s="15"/>
      <c r="G92" s="9"/>
      <c r="H92" s="9"/>
      <c r="I92" s="9"/>
      <c r="J92" s="98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 spans="1:28" x14ac:dyDescent="0.3">
      <c r="A93" s="15"/>
      <c r="B93" s="15"/>
      <c r="C93" s="15"/>
      <c r="D93" s="15"/>
      <c r="E93" s="15"/>
      <c r="F93" s="15"/>
      <c r="G93" s="9"/>
      <c r="H93" s="9"/>
      <c r="I93" s="9"/>
      <c r="J93" s="98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</row>
    <row r="94" spans="1:28" x14ac:dyDescent="0.3">
      <c r="A94" s="15"/>
      <c r="B94" s="15"/>
      <c r="C94" s="15"/>
      <c r="D94" s="15"/>
      <c r="E94" s="15"/>
      <c r="F94" s="15"/>
      <c r="G94" s="9"/>
      <c r="H94" s="9"/>
      <c r="I94" s="9"/>
      <c r="J94" s="98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</row>
    <row r="95" spans="1:28" x14ac:dyDescent="0.3">
      <c r="A95" s="15"/>
      <c r="B95" s="15"/>
      <c r="C95" s="15"/>
      <c r="D95" s="15"/>
      <c r="E95" s="15"/>
      <c r="F95" s="15"/>
      <c r="G95" s="9"/>
      <c r="H95" s="9"/>
      <c r="I95" s="9"/>
      <c r="J95" s="98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</row>
    <row r="96" spans="1:28" x14ac:dyDescent="0.3">
      <c r="A96" s="15"/>
      <c r="B96" s="15"/>
      <c r="C96" s="15"/>
      <c r="D96" s="15"/>
      <c r="E96" s="15"/>
      <c r="F96" s="15"/>
      <c r="G96" s="9"/>
      <c r="H96" s="9"/>
      <c r="I96" s="9"/>
      <c r="J96" s="98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</row>
    <row r="97" spans="1:42" x14ac:dyDescent="0.3">
      <c r="A97" s="15"/>
      <c r="B97" s="15"/>
      <c r="C97" s="15"/>
      <c r="D97" s="15"/>
      <c r="E97" s="15"/>
      <c r="F97" s="15"/>
      <c r="G97" s="9"/>
      <c r="H97" s="9"/>
      <c r="I97" s="9"/>
      <c r="J97" s="98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</row>
    <row r="98" spans="1:42" x14ac:dyDescent="0.3">
      <c r="A98" s="15"/>
      <c r="B98" s="15"/>
      <c r="C98" s="15"/>
      <c r="D98" s="15"/>
      <c r="E98" s="15"/>
      <c r="F98" s="15"/>
      <c r="G98" s="9"/>
      <c r="H98" s="9"/>
      <c r="I98" s="9"/>
      <c r="J98" s="98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 spans="1:42" x14ac:dyDescent="0.3">
      <c r="A99" s="15"/>
      <c r="B99" s="15"/>
      <c r="C99" s="15"/>
      <c r="D99" s="15"/>
      <c r="E99" s="15"/>
      <c r="F99" s="15"/>
      <c r="G99" s="9"/>
      <c r="H99" s="9"/>
      <c r="I99" s="9"/>
      <c r="J99" s="98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</row>
    <row r="100" spans="1:42" x14ac:dyDescent="0.3">
      <c r="A100" s="15"/>
      <c r="B100" s="15"/>
      <c r="C100" s="15"/>
      <c r="D100" s="15"/>
      <c r="E100" s="15"/>
      <c r="F100" s="15"/>
      <c r="G100" s="9"/>
      <c r="H100" s="9"/>
      <c r="I100" s="9"/>
      <c r="J100" s="98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</row>
    <row r="101" spans="1:42" x14ac:dyDescent="0.3">
      <c r="A101" s="15"/>
      <c r="B101" s="15"/>
      <c r="C101" s="15"/>
      <c r="D101" s="15"/>
      <c r="E101" s="15"/>
      <c r="F101" s="15"/>
      <c r="G101" s="9"/>
      <c r="H101" s="9"/>
      <c r="I101" s="9"/>
      <c r="J101" s="98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</row>
    <row r="102" spans="1:42" x14ac:dyDescent="0.3">
      <c r="A102" s="15"/>
      <c r="B102" s="15"/>
      <c r="C102" s="15"/>
      <c r="D102" s="15"/>
      <c r="E102" s="15"/>
      <c r="F102" s="15"/>
      <c r="G102" s="9"/>
      <c r="H102" s="9"/>
      <c r="I102" s="9"/>
      <c r="J102" s="98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</row>
    <row r="103" spans="1:42" x14ac:dyDescent="0.3">
      <c r="A103" s="15"/>
      <c r="B103" s="15"/>
      <c r="C103" s="15"/>
      <c r="D103" s="15"/>
      <c r="E103" s="15"/>
      <c r="F103" s="15"/>
      <c r="G103" s="9"/>
      <c r="H103" s="9"/>
      <c r="I103" s="9"/>
      <c r="J103" s="98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</row>
    <row r="104" spans="1:42" x14ac:dyDescent="0.3">
      <c r="A104" s="15"/>
      <c r="B104" s="15"/>
      <c r="C104" s="15"/>
      <c r="D104" s="15"/>
      <c r="E104" s="15"/>
      <c r="F104" s="15"/>
      <c r="G104" s="9"/>
      <c r="H104" s="9"/>
      <c r="I104" s="9"/>
      <c r="J104" s="98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</row>
    <row r="105" spans="1:42" x14ac:dyDescent="0.3">
      <c r="A105" s="15"/>
      <c r="B105" s="15"/>
      <c r="C105" s="15"/>
      <c r="D105" s="15"/>
      <c r="E105" s="15"/>
      <c r="F105" s="15"/>
      <c r="G105" s="9"/>
      <c r="H105" s="9"/>
      <c r="I105" s="9"/>
      <c r="J105" s="98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</row>
    <row r="106" spans="1:42" x14ac:dyDescent="0.3">
      <c r="A106" s="15"/>
      <c r="B106" s="15"/>
      <c r="C106" s="15"/>
      <c r="D106" s="15"/>
      <c r="E106" s="15"/>
      <c r="F106" s="15"/>
      <c r="G106" s="9"/>
      <c r="H106" s="9"/>
      <c r="I106" s="9"/>
      <c r="J106" s="98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</row>
    <row r="107" spans="1:42" x14ac:dyDescent="0.3">
      <c r="A107" s="15"/>
      <c r="B107" s="15"/>
      <c r="C107" s="15"/>
      <c r="D107" s="15"/>
      <c r="E107" s="15"/>
      <c r="F107" s="15"/>
      <c r="G107" s="9"/>
      <c r="H107" s="9"/>
      <c r="I107" s="9"/>
      <c r="J107" s="98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</row>
    <row r="108" spans="1:42" x14ac:dyDescent="0.3">
      <c r="A108" s="15"/>
      <c r="B108" s="15"/>
      <c r="C108" s="15"/>
      <c r="D108" s="15"/>
      <c r="E108" s="15"/>
      <c r="F108" s="15"/>
      <c r="G108" s="9"/>
      <c r="H108" s="9"/>
      <c r="I108" s="9"/>
      <c r="J108" s="98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</row>
    <row r="109" spans="1:42" x14ac:dyDescent="0.3">
      <c r="A109" s="15"/>
      <c r="B109" s="15"/>
      <c r="C109" s="15"/>
      <c r="D109" s="15"/>
      <c r="E109" s="15"/>
      <c r="F109" s="15"/>
      <c r="G109" s="9"/>
      <c r="H109" s="9"/>
      <c r="I109" s="9"/>
      <c r="J109" s="98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</row>
    <row r="110" spans="1:42" x14ac:dyDescent="0.3">
      <c r="A110" s="15"/>
      <c r="B110" s="15"/>
      <c r="C110" s="15"/>
      <c r="D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</row>
    <row r="111" spans="1:42" x14ac:dyDescent="0.3">
      <c r="A111" s="15"/>
      <c r="B111" s="15"/>
      <c r="C111" s="15"/>
      <c r="D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</row>
    <row r="112" spans="1:42" x14ac:dyDescent="0.3">
      <c r="A112" s="15"/>
      <c r="B112" s="15"/>
      <c r="C112" s="15"/>
      <c r="D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</row>
    <row r="113" spans="1:42" x14ac:dyDescent="0.3">
      <c r="A113" s="15"/>
      <c r="B113" s="15"/>
      <c r="C113" s="15"/>
      <c r="D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</row>
    <row r="114" spans="1:42" x14ac:dyDescent="0.3">
      <c r="A114" s="15"/>
      <c r="B114" s="15"/>
      <c r="C114" s="15"/>
      <c r="D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</row>
    <row r="115" spans="1:42" x14ac:dyDescent="0.3">
      <c r="A115" s="15"/>
      <c r="B115" s="15"/>
      <c r="C115" s="15"/>
      <c r="D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</row>
  </sheetData>
  <sheetProtection algorithmName="SHA-512" hashValue="mpzPE2d5eMr7Iwzw+f1wKW7huipJe31xbEUZofz7OXgtpaC77I4ysVbSanf7d3tgZ5VaZ/2PgEfJ6R9AKCgJEg==" saltValue="zCFbh0t+FvSfC5s+uAC1bQ==" spinCount="100000" sheet="1" formatRows="0" selectLockedCells="1"/>
  <mergeCells count="33">
    <mergeCell ref="C65:E65"/>
    <mergeCell ref="C63:E63"/>
    <mergeCell ref="D70:E70"/>
    <mergeCell ref="C71:E71"/>
    <mergeCell ref="C60:E60"/>
    <mergeCell ref="C64:E64"/>
    <mergeCell ref="H9:I9"/>
    <mergeCell ref="C11:E11"/>
    <mergeCell ref="C12:E12"/>
    <mergeCell ref="C31:E31"/>
    <mergeCell ref="C59:E59"/>
    <mergeCell ref="C53:E53"/>
    <mergeCell ref="C54:E54"/>
    <mergeCell ref="C55:E55"/>
    <mergeCell ref="C48:E48"/>
    <mergeCell ref="C45:E45"/>
    <mergeCell ref="C46:E46"/>
    <mergeCell ref="C47:E47"/>
    <mergeCell ref="C44:E44"/>
    <mergeCell ref="C25:E25"/>
    <mergeCell ref="C27:E27"/>
    <mergeCell ref="C30:E30"/>
    <mergeCell ref="C28:E28"/>
    <mergeCell ref="C56:E56"/>
    <mergeCell ref="C62:E62"/>
    <mergeCell ref="C26:E26"/>
    <mergeCell ref="C49:E49"/>
    <mergeCell ref="C38:E38"/>
    <mergeCell ref="C52:E52"/>
    <mergeCell ref="C29:E29"/>
    <mergeCell ref="C58:E58"/>
    <mergeCell ref="C33:E33"/>
    <mergeCell ref="C50:E50"/>
  </mergeCells>
  <phoneticPr fontId="1" type="noConversion"/>
  <pageMargins left="0.7" right="0.7" top="0.55000000000000004" bottom="0.59" header="0.3" footer="0.3"/>
  <pageSetup paperSize="8" scale="84" fitToHeight="0" orientation="landscape" r:id="rId1"/>
  <headerFooter>
    <oddFooter>Seite &amp;P von &amp;N</oddFooter>
  </headerFooter>
  <rowBreaks count="1" manualBreakCount="1">
    <brk id="37" max="9" man="1"/>
  </rowBreaks>
  <colBreaks count="1" manualBreakCount="1">
    <brk id="10" max="2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Hörnschemeyer</dc:creator>
  <cp:lastModifiedBy>Simone Kastein | GVP Rechtsanwälte</cp:lastModifiedBy>
  <cp:lastPrinted>2026-08-16T22:31:24Z</cp:lastPrinted>
  <dcterms:created xsi:type="dcterms:W3CDTF">2025-02-05T08:09:56Z</dcterms:created>
  <dcterms:modified xsi:type="dcterms:W3CDTF">2026-08-24T08:14:09Z</dcterms:modified>
</cp:coreProperties>
</file>