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Q:\Vergabe\Vergabeverfahren lfd\2026\2026-0023 - Bereitstellung und Betrieb einer Groupware-Lösung 2\Vergabeunterlagen\Versand\"/>
    </mc:Choice>
  </mc:AlternateContent>
  <xr:revisionPtr revIDLastSave="0" documentId="13_ncr:1_{11686B76-3BD7-4BED-B591-E528BD8855B8}" xr6:coauthVersionLast="47" xr6:coauthVersionMax="47" xr10:uidLastSave="{00000000-0000-0000-0000-000000000000}"/>
  <bookViews>
    <workbookView xWindow="-120" yWindow="-120" windowWidth="29040" windowHeight="17520" xr2:uid="{00000000-000D-0000-FFFF-FFFF00000000}"/>
  </bookViews>
  <sheets>
    <sheet name="Preisblatt ZLB-2026-0023" sheetId="5" r:id="rId1"/>
  </sheets>
  <definedNames>
    <definedName name="_xlnm.Print_Area" localSheetId="0">'Preisblatt ZLB-2026-0023'!$A$1:$G$33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14" i="5" l="1"/>
  <c r="H15" i="5"/>
  <c r="H16" i="5"/>
  <c r="H18" i="5"/>
  <c r="H19" i="5"/>
  <c r="F12" i="5" l="1"/>
  <c r="H12" i="5" s="1"/>
  <c r="F11" i="5"/>
  <c r="H11" i="5" s="1"/>
  <c r="H20" i="5" s="1"/>
  <c r="H21" i="5" s="1"/>
  <c r="H22" i="5" s="1"/>
  <c r="H24" i="5" s="1"/>
</calcChain>
</file>

<file path=xl/sharedStrings.xml><?xml version="1.0" encoding="utf-8"?>
<sst xmlns="http://schemas.openxmlformats.org/spreadsheetml/2006/main" count="42" uniqueCount="40">
  <si>
    <t>Bieter:</t>
  </si>
  <si>
    <t>Pos.</t>
  </si>
  <si>
    <t>Beschreibung</t>
  </si>
  <si>
    <t>3</t>
  </si>
  <si>
    <t>2</t>
  </si>
  <si>
    <t>Ort:</t>
  </si>
  <si>
    <t xml:space="preserve">Datum: </t>
  </si>
  <si>
    <t>Name des Erklärenden:</t>
  </si>
  <si>
    <t>Mengen-/Preiseinheit</t>
  </si>
  <si>
    <t>Preis je Mengen-/Preiseinheit in Euro (netto)</t>
  </si>
  <si>
    <t>MWSt</t>
  </si>
  <si>
    <t>Gesamtangebotspreis brutto</t>
  </si>
  <si>
    <t>Preisblatt</t>
  </si>
  <si>
    <t xml:space="preserve">Pauschal </t>
  </si>
  <si>
    <t>Leistung:</t>
  </si>
  <si>
    <t>1</t>
  </si>
  <si>
    <t>Bereitstellung und Betriebs einer Groupware-SaaS-Lösung für E-Mail, Kalender, Kontakte, Aufgaben, Webmail</t>
  </si>
  <si>
    <t>Postfach und Monat</t>
  </si>
  <si>
    <t>Monatspauschale zum Betrieb des Verzeichnisdienstes (incl. Hosting, Wartung und Support)</t>
  </si>
  <si>
    <t>6</t>
  </si>
  <si>
    <t>Konto und Monat</t>
  </si>
  <si>
    <t>Vergabeverfahren  ZLB-2026-0023</t>
  </si>
  <si>
    <t>Einmalleistungen:</t>
  </si>
  <si>
    <t>7</t>
  </si>
  <si>
    <t>Preis/ Tag</t>
  </si>
  <si>
    <t>Kalkulatorische Menge  (unverbindlich)</t>
  </si>
  <si>
    <t>Bedarfsleistungen (optional abrufbar; fließen mit kalkulatorischer Menge in die Wertung ein)</t>
  </si>
  <si>
    <t>Preis/Schulungstag</t>
  </si>
  <si>
    <t>Admin-Workshop (Preis je Schulungstag = 8 h; siehe Ziffer 6 der Leistungsbeschreibung)</t>
  </si>
  <si>
    <t xml:space="preserve">Grundleistungen </t>
  </si>
  <si>
    <t>Gesamtpreis in Euro (netto) für 4 Jahre</t>
  </si>
  <si>
    <t>BEWERTUNGSPREIS für 4 Jahre:</t>
  </si>
  <si>
    <r>
      <t xml:space="preserve">Initiale Leistungen zur Herbeiführung der Betriebsbereitschaft gem. 3.2.1.2 EVB-IT Cloudvertrag und 5 Leistungsbeschreibung:
Migration von ca. 1 TB E-Mail-Datenbestand aus Exchange (ca. 650 Postfächer)
</t>
    </r>
    <r>
      <rPr>
        <i/>
        <sz val="12"/>
        <color rgb="FFFF0000"/>
        <rFont val="Arial"/>
        <family val="2"/>
      </rPr>
      <t>Hinweis: Reisekosten, falls erforderlich sind in den Pauschalfestpreis zu inkludieren und werden nicht gesondert vergütet.</t>
    </r>
  </si>
  <si>
    <r>
      <t xml:space="preserve">
Initiale Leistungen zur Herbeiführung der Betriebsbereitschaft gem. 3.2.1.2 EVB-IT Cloudvertrag und 2.1 Leistungsbeschreibung:
Verzeichnisdienst: Konzeption, Anbindungsvorbereitung und Aufbau
</t>
    </r>
    <r>
      <rPr>
        <i/>
        <sz val="12"/>
        <color rgb="FFFF0000"/>
        <rFont val="Arial"/>
        <family val="2"/>
      </rPr>
      <t>Hinweis: Reisekosten, falls erforderlich, sind in den Pauschalfestpreis zu inkludieren und werden nicht gesondert vergütet.</t>
    </r>
  </si>
  <si>
    <r>
      <t xml:space="preserve">Erhöhung eines Postfachs um 1 GB
</t>
    </r>
    <r>
      <rPr>
        <i/>
        <sz val="12"/>
        <color rgb="FFFF0000"/>
        <rFont val="Arial"/>
        <family val="2"/>
      </rPr>
      <t>Hinweis: Bei der angegebenen Menge handelt es sich um eine geschätzte Menge, die lediglich der Vergleichbarbeit der Angebote dient. Der Auftragnehmer hat keinen Anspruch darauf, dass die Auftraggeberin die genannten Mengen vollumfänglich beim Auftragnehmer beauftragt.</t>
    </r>
  </si>
  <si>
    <r>
      <t xml:space="preserve">Weiterentwicklung / Anpassungen auf Abruf - abseits des Verzeichnisdiensts (kalkulatorisch 80 Std./Jahr × 4 Jahre)
</t>
    </r>
    <r>
      <rPr>
        <i/>
        <sz val="12"/>
        <color rgb="FFFF0000"/>
        <rFont val="Arial"/>
        <family val="2"/>
      </rPr>
      <t>Hinweis: Bei der angegebenen Menge handelt es sich um eine geschätzte Menge, die lediglich der Vergleichbarbeit der Angebote dient. Der Auftragnehmer hat keinen Anspruch darauf, dass die Auftraggeberin die genannten Mengen vollumfänglich beim Auftragnehmer beauftragt.</t>
    </r>
  </si>
  <si>
    <r>
      <t xml:space="preserve">Monatspauschale zur Bereitstellung und Betrieb des Open-Xchange-Systems (incl. </t>
    </r>
    <r>
      <rPr>
        <sz val="16"/>
        <rFont val="Arial"/>
        <family val="2"/>
      </rPr>
      <t xml:space="preserve">Lizenzkosten, </t>
    </r>
    <r>
      <rPr>
        <sz val="16"/>
        <color rgb="FF000000"/>
        <rFont val="Arial"/>
        <family val="2"/>
      </rPr>
      <t>Hosting, Wartung und Support)</t>
    </r>
  </si>
  <si>
    <t>4 Jahre/ 48 Monate</t>
  </si>
  <si>
    <t>Gesamtangebotspreis netto</t>
  </si>
  <si>
    <r>
      <t xml:space="preserve">Ausfüllhinweis für Bieter und Erläuterung:
</t>
    </r>
    <r>
      <rPr>
        <sz val="20"/>
        <rFont val="Arial"/>
        <family val="2"/>
      </rPr>
      <t xml:space="preserve">Füllen Sie bitte </t>
    </r>
    <r>
      <rPr>
        <b/>
        <u/>
        <sz val="20"/>
        <rFont val="Arial"/>
        <family val="2"/>
      </rPr>
      <t>alle</t>
    </r>
    <r>
      <rPr>
        <sz val="20"/>
        <rFont val="Arial"/>
        <family val="2"/>
      </rPr>
      <t xml:space="preserve"> gelb hinterlegten Zellen aus, auch den für Sie gültigen MWST-Satz. Zellen mit einer anderen Farbe sind gesperrt.  
Die Berechnung der jeweiligen Gesamtpreise (Brutto) je Position und des Gesamtpreises insgesamt erfolgt automatisch. Diese werden jedoch erst dann berechnet, wenn alle relevanten Zellen ausgefüllt sind. Positionen, die keine Kosten verursachen sind mit 0€  (Null) auszufüllen. Ist eine Position nicht ausgefüllt, kann das Angebot ausgeschlossen werden.
Zur Ermittlung des wirtschaftlichsten Angebots wird der Gesamtangebotspreis brutto herangezogen. Im Reverse-Charge-Verfahren wird die Mehrwertsteuerlast der Auftraggeberin berücksichtigt.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</si>
</sst>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7" formatCode="#,##0.00\ &quot;€&quot;;\-#,##0.00\ &quot;€&quot;"/>
    <numFmt numFmtId="44" formatCode="_-* #,##0.00\ &quot;€&quot;_-;\-* #,##0.00\ &quot;€&quot;_-;_-* &quot;-&quot;??\ &quot;€&quot;_-;_-@_-"/>
  </numFmts>
  <fonts count="18" x14ac:knownFonts="1">
    <font>
      <sz val="11"/>
      <color theme="1"/>
      <name val="Calibri"/>
      <family val="2"/>
      <scheme val="minor"/>
    </font>
    <font>
      <sz val="11"/>
      <color theme="1"/>
      <name val="Calibri"/>
      <family val="2"/>
      <scheme val="minor"/>
    </font>
    <font>
      <sz val="14"/>
      <color theme="1"/>
      <name val="Arial"/>
      <family val="2"/>
    </font>
    <font>
      <b/>
      <sz val="16"/>
      <color theme="1"/>
      <name val="Arial"/>
      <family val="2"/>
    </font>
    <font>
      <sz val="20"/>
      <color theme="1"/>
      <name val="Arial"/>
      <family val="2"/>
    </font>
    <font>
      <b/>
      <sz val="20"/>
      <color theme="1"/>
      <name val="Arial"/>
      <family val="2"/>
    </font>
    <font>
      <b/>
      <sz val="20"/>
      <color rgb="FFFFFFFF"/>
      <name val="Arial"/>
      <family val="2"/>
    </font>
    <font>
      <b/>
      <sz val="20"/>
      <name val="Arial"/>
      <family val="2"/>
    </font>
    <font>
      <sz val="20"/>
      <name val="Arial"/>
      <family val="2"/>
    </font>
    <font>
      <b/>
      <u/>
      <sz val="20"/>
      <name val="Arial"/>
      <family val="2"/>
    </font>
    <font>
      <b/>
      <sz val="16"/>
      <color rgb="FF000000"/>
      <name val="Arial"/>
      <family val="2"/>
    </font>
    <font>
      <sz val="16"/>
      <color theme="1"/>
      <name val="Arial"/>
      <family val="2"/>
    </font>
    <font>
      <b/>
      <sz val="16"/>
      <color rgb="FFFFFFFF"/>
      <name val="Arial"/>
      <family val="2"/>
    </font>
    <font>
      <b/>
      <sz val="16"/>
      <color theme="0"/>
      <name val="Arial"/>
      <family val="2"/>
    </font>
    <font>
      <sz val="16"/>
      <color rgb="FF000000"/>
      <name val="Arial"/>
      <family val="2"/>
    </font>
    <font>
      <b/>
      <sz val="16"/>
      <name val="Arial"/>
      <family val="2"/>
    </font>
    <font>
      <sz val="16"/>
      <name val="Arial"/>
      <family val="2"/>
    </font>
    <font>
      <i/>
      <sz val="12"/>
      <color rgb="FFFF0000"/>
      <name val="Arial"/>
      <family val="2"/>
    </font>
  </fonts>
  <fills count="12">
    <fill>
      <patternFill patternType="none"/>
    </fill>
    <fill>
      <patternFill patternType="gray125"/>
    </fill>
    <fill>
      <patternFill patternType="solid">
        <fgColor rgb="FFE2EFDA"/>
        <bgColor rgb="FF000000"/>
      </patternFill>
    </fill>
    <fill>
      <patternFill patternType="solid">
        <fgColor rgb="FF808080"/>
        <bgColor rgb="FF000000"/>
      </patternFill>
    </fill>
    <fill>
      <patternFill patternType="solid">
        <fgColor theme="0" tint="-0.499984740745262"/>
        <bgColor indexed="64"/>
      </patternFill>
    </fill>
    <fill>
      <patternFill patternType="solid">
        <fgColor theme="7" tint="0.79998168889431442"/>
        <bgColor indexed="64"/>
      </patternFill>
    </fill>
    <fill>
      <patternFill patternType="solid">
        <fgColor indexed="42"/>
        <bgColor indexed="64"/>
      </patternFill>
    </fill>
    <fill>
      <patternFill patternType="solid">
        <fgColor rgb="FFFFFF00"/>
        <bgColor rgb="FF000000"/>
      </patternFill>
    </fill>
    <fill>
      <patternFill patternType="solid">
        <fgColor rgb="FFFFFF00"/>
        <bgColor indexed="64"/>
      </patternFill>
    </fill>
    <fill>
      <patternFill patternType="solid">
        <fgColor theme="0" tint="-0.34998626667073579"/>
        <bgColor indexed="64"/>
      </patternFill>
    </fill>
    <fill>
      <patternFill patternType="solid">
        <fgColor theme="0" tint="-0.34998626667073579"/>
        <bgColor rgb="FF000000"/>
      </patternFill>
    </fill>
    <fill>
      <patternFill patternType="solid">
        <fgColor theme="9" tint="0.39997558519241921"/>
        <bgColor indexed="64"/>
      </patternFill>
    </fill>
  </fills>
  <borders count="33">
    <border>
      <left/>
      <right/>
      <top/>
      <bottom/>
      <diagonal/>
    </border>
    <border>
      <left style="thin">
        <color rgb="FFFFFFFF"/>
      </left>
      <right style="thin">
        <color rgb="FFFFFFFF"/>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FFFFFF"/>
      </left>
      <right/>
      <top style="thin">
        <color rgb="FFFFFFFF"/>
      </top>
      <bottom style="thin">
        <color rgb="FFFFFFFF"/>
      </bottom>
      <diagonal/>
    </border>
    <border>
      <left style="medium">
        <color indexed="64"/>
      </left>
      <right style="medium">
        <color indexed="64"/>
      </right>
      <top style="medium">
        <color indexed="64"/>
      </top>
      <bottom style="medium">
        <color indexed="64"/>
      </bottom>
      <diagonal/>
    </border>
    <border>
      <left style="medium">
        <color rgb="FFFFFFFF"/>
      </left>
      <right style="thin">
        <color rgb="FFFFFFFF"/>
      </right>
      <top style="medium">
        <color indexed="64"/>
      </top>
      <bottom style="medium">
        <color rgb="FF808080"/>
      </bottom>
      <diagonal/>
    </border>
    <border>
      <left style="thin">
        <color rgb="FFFFFFFF"/>
      </left>
      <right style="thin">
        <color rgb="FFFFFFFF"/>
      </right>
      <top style="thin">
        <color rgb="FFFFFFFF"/>
      </top>
      <bottom/>
      <diagonal/>
    </border>
    <border>
      <left style="medium">
        <color rgb="FF808080"/>
      </left>
      <right style="medium">
        <color rgb="FF808080"/>
      </right>
      <top style="medium">
        <color rgb="FF808080"/>
      </top>
      <bottom/>
      <diagonal/>
    </border>
    <border>
      <left style="medium">
        <color rgb="FF808080"/>
      </left>
      <right style="medium">
        <color rgb="FF808080"/>
      </right>
      <top/>
      <bottom style="medium">
        <color rgb="FF808080"/>
      </bottom>
      <diagonal/>
    </border>
    <border>
      <left style="medium">
        <color rgb="FF808080"/>
      </left>
      <right style="medium">
        <color rgb="FF808080"/>
      </right>
      <top style="medium">
        <color rgb="FF808080"/>
      </top>
      <bottom style="medium">
        <color rgb="FF808080"/>
      </bottom>
      <diagonal/>
    </border>
    <border>
      <left style="medium">
        <color rgb="FF808080"/>
      </left>
      <right/>
      <top style="medium">
        <color rgb="FF808080"/>
      </top>
      <bottom style="medium">
        <color rgb="FF808080"/>
      </bottom>
      <diagonal/>
    </border>
    <border>
      <left/>
      <right style="medium">
        <color rgb="FF808080"/>
      </right>
      <top style="medium">
        <color rgb="FF808080"/>
      </top>
      <bottom style="medium">
        <color rgb="FF808080"/>
      </bottom>
      <diagonal/>
    </border>
    <border>
      <left style="thin">
        <color rgb="FFFFFFFF"/>
      </left>
      <right/>
      <top style="thin">
        <color rgb="FFFFFFFF"/>
      </top>
      <bottom/>
      <diagonal/>
    </border>
    <border>
      <left style="thin">
        <color rgb="FFFFFFFF"/>
      </left>
      <right style="thin">
        <color rgb="FFFFFFFF"/>
      </right>
      <top/>
      <bottom style="thin">
        <color rgb="FFFFFFFF"/>
      </bottom>
      <diagonal/>
    </border>
    <border>
      <left/>
      <right style="thin">
        <color rgb="FFFFFFFF"/>
      </right>
      <top/>
      <bottom/>
      <diagonal/>
    </border>
    <border>
      <left/>
      <right style="thin">
        <color rgb="FFFFFFFF"/>
      </right>
      <top/>
      <bottom style="thin">
        <color rgb="FFFFFFFF"/>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medium">
        <color rgb="FF808080"/>
      </top>
      <bottom style="medium">
        <color rgb="FF808080"/>
      </bottom>
      <diagonal/>
    </border>
    <border>
      <left/>
      <right/>
      <top style="medium">
        <color rgb="FF808080"/>
      </top>
      <bottom/>
      <diagonal/>
    </border>
    <border>
      <left style="medium">
        <color rgb="FF808080"/>
      </left>
      <right/>
      <top style="medium">
        <color rgb="FF808080"/>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FFFFFF"/>
      </left>
      <right/>
      <top/>
      <bottom style="thin">
        <color rgb="FFFFFFFF"/>
      </bottom>
      <diagonal/>
    </border>
    <border>
      <left/>
      <right/>
      <top/>
      <bottom style="thin">
        <color rgb="FFFFFFFF"/>
      </bottom>
      <diagonal/>
    </border>
    <border>
      <left style="medium">
        <color rgb="FF808080"/>
      </left>
      <right style="medium">
        <color rgb="FF808080"/>
      </right>
      <top/>
      <bottom/>
      <diagonal/>
    </border>
    <border>
      <left/>
      <right style="medium">
        <color rgb="FF808080"/>
      </right>
      <top style="medium">
        <color rgb="FF808080"/>
      </top>
      <bottom/>
      <diagonal/>
    </border>
    <border>
      <left style="thin">
        <color indexed="64"/>
      </left>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107">
    <xf numFmtId="0" fontId="0" fillId="0" borderId="0" xfId="0"/>
    <xf numFmtId="0" fontId="4" fillId="0" borderId="15" xfId="0" applyFont="1" applyBorder="1" applyProtection="1"/>
    <xf numFmtId="0" fontId="4" fillId="0" borderId="14" xfId="0" applyFont="1" applyBorder="1" applyProtection="1"/>
    <xf numFmtId="0" fontId="4" fillId="0" borderId="0" xfId="0" applyFont="1" applyProtection="1"/>
    <xf numFmtId="0" fontId="4" fillId="0" borderId="0" xfId="0" applyFont="1" applyBorder="1" applyProtection="1"/>
    <xf numFmtId="0" fontId="4" fillId="0" borderId="0" xfId="0" applyFont="1" applyBorder="1" applyAlignment="1" applyProtection="1">
      <alignment vertical="center"/>
    </xf>
    <xf numFmtId="0" fontId="4" fillId="0" borderId="3" xfId="0" applyFont="1" applyBorder="1" applyProtection="1"/>
    <xf numFmtId="0" fontId="4" fillId="0" borderId="1" xfId="0" applyFont="1" applyBorder="1" applyProtection="1"/>
    <xf numFmtId="0" fontId="5" fillId="0" borderId="15" xfId="0" applyFont="1" applyBorder="1" applyProtection="1"/>
    <xf numFmtId="0" fontId="4" fillId="0" borderId="13" xfId="0" applyFont="1" applyBorder="1" applyAlignment="1" applyProtection="1">
      <alignment horizontal="center" vertical="top"/>
    </xf>
    <xf numFmtId="0" fontId="4" fillId="0" borderId="13" xfId="0" applyFont="1" applyBorder="1" applyProtection="1"/>
    <xf numFmtId="0" fontId="4" fillId="0" borderId="1" xfId="0" applyFont="1" applyBorder="1" applyAlignment="1" applyProtection="1">
      <alignment horizontal="center" vertical="top"/>
    </xf>
    <xf numFmtId="0" fontId="4" fillId="0" borderId="0" xfId="0" applyFont="1" applyAlignment="1" applyProtection="1">
      <alignment horizontal="left" vertical="top" wrapText="1"/>
    </xf>
    <xf numFmtId="0" fontId="4" fillId="0" borderId="5" xfId="0" applyFont="1" applyBorder="1" applyAlignment="1" applyProtection="1">
      <alignment horizontal="left" vertical="top" wrapText="1"/>
    </xf>
    <xf numFmtId="0" fontId="4" fillId="0" borderId="6" xfId="0" applyFont="1" applyBorder="1" applyAlignment="1" applyProtection="1">
      <alignment horizontal="center" vertical="top"/>
    </xf>
    <xf numFmtId="0" fontId="4" fillId="0" borderId="6" xfId="0" applyFont="1" applyBorder="1" applyProtection="1"/>
    <xf numFmtId="0" fontId="4" fillId="0" borderId="2" xfId="0" applyFont="1" applyBorder="1" applyProtection="1"/>
    <xf numFmtId="0" fontId="6" fillId="10" borderId="8" xfId="0" applyFont="1" applyFill="1" applyBorder="1" applyAlignment="1" applyProtection="1">
      <alignment horizontal="center" vertical="center" wrapText="1"/>
    </xf>
    <xf numFmtId="0" fontId="6" fillId="10" borderId="30" xfId="0" applyFont="1" applyFill="1" applyBorder="1" applyAlignment="1" applyProtection="1">
      <alignment horizontal="left" vertical="center" wrapText="1"/>
    </xf>
    <xf numFmtId="7" fontId="4" fillId="0" borderId="0" xfId="0" applyNumberFormat="1" applyFont="1" applyProtection="1"/>
    <xf numFmtId="0" fontId="4" fillId="0" borderId="0" xfId="0" quotePrefix="1" applyFont="1" applyProtection="1"/>
    <xf numFmtId="0" fontId="4" fillId="0" borderId="12" xfId="0" applyFont="1" applyBorder="1" applyAlignment="1" applyProtection="1">
      <alignment horizontal="center"/>
    </xf>
    <xf numFmtId="0" fontId="4" fillId="0" borderId="20" xfId="0" applyFont="1" applyBorder="1" applyAlignment="1" applyProtection="1">
      <alignment wrapText="1"/>
    </xf>
    <xf numFmtId="0" fontId="4" fillId="5" borderId="18" xfId="0" applyFont="1" applyFill="1" applyBorder="1" applyAlignment="1" applyProtection="1"/>
    <xf numFmtId="0" fontId="4" fillId="0" borderId="0" xfId="0" applyFont="1" applyAlignment="1" applyProtection="1"/>
    <xf numFmtId="0" fontId="8" fillId="0" borderId="23" xfId="0" applyFont="1" applyBorder="1" applyAlignment="1" applyProtection="1">
      <alignment vertical="top" wrapText="1"/>
    </xf>
    <xf numFmtId="0" fontId="8" fillId="5" borderId="18" xfId="0" applyFont="1" applyFill="1" applyBorder="1" applyAlignment="1" applyProtection="1">
      <alignment horizontal="left" vertical="top" wrapText="1"/>
    </xf>
    <xf numFmtId="0" fontId="11" fillId="11" borderId="32" xfId="0" applyFont="1" applyFill="1" applyBorder="1" applyProtection="1"/>
    <xf numFmtId="49" fontId="14" fillId="0" borderId="7" xfId="0" applyNumberFormat="1" applyFont="1" applyBorder="1" applyAlignment="1" applyProtection="1">
      <alignment horizontal="center" vertical="center" wrapText="1"/>
    </xf>
    <xf numFmtId="0" fontId="14" fillId="0" borderId="10" xfId="0" applyFont="1" applyBorder="1" applyAlignment="1" applyProtection="1">
      <alignment horizontal="left" vertical="center" wrapText="1"/>
    </xf>
    <xf numFmtId="0" fontId="14" fillId="0" borderId="7" xfId="0" applyFont="1" applyBorder="1" applyAlignment="1" applyProtection="1">
      <alignment horizontal="left" vertical="center" wrapText="1"/>
    </xf>
    <xf numFmtId="0" fontId="14" fillId="0" borderId="7" xfId="0" applyFont="1" applyBorder="1" applyAlignment="1" applyProtection="1">
      <alignment horizontal="center" vertical="center" wrapText="1"/>
    </xf>
    <xf numFmtId="7" fontId="14" fillId="0" borderId="7" xfId="0" applyNumberFormat="1" applyFont="1" applyBorder="1" applyAlignment="1" applyProtection="1">
      <alignment horizontal="center" vertical="center" wrapText="1"/>
    </xf>
    <xf numFmtId="49" fontId="14" fillId="0" borderId="9" xfId="0" applyNumberFormat="1" applyFont="1" applyBorder="1" applyAlignment="1" applyProtection="1">
      <alignment horizontal="center" vertical="center" wrapText="1"/>
    </xf>
    <xf numFmtId="0" fontId="14" fillId="0" borderId="10" xfId="0" applyFont="1" applyBorder="1" applyAlignment="1" applyProtection="1">
      <alignment horizontal="center" vertical="center" wrapText="1"/>
    </xf>
    <xf numFmtId="0" fontId="14" fillId="0" borderId="9" xfId="0" applyNumberFormat="1" applyFont="1" applyBorder="1" applyAlignment="1" applyProtection="1">
      <alignment horizontal="center" vertical="center" wrapText="1"/>
    </xf>
    <xf numFmtId="0" fontId="16" fillId="0" borderId="10" xfId="0" applyFont="1" applyFill="1" applyBorder="1" applyAlignment="1" applyProtection="1">
      <alignment horizontal="center" vertical="center" wrapText="1"/>
    </xf>
    <xf numFmtId="0" fontId="14" fillId="9" borderId="10" xfId="0" applyFont="1" applyFill="1" applyBorder="1" applyAlignment="1" applyProtection="1">
      <alignment horizontal="left" vertical="center" wrapText="1"/>
    </xf>
    <xf numFmtId="0" fontId="16" fillId="9" borderId="10" xfId="0" applyFont="1" applyFill="1" applyBorder="1" applyAlignment="1" applyProtection="1">
      <alignment horizontal="center" vertical="center" wrapText="1"/>
    </xf>
    <xf numFmtId="0" fontId="14" fillId="9" borderId="20" xfId="0" applyFont="1" applyFill="1" applyBorder="1" applyAlignment="1" applyProtection="1">
      <alignment horizontal="center" vertical="center" wrapText="1"/>
    </xf>
    <xf numFmtId="7" fontId="14" fillId="9" borderId="7" xfId="0" applyNumberFormat="1" applyFont="1" applyFill="1" applyBorder="1" applyAlignment="1" applyProtection="1">
      <alignment horizontal="center" vertical="center" wrapText="1"/>
    </xf>
    <xf numFmtId="49" fontId="16" fillId="0" borderId="9" xfId="0" applyNumberFormat="1" applyFont="1" applyBorder="1" applyAlignment="1" applyProtection="1">
      <alignment horizontal="center" vertical="center" wrapText="1"/>
    </xf>
    <xf numFmtId="0" fontId="16" fillId="0" borderId="7" xfId="0" applyFont="1" applyBorder="1" applyAlignment="1" applyProtection="1">
      <alignment horizontal="left" vertical="center" wrapText="1"/>
    </xf>
    <xf numFmtId="0" fontId="16" fillId="0" borderId="21" xfId="0" applyFont="1" applyBorder="1" applyAlignment="1" applyProtection="1">
      <alignment horizontal="left" vertical="center" wrapText="1"/>
    </xf>
    <xf numFmtId="49" fontId="14" fillId="4" borderId="9" xfId="0" applyNumberFormat="1" applyFont="1" applyFill="1" applyBorder="1" applyAlignment="1" applyProtection="1">
      <alignment horizontal="center" vertical="center" wrapText="1"/>
    </xf>
    <xf numFmtId="0" fontId="11" fillId="4" borderId="9" xfId="0" applyFont="1" applyFill="1" applyBorder="1" applyProtection="1"/>
    <xf numFmtId="0" fontId="11" fillId="4" borderId="10" xfId="0" applyFont="1" applyFill="1" applyBorder="1" applyProtection="1"/>
    <xf numFmtId="7" fontId="10" fillId="2" borderId="9" xfId="1" applyNumberFormat="1" applyFont="1" applyFill="1" applyBorder="1" applyAlignment="1" applyProtection="1">
      <alignment horizontal="center" vertical="center" wrapText="1"/>
    </xf>
    <xf numFmtId="49" fontId="14" fillId="4" borderId="21" xfId="0" applyNumberFormat="1" applyFont="1" applyFill="1" applyBorder="1" applyAlignment="1" applyProtection="1">
      <alignment horizontal="center" vertical="center" wrapText="1"/>
    </xf>
    <xf numFmtId="0" fontId="11" fillId="4" borderId="20" xfId="0" applyFont="1" applyFill="1" applyBorder="1" applyProtection="1"/>
    <xf numFmtId="49" fontId="14" fillId="4" borderId="10" xfId="0" applyNumberFormat="1" applyFont="1" applyFill="1" applyBorder="1" applyAlignment="1" applyProtection="1">
      <alignment horizontal="center" vertical="center" wrapText="1"/>
    </xf>
    <xf numFmtId="0" fontId="11" fillId="4" borderId="19" xfId="0" applyFont="1" applyFill="1" applyBorder="1" applyProtection="1"/>
    <xf numFmtId="7" fontId="14" fillId="7" borderId="9" xfId="1" applyNumberFormat="1" applyFont="1" applyFill="1" applyBorder="1" applyAlignment="1" applyProtection="1">
      <alignment horizontal="center" vertical="center" wrapText="1"/>
      <protection locked="0"/>
    </xf>
    <xf numFmtId="0" fontId="2" fillId="0" borderId="0" xfId="0" applyFont="1" applyProtection="1"/>
    <xf numFmtId="0" fontId="14" fillId="9" borderId="21" xfId="0" applyFont="1" applyFill="1" applyBorder="1" applyAlignment="1" applyProtection="1">
      <alignment horizontal="left" vertical="center" wrapText="1"/>
    </xf>
    <xf numFmtId="0" fontId="15" fillId="9" borderId="21" xfId="0" applyFont="1" applyFill="1" applyBorder="1" applyAlignment="1" applyProtection="1">
      <alignment horizontal="center" vertical="center" wrapText="1"/>
    </xf>
    <xf numFmtId="0" fontId="14" fillId="9" borderId="21" xfId="0" applyFont="1" applyFill="1" applyBorder="1" applyAlignment="1" applyProtection="1">
      <alignment horizontal="center" vertical="center" wrapText="1"/>
    </xf>
    <xf numFmtId="7" fontId="16" fillId="0" borderId="7" xfId="0" applyNumberFormat="1" applyFont="1" applyBorder="1" applyAlignment="1" applyProtection="1">
      <alignment horizontal="center" vertical="center" wrapText="1"/>
    </xf>
    <xf numFmtId="0" fontId="16" fillId="0" borderId="7" xfId="0" applyFont="1" applyBorder="1" applyAlignment="1" applyProtection="1">
      <alignment horizontal="center" vertical="center" wrapText="1"/>
    </xf>
    <xf numFmtId="0" fontId="7" fillId="6" borderId="22" xfId="0" applyFont="1" applyFill="1" applyBorder="1" applyAlignment="1" applyProtection="1">
      <alignment horizontal="left" vertical="top" wrapText="1"/>
    </xf>
    <xf numFmtId="0" fontId="4" fillId="0" borderId="25" xfId="0" applyFont="1" applyBorder="1" applyAlignment="1" applyProtection="1">
      <alignment vertical="top" wrapText="1"/>
    </xf>
    <xf numFmtId="0" fontId="4" fillId="0" borderId="0" xfId="0" applyFont="1" applyAlignment="1" applyProtection="1">
      <alignment wrapText="1"/>
    </xf>
    <xf numFmtId="0" fontId="13" fillId="9" borderId="10" xfId="0" applyFont="1" applyFill="1" applyBorder="1" applyAlignment="1" applyProtection="1">
      <alignment horizontal="left" vertical="center" wrapText="1"/>
    </xf>
    <xf numFmtId="0" fontId="13" fillId="9" borderId="11" xfId="0" applyFont="1" applyFill="1" applyBorder="1" applyAlignment="1" applyProtection="1">
      <alignment horizontal="left" vertical="center" wrapText="1"/>
    </xf>
    <xf numFmtId="0" fontId="12" fillId="10" borderId="21" xfId="0" applyFont="1" applyFill="1" applyBorder="1" applyAlignment="1" applyProtection="1">
      <alignment horizontal="left" vertical="center" wrapText="1"/>
    </xf>
    <xf numFmtId="0" fontId="12" fillId="10" borderId="31" xfId="0" applyFont="1" applyFill="1" applyBorder="1" applyAlignment="1" applyProtection="1">
      <alignment horizontal="left" vertical="center" wrapText="1"/>
    </xf>
    <xf numFmtId="0" fontId="4" fillId="8" borderId="32" xfId="0" applyFont="1" applyFill="1" applyBorder="1" applyAlignment="1" applyProtection="1">
      <alignment horizontal="left" vertical="center"/>
      <protection locked="0"/>
    </xf>
    <xf numFmtId="0" fontId="4" fillId="8" borderId="17" xfId="0" applyFont="1" applyFill="1" applyBorder="1" applyAlignment="1" applyProtection="1">
      <alignment horizontal="left" vertical="center"/>
      <protection locked="0"/>
    </xf>
    <xf numFmtId="0" fontId="4" fillId="8" borderId="32" xfId="0" applyFont="1" applyFill="1" applyBorder="1" applyAlignment="1" applyProtection="1">
      <alignment horizontal="left" vertical="top"/>
      <protection locked="0"/>
    </xf>
    <xf numFmtId="0" fontId="4" fillId="8" borderId="17" xfId="0" applyFont="1" applyFill="1" applyBorder="1" applyAlignment="1" applyProtection="1">
      <alignment horizontal="left" vertical="top"/>
      <protection locked="0"/>
    </xf>
    <xf numFmtId="0" fontId="10" fillId="0" borderId="10" xfId="0" applyFont="1" applyBorder="1" applyAlignment="1" applyProtection="1">
      <alignment horizontal="center" vertical="center" wrapText="1"/>
    </xf>
    <xf numFmtId="0" fontId="10" fillId="0" borderId="19" xfId="0" applyFont="1" applyBorder="1" applyAlignment="1" applyProtection="1">
      <alignment horizontal="center" vertical="center" wrapText="1"/>
    </xf>
    <xf numFmtId="0" fontId="10" fillId="0" borderId="11" xfId="0" applyFont="1" applyBorder="1" applyAlignment="1" applyProtection="1">
      <alignment horizontal="center" vertical="center" wrapText="1"/>
    </xf>
    <xf numFmtId="0" fontId="12" fillId="3" borderId="7" xfId="0" applyFont="1" applyFill="1" applyBorder="1" applyAlignment="1" applyProtection="1">
      <alignment horizontal="left" vertical="center" wrapText="1"/>
    </xf>
    <xf numFmtId="0" fontId="12" fillId="3" borderId="8" xfId="0" applyFont="1" applyFill="1" applyBorder="1" applyAlignment="1" applyProtection="1">
      <alignment horizontal="left" vertical="center" wrapText="1"/>
    </xf>
    <xf numFmtId="0" fontId="5" fillId="0" borderId="28" xfId="0" applyFont="1" applyBorder="1" applyAlignment="1" applyProtection="1">
      <alignment horizontal="left" vertical="center" wrapText="1"/>
    </xf>
    <xf numFmtId="0" fontId="12" fillId="3" borderId="7" xfId="0" applyFont="1" applyFill="1" applyBorder="1" applyAlignment="1" applyProtection="1">
      <alignment vertical="center" wrapText="1"/>
    </xf>
    <xf numFmtId="0" fontId="12" fillId="3" borderId="8" xfId="0" applyFont="1" applyFill="1" applyBorder="1" applyAlignment="1" applyProtection="1">
      <alignment vertical="center" wrapText="1"/>
    </xf>
    <xf numFmtId="0" fontId="12" fillId="3" borderId="7" xfId="0" applyFont="1" applyFill="1" applyBorder="1" applyAlignment="1" applyProtection="1">
      <alignment horizontal="center" vertical="center" wrapText="1"/>
    </xf>
    <xf numFmtId="0" fontId="12" fillId="3" borderId="8" xfId="0" applyFont="1" applyFill="1" applyBorder="1" applyAlignment="1" applyProtection="1">
      <alignment horizontal="center" vertical="center" wrapText="1"/>
    </xf>
    <xf numFmtId="0" fontId="5" fillId="0" borderId="29" xfId="0" applyFont="1" applyBorder="1" applyAlignment="1" applyProtection="1">
      <alignment horizontal="left" vertical="center" wrapText="1"/>
    </xf>
    <xf numFmtId="0" fontId="5" fillId="0" borderId="15" xfId="0" applyFont="1" applyBorder="1" applyAlignment="1" applyProtection="1">
      <alignment horizontal="left" vertical="center" wrapText="1"/>
    </xf>
    <xf numFmtId="0" fontId="4" fillId="0" borderId="0" xfId="0" applyFont="1" applyAlignment="1" applyProtection="1">
      <alignment horizontal="left" vertical="center"/>
    </xf>
    <xf numFmtId="0" fontId="11" fillId="0" borderId="8" xfId="0" applyFont="1" applyBorder="1" applyAlignment="1" applyProtection="1">
      <alignment vertical="center" wrapText="1"/>
    </xf>
    <xf numFmtId="0" fontId="4" fillId="9" borderId="30" xfId="0" applyFont="1" applyFill="1" applyBorder="1" applyAlignment="1" applyProtection="1">
      <alignment vertical="center" wrapText="1"/>
    </xf>
    <xf numFmtId="7" fontId="14" fillId="10" borderId="9" xfId="1" applyNumberFormat="1" applyFont="1" applyFill="1" applyBorder="1" applyAlignment="1" applyProtection="1">
      <alignment horizontal="center" vertical="center" wrapText="1"/>
    </xf>
    <xf numFmtId="7" fontId="14" fillId="10" borderId="11" xfId="1" applyNumberFormat="1" applyFont="1" applyFill="1" applyBorder="1" applyAlignment="1" applyProtection="1">
      <alignment horizontal="center" vertical="center" wrapText="1"/>
    </xf>
    <xf numFmtId="0" fontId="11" fillId="0" borderId="11" xfId="0" applyFont="1" applyBorder="1" applyAlignment="1" applyProtection="1">
      <alignment horizontal="center" vertical="center"/>
    </xf>
    <xf numFmtId="0" fontId="11" fillId="0" borderId="19" xfId="0" applyFont="1" applyBorder="1" applyAlignment="1" applyProtection="1">
      <alignment horizontal="center" vertical="center"/>
    </xf>
    <xf numFmtId="0" fontId="0" fillId="0" borderId="11" xfId="0" applyBorder="1" applyAlignment="1" applyProtection="1"/>
    <xf numFmtId="0" fontId="4" fillId="0" borderId="20" xfId="0" applyFont="1" applyBorder="1" applyAlignment="1" applyProtection="1"/>
    <xf numFmtId="0" fontId="5" fillId="0" borderId="20" xfId="0" applyFont="1" applyBorder="1" applyAlignment="1" applyProtection="1"/>
    <xf numFmtId="7" fontId="5" fillId="0" borderId="20" xfId="0" applyNumberFormat="1" applyFont="1" applyBorder="1" applyAlignment="1" applyProtection="1">
      <alignment horizontal="center" vertical="center"/>
    </xf>
    <xf numFmtId="0" fontId="3" fillId="11" borderId="17" xfId="0" applyFont="1" applyFill="1" applyBorder="1" applyAlignment="1" applyProtection="1">
      <alignment horizontal="center" vertical="center"/>
    </xf>
    <xf numFmtId="0" fontId="4" fillId="11" borderId="17" xfId="0" applyFont="1" applyFill="1" applyBorder="1" applyAlignment="1" applyProtection="1">
      <alignment horizontal="center" vertical="center"/>
    </xf>
    <xf numFmtId="0" fontId="4" fillId="11" borderId="17" xfId="0" applyFont="1" applyFill="1" applyBorder="1" applyAlignment="1" applyProtection="1"/>
    <xf numFmtId="7" fontId="5" fillId="11" borderId="16" xfId="0" quotePrefix="1" applyNumberFormat="1" applyFont="1" applyFill="1" applyBorder="1" applyAlignment="1" applyProtection="1">
      <alignment horizontal="center" vertical="center"/>
    </xf>
    <xf numFmtId="0" fontId="4" fillId="0" borderId="0" xfId="0" applyFont="1" applyBorder="1" applyAlignment="1" applyProtection="1"/>
    <xf numFmtId="0" fontId="4" fillId="0" borderId="23" xfId="0" applyFont="1" applyBorder="1" applyAlignment="1" applyProtection="1">
      <alignment vertical="top" wrapText="1"/>
    </xf>
    <xf numFmtId="0" fontId="4" fillId="0" borderId="23" xfId="0" applyFont="1" applyBorder="1" applyAlignment="1" applyProtection="1"/>
    <xf numFmtId="0" fontId="4" fillId="0" borderId="24" xfId="0" applyFont="1" applyBorder="1" applyAlignment="1" applyProtection="1"/>
    <xf numFmtId="0" fontId="4" fillId="0" borderId="26" xfId="0" applyFont="1" applyBorder="1" applyAlignment="1" applyProtection="1">
      <alignment vertical="top" wrapText="1"/>
    </xf>
    <xf numFmtId="0" fontId="4" fillId="0" borderId="26" xfId="0" applyFont="1" applyBorder="1" applyAlignment="1" applyProtection="1"/>
    <xf numFmtId="0" fontId="4" fillId="0" borderId="27" xfId="0" applyFont="1" applyBorder="1" applyAlignment="1" applyProtection="1"/>
    <xf numFmtId="0" fontId="0" fillId="0" borderId="16" xfId="0" applyBorder="1" applyAlignment="1" applyProtection="1">
      <protection locked="0"/>
    </xf>
    <xf numFmtId="9" fontId="11" fillId="8" borderId="16" xfId="0" applyNumberFormat="1" applyFont="1" applyFill="1" applyBorder="1" applyAlignment="1" applyProtection="1">
      <alignment horizontal="center" vertical="center"/>
      <protection locked="0"/>
    </xf>
    <xf numFmtId="44" fontId="14" fillId="7" borderId="4" xfId="1" applyFont="1" applyFill="1" applyBorder="1" applyAlignment="1" applyProtection="1">
      <alignment vertical="top" wrapText="1"/>
      <protection locked="0"/>
    </xf>
  </cellXfs>
  <cellStyles count="2">
    <cellStyle name="Standard" xfId="0" builtinId="0"/>
    <cellStyle name="Währung"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2D6921-FDCC-4FCF-B3D8-A7677DC6A5C0}">
  <sheetPr>
    <tabColor rgb="FF92D050"/>
    <pageSetUpPr fitToPage="1"/>
  </sheetPr>
  <dimension ref="A1:M34"/>
  <sheetViews>
    <sheetView tabSelected="1" topLeftCell="B13" zoomScale="70" zoomScaleNormal="70" workbookViewId="0">
      <selection activeCell="G14" sqref="G14"/>
    </sheetView>
  </sheetViews>
  <sheetFormatPr baseColWidth="10" defaultColWidth="9.140625" defaultRowHeight="25.5" x14ac:dyDescent="0.35"/>
  <cols>
    <col min="1" max="1" width="9.140625" style="3"/>
    <col min="2" max="2" width="18.28515625" style="3" customWidth="1"/>
    <col min="3" max="3" width="114.5703125" style="3" customWidth="1"/>
    <col min="4" max="4" width="22.7109375" style="3" customWidth="1"/>
    <col min="5" max="5" width="27.5703125" style="3" customWidth="1"/>
    <col min="6" max="6" width="23.140625" style="3" customWidth="1"/>
    <col min="7" max="7" width="30.7109375" style="3" customWidth="1"/>
    <col min="8" max="8" width="26.5703125" style="3" customWidth="1"/>
    <col min="9" max="9" width="19.7109375" style="3" customWidth="1"/>
    <col min="10" max="10" width="9.140625" style="3"/>
    <col min="11" max="11" width="18.85546875" style="3" customWidth="1"/>
    <col min="12" max="16384" width="9.140625" style="3"/>
  </cols>
  <sheetData>
    <row r="1" spans="1:12" ht="38.25" customHeight="1" x14ac:dyDescent="0.35">
      <c r="A1" s="1"/>
      <c r="B1" s="2"/>
      <c r="C1" s="2"/>
      <c r="E1" s="3" t="s">
        <v>12</v>
      </c>
      <c r="G1" s="1"/>
    </row>
    <row r="2" spans="1:12" ht="38.25" customHeight="1" x14ac:dyDescent="0.35">
      <c r="A2" s="4"/>
      <c r="B2" s="5" t="s">
        <v>21</v>
      </c>
      <c r="C2" s="4"/>
      <c r="D2" s="1"/>
      <c r="E2" s="75"/>
      <c r="F2" s="80"/>
      <c r="G2" s="81"/>
    </row>
    <row r="3" spans="1:12" ht="39.75" customHeight="1" x14ac:dyDescent="0.35">
      <c r="A3" s="6"/>
      <c r="B3" s="82" t="s">
        <v>14</v>
      </c>
      <c r="C3" s="82" t="s">
        <v>16</v>
      </c>
      <c r="D3" s="1"/>
      <c r="E3" s="1"/>
      <c r="F3" s="1"/>
      <c r="G3" s="1"/>
    </row>
    <row r="4" spans="1:12" ht="10.5" customHeight="1" x14ac:dyDescent="0.35">
      <c r="A4" s="7"/>
      <c r="B4" s="1"/>
      <c r="C4" s="1"/>
      <c r="D4" s="1"/>
      <c r="E4" s="1"/>
      <c r="F4" s="1"/>
      <c r="G4" s="1"/>
    </row>
    <row r="5" spans="1:12" ht="21" customHeight="1" thickBot="1" x14ac:dyDescent="0.45">
      <c r="A5" s="7"/>
      <c r="B5" s="7"/>
      <c r="C5" s="8" t="s">
        <v>0</v>
      </c>
      <c r="D5" s="9"/>
      <c r="E5" s="9"/>
      <c r="F5" s="10"/>
      <c r="G5" s="7"/>
    </row>
    <row r="6" spans="1:12" ht="70.5" customHeight="1" thickBot="1" x14ac:dyDescent="0.4">
      <c r="A6" s="7"/>
      <c r="B6" s="7"/>
      <c r="C6" s="106"/>
      <c r="D6" s="11"/>
      <c r="E6" s="11"/>
      <c r="F6" s="7"/>
      <c r="G6" s="7"/>
    </row>
    <row r="7" spans="1:12" ht="26.25" thickBot="1" x14ac:dyDescent="0.4">
      <c r="A7" s="7"/>
      <c r="B7" s="12"/>
      <c r="C7" s="13"/>
      <c r="D7" s="14"/>
      <c r="E7" s="14"/>
      <c r="F7" s="15"/>
      <c r="G7" s="7"/>
    </row>
    <row r="8" spans="1:12" ht="26.25" customHeight="1" x14ac:dyDescent="0.35">
      <c r="A8" s="6"/>
      <c r="B8" s="76" t="s">
        <v>1</v>
      </c>
      <c r="C8" s="76" t="s">
        <v>2</v>
      </c>
      <c r="D8" s="76" t="s">
        <v>8</v>
      </c>
      <c r="E8" s="76" t="s">
        <v>25</v>
      </c>
      <c r="F8" s="76" t="s">
        <v>37</v>
      </c>
      <c r="G8" s="78" t="s">
        <v>9</v>
      </c>
      <c r="H8" s="73" t="s">
        <v>30</v>
      </c>
      <c r="I8" s="16"/>
    </row>
    <row r="9" spans="1:12" ht="69" customHeight="1" thickBot="1" x14ac:dyDescent="0.4">
      <c r="A9" s="6"/>
      <c r="B9" s="77"/>
      <c r="C9" s="77"/>
      <c r="D9" s="83"/>
      <c r="E9" s="83"/>
      <c r="F9" s="83"/>
      <c r="G9" s="79"/>
      <c r="H9" s="74"/>
      <c r="I9" s="16"/>
    </row>
    <row r="10" spans="1:12" ht="30" customHeight="1" thickBot="1" x14ac:dyDescent="0.4">
      <c r="A10" s="6"/>
      <c r="B10" s="64" t="s">
        <v>29</v>
      </c>
      <c r="C10" s="65"/>
      <c r="D10" s="84"/>
      <c r="E10" s="84"/>
      <c r="F10" s="84"/>
      <c r="G10" s="17"/>
      <c r="H10" s="18"/>
      <c r="I10" s="16"/>
      <c r="K10" s="53"/>
      <c r="L10" s="53"/>
    </row>
    <row r="11" spans="1:12" ht="61.5" customHeight="1" thickBot="1" x14ac:dyDescent="0.4">
      <c r="A11" s="6"/>
      <c r="B11" s="28" t="s">
        <v>15</v>
      </c>
      <c r="C11" s="29" t="s">
        <v>36</v>
      </c>
      <c r="D11" s="30" t="s">
        <v>17</v>
      </c>
      <c r="E11" s="58">
        <v>650</v>
      </c>
      <c r="F11" s="31">
        <f>4*12</f>
        <v>48</v>
      </c>
      <c r="G11" s="52"/>
      <c r="H11" s="32" t="str">
        <f>IF(ISBLANK(G11),"Leer",(+G11*E11*F11))</f>
        <v>Leer</v>
      </c>
      <c r="I11" s="16"/>
      <c r="K11" s="53"/>
    </row>
    <row r="12" spans="1:12" ht="60" customHeight="1" thickBot="1" x14ac:dyDescent="0.4">
      <c r="A12" s="6"/>
      <c r="B12" s="33" t="s">
        <v>4</v>
      </c>
      <c r="C12" s="29" t="s">
        <v>18</v>
      </c>
      <c r="D12" s="30" t="s">
        <v>20</v>
      </c>
      <c r="E12" s="58">
        <v>650</v>
      </c>
      <c r="F12" s="31">
        <f>4*12</f>
        <v>48</v>
      </c>
      <c r="G12" s="52"/>
      <c r="H12" s="32" t="str">
        <f t="shared" ref="H12:H19" si="0">IF(ISBLANK(G12),"Leer",(+G12*E12*F12))</f>
        <v>Leer</v>
      </c>
      <c r="I12" s="16"/>
      <c r="K12" s="53"/>
    </row>
    <row r="13" spans="1:12" ht="63" customHeight="1" thickBot="1" x14ac:dyDescent="0.4">
      <c r="A13" s="6"/>
      <c r="B13" s="64" t="s">
        <v>22</v>
      </c>
      <c r="C13" s="65"/>
      <c r="D13" s="54"/>
      <c r="E13" s="55"/>
      <c r="F13" s="56"/>
      <c r="G13" s="85"/>
      <c r="H13" s="40"/>
      <c r="I13" s="16"/>
    </row>
    <row r="14" spans="1:12" ht="112.5" customHeight="1" thickBot="1" x14ac:dyDescent="0.4">
      <c r="A14" s="6"/>
      <c r="B14" s="33" t="s">
        <v>3</v>
      </c>
      <c r="C14" s="29" t="s">
        <v>33</v>
      </c>
      <c r="D14" s="29" t="s">
        <v>13</v>
      </c>
      <c r="E14" s="34">
        <v>1</v>
      </c>
      <c r="F14" s="34">
        <v>1</v>
      </c>
      <c r="G14" s="52"/>
      <c r="H14" s="32" t="str">
        <f>IF(ISBLANK(G14),"Leer",(+G14*E14*F14))</f>
        <v>Leer</v>
      </c>
      <c r="I14" s="16"/>
    </row>
    <row r="15" spans="1:12" ht="116.25" customHeight="1" thickBot="1" x14ac:dyDescent="0.4">
      <c r="A15" s="6"/>
      <c r="B15" s="35">
        <v>4</v>
      </c>
      <c r="C15" s="29" t="s">
        <v>32</v>
      </c>
      <c r="D15" s="29" t="s">
        <v>13</v>
      </c>
      <c r="E15" s="34">
        <v>1</v>
      </c>
      <c r="F15" s="34">
        <v>1</v>
      </c>
      <c r="G15" s="52"/>
      <c r="H15" s="32" t="str">
        <f t="shared" si="0"/>
        <v>Leer</v>
      </c>
      <c r="I15" s="16"/>
    </row>
    <row r="16" spans="1:12" ht="59.25" customHeight="1" thickBot="1" x14ac:dyDescent="0.4">
      <c r="A16" s="6"/>
      <c r="B16" s="35">
        <v>5</v>
      </c>
      <c r="C16" s="29" t="s">
        <v>28</v>
      </c>
      <c r="D16" s="29" t="s">
        <v>27</v>
      </c>
      <c r="E16" s="36">
        <v>2</v>
      </c>
      <c r="F16" s="34">
        <v>1</v>
      </c>
      <c r="G16" s="52"/>
      <c r="H16" s="32" t="str">
        <f t="shared" si="0"/>
        <v>Leer</v>
      </c>
      <c r="I16" s="16"/>
    </row>
    <row r="17" spans="1:13" ht="48.75" customHeight="1" thickBot="1" x14ac:dyDescent="0.4">
      <c r="A17" s="6"/>
      <c r="B17" s="62" t="s">
        <v>26</v>
      </c>
      <c r="C17" s="63"/>
      <c r="D17" s="37"/>
      <c r="E17" s="38"/>
      <c r="F17" s="39"/>
      <c r="G17" s="86"/>
      <c r="H17" s="40"/>
      <c r="I17" s="16"/>
    </row>
    <row r="18" spans="1:13" ht="74.25" customHeight="1" thickBot="1" x14ac:dyDescent="0.4">
      <c r="A18" s="6"/>
      <c r="B18" s="41" t="s">
        <v>19</v>
      </c>
      <c r="C18" s="29" t="s">
        <v>34</v>
      </c>
      <c r="D18" s="42" t="s">
        <v>17</v>
      </c>
      <c r="E18" s="34">
        <v>50</v>
      </c>
      <c r="F18" s="34">
        <v>48</v>
      </c>
      <c r="G18" s="52"/>
      <c r="H18" s="57" t="str">
        <f t="shared" si="0"/>
        <v>Leer</v>
      </c>
      <c r="I18" s="16"/>
    </row>
    <row r="19" spans="1:13" ht="86.25" thickBot="1" x14ac:dyDescent="0.4">
      <c r="A19" s="6"/>
      <c r="B19" s="41" t="s">
        <v>23</v>
      </c>
      <c r="C19" s="29" t="s">
        <v>35</v>
      </c>
      <c r="D19" s="43" t="s">
        <v>24</v>
      </c>
      <c r="E19" s="34">
        <v>320</v>
      </c>
      <c r="F19" s="34">
        <v>1</v>
      </c>
      <c r="G19" s="52"/>
      <c r="H19" s="57" t="str">
        <f t="shared" si="0"/>
        <v>Leer</v>
      </c>
      <c r="I19" s="16"/>
    </row>
    <row r="20" spans="1:13" ht="57" customHeight="1" thickBot="1" x14ac:dyDescent="0.4">
      <c r="A20" s="6"/>
      <c r="B20" s="44"/>
      <c r="C20" s="45"/>
      <c r="D20" s="46"/>
      <c r="E20" s="70" t="s">
        <v>38</v>
      </c>
      <c r="F20" s="71"/>
      <c r="G20" s="72"/>
      <c r="H20" s="47" t="str">
        <f>IF(COUNTIF(H11:H19,"Leer")&gt;0,"Bitte prüfen",SUM(H11:H19))</f>
        <v>Bitte prüfen</v>
      </c>
      <c r="I20" s="16"/>
      <c r="J20" s="19"/>
      <c r="M20" s="20"/>
    </row>
    <row r="21" spans="1:13" ht="28.35" customHeight="1" thickBot="1" x14ac:dyDescent="0.4">
      <c r="A21" s="21"/>
      <c r="B21" s="48"/>
      <c r="C21" s="49"/>
      <c r="D21" s="49"/>
      <c r="E21" s="70" t="s">
        <v>10</v>
      </c>
      <c r="F21" s="87"/>
      <c r="G21" s="105"/>
      <c r="H21" s="47" t="str">
        <f>IF(ISBLANK(G21),"Bitte prüfen",(H20*G21))</f>
        <v>Bitte prüfen</v>
      </c>
      <c r="J21" s="16"/>
    </row>
    <row r="22" spans="1:13" ht="28.35" customHeight="1" thickBot="1" x14ac:dyDescent="0.4">
      <c r="A22" s="21"/>
      <c r="B22" s="50"/>
      <c r="C22" s="51"/>
      <c r="D22" s="51"/>
      <c r="E22" s="70" t="s">
        <v>11</v>
      </c>
      <c r="F22" s="88"/>
      <c r="G22" s="89"/>
      <c r="H22" s="47" t="str">
        <f>IF(COUNTIF(H20:H21,"Bitte prüfen")&gt;0,"Bitte prüfen",(+H21+H20))</f>
        <v>Bitte prüfen</v>
      </c>
      <c r="J22" s="4"/>
    </row>
    <row r="23" spans="1:13" ht="28.35" customHeight="1" x14ac:dyDescent="0.4">
      <c r="A23" s="21"/>
      <c r="B23" s="22"/>
      <c r="C23" s="90"/>
      <c r="D23" s="90"/>
      <c r="E23" s="91"/>
      <c r="F23" s="90"/>
      <c r="G23" s="90"/>
      <c r="H23" s="92"/>
      <c r="I23" s="4"/>
      <c r="J23" s="4"/>
    </row>
    <row r="24" spans="1:13" ht="38.25" customHeight="1" x14ac:dyDescent="0.35">
      <c r="A24" s="21"/>
      <c r="D24" s="27"/>
      <c r="E24" s="93" t="s">
        <v>31</v>
      </c>
      <c r="F24" s="94"/>
      <c r="G24" s="95"/>
      <c r="H24" s="96" t="str">
        <f>+H22</f>
        <v>Bitte prüfen</v>
      </c>
      <c r="I24" s="97"/>
    </row>
    <row r="25" spans="1:13" ht="29.45" customHeight="1" x14ac:dyDescent="0.35"/>
    <row r="26" spans="1:13" ht="29.45" customHeight="1" x14ac:dyDescent="0.35">
      <c r="C26" s="23" t="s">
        <v>5</v>
      </c>
      <c r="D26" s="66"/>
      <c r="E26" s="67"/>
      <c r="F26" s="104"/>
    </row>
    <row r="27" spans="1:13" ht="25.5" customHeight="1" x14ac:dyDescent="0.35">
      <c r="C27" s="23" t="s">
        <v>6</v>
      </c>
      <c r="D27" s="66"/>
      <c r="E27" s="67"/>
      <c r="F27" s="104"/>
    </row>
    <row r="28" spans="1:13" ht="83.25" customHeight="1" x14ac:dyDescent="0.35">
      <c r="C28" s="26" t="s">
        <v>7</v>
      </c>
      <c r="D28" s="68"/>
      <c r="E28" s="69"/>
      <c r="F28" s="104"/>
    </row>
    <row r="29" spans="1:13" ht="28.5" customHeight="1" thickBot="1" x14ac:dyDescent="0.4">
      <c r="C29" s="24"/>
      <c r="D29" s="24"/>
      <c r="E29" s="24"/>
    </row>
    <row r="30" spans="1:13" ht="32.25" customHeight="1" x14ac:dyDescent="0.35">
      <c r="B30" s="59" t="s">
        <v>39</v>
      </c>
      <c r="C30" s="98"/>
      <c r="D30" s="98"/>
      <c r="E30" s="99"/>
      <c r="F30" s="99"/>
      <c r="G30" s="99"/>
      <c r="H30" s="100"/>
    </row>
    <row r="31" spans="1:13" ht="174.75" customHeight="1" thickBot="1" x14ac:dyDescent="0.4">
      <c r="B31" s="60"/>
      <c r="C31" s="101"/>
      <c r="D31" s="101"/>
      <c r="E31" s="102"/>
      <c r="F31" s="102"/>
      <c r="G31" s="102"/>
      <c r="H31" s="103"/>
    </row>
    <row r="32" spans="1:13" ht="127.5" customHeight="1" x14ac:dyDescent="0.35">
      <c r="C32" s="25"/>
      <c r="D32" s="25"/>
      <c r="E32" s="25"/>
      <c r="F32" s="25"/>
    </row>
    <row r="34" spans="3:5" ht="29.45" customHeight="1" x14ac:dyDescent="0.35">
      <c r="C34" s="61"/>
      <c r="D34" s="61"/>
      <c r="E34" s="61"/>
    </row>
  </sheetData>
  <sheetProtection algorithmName="SHA-512" hashValue="v/T/Pxd42LUwJNYbwQ/fJZa5dIxAe9Dnqg16p2Y5jUlg1j3FCCeQJ8B9v/zRTk7OdLlfeKMphjYGZ6C7MBYrTw==" saltValue="JMjYrwHR4S+gIA4M/X6Vtg==" spinCount="100000" sheet="1" selectLockedCells="1"/>
  <mergeCells count="19">
    <mergeCell ref="H8:H9"/>
    <mergeCell ref="E21:F21"/>
    <mergeCell ref="E2:G2"/>
    <mergeCell ref="B8:B9"/>
    <mergeCell ref="C8:C9"/>
    <mergeCell ref="D8:D9"/>
    <mergeCell ref="E8:E9"/>
    <mergeCell ref="F8:F9"/>
    <mergeCell ref="G8:G9"/>
    <mergeCell ref="B30:H31"/>
    <mergeCell ref="C34:E34"/>
    <mergeCell ref="B17:C17"/>
    <mergeCell ref="B10:C10"/>
    <mergeCell ref="B13:C13"/>
    <mergeCell ref="D26:F26"/>
    <mergeCell ref="D27:F27"/>
    <mergeCell ref="D28:F28"/>
    <mergeCell ref="E20:G20"/>
    <mergeCell ref="E22:G22"/>
  </mergeCells>
  <pageMargins left="0.7" right="0.4172549019607843" top="0.78740157499999996" bottom="0.78740157499999996" header="0.3" footer="0.3"/>
  <pageSetup paperSize="9" scale="37" orientation="portrait" r:id="rId1"/>
  <customProperties>
    <customPr name="layoutContexts" r:id="rId2"/>
  </customPropertie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Preisblatt ZLB-2026-0023</vt:lpstr>
      <vt:lpstr>'Preisblatt ZLB-2026-0023'!Druckbereich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Sarisoy, Gülbahar</dc:creator>
  <cp:lastModifiedBy>Sarisoy, Gülbahar</cp:lastModifiedBy>
  <cp:lastPrinted>2026-10-01T08:34:17Z</cp:lastPrinted>
  <dcterms:created xsi:type="dcterms:W3CDTF">2024-02-06T09:33:50Z</dcterms:created>
  <dcterms:modified xsi:type="dcterms:W3CDTF">2026-10-09T12:00:21Z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sum">
    <vt:filetime>2026-01-26T06:33:51Z</vt:filetime>
  </property>
</Properties>
</file>