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Einkauf\Beschaffung\01 Vorgänge\2026\2026-00256_MIKT-ÖV_Relaunch Website\03_TNW\"/>
    </mc:Choice>
  </mc:AlternateContent>
  <xr:revisionPtr revIDLastSave="0" documentId="13_ncr:1_{6EB6098E-5377-4612-9AC1-DF7C2180E8FF}" xr6:coauthVersionLast="47" xr6:coauthVersionMax="47" xr10:uidLastSave="{00000000-0000-0000-0000-000000000000}"/>
  <bookViews>
    <workbookView xWindow="-24045" yWindow="3645" windowWidth="21600" windowHeight="11235" xr2:uid="{00000000-000D-0000-FFFF-FFFF00000000}"/>
  </bookViews>
  <sheets>
    <sheet name="Übersicht" sheetId="2" r:id="rId1"/>
    <sheet name="01_Bewertung_Zertifikate" sheetId="3" r:id="rId2"/>
    <sheet name="Tabelle1" sheetId="6" state="hidden" r:id="rId3"/>
  </sheets>
  <definedNames>
    <definedName name="_xlnm._FilterDatabase" localSheetId="1" hidden="1">'01_Bewertung_Zertifikate'!$B$4:$K$9</definedName>
    <definedName name="_Ref188278064" localSheetId="1">'01_Bewertung_Zertifikate'!#REF!</definedName>
    <definedName name="_Ref190765056" localSheetId="1">'01_Bewertung_Zertifikate'!#REF!</definedName>
    <definedName name="_xlnm.Print_Area" localSheetId="1">'01_Bewertung_Zertifikate'!$B$2:$K$6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3" l="1"/>
  <c r="K7" i="3"/>
  <c r="K6" i="3"/>
  <c r="K5" i="3"/>
  <c r="K9" i="3" s="1"/>
</calcChain>
</file>

<file path=xl/sharedStrings.xml><?xml version="1.0" encoding="utf-8"?>
<sst xmlns="http://schemas.openxmlformats.org/spreadsheetml/2006/main" count="48" uniqueCount="34">
  <si>
    <r>
      <rPr>
        <b/>
        <i/>
        <u/>
        <sz val="12"/>
        <color theme="1"/>
        <rFont val="Arial"/>
        <family val="2"/>
      </rPr>
      <t>Hinweis</t>
    </r>
    <r>
      <rPr>
        <i/>
        <sz val="12"/>
        <color theme="1"/>
        <rFont val="Arial"/>
        <family val="2"/>
      </rPr>
      <t>: Vom Bieter / Bewerber sind in den entsprechenden Tabellenblättern die</t>
    </r>
    <r>
      <rPr>
        <b/>
        <i/>
        <u/>
        <sz val="12"/>
        <color rgb="FFFF0000"/>
        <rFont val="Arial"/>
        <family val="2"/>
      </rPr>
      <t xml:space="preserve"> rot markierten Felder</t>
    </r>
    <r>
      <rPr>
        <i/>
        <sz val="12"/>
        <color theme="1"/>
        <rFont val="Arial"/>
        <family val="2"/>
      </rPr>
      <t xml:space="preserve"> auszufüllen. Die weiteren Bearbeitungshinweise sind der nachstehenden Tabelle zu entnehmen.</t>
    </r>
  </si>
  <si>
    <r>
      <t xml:space="preserve">Name des Bieters bzw. der Bietergemeinschaft: </t>
    </r>
    <r>
      <rPr>
        <i/>
        <u/>
        <sz val="16"/>
        <color theme="1"/>
        <rFont val="Arial"/>
        <family val="2"/>
      </rPr>
      <t>(vom Bieter auszufüllen)</t>
    </r>
  </si>
  <si>
    <t>Klicken um zum Tabellenblatt zu gelangen.</t>
  </si>
  <si>
    <t>Inhaltsverzeichnis</t>
  </si>
  <si>
    <t>ID-Nr.</t>
  </si>
  <si>
    <t>Anforderungen</t>
  </si>
  <si>
    <t>Kategorie</t>
  </si>
  <si>
    <t xml:space="preserve">geforderte Unterlagen vom Bieter </t>
  </si>
  <si>
    <t>Erfüllungsgrad / Auswahl treffen</t>
  </si>
  <si>
    <t>Zugesicherter Wert</t>
  </si>
  <si>
    <t>Ergänzende Bemerkungen
 zur Bewertung</t>
  </si>
  <si>
    <t>Wichtung</t>
  </si>
  <si>
    <t>Erreichte Punkte</t>
  </si>
  <si>
    <t>Auswahl treffen!</t>
  </si>
  <si>
    <t>S</t>
  </si>
  <si>
    <t>wird erfüllt</t>
  </si>
  <si>
    <t>wird nicht erfüllt</t>
  </si>
  <si>
    <t>Anmerkungen Bieter</t>
  </si>
  <si>
    <t>Fördervorhaben: Moderne Informations- und Kommunikationstechnologien für eine nachhaltige Mobilität in Dresden (MIKT-DD)</t>
  </si>
  <si>
    <t>Vorhaben-Nr.: EFRE 14 D 12 P 207 N</t>
  </si>
  <si>
    <t>Der Auftragnehmer verfügt über ein etabliertes und von unabhängiger Stelle gem. DIN EN ISO 27001 oder vergleichbar zertifiziertes Informationssicherheitsmanagement oder unternehmensintern implementiertes Informationssicherheitsmanagment.</t>
  </si>
  <si>
    <t xml:space="preserve">Gesamtpunktzahl (GP)  zum Eignungskriterium "Zertifikate" </t>
  </si>
  <si>
    <t>Konzeption, Realisierung und Betreuung einer barrierefreien, 
geräteübergreifenden Web-Plattform mit nativer App-User-Experience 
Vergabenummer: 2026-00256
Vordruck V10 Zertifikatfragebogen</t>
  </si>
  <si>
    <t>Bewertung_Zertifikat</t>
  </si>
  <si>
    <t>DIN EN ISO 27001</t>
  </si>
  <si>
    <t>Zertifikat</t>
  </si>
  <si>
    <t>DIN EN ISO 9001</t>
  </si>
  <si>
    <t>Der Auftragnehmer verfügt über ein etabliertes und von unabhängiger Stelle gem. DIN EN ISO 9001 oder vergleichbar zertifiziertes Qualitätsmanagementsystem.</t>
  </si>
  <si>
    <t>Das vom Auftraggeber für die Umsetzung vorgesehene Team verfüg über nachweisbare Zertifizierungen im Bereich Barrierefreiheit (z. B. IAAP oder vergleichbares).</t>
  </si>
  <si>
    <t>Der Auftragnehmer verfügt über zertifizierte Mitarbeiter (z.B. IAAP oder vergleichbar), die die Website nachweislich barrierefrei programmieren.</t>
  </si>
  <si>
    <r>
      <rPr>
        <b/>
        <sz val="11"/>
        <rFont val="Carlito"/>
      </rPr>
      <t>Variante 1: 3 Punkte;</t>
    </r>
    <r>
      <rPr>
        <sz val="10"/>
        <color theme="1"/>
        <rFont val="Arial"/>
        <family val="2"/>
      </rPr>
      <t xml:space="preserve"> Der Auftragnehmer verfügt über ein etabliertes und von unabhängiger Stelle gem. DIN EN ISO 27001 oder vergleichbar zertifiziertes Informationssicherheitsmanagement
</t>
    </r>
    <r>
      <rPr>
        <b/>
        <sz val="11"/>
        <rFont val="Carlito"/>
      </rPr>
      <t>Variante 2: 2 Punkte;</t>
    </r>
    <r>
      <rPr>
        <sz val="10"/>
        <color theme="1"/>
        <rFont val="Arial"/>
        <family val="2"/>
      </rPr>
      <t xml:space="preserve"> Der Auftragnehmer verfügt über ein etabliertes unternehmensintern implementiertes Informationssicherheitsmanagment. Dieses ist dokumentiert und in Form eines schriftlich niedergelegten Konzepts, Handbuchs oder vergleichbarer Regelwerke nachweisbar.
</t>
    </r>
    <r>
      <rPr>
        <b/>
        <sz val="11"/>
        <rFont val="Carlito"/>
      </rPr>
      <t>Variante 3: 0 Punkte,</t>
    </r>
    <r>
      <rPr>
        <sz val="10"/>
        <color theme="1"/>
        <rFont val="Arial"/>
        <family val="2"/>
      </rPr>
      <t xml:space="preserve"> Der Auftragnehmer verfügt über kein etabliertes Informationssicherheitsmanagment</t>
    </r>
  </si>
  <si>
    <r>
      <rPr>
        <b/>
        <sz val="11"/>
        <rFont val="Carlito"/>
      </rPr>
      <t>Variante 1: 3 Punkte;</t>
    </r>
    <r>
      <rPr>
        <sz val="10"/>
        <color theme="1"/>
        <rFont val="Arial"/>
        <family val="2"/>
      </rPr>
      <t xml:space="preserve"> Der Auftragnehmer verfügt über ein etabliertes und von unabhängiger Stelle gem. DIN EN ISO 9001 oder vergleichbar zertifiziertes Qualitätsmanagementsystem
</t>
    </r>
    <r>
      <rPr>
        <b/>
        <sz val="11"/>
        <rFont val="Carlito"/>
      </rPr>
      <t>Variante 2: 2 Punkte;</t>
    </r>
    <r>
      <rPr>
        <sz val="10"/>
        <color theme="1"/>
        <rFont val="Arial"/>
        <family val="2"/>
      </rPr>
      <t xml:space="preserve"> Der Auftragnehmer verfügt über ein etabliertes unternehmensintern implementiertes Qualitätsmanagementsystem. Dieses ist dokumentiert und in Form eines schriftlich niedergelegten Konzepts, Handbuchs oder vergleichbarer Regelwerke nachweisbar.
</t>
    </r>
    <r>
      <rPr>
        <b/>
        <sz val="11"/>
        <rFont val="Carlito"/>
      </rPr>
      <t>Variante 3: 0 Punkte,</t>
    </r>
    <r>
      <rPr>
        <sz val="10"/>
        <color theme="1"/>
        <rFont val="Arial"/>
        <family val="2"/>
      </rPr>
      <t xml:space="preserve"> Der Auftragnehmer verfügt über kein etabliertes Qualitätsmanagementsystem</t>
    </r>
  </si>
  <si>
    <r>
      <rPr>
        <b/>
        <sz val="11"/>
        <rFont val="Carlito"/>
      </rPr>
      <t>Variante 1: 1 Punkte;</t>
    </r>
    <r>
      <rPr>
        <sz val="10"/>
        <color theme="1"/>
        <rFont val="Arial"/>
        <family val="2"/>
      </rPr>
      <t xml:space="preserve"> Der Auftragnehmer verfügt über  Zertifizierung z.B. IAAP oder vergleichbar
</t>
    </r>
    <r>
      <rPr>
        <b/>
        <sz val="11"/>
        <rFont val="Carlito"/>
      </rPr>
      <t>Variante 2:  0 Punkte,</t>
    </r>
    <r>
      <rPr>
        <sz val="10"/>
        <color theme="1"/>
        <rFont val="Arial"/>
        <family val="2"/>
      </rPr>
      <t xml:space="preserve"> Der Auftragnehmer verfügt über keine Zertifizierung</t>
    </r>
  </si>
  <si>
    <r>
      <rPr>
        <b/>
        <sz val="11"/>
        <rFont val="Carlito"/>
      </rPr>
      <t>Variante 1: 1 Punkte;</t>
    </r>
    <r>
      <rPr>
        <sz val="10"/>
        <color theme="1"/>
        <rFont val="Arial"/>
        <family val="2"/>
      </rPr>
      <t xml:space="preserve"> Der Auftragnehmer verfügt über zertifizierten Mitarbeiter
</t>
    </r>
    <r>
      <rPr>
        <b/>
        <sz val="11"/>
        <rFont val="Carlito"/>
      </rPr>
      <t>Variante 2:  0 Punkte,</t>
    </r>
    <r>
      <rPr>
        <sz val="10"/>
        <color theme="1"/>
        <rFont val="Arial"/>
        <family val="2"/>
      </rPr>
      <t xml:space="preserve"> Der Auftragnehmer verfügt über keine zertifizierten Mitarbeiter.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</si>
</sst>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4">
    <font>
      <sz val="10"/>
      <color theme="1"/>
      <name val="Arial"/>
      <family val="2"/>
    </font>
    <font>
      <b/>
      <sz val="15"/>
      <color theme="3"/>
      <name val="Arial"/>
      <family val="2"/>
    </font>
    <font>
      <b/>
      <sz val="10"/>
      <color rgb="FF000000"/>
      <name val="Arial"/>
      <family val="2"/>
    </font>
    <font>
      <i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b/>
      <i/>
      <u/>
      <sz val="12"/>
      <color rgb="FFFF0000"/>
      <name val="Arial"/>
      <family val="2"/>
    </font>
    <font>
      <b/>
      <u/>
      <sz val="16"/>
      <color theme="1"/>
      <name val="Arial"/>
      <family val="2"/>
    </font>
    <font>
      <b/>
      <i/>
      <sz val="12"/>
      <color theme="1"/>
      <name val="Arial"/>
      <family val="2"/>
    </font>
    <font>
      <i/>
      <sz val="10"/>
      <color rgb="FF000000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9" tint="-0.499984740745262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2"/>
      <color rgb="FF9C0006"/>
      <name val="Arial"/>
      <family val="2"/>
    </font>
    <font>
      <i/>
      <u/>
      <sz val="16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1"/>
      <name val="Carlito"/>
    </font>
    <font>
      <sz val="10"/>
      <color theme="1"/>
      <name val="Arial"/>
    </font>
    <font>
      <b/>
      <sz val="12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</patternFill>
    </fill>
    <fill>
      <patternFill patternType="solid">
        <fgColor rgb="FFFFCC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00B050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rgb="FFFFCC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horizontal="center" vertical="center" wrapText="1"/>
    </xf>
    <xf numFmtId="0" fontId="1" fillId="0" borderId="1" applyNumberFormat="0" applyFill="0" applyAlignment="0" applyProtection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7" fillId="5" borderId="12">
      <alignment horizontal="center" vertical="center"/>
    </xf>
    <xf numFmtId="0" fontId="13" fillId="0" borderId="0">
      <alignment horizontal="left" vertical="center" wrapText="1"/>
    </xf>
    <xf numFmtId="0" fontId="17" fillId="5" borderId="12">
      <alignment horizontal="center" vertical="center"/>
    </xf>
    <xf numFmtId="0" fontId="20" fillId="0" borderId="0" applyNumberFormat="0" applyFill="0" applyBorder="0" applyAlignment="0" applyProtection="0">
      <alignment horizontal="center" vertical="center" wrapText="1"/>
    </xf>
  </cellStyleXfs>
  <cellXfs count="51">
    <xf numFmtId="0" fontId="0" fillId="0" borderId="0" xfId="0">
      <alignment horizontal="center" vertical="center" wrapText="1"/>
    </xf>
    <xf numFmtId="0" fontId="2" fillId="0" borderId="0" xfId="0" applyFo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0" xfId="0" applyFo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6" fillId="0" borderId="0" xfId="0" applyFont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0" xfId="0" applyFo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9" fillId="6" borderId="9" xfId="0" applyFont="1" applyFill="1" applyBorder="1">
      <alignment horizontal="center" vertical="center" wrapText="1"/>
    </xf>
    <xf numFmtId="0" fontId="15" fillId="6" borderId="14" xfId="0" applyFont="1" applyFill="1" applyBorder="1">
      <alignment horizontal="center" vertical="center" wrapText="1"/>
    </xf>
    <xf numFmtId="0" fontId="19" fillId="0" borderId="12" xfId="0" applyFont="1" applyBorder="1" applyAlignment="1">
      <alignment horizontal="left" vertical="center"/>
    </xf>
    <xf numFmtId="0" fontId="22" fillId="0" borderId="0" xfId="0" applyFont="1">
      <alignment horizontal="center" vertical="center" wrapText="1"/>
    </xf>
    <xf numFmtId="0" fontId="23" fillId="6" borderId="9" xfId="0" applyFont="1" applyFill="1" applyBorder="1">
      <alignment horizontal="center" vertical="center" wrapText="1"/>
    </xf>
    <xf numFmtId="0" fontId="20" fillId="3" borderId="0" xfId="7" applyFill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13" fillId="0" borderId="12" xfId="0" applyFont="1" applyBorder="1" applyAlignment="1">
      <alignment horizontal="right" vertical="center"/>
    </xf>
    <xf numFmtId="0" fontId="0" fillId="6" borderId="17" xfId="0" applyFill="1" applyBorder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0" fontId="19" fillId="0" borderId="0" xfId="0" applyFont="1" applyAlignment="1">
      <alignment horizontal="left" vertical="center"/>
    </xf>
    <xf numFmtId="0" fontId="22" fillId="0" borderId="12" xfId="0" applyFont="1" applyBorder="1" applyAlignment="1" applyProtection="1">
      <alignment horizontal="center" vertical="center"/>
      <protection locked="0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5" fillId="6" borderId="8" xfId="0" applyFont="1" applyFill="1" applyBorder="1" applyAlignment="1">
      <alignment horizontal="center" vertical="top"/>
    </xf>
    <xf numFmtId="0" fontId="15" fillId="6" borderId="9" xfId="0" applyFont="1" applyFill="1" applyBorder="1" applyAlignment="1">
      <alignment horizontal="center" vertical="top"/>
    </xf>
    <xf numFmtId="0" fontId="15" fillId="6" borderId="15" xfId="0" applyFont="1" applyFill="1" applyBorder="1" applyAlignment="1">
      <alignment horizontal="center" vertical="top"/>
    </xf>
    <xf numFmtId="0" fontId="1" fillId="0" borderId="16" xfId="1" applyBorder="1" applyAlignment="1">
      <alignment horizontal="left" vertical="center" wrapText="1"/>
    </xf>
    <xf numFmtId="0" fontId="1" fillId="0" borderId="16" xfId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2" borderId="2" xfId="0" applyFont="1" applyFill="1" applyBorder="1" applyProtection="1">
      <alignment horizontal="center" vertical="center" wrapText="1"/>
      <protection locked="0"/>
    </xf>
    <xf numFmtId="0" fontId="7" fillId="2" borderId="3" xfId="0" applyFont="1" applyFill="1" applyBorder="1" applyProtection="1">
      <alignment horizontal="center" vertical="center" wrapText="1"/>
      <protection locked="0"/>
    </xf>
    <xf numFmtId="0" fontId="7" fillId="2" borderId="4" xfId="0" applyFont="1" applyFill="1" applyBorder="1" applyProtection="1">
      <alignment horizontal="center" vertical="center" wrapText="1"/>
      <protection locked="0"/>
    </xf>
    <xf numFmtId="0" fontId="7" fillId="2" borderId="5" xfId="0" applyFont="1" applyFill="1" applyBorder="1" applyProtection="1">
      <alignment horizontal="center" vertical="center" wrapText="1"/>
      <protection locked="0"/>
    </xf>
    <xf numFmtId="0" fontId="7" fillId="2" borderId="6" xfId="0" applyFont="1" applyFill="1" applyBorder="1" applyProtection="1">
      <alignment horizontal="center" vertical="center" wrapText="1"/>
      <protection locked="0"/>
    </xf>
    <xf numFmtId="0" fontId="7" fillId="2" borderId="7" xfId="0" applyFont="1" applyFill="1" applyBorder="1" applyProtection="1">
      <alignment horizontal="center" vertical="center" wrapText="1"/>
      <protection locked="0"/>
    </xf>
    <xf numFmtId="0" fontId="7" fillId="2" borderId="8" xfId="0" applyFont="1" applyFill="1" applyBorder="1" applyProtection="1">
      <alignment horizontal="center" vertical="center" wrapText="1"/>
      <protection locked="0"/>
    </xf>
    <xf numFmtId="0" fontId="7" fillId="2" borderId="9" xfId="0" applyFont="1" applyFill="1" applyBorder="1" applyProtection="1">
      <alignment horizontal="center" vertical="center" wrapText="1"/>
      <protection locked="0"/>
    </xf>
    <xf numFmtId="0" fontId="7" fillId="2" borderId="10" xfId="0" applyFont="1" applyFill="1" applyBorder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top" wrapText="1"/>
    </xf>
  </cellXfs>
  <cellStyles count="8">
    <cellStyle name="Link" xfId="7" builtinId="8"/>
    <cellStyle name="Prozent 2" xfId="2" xr:uid="{00000000-0005-0000-0000-000000000000}"/>
    <cellStyle name="Standard" xfId="0" builtinId="0" customBuiltin="1"/>
    <cellStyle name="Stil 1" xfId="4" xr:uid="{00000000-0005-0000-0000-000003000000}"/>
    <cellStyle name="Stil 1 2" xfId="6" xr:uid="{00000000-0005-0000-0000-000004000000}"/>
    <cellStyle name="Text" xfId="5" xr:uid="{00000000-0005-0000-0000-000005000000}"/>
    <cellStyle name="Überschrift 1 2" xfId="1" xr:uid="{00000000-0005-0000-0000-000006000000}"/>
    <cellStyle name="Währung 2" xfId="3" xr:uid="{00000000-0005-0000-0000-000007000000}"/>
  </cellStyles>
  <dxfs count="4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FFCC0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FFCC0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CC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723224</xdr:colOff>
      <xdr:row>1</xdr:row>
      <xdr:rowOff>229961</xdr:rowOff>
    </xdr:from>
    <xdr:to>
      <xdr:col>13</xdr:col>
      <xdr:colOff>93415</xdr:colOff>
      <xdr:row>2</xdr:row>
      <xdr:rowOff>79829</xdr:rowOff>
    </xdr:to>
    <xdr:pic>
      <xdr:nvPicPr>
        <xdr:cNvPr id="4" name="Grafik 3" descr="Ein Bild, das Text, Schrift, Logo, gelb enthält.&#10;&#10;KI-generierte Inhalte können fehlerhaft sein.">
          <a:extLst>
            <a:ext uri="{FF2B5EF4-FFF2-40B4-BE49-F238E27FC236}">
              <a16:creationId xmlns:a16="http://schemas.microsoft.com/office/drawing/2014/main" id="{E24B1C5B-9DB0-4789-97D2-86DCAA161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7499" y="391886"/>
          <a:ext cx="1656191" cy="7928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475574</xdr:colOff>
      <xdr:row>1</xdr:row>
      <xdr:rowOff>68036</xdr:rowOff>
    </xdr:from>
    <xdr:to>
      <xdr:col>11</xdr:col>
      <xdr:colOff>807790</xdr:colOff>
      <xdr:row>2</xdr:row>
      <xdr:rowOff>153308</xdr:rowOff>
    </xdr:to>
    <xdr:pic>
      <xdr:nvPicPr>
        <xdr:cNvPr id="2" name="Grafik 1" descr="Ein Bild, das Text, Schrift, Logo, gelb enthält.&#10;&#10;KI-generierte Inhalte können fehlerhaft sein.">
          <a:extLst>
            <a:ext uri="{FF2B5EF4-FFF2-40B4-BE49-F238E27FC236}">
              <a16:creationId xmlns:a16="http://schemas.microsoft.com/office/drawing/2014/main" id="{69C259B0-6212-4CD4-8657-D1D7BAE19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76645" y="68036"/>
          <a:ext cx="1652109" cy="7928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7" displayName="Tabelle17" ref="B16:B19" totalsRowShown="0" headerRowDxfId="28" dataDxfId="26" headerRowBorderDxfId="27" tableBorderDxfId="25">
  <autoFilter ref="B16:B19" xr:uid="{00000000-0009-0000-0100-000001000000}"/>
  <tableColumns count="1">
    <tableColumn id="1" xr3:uid="{00000000-0010-0000-0000-000001000000}" name="Inhaltsverzeichnis" dataDxfId="24"/>
  </tableColumns>
  <tableStyleInfo name="TableStyleMedium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1" displayName="Tabelle1" ref="B4:L8" totalsRowShown="0" headerRowDxfId="43" dataDxfId="41" headerRowBorderDxfId="42" tableBorderDxfId="40">
  <autoFilter ref="B4:L8" xr:uid="{00000000-0009-0000-0100-000002000000}"/>
  <tableColumns count="11">
    <tableColumn id="1" xr3:uid="{00000000-0010-0000-0100-000001000000}" name="ID-Nr." dataDxfId="39"/>
    <tableColumn id="3" xr3:uid="{00000000-0010-0000-0100-000003000000}" name="Zertifikat" dataDxfId="38"/>
    <tableColumn id="4" xr3:uid="{00000000-0010-0000-0100-000004000000}" name="Anforderungen" dataDxfId="37"/>
    <tableColumn id="5" xr3:uid="{00000000-0010-0000-0100-000005000000}" name="Kategorie" dataDxfId="36"/>
    <tableColumn id="6" xr3:uid="{00000000-0010-0000-0100-000006000000}" name="geforderte Unterlagen vom Bieter " dataDxfId="35"/>
    <tableColumn id="10" xr3:uid="{00000000-0010-0000-0100-00000A000000}" name="Erfüllungsgrad / Auswahl treffen" dataDxfId="34"/>
    <tableColumn id="11" xr3:uid="{00000000-0010-0000-0100-00000B000000}" name="Zugesicherter Wert" dataDxfId="33"/>
    <tableColumn id="13" xr3:uid="{00000000-0010-0000-0100-00000D000000}" name="Ergänzende Bemerkungen_x000a_ zur Bewertung" dataDxfId="32"/>
    <tableColumn id="14" xr3:uid="{00000000-0010-0000-0100-00000E000000}" name="Wichtung" dataDxfId="31"/>
    <tableColumn id="15" xr3:uid="{00000000-0010-0000-0100-00000F000000}" name="Erreichte Punkte" dataDxfId="30"/>
    <tableColumn id="7" xr3:uid="{248BAC91-3F1A-47CC-AC84-0F679112942E}" name="Anmerkungen Bieter" dataDxfId="29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rgb="FFFFCC00"/>
  </sheetPr>
  <dimension ref="B2:M21"/>
  <sheetViews>
    <sheetView showGridLines="0" tabSelected="1" workbookViewId="0">
      <selection activeCell="B5" sqref="B5"/>
    </sheetView>
  </sheetViews>
  <sheetFormatPr baseColWidth="10" defaultColWidth="11.42578125" defaultRowHeight="12.75"/>
  <cols>
    <col min="1" max="1" width="5" customWidth="1"/>
    <col min="2" max="2" width="70.5703125" customWidth="1"/>
    <col min="3" max="3" width="14.5703125" customWidth="1"/>
  </cols>
  <sheetData>
    <row r="2" spans="2:13" ht="74.25" customHeight="1" thickBot="1">
      <c r="B2" s="38" t="s">
        <v>22</v>
      </c>
      <c r="C2" s="38"/>
      <c r="D2" s="38"/>
      <c r="E2" s="39"/>
      <c r="F2" s="39"/>
      <c r="G2" s="39"/>
      <c r="H2" s="39"/>
      <c r="I2" s="39"/>
      <c r="J2" s="39"/>
      <c r="K2" s="39"/>
      <c r="L2" s="39"/>
      <c r="M2" s="39"/>
    </row>
    <row r="3" spans="2:13" ht="9.75" customHeight="1" thickTop="1">
      <c r="B3" s="1"/>
      <c r="C3" s="1"/>
    </row>
    <row r="4" spans="2:13" ht="32.25" customHeight="1">
      <c r="B4" s="50" t="s">
        <v>18</v>
      </c>
      <c r="C4" s="50"/>
      <c r="D4" s="50"/>
    </row>
    <row r="5" spans="2:13" ht="15">
      <c r="B5" s="27" t="s">
        <v>19</v>
      </c>
      <c r="C5" s="27"/>
    </row>
    <row r="6" spans="2:13" ht="15">
      <c r="B6" s="27"/>
      <c r="C6" s="27"/>
    </row>
    <row r="7" spans="2:13" ht="39.6" customHeight="1">
      <c r="B7" s="40" t="s">
        <v>0</v>
      </c>
      <c r="C7" s="40"/>
      <c r="D7" s="40"/>
      <c r="E7" s="40"/>
      <c r="F7" s="40"/>
      <c r="G7" s="40"/>
    </row>
    <row r="8" spans="2:13" ht="9.75" customHeight="1">
      <c r="B8" s="1"/>
      <c r="C8" s="1"/>
    </row>
    <row r="9" spans="2:13" ht="20.25">
      <c r="B9" s="2" t="s">
        <v>1</v>
      </c>
      <c r="C9" s="1"/>
    </row>
    <row r="10" spans="2:13" ht="9.75" customHeight="1" thickBot="1">
      <c r="B10" s="1"/>
      <c r="C10" s="1"/>
    </row>
    <row r="11" spans="2:13" ht="15">
      <c r="B11" s="41"/>
      <c r="C11" s="42"/>
      <c r="D11" s="42"/>
      <c r="E11" s="42"/>
      <c r="F11" s="42"/>
      <c r="G11" s="43"/>
    </row>
    <row r="12" spans="2:13" ht="15">
      <c r="B12" s="44"/>
      <c r="C12" s="45"/>
      <c r="D12" s="45"/>
      <c r="E12" s="45"/>
      <c r="F12" s="45"/>
      <c r="G12" s="46"/>
    </row>
    <row r="13" spans="2:13" ht="15.75" thickBot="1">
      <c r="B13" s="47"/>
      <c r="C13" s="48"/>
      <c r="D13" s="48"/>
      <c r="E13" s="48"/>
      <c r="F13" s="48"/>
      <c r="G13" s="49"/>
    </row>
    <row r="14" spans="2:13">
      <c r="B14" s="3"/>
      <c r="C14" s="1"/>
    </row>
    <row r="15" spans="2:13">
      <c r="B15" s="3" t="s">
        <v>2</v>
      </c>
      <c r="C15" s="1"/>
    </row>
    <row r="16" spans="2:13" ht="30.75" customHeight="1" thickBot="1">
      <c r="B16" s="21" t="s">
        <v>3</v>
      </c>
    </row>
    <row r="17" spans="2:7" ht="20.45" customHeight="1">
      <c r="B17" s="26" t="s">
        <v>23</v>
      </c>
      <c r="F17" s="5"/>
      <c r="G17" s="5"/>
    </row>
    <row r="18" spans="2:7" ht="20.45" customHeight="1">
      <c r="B18" s="26"/>
    </row>
    <row r="19" spans="2:7" ht="20.45" customHeight="1">
      <c r="B19" s="4"/>
      <c r="F19" s="6"/>
      <c r="G19" s="6"/>
    </row>
    <row r="21" spans="2:7" ht="15">
      <c r="B21" s="7"/>
    </row>
  </sheetData>
  <sheetProtection algorithmName="SHA-512" hashValue="rk0tkHrrh1ZGyLR/kx4QA6ZTIXtzSqy02gtKryCBI9WFupHCEi0Lux4KTJ6lIodZRLWdBwGsRSyM0J+b619XCQ==" saltValue="Tg5KHQRkxUwQLxLykiT4kw==" spinCount="100000" sheet="1" objects="1" scenarios="1"/>
  <protectedRanges>
    <protectedRange sqref="B11:G13" name="Bereich1"/>
  </protectedRanges>
  <mergeCells count="6">
    <mergeCell ref="B7:G7"/>
    <mergeCell ref="B11:G11"/>
    <mergeCell ref="B12:G12"/>
    <mergeCell ref="B13:G13"/>
    <mergeCell ref="B2:M2"/>
    <mergeCell ref="B4:D4"/>
  </mergeCells>
  <hyperlinks>
    <hyperlink ref="B17" location="Übersicht!A1" display="Bewertung_Zertifikat" xr:uid="{2EEBD64D-B148-4B4A-A769-4ECC27B9195B}"/>
  </hyperlinks>
  <pageMargins left="0.7" right="0.7" top="0.78740157499999996" bottom="0.78740157499999996" header="0.3" footer="0.3"/>
  <pageSetup paperSize="9" orientation="portrait" verticalDpi="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tabColor theme="9" tint="0.79998168889431442"/>
  </sheetPr>
  <dimension ref="A2:L10"/>
  <sheetViews>
    <sheetView showGridLines="0" topLeftCell="D1" zoomScale="70" zoomScaleNormal="70" workbookViewId="0">
      <pane ySplit="4" topLeftCell="A5" activePane="bottomLeft" state="frozen"/>
      <selection pane="bottomLeft" activeCell="H5" sqref="H5"/>
    </sheetView>
  </sheetViews>
  <sheetFormatPr baseColWidth="10" defaultColWidth="11.42578125" defaultRowHeight="12.75"/>
  <cols>
    <col min="1" max="1" width="5.7109375" customWidth="1"/>
    <col min="2" max="2" width="13.85546875" style="15" bestFit="1" customWidth="1"/>
    <col min="3" max="3" width="23" customWidth="1"/>
    <col min="4" max="4" width="155.28515625" customWidth="1"/>
    <col min="5" max="5" width="15.140625" bestFit="1" customWidth="1"/>
    <col min="6" max="6" width="31" customWidth="1"/>
    <col min="7" max="7" width="29.5703125" customWidth="1"/>
    <col min="8" max="8" width="18.28515625" customWidth="1"/>
    <col min="9" max="9" width="60" customWidth="1"/>
    <col min="11" max="11" width="19.85546875" customWidth="1"/>
    <col min="12" max="12" width="48.7109375" customWidth="1"/>
  </cols>
  <sheetData>
    <row r="2" spans="1:12" ht="55.5" customHeight="1" thickBot="1">
      <c r="B2" s="38" t="s">
        <v>22</v>
      </c>
      <c r="C2" s="38"/>
      <c r="D2" s="39"/>
      <c r="E2" s="39"/>
      <c r="F2" s="39"/>
      <c r="G2" s="39"/>
      <c r="H2" s="39"/>
      <c r="I2" s="39"/>
      <c r="J2" s="39"/>
      <c r="K2" s="39"/>
      <c r="L2" s="39"/>
    </row>
    <row r="3" spans="1:12" ht="42" customHeight="1" thickTop="1"/>
    <row r="4" spans="1:12" s="9" customFormat="1" ht="32.25" thickBot="1">
      <c r="A4" s="8"/>
      <c r="B4" s="21" t="s">
        <v>4</v>
      </c>
      <c r="C4" s="21" t="s">
        <v>25</v>
      </c>
      <c r="D4" s="21" t="s">
        <v>5</v>
      </c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11</v>
      </c>
      <c r="K4" s="21" t="s">
        <v>12</v>
      </c>
      <c r="L4" s="25" t="s">
        <v>17</v>
      </c>
    </row>
    <row r="5" spans="1:12" s="18" customFormat="1" ht="174" customHeight="1">
      <c r="A5" s="16"/>
      <c r="B5" s="19">
        <v>100001</v>
      </c>
      <c r="C5" s="33" t="s">
        <v>24</v>
      </c>
      <c r="D5" s="33" t="s">
        <v>20</v>
      </c>
      <c r="E5" s="20" t="s">
        <v>14</v>
      </c>
      <c r="F5" s="23"/>
      <c r="G5" s="17"/>
      <c r="H5" s="11" t="s">
        <v>13</v>
      </c>
      <c r="I5" s="34" t="s">
        <v>30</v>
      </c>
      <c r="J5" s="17">
        <v>1</v>
      </c>
      <c r="K5" s="12" t="e">
        <f>IF(H5="Variante 1",3,IF(H5="Variante 2",2,IF(H5="Variante 3",0,"")))*J5</f>
        <v>#VALUE!</v>
      </c>
      <c r="L5" s="24"/>
    </row>
    <row r="6" spans="1:12" s="10" customFormat="1" ht="159.75">
      <c r="A6" s="8"/>
      <c r="B6" s="19">
        <v>100002</v>
      </c>
      <c r="C6" s="33" t="s">
        <v>26</v>
      </c>
      <c r="D6" s="33" t="s">
        <v>27</v>
      </c>
      <c r="E6" s="20" t="s">
        <v>14</v>
      </c>
      <c r="F6" s="23"/>
      <c r="G6" s="17"/>
      <c r="H6" s="11" t="s">
        <v>13</v>
      </c>
      <c r="I6" s="34" t="s">
        <v>31</v>
      </c>
      <c r="J6" s="28">
        <v>1</v>
      </c>
      <c r="K6" s="12" t="e">
        <f>IF(H6="Variante 1",3,IF(H6="Variante 2",2,IF(H6="Variante 3",0,"")))*J6</f>
        <v>#VALUE!</v>
      </c>
      <c r="L6" s="24"/>
    </row>
    <row r="7" spans="1:12" s="10" customFormat="1" ht="68.25">
      <c r="A7" s="8"/>
      <c r="B7" s="19">
        <v>100003</v>
      </c>
      <c r="C7" s="30"/>
      <c r="D7" s="33" t="s">
        <v>28</v>
      </c>
      <c r="E7" s="20" t="s">
        <v>14</v>
      </c>
      <c r="F7" s="31"/>
      <c r="G7" s="32"/>
      <c r="H7" s="11" t="s">
        <v>13</v>
      </c>
      <c r="I7" s="34" t="s">
        <v>32</v>
      </c>
      <c r="J7" s="28">
        <v>1</v>
      </c>
      <c r="K7" s="12" t="e">
        <f>IF(H7="Variante 1",1,IF(H7="Variante 2",0,""))*J7</f>
        <v>#VALUE!</v>
      </c>
      <c r="L7" s="24"/>
    </row>
    <row r="8" spans="1:12" s="10" customFormat="1" ht="69" thickBot="1">
      <c r="A8" s="8"/>
      <c r="B8" s="19">
        <v>100004</v>
      </c>
      <c r="C8" s="30"/>
      <c r="D8" s="33" t="s">
        <v>29</v>
      </c>
      <c r="E8" s="20" t="s">
        <v>14</v>
      </c>
      <c r="F8" s="31"/>
      <c r="G8" s="11"/>
      <c r="H8" s="11" t="s">
        <v>13</v>
      </c>
      <c r="I8" s="34" t="s">
        <v>33</v>
      </c>
      <c r="J8" s="28">
        <v>1</v>
      </c>
      <c r="K8" s="12" t="e">
        <f>IF(G8="Variante 1",1,IF(G8="Variante 2",0,""))*J8</f>
        <v>#VALUE!</v>
      </c>
      <c r="L8" s="24"/>
    </row>
    <row r="9" spans="1:12" ht="27" thickBot="1">
      <c r="B9" s="35" t="s">
        <v>21</v>
      </c>
      <c r="C9" s="36"/>
      <c r="D9" s="36"/>
      <c r="E9" s="36"/>
      <c r="F9" s="36"/>
      <c r="G9" s="36"/>
      <c r="H9" s="36"/>
      <c r="I9" s="36"/>
      <c r="J9" s="37"/>
      <c r="K9" s="29" t="e">
        <f>SUM(K5:K8)</f>
        <v>#VALUE!</v>
      </c>
      <c r="L9" s="22"/>
    </row>
    <row r="10" spans="1:12">
      <c r="D10" s="13"/>
      <c r="E10" s="14"/>
      <c r="F10" s="14"/>
    </row>
  </sheetData>
  <sheetProtection algorithmName="SHA-512" hashValue="iVTdxN8P0p4jDNAHaZnLJMy01qCDvdPuVOXE0oZTr5KhX79fb9/9dwO9yr5KWLfBRp31amoiah4QI06iJurglQ==" saltValue="K0yYhMMJfRv0UAjdaTZQ9Q==" spinCount="100000" sheet="1" objects="1" scenarios="1"/>
  <protectedRanges>
    <protectedRange sqref="L5:L8" name="Bereich2"/>
    <protectedRange sqref="H5:H8" name="Bereich1"/>
  </protectedRanges>
  <dataConsolidate/>
  <mergeCells count="2">
    <mergeCell ref="B9:J9"/>
    <mergeCell ref="B2:L2"/>
  </mergeCells>
  <conditionalFormatting sqref="H5:H7 G8:H8">
    <cfRule type="containsText" dxfId="23" priority="42" operator="containsText" text="Variante">
      <formula>NOT(ISERROR(SEARCH("Variante",G5)))</formula>
    </cfRule>
    <cfRule type="containsText" dxfId="22" priority="43" operator="containsText" text="Auswahl treffen!">
      <formula>NOT(ISERROR(SEARCH("Auswahl treffen!",G5)))</formula>
    </cfRule>
  </conditionalFormatting>
  <dataValidations count="2">
    <dataValidation type="list" allowBlank="1" showInputMessage="1" showErrorMessage="1" sqref="H5:H6" xr:uid="{98221208-9546-4885-9220-809F30CFEE5F}">
      <formula1>"Variante 1, Variante 2, Variante 3, Auswahl treffen!"</formula1>
    </dataValidation>
    <dataValidation type="list" allowBlank="1" showInputMessage="1" showErrorMessage="1" sqref="H7:H8 G8" xr:uid="{9BBCE27C-BB93-4644-A1F6-C1F5DCDEFFDA}">
      <formula1>"Variante 1, Variante 2, Auswahl treffen!"</formula1>
    </dataValidation>
  </dataValidations>
  <pageMargins left="0.9055118110236221" right="0.9055118110236221" top="0.78740157480314965" bottom="0.78740157480314965" header="0.31496062992125984" footer="0.31496062992125984"/>
  <pageSetup paperSize="8" orientation="landscape" horizontalDpi="720" verticalDpi="72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theme="9" tint="0.79998168889431442"/>
  </sheetPr>
  <dimension ref="A2:C20"/>
  <sheetViews>
    <sheetView workbookViewId="0">
      <selection activeCell="D25" sqref="D24:D25"/>
    </sheetView>
  </sheetViews>
  <sheetFormatPr baseColWidth="10" defaultColWidth="11.42578125" defaultRowHeight="12.75"/>
  <cols>
    <col min="1" max="1" width="13.7109375" customWidth="1"/>
    <col min="3" max="3" width="18.28515625" customWidth="1"/>
  </cols>
  <sheetData>
    <row r="2" spans="1:3" ht="25.5">
      <c r="A2" t="s">
        <v>13</v>
      </c>
    </row>
    <row r="3" spans="1:3">
      <c r="A3" t="s">
        <v>15</v>
      </c>
    </row>
    <row r="4" spans="1:3" ht="25.5">
      <c r="A4" t="s">
        <v>16</v>
      </c>
    </row>
    <row r="7" spans="1:3">
      <c r="C7" t="s">
        <v>13</v>
      </c>
    </row>
    <row r="9" spans="1:3">
      <c r="C9" t="s">
        <v>13</v>
      </c>
    </row>
    <row r="11" spans="1:3">
      <c r="C11" t="s">
        <v>13</v>
      </c>
    </row>
    <row r="13" spans="1:3">
      <c r="C13" t="s">
        <v>13</v>
      </c>
    </row>
    <row r="15" spans="1:3">
      <c r="C15" t="s">
        <v>13</v>
      </c>
    </row>
    <row r="20" spans="3:3">
      <c r="C20" t="s">
        <v>13</v>
      </c>
    </row>
  </sheetData>
  <conditionalFormatting sqref="A2">
    <cfRule type="containsText" dxfId="21" priority="22" stopIfTrue="1" operator="containsText" text="Auswahl treffen!">
      <formula>NOT(ISERROR(SEARCH("Auswahl treffen!",A2)))</formula>
    </cfRule>
  </conditionalFormatting>
  <conditionalFormatting sqref="A3">
    <cfRule type="containsText" dxfId="20" priority="21" stopIfTrue="1" operator="containsText" text="wird erfüllt">
      <formula>NOT(ISERROR(SEARCH("wird erfüllt",A3)))</formula>
    </cfRule>
  </conditionalFormatting>
  <conditionalFormatting sqref="A4">
    <cfRule type="containsText" dxfId="19" priority="19" stopIfTrue="1" operator="containsText" text="wird nicht erfüllt">
      <formula>NOT(ISERROR(SEARCH("wird nicht erfüllt",A4)))</formula>
    </cfRule>
    <cfRule type="containsText" dxfId="18" priority="20" operator="containsText" text="wird nicht erfüllt">
      <formula>NOT(ISERROR(SEARCH("wird nicht erfüllt",A4)))</formula>
    </cfRule>
  </conditionalFormatting>
  <conditionalFormatting sqref="C7">
    <cfRule type="cellIs" dxfId="17" priority="1" operator="equal">
      <formula>"wird nicht erfüllt"</formula>
    </cfRule>
    <cfRule type="cellIs" dxfId="16" priority="2" operator="equal">
      <formula>"wird erfüllt"</formula>
    </cfRule>
    <cfRule type="cellIs" dxfId="15" priority="3" operator="equal">
      <formula>"Auswahl treffen!"</formula>
    </cfRule>
  </conditionalFormatting>
  <conditionalFormatting sqref="C9">
    <cfRule type="cellIs" dxfId="14" priority="4" operator="equal">
      <formula>"wird nicht erfüllt"</formula>
    </cfRule>
    <cfRule type="cellIs" dxfId="13" priority="5" operator="equal">
      <formula>"wird erfüllt"</formula>
    </cfRule>
    <cfRule type="cellIs" dxfId="12" priority="6" operator="equal">
      <formula>"Auswahl treffen!"</formula>
    </cfRule>
  </conditionalFormatting>
  <conditionalFormatting sqref="C11">
    <cfRule type="cellIs" dxfId="11" priority="7" operator="equal">
      <formula>"wird nicht erfüllt"</formula>
    </cfRule>
    <cfRule type="cellIs" dxfId="10" priority="8" operator="equal">
      <formula>"wird erfüllt"</formula>
    </cfRule>
    <cfRule type="cellIs" dxfId="9" priority="9" operator="equal">
      <formula>"Auswahl treffen!"</formula>
    </cfRule>
  </conditionalFormatting>
  <conditionalFormatting sqref="C13">
    <cfRule type="cellIs" dxfId="8" priority="10" operator="equal">
      <formula>"wird nicht erfüllt"</formula>
    </cfRule>
    <cfRule type="cellIs" dxfId="7" priority="11" operator="equal">
      <formula>"wird erfüllt"</formula>
    </cfRule>
    <cfRule type="cellIs" dxfId="6" priority="12" operator="equal">
      <formula>"Auswahl treffen!"</formula>
    </cfRule>
  </conditionalFormatting>
  <conditionalFormatting sqref="C15">
    <cfRule type="cellIs" dxfId="5" priority="13" operator="equal">
      <formula>"wird nicht erfüllt"</formula>
    </cfRule>
    <cfRule type="cellIs" dxfId="4" priority="14" operator="equal">
      <formula>"wird erfüllt"</formula>
    </cfRule>
    <cfRule type="cellIs" dxfId="3" priority="15" operator="equal">
      <formula>"Auswahl treffen!"</formula>
    </cfRule>
  </conditionalFormatting>
  <conditionalFormatting sqref="C20">
    <cfRule type="cellIs" dxfId="2" priority="16" operator="equal">
      <formula>"wird nicht erfüllt"</formula>
    </cfRule>
    <cfRule type="cellIs" dxfId="1" priority="17" operator="equal">
      <formula>"wird erfüllt"</formula>
    </cfRule>
    <cfRule type="cellIs" dxfId="0" priority="18" operator="equal">
      <formula>"Auswahl treffen!"</formula>
    </cfRule>
  </conditionalFormatting>
  <dataValidations count="1">
    <dataValidation type="list" allowBlank="1" showInputMessage="1" showErrorMessage="1" sqref="C20 C15 C13 C11 C9 C7" xr:uid="{00000000-0002-0000-0200-000000000000}">
      <formula1>"Auswahl treffen!, wird erfüllt, wird nicht erfüllt"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dc00bc-2aaa-4c8e-8d6f-39282124a3e9">
      <Terms xmlns="http://schemas.microsoft.com/office/infopath/2007/PartnerControls"/>
    </lcf76f155ced4ddcb4097134ff3c332f>
    <TaxCatchAll xmlns="7ebb9834-0388-426d-a3a7-da3922afb5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4ABB9F5CE8A804982E1F1E6F76557B3" ma:contentTypeVersion="14" ma:contentTypeDescription="Ein neues Dokument erstellen." ma:contentTypeScope="" ma:versionID="cd6f6569b592330801c167aa5c595584">
  <xsd:schema xmlns:xsd="http://www.w3.org/2001/XMLSchema" xmlns:xs="http://www.w3.org/2001/XMLSchema" xmlns:p="http://schemas.microsoft.com/office/2006/metadata/properties" xmlns:ns2="8cdc00bc-2aaa-4c8e-8d6f-39282124a3e9" xmlns:ns3="7ebb9834-0388-426d-a3a7-da3922afb521" targetNamespace="http://schemas.microsoft.com/office/2006/metadata/properties" ma:root="true" ma:fieldsID="0c8e7f9ff3f2483186f80186f7119fe1" ns2:_="" ns3:_="">
    <xsd:import namespace="8cdc00bc-2aaa-4c8e-8d6f-39282124a3e9"/>
    <xsd:import namespace="7ebb9834-0388-426d-a3a7-da3922afb5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dc00bc-2aaa-4c8e-8d6f-39282124a3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1056a02d-4244-47c0-93c1-a49012fe21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b9834-0388-426d-a3a7-da3922afb52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9c1c83f-41de-46a5-b2ed-5003b2b5f90c}" ma:internalName="TaxCatchAll" ma:showField="CatchAllData" ma:web="7ebb9834-0388-426d-a3a7-da3922afb5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198F11-3BF7-4645-AC6A-09B2EA6A1B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2D34F4-56ED-4CE6-B19D-DACDEB319835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7ebb9834-0388-426d-a3a7-da3922afb521"/>
    <ds:schemaRef ds:uri="8cdc00bc-2aaa-4c8e-8d6f-39282124a3e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81926BF-682E-486D-BE27-3FFA4187E3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dc00bc-2aaa-4c8e-8d6f-39282124a3e9"/>
    <ds:schemaRef ds:uri="7ebb9834-0388-426d-a3a7-da3922afb5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Übersicht</vt:lpstr>
      <vt:lpstr>01_Bewertung_Zertifikate</vt:lpstr>
      <vt:lpstr>Tabelle1</vt:lpstr>
      <vt:lpstr>'01_Bewertung_Zertifikate'!Druckbereich</vt:lpstr>
    </vt:vector>
  </TitlesOfParts>
  <Manager/>
  <Company>Dresdner Verkehrsbetriebe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Benad Alice, K53</dc:creator>
  <cp:keywords/>
  <dc:description/>
  <cp:lastModifiedBy>Jähnig Frank, BLE2</cp:lastModifiedBy>
  <cp:revision/>
  <dcterms:created xsi:type="dcterms:W3CDTF">2024-10-30T14:03:20Z</dcterms:created>
  <dcterms:modified xsi:type="dcterms:W3CDTF">2026-10-08T15:04:03Z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0x010100C4ABB9F5CE8A804982E1F1E6F76557B3</vt:lpwstr>
  </property>
  <property fmtid="{D5CDD505-2E9C-101B-9397-08002B2CF9AE}" pid="3" name="MediaServiceImageTags">
    <vt:lpwstr/>
  </property>
</Properties>
</file>