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56C0A39B-6726-496A-AA6F-A800AA794C99}" xr6:coauthVersionLast="36" xr6:coauthVersionMax="47" xr10:uidLastSave="{00000000-0000-0000-0000-000000000000}"/>
  <bookViews>
    <workbookView xWindow="0" yWindow="0" windowWidth="23040" windowHeight="9684" tabRatio="500" xr2:uid="{00000000-000D-0000-FFFF-FFFF00000000}"/>
  </bookViews>
  <sheets>
    <sheet name="Tabelle1" sheetId="1" r:id="rId1"/>
  </sheets>
  <definedNames>
    <definedName name="_xlnm._FilterDatabase" localSheetId="0" hidden="1">Tabelle1!$A$10:$H$85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5" i="1" l="1"/>
  <c r="H63" i="1"/>
  <c r="H60" i="1"/>
  <c r="H58" i="1"/>
  <c r="H56" i="1"/>
  <c r="D53" i="1"/>
  <c r="H42" i="1"/>
  <c r="D36" i="1"/>
  <c r="D25" i="1"/>
  <c r="H12" i="1"/>
  <c r="H66" i="1" l="1"/>
  <c r="H67" i="1" s="1"/>
</calcChain>
</file>

<file path=xl/sharedStrings.xml><?xml version="1.0" encoding="utf-8"?>
<sst xmlns="http://schemas.openxmlformats.org/spreadsheetml/2006/main" count="115" uniqueCount="83">
  <si>
    <t>Die farblich markierten Felder sind auszufüllen. Die Abgabe des Angebotes hat bis zum [Abgabetermin – Platzhalter] zu erfolgen.</t>
  </si>
  <si>
    <t>(im folgenden Auftraggeber genannt)</t>
  </si>
  <si>
    <t>Pos.</t>
  </si>
  <si>
    <t>Bezeichnung</t>
  </si>
  <si>
    <t>Anforderung</t>
  </si>
  <si>
    <t>Menge</t>
  </si>
  <si>
    <t>Einheit</t>
  </si>
  <si>
    <t>Preis</t>
  </si>
  <si>
    <t>Betrag EUR</t>
  </si>
  <si>
    <t>Server (2 Stück, gespiegelte Host-Systeme)</t>
  </si>
  <si>
    <t>19" Server-Rack-Gehäuse, max. 2 HE</t>
  </si>
  <si>
    <t>Hersteller</t>
  </si>
  <si>
    <t>Stk</t>
  </si>
  <si>
    <t>Produkt</t>
  </si>
  <si>
    <t>Das Datenblatt des Herstellers ist mitzuliefern!</t>
  </si>
  <si>
    <t>Höheneinheiten</t>
  </si>
  <si>
    <t>mindestens 12x Einschübe für 2,5"/3,5"-Datenträger (SAS/SATA/NVMe), HotSwap</t>
  </si>
  <si>
    <t>Anzahl</t>
  </si>
  <si>
    <t>Redundante Netzteile, mindestens 800 Watt, 80 PLUS Platinum</t>
  </si>
  <si>
    <t>erfüllt?</t>
  </si>
  <si>
    <t>TPM-Modul</t>
  </si>
  <si>
    <t>19"-Einbauschienen (Rail-Kit)</t>
  </si>
  <si>
    <t>Server CPU</t>
  </si>
  <si>
    <t>CPU Hersteller</t>
  </si>
  <si>
    <t>CPU-Typ</t>
  </si>
  <si>
    <t>mindestens 16 physische Kerne</t>
  </si>
  <si>
    <t>Kerne</t>
  </si>
  <si>
    <t>Arbeitsspeicher DDR5 ECC registered (RDIMM), mind. 6400 MT/s</t>
  </si>
  <si>
    <t>RAM pro Modul in GB</t>
  </si>
  <si>
    <t>Anzahl Module</t>
  </si>
  <si>
    <t>Arbeitsspeicher mindestens 256 GB</t>
  </si>
  <si>
    <t>RAM Gesamt</t>
  </si>
  <si>
    <t>2x 10 GBit Ethernet Ports (Base-T)</t>
  </si>
  <si>
    <t>2x 10 GBit SFP+ Ports inkl. Transceiver</t>
  </si>
  <si>
    <t>2x 1 GBit Ports (Base-T)</t>
  </si>
  <si>
    <t>NVMe OS-Boot-Device belegt keinen der Daten-Einschübe (M.2)</t>
  </si>
  <si>
    <t>2x NVMe SSD (M.2) im RAID-1</t>
  </si>
  <si>
    <t>Speicherplatz pro SSD</t>
  </si>
  <si>
    <t>RAID-1 inkl. automatischem Rebuild</t>
  </si>
  <si>
    <t>Hardware-RAID-Controller mit Cache und Cache-Schutz (Kondensator/Flash)</t>
  </si>
  <si>
    <t>Enterprise SATA/SAS SSD, HotSwap</t>
  </si>
  <si>
    <t>Datenspeicher</t>
  </si>
  <si>
    <t>Kapazität pro Daten-SSD in TB</t>
  </si>
  <si>
    <t>Anzahl Daten-SSDs</t>
  </si>
  <si>
    <t>Netto-Datenkapazität im RAID-6 mindestens 7 TB</t>
  </si>
  <si>
    <t>Netto-Kapazität (RAID-6)</t>
  </si>
  <si>
    <t>RAID-6 inkl. automatischem Rebuild</t>
  </si>
  <si>
    <t>geeignet für gespiegelten Betrieb über StorMagic SvSAN</t>
  </si>
  <si>
    <t>geeignet für Microsoft Windows Server 2025 Datacenter / Hyper-V</t>
  </si>
  <si>
    <t>Herstellergarantie 60 Monate (5 Jahre) inkl. Vor-Ort-Service auf das komplette Gerät (alle Komponenten)</t>
  </si>
  <si>
    <t>Backup-System (NAS)</t>
  </si>
  <si>
    <t>NAS-System (Backup-Ziel), 19" Rackmount, mindestens 8 Einschübe</t>
  </si>
  <si>
    <t>8 Einschübe für 3,5"/2,5" SATA HDD/SSD, HotSwap</t>
  </si>
  <si>
    <t>unterstützt RAID 0, 1, 5, 6, 10 sowie JBOD</t>
  </si>
  <si>
    <t>ECC-Arbeitsspeicher, mindestens 8 GB</t>
  </si>
  <si>
    <t>mindestens 1x 10-GbE-Anbindung SFP+ (Dual-Port)</t>
  </si>
  <si>
    <t>19" Rackmontage inkl. Rail-Kit</t>
  </si>
  <si>
    <t>geeignet als Backup-Ziel für Veeam Backup</t>
  </si>
  <si>
    <t>Enterprise-/NAS-Festplatten, HotSwap</t>
  </si>
  <si>
    <t>Speicherbestückung</t>
  </si>
  <si>
    <t>Kapazität pro Datenträger in TB</t>
  </si>
  <si>
    <t>Anzahl Datenträger</t>
  </si>
  <si>
    <t>Brutto-Kapazität mindestens 32 TB</t>
  </si>
  <si>
    <t>Brutto-Kapazität</t>
  </si>
  <si>
    <t>Herstellergarantie 60 Monate (5 Jahre) auf das komplette Gerät (alle Komponenten inkl. Datenträger)</t>
  </si>
  <si>
    <t>Lizenzen</t>
  </si>
  <si>
    <t>Windows Server 2025 Datacenter, Education (EDU)</t>
  </si>
  <si>
    <t>(je Host-System; lizenziert für alle physischen Prozessorkerne des angebotenen Hosts)</t>
  </si>
  <si>
    <t>Windows Server 2025 User-CAL, Education (EDU)</t>
  </si>
  <si>
    <t>(für 131 zugreifende Benutzer)</t>
  </si>
  <si>
    <t>Microsoft Office LTSC Standard 2024, Education (EDU), Dauerlizenz</t>
  </si>
  <si>
    <t>(Installation auf Lehrer- und Schülersystemen)</t>
  </si>
  <si>
    <t>Migration und Einrichtung</t>
  </si>
  <si>
    <t>Dienstleistung Migration und Einrichtung</t>
  </si>
  <si>
    <t>pausch.</t>
  </si>
  <si>
    <t>Pauschale Dienstleistung – Migration und Einrichtung
• Installation und Grundkonfiguration beider Host-Server mit Windows Server 2025 Datacenter
• Einrichtung der Hyper-V-Rolle auf beiden Systemen
• Konfiguration des gespiegelten Betriebs beider Hosts mittels StorMagic SvSAN (Lizenzen vorhanden)
• Sicherstellung der Redundanz und Ausfallsicherheit
• Übernahme aller bestehenden virtuellen Maschinen vom Altsystem (VMware) auf die neue Hyper-V-Umgebung (alle VMs auf Windows-Server-Basis)
• Funktionsprüfung aller migrierten VMs nach Abschluss der Migration
• Konfiguration des NAS-Systems als Backup-Ziel
• Einrichtung der Sicherungsjobs via Veeam (Lizenzen vorhanden) für alle virtuellen Maschinen
• Test und Dokumentation der Wiederherstellungsfunktion
• Installation von 131 Microsoft-Office-Lizenzen auf den Endgeräten (Lehrer- und Schülersysteme)
• Übergabe einer vollständigen Dokumentation der installierten Umgebung</t>
  </si>
  <si>
    <t>Gesamt Netto</t>
  </si>
  <si>
    <t>MwSt (19%)</t>
  </si>
  <si>
    <t>Gesamt Brutto</t>
  </si>
  <si>
    <t>Gemeinde Sulzbach an der Murr</t>
  </si>
  <si>
    <t>Bahnhofstraße 3</t>
  </si>
  <si>
    <t>71560 Sulzbach an der Murr</t>
  </si>
  <si>
    <t>Angebot bitte über das Vergabeportal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</si>
</sst>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\$* #,##0.00_);_(\$* \(#,##0.00\);_(\$* \-??_);_(@_)"/>
    <numFmt numFmtId="165" formatCode="_-* #,##0.00&quot; €&quot;_-;\-* #,##0.00&quot; €&quot;_-;_-* \-??&quot; €&quot;_-;_-@_-"/>
    <numFmt numFmtId="166" formatCode="0&quot; GB &quot;"/>
    <numFmt numFmtId="167" formatCode="0.00&quot; TB &quot;"/>
  </numFmts>
  <fonts count="7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theme="0"/>
      <name val="ARIAL"/>
      <family val="2"/>
      <charset val="1"/>
    </font>
    <font>
      <b/>
      <sz val="16"/>
      <color theme="9" tint="-0.249977111117893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0070C0"/>
        <bgColor rgb="FF00808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top"/>
    </xf>
    <xf numFmtId="164" fontId="6" fillId="0" borderId="0">
      <alignment vertical="top"/>
    </xf>
  </cellStyleXfs>
  <cellXfs count="28">
    <xf numFmtId="0" fontId="0" fillId="0" borderId="0" xfId="0">
      <alignment vertical="top"/>
    </xf>
    <xf numFmtId="0" fontId="0" fillId="2" borderId="0" xfId="0" applyFill="1">
      <alignment vertical="top"/>
    </xf>
    <xf numFmtId="0" fontId="0" fillId="2" borderId="0" xfId="0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3" fillId="4" borderId="0" xfId="0" applyFont="1" applyFill="1">
      <alignment vertical="top"/>
    </xf>
    <xf numFmtId="0" fontId="3" fillId="4" borderId="0" xfId="0" applyFont="1" applyFill="1" applyAlignment="1">
      <alignment horizontal="center" vertical="top"/>
    </xf>
    <xf numFmtId="0" fontId="0" fillId="2" borderId="0" xfId="0" applyFill="1" applyAlignment="1">
      <alignment horizontal="right"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165" fontId="0" fillId="2" borderId="0" xfId="0" applyNumberFormat="1" applyFill="1">
      <alignment vertical="top"/>
    </xf>
    <xf numFmtId="0" fontId="5" fillId="2" borderId="0" xfId="0" applyFont="1" applyFill="1" applyAlignment="1">
      <alignment vertical="top" wrapText="1"/>
    </xf>
    <xf numFmtId="0" fontId="1" fillId="2" borderId="0" xfId="0" applyFont="1" applyFill="1">
      <alignment vertical="top"/>
    </xf>
    <xf numFmtId="0" fontId="1" fillId="3" borderId="0" xfId="0" applyFont="1" applyFill="1" applyAlignment="1" applyProtection="1">
      <alignment horizontal="center" vertical="top" wrapText="1"/>
      <protection locked="0"/>
    </xf>
    <xf numFmtId="165" fontId="0" fillId="3" borderId="0" xfId="0" applyNumberFormat="1" applyFill="1" applyProtection="1">
      <alignment vertical="top"/>
      <protection locked="0"/>
    </xf>
    <xf numFmtId="0" fontId="2" fillId="2" borderId="0" xfId="0" applyFont="1" applyFill="1">
      <alignment vertical="top"/>
    </xf>
    <xf numFmtId="4" fontId="0" fillId="2" borderId="0" xfId="0" applyNumberFormat="1" applyFill="1">
      <alignment vertical="top"/>
    </xf>
    <xf numFmtId="166" fontId="1" fillId="3" borderId="0" xfId="0" applyNumberFormat="1" applyFont="1" applyFill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>
      <alignment horizontal="center" vertical="top"/>
    </xf>
    <xf numFmtId="167" fontId="1" fillId="3" borderId="0" xfId="0" applyNumberFormat="1" applyFont="1" applyFill="1" applyAlignment="1" applyProtection="1">
      <alignment horizontal="center" vertical="top" wrapText="1"/>
      <protection locked="0"/>
    </xf>
    <xf numFmtId="167" fontId="0" fillId="2" borderId="1" xfId="0" applyNumberFormat="1" applyFill="1" applyBorder="1" applyAlignment="1">
      <alignment horizontal="center" vertical="top"/>
    </xf>
    <xf numFmtId="165" fontId="3" fillId="4" borderId="0" xfId="0" applyNumberFormat="1" applyFont="1" applyFill="1">
      <alignment vertical="top"/>
    </xf>
    <xf numFmtId="0" fontId="1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center" vertical="center" wrapText="1"/>
    </xf>
  </cellXfs>
  <cellStyles count="2">
    <cellStyle name="Standard" xfId="0" builtinId="0"/>
    <cellStyle name="Währung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pubenchmark.net/multithre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zoomScale="130" zoomScaleNormal="130" workbookViewId="0">
      <selection activeCell="B8" sqref="B8"/>
    </sheetView>
  </sheetViews>
  <sheetFormatPr baseColWidth="10" defaultColWidth="10.5546875" defaultRowHeight="13.2" x14ac:dyDescent="0.25"/>
  <cols>
    <col min="1" max="1" width="6.6640625" style="1" customWidth="1"/>
    <col min="2" max="2" width="73.33203125" style="1" customWidth="1"/>
    <col min="3" max="3" width="24" style="1" customWidth="1"/>
    <col min="4" max="4" width="33.6640625" style="2" customWidth="1"/>
    <col min="5" max="5" width="8.5546875" style="1" customWidth="1"/>
    <col min="6" max="6" width="9" style="1" customWidth="1"/>
    <col min="7" max="7" width="14.5546875" style="1" customWidth="1"/>
    <col min="8" max="8" width="15.44140625" style="1" customWidth="1"/>
    <col min="9" max="16384" width="10.5546875" style="1"/>
  </cols>
  <sheetData>
    <row r="1" spans="1:8" ht="12.75" customHeight="1" x14ac:dyDescent="0.25">
      <c r="B1" s="3" t="s">
        <v>82</v>
      </c>
      <c r="C1" s="3"/>
      <c r="D1" s="4"/>
      <c r="E1" s="3"/>
    </row>
    <row r="2" spans="1:8" ht="12.75" customHeight="1" x14ac:dyDescent="0.25">
      <c r="E2" s="27" t="s">
        <v>0</v>
      </c>
      <c r="F2" s="27"/>
      <c r="G2" s="27"/>
      <c r="H2" s="27"/>
    </row>
    <row r="3" spans="1:8" ht="12.75" customHeight="1" x14ac:dyDescent="0.25">
      <c r="B3" s="5" t="s">
        <v>79</v>
      </c>
      <c r="C3" s="5"/>
      <c r="D3" s="6"/>
      <c r="E3" s="27"/>
      <c r="F3" s="27"/>
      <c r="G3" s="27"/>
      <c r="H3" s="27"/>
    </row>
    <row r="4" spans="1:8" ht="12.75" customHeight="1" x14ac:dyDescent="0.25">
      <c r="B4" s="7" t="s">
        <v>80</v>
      </c>
      <c r="C4" s="7"/>
      <c r="D4" s="8"/>
      <c r="E4" s="27"/>
      <c r="F4" s="27"/>
      <c r="G4" s="27"/>
      <c r="H4" s="27"/>
    </row>
    <row r="5" spans="1:8" ht="12.75" customHeight="1" x14ac:dyDescent="0.25">
      <c r="B5" s="7" t="s">
        <v>81</v>
      </c>
      <c r="C5" s="7"/>
      <c r="D5" s="8"/>
      <c r="E5" s="27"/>
      <c r="F5" s="27"/>
      <c r="G5" s="27"/>
      <c r="H5" s="27"/>
    </row>
    <row r="6" spans="1:8" ht="12.75" customHeight="1" x14ac:dyDescent="0.25">
      <c r="B6" s="3" t="s">
        <v>1</v>
      </c>
      <c r="C6" s="3"/>
      <c r="D6" s="4"/>
      <c r="E6" s="3"/>
    </row>
    <row r="8" spans="1:8" ht="12.75" customHeight="1" x14ac:dyDescent="0.25">
      <c r="B8" s="3"/>
      <c r="C8" s="3"/>
      <c r="D8" s="4"/>
      <c r="E8" s="3"/>
    </row>
    <row r="10" spans="1:8" ht="12.75" customHeight="1" x14ac:dyDescent="0.25">
      <c r="A10" s="9" t="s">
        <v>2</v>
      </c>
      <c r="B10" s="9" t="s">
        <v>3</v>
      </c>
      <c r="C10" s="9" t="s">
        <v>4</v>
      </c>
      <c r="D10" s="10"/>
      <c r="E10" s="9" t="s">
        <v>5</v>
      </c>
      <c r="F10" s="9" t="s">
        <v>6</v>
      </c>
      <c r="G10" s="9" t="s">
        <v>7</v>
      </c>
      <c r="H10" s="9" t="s">
        <v>8</v>
      </c>
    </row>
    <row r="11" spans="1:8" ht="20.25" customHeight="1" x14ac:dyDescent="0.25">
      <c r="A11" s="11"/>
      <c r="B11" s="12" t="s">
        <v>9</v>
      </c>
      <c r="C11" s="12"/>
      <c r="D11" s="13"/>
      <c r="E11" s="11"/>
      <c r="F11" s="3"/>
      <c r="G11" s="14"/>
      <c r="H11" s="14"/>
    </row>
    <row r="12" spans="1:8" ht="12.75" customHeight="1" x14ac:dyDescent="0.25">
      <c r="A12" s="15">
        <v>1</v>
      </c>
      <c r="B12" s="15" t="s">
        <v>10</v>
      </c>
      <c r="C12" s="16" t="s">
        <v>11</v>
      </c>
      <c r="D12" s="17"/>
      <c r="E12" s="11">
        <v>2</v>
      </c>
      <c r="F12" s="1" t="s">
        <v>12</v>
      </c>
      <c r="G12" s="18"/>
      <c r="H12" s="14">
        <f>E12*G12</f>
        <v>0</v>
      </c>
    </row>
    <row r="13" spans="1:8" ht="12.75" customHeight="1" x14ac:dyDescent="0.25">
      <c r="A13" s="11"/>
      <c r="B13" s="3"/>
      <c r="C13" s="3" t="s">
        <v>13</v>
      </c>
      <c r="D13" s="17"/>
      <c r="E13" s="11"/>
      <c r="F13" s="19" t="s">
        <v>14</v>
      </c>
      <c r="G13" s="20"/>
      <c r="H13" s="14"/>
    </row>
    <row r="14" spans="1:8" ht="12.75" customHeight="1" x14ac:dyDescent="0.25">
      <c r="A14" s="11"/>
      <c r="B14" s="3"/>
      <c r="C14" s="3" t="s">
        <v>15</v>
      </c>
      <c r="D14" s="17"/>
      <c r="E14" s="11"/>
      <c r="G14" s="20"/>
      <c r="H14" s="14"/>
    </row>
    <row r="15" spans="1:8" ht="12.75" customHeight="1" x14ac:dyDescent="0.25">
      <c r="A15" s="11"/>
      <c r="B15" s="3" t="s">
        <v>16</v>
      </c>
      <c r="C15" s="3" t="s">
        <v>17</v>
      </c>
      <c r="D15" s="17"/>
      <c r="E15" s="11"/>
      <c r="G15" s="20"/>
      <c r="H15" s="14"/>
    </row>
    <row r="16" spans="1:8" ht="12.75" customHeight="1" x14ac:dyDescent="0.25">
      <c r="A16" s="11"/>
      <c r="B16" s="5" t="s">
        <v>18</v>
      </c>
      <c r="C16" s="3" t="s">
        <v>19</v>
      </c>
      <c r="D16" s="17"/>
      <c r="E16" s="11"/>
      <c r="G16" s="20"/>
      <c r="H16" s="14"/>
    </row>
    <row r="17" spans="1:8" ht="12.75" customHeight="1" x14ac:dyDescent="0.25">
      <c r="A17" s="11"/>
      <c r="B17" s="3" t="s">
        <v>20</v>
      </c>
      <c r="C17" s="3" t="s">
        <v>19</v>
      </c>
      <c r="D17" s="17"/>
      <c r="E17" s="11"/>
      <c r="G17" s="20"/>
      <c r="H17" s="14"/>
    </row>
    <row r="18" spans="1:8" ht="12.75" customHeight="1" x14ac:dyDescent="0.25">
      <c r="A18" s="11"/>
      <c r="B18" s="3" t="s">
        <v>21</v>
      </c>
      <c r="C18" s="3" t="s">
        <v>19</v>
      </c>
      <c r="D18" s="17"/>
      <c r="E18" s="11"/>
      <c r="G18" s="20"/>
      <c r="H18" s="14"/>
    </row>
    <row r="19" spans="1:8" ht="12.75" customHeight="1" x14ac:dyDescent="0.25">
      <c r="A19" s="11"/>
      <c r="B19" s="5" t="s">
        <v>22</v>
      </c>
      <c r="C19" s="3" t="s">
        <v>23</v>
      </c>
      <c r="D19" s="17"/>
      <c r="E19" s="11"/>
      <c r="G19" s="20"/>
      <c r="H19" s="14"/>
    </row>
    <row r="20" spans="1:8" ht="12.75" customHeight="1" x14ac:dyDescent="0.25">
      <c r="A20" s="11"/>
      <c r="B20" s="3"/>
      <c r="C20" s="3" t="s">
        <v>24</v>
      </c>
      <c r="D20" s="17"/>
      <c r="E20" s="11"/>
      <c r="G20" s="20"/>
      <c r="H20" s="14"/>
    </row>
    <row r="21" spans="1:8" ht="12.75" customHeight="1" x14ac:dyDescent="0.25">
      <c r="A21" s="11"/>
      <c r="B21" s="3" t="s">
        <v>25</v>
      </c>
      <c r="C21" s="3" t="s">
        <v>26</v>
      </c>
      <c r="D21" s="17"/>
      <c r="E21" s="11"/>
      <c r="G21" s="20"/>
      <c r="H21" s="14"/>
    </row>
    <row r="22" spans="1:8" ht="12.75" customHeight="1" x14ac:dyDescent="0.25">
      <c r="A22" s="11"/>
      <c r="B22" s="5" t="s">
        <v>27</v>
      </c>
      <c r="C22" s="3" t="s">
        <v>19</v>
      </c>
      <c r="D22" s="17"/>
      <c r="E22" s="11"/>
      <c r="G22" s="20"/>
      <c r="H22" s="14"/>
    </row>
    <row r="23" spans="1:8" ht="12.75" customHeight="1" x14ac:dyDescent="0.25">
      <c r="A23" s="11"/>
      <c r="B23" s="3"/>
      <c r="C23" s="3" t="s">
        <v>28</v>
      </c>
      <c r="D23" s="21"/>
      <c r="E23" s="11"/>
      <c r="G23" s="20"/>
      <c r="H23" s="14"/>
    </row>
    <row r="24" spans="1:8" ht="12.75" customHeight="1" x14ac:dyDescent="0.25">
      <c r="A24" s="11"/>
      <c r="B24" s="3"/>
      <c r="C24" s="3" t="s">
        <v>29</v>
      </c>
      <c r="D24" s="17"/>
      <c r="E24" s="11"/>
      <c r="G24" s="20"/>
      <c r="H24" s="14"/>
    </row>
    <row r="25" spans="1:8" ht="12.75" customHeight="1" x14ac:dyDescent="0.25">
      <c r="A25" s="11"/>
      <c r="B25" s="3" t="s">
        <v>30</v>
      </c>
      <c r="C25" s="3" t="s">
        <v>31</v>
      </c>
      <c r="D25" s="22">
        <f>D23*D24</f>
        <v>0</v>
      </c>
      <c r="E25" s="11"/>
      <c r="G25" s="20"/>
      <c r="H25" s="14"/>
    </row>
    <row r="26" spans="1:8" ht="12.75" customHeight="1" x14ac:dyDescent="0.25">
      <c r="A26" s="11"/>
      <c r="B26" s="5" t="s">
        <v>32</v>
      </c>
      <c r="C26" s="3" t="s">
        <v>19</v>
      </c>
      <c r="D26" s="17"/>
      <c r="E26" s="11"/>
      <c r="G26" s="20"/>
      <c r="H26" s="14"/>
    </row>
    <row r="27" spans="1:8" ht="12.75" customHeight="1" x14ac:dyDescent="0.25">
      <c r="A27" s="11"/>
      <c r="B27" s="5" t="s">
        <v>33</v>
      </c>
      <c r="C27" s="3" t="s">
        <v>19</v>
      </c>
      <c r="D27" s="17"/>
      <c r="E27" s="11"/>
      <c r="G27" s="20"/>
      <c r="H27" s="14"/>
    </row>
    <row r="28" spans="1:8" ht="12.75" customHeight="1" x14ac:dyDescent="0.25">
      <c r="A28" s="11"/>
      <c r="B28" s="5" t="s">
        <v>34</v>
      </c>
      <c r="C28" s="3" t="s">
        <v>19</v>
      </c>
      <c r="D28" s="17"/>
      <c r="E28" s="11"/>
      <c r="G28" s="20"/>
      <c r="H28" s="14"/>
    </row>
    <row r="29" spans="1:8" ht="12.75" customHeight="1" x14ac:dyDescent="0.25">
      <c r="A29" s="11"/>
      <c r="B29" s="3" t="s">
        <v>35</v>
      </c>
      <c r="C29" s="3" t="s">
        <v>19</v>
      </c>
      <c r="D29" s="17"/>
      <c r="E29" s="11"/>
      <c r="G29" s="20"/>
      <c r="H29" s="14"/>
    </row>
    <row r="30" spans="1:8" ht="12.75" customHeight="1" x14ac:dyDescent="0.25">
      <c r="A30" s="11"/>
      <c r="B30" s="3" t="s">
        <v>36</v>
      </c>
      <c r="C30" s="3" t="s">
        <v>37</v>
      </c>
      <c r="D30" s="21"/>
      <c r="E30" s="11"/>
      <c r="G30" s="20"/>
      <c r="H30" s="14"/>
    </row>
    <row r="31" spans="1:8" ht="12.75" customHeight="1" x14ac:dyDescent="0.25">
      <c r="A31" s="11"/>
      <c r="B31" s="3" t="s">
        <v>38</v>
      </c>
      <c r="C31" s="3" t="s">
        <v>19</v>
      </c>
      <c r="D31" s="17"/>
      <c r="E31" s="11"/>
      <c r="G31" s="20"/>
      <c r="H31" s="14"/>
    </row>
    <row r="32" spans="1:8" ht="12.75" customHeight="1" x14ac:dyDescent="0.25">
      <c r="A32" s="11"/>
      <c r="B32" s="5" t="s">
        <v>39</v>
      </c>
      <c r="C32" s="3" t="s">
        <v>19</v>
      </c>
      <c r="D32" s="17"/>
      <c r="E32" s="11"/>
      <c r="G32" s="20"/>
      <c r="H32" s="14"/>
    </row>
    <row r="33" spans="1:8" ht="12.75" customHeight="1" x14ac:dyDescent="0.25">
      <c r="A33" s="11"/>
      <c r="B33" s="5" t="s">
        <v>40</v>
      </c>
      <c r="C33" s="3" t="s">
        <v>19</v>
      </c>
      <c r="D33" s="17"/>
      <c r="E33" s="11"/>
      <c r="G33" s="20"/>
      <c r="H33" s="14"/>
    </row>
    <row r="34" spans="1:8" ht="23.25" customHeight="1" x14ac:dyDescent="0.25">
      <c r="A34" s="11"/>
      <c r="B34" s="3" t="s">
        <v>41</v>
      </c>
      <c r="C34" s="3" t="s">
        <v>42</v>
      </c>
      <c r="D34" s="23"/>
      <c r="E34" s="11"/>
      <c r="G34" s="20"/>
      <c r="H34" s="14"/>
    </row>
    <row r="35" spans="1:8" ht="12.75" customHeight="1" x14ac:dyDescent="0.25">
      <c r="A35" s="11"/>
      <c r="B35" s="3"/>
      <c r="C35" s="3" t="s">
        <v>43</v>
      </c>
      <c r="D35" s="17"/>
      <c r="E35" s="11"/>
      <c r="G35" s="20"/>
      <c r="H35" s="14"/>
    </row>
    <row r="36" spans="1:8" ht="12.75" customHeight="1" x14ac:dyDescent="0.25">
      <c r="A36" s="11"/>
      <c r="B36" s="3" t="s">
        <v>44</v>
      </c>
      <c r="C36" s="3" t="s">
        <v>45</v>
      </c>
      <c r="D36" s="24">
        <f>D34*(D35-2)</f>
        <v>0</v>
      </c>
      <c r="E36" s="11"/>
      <c r="G36" s="20"/>
      <c r="H36" s="14"/>
    </row>
    <row r="37" spans="1:8" ht="12.75" customHeight="1" x14ac:dyDescent="0.25">
      <c r="A37" s="11"/>
      <c r="B37" s="3" t="s">
        <v>46</v>
      </c>
      <c r="C37" s="3" t="s">
        <v>19</v>
      </c>
      <c r="D37" s="17"/>
      <c r="E37" s="11"/>
      <c r="G37" s="20"/>
      <c r="H37" s="14"/>
    </row>
    <row r="38" spans="1:8" ht="12.75" customHeight="1" x14ac:dyDescent="0.25">
      <c r="A38" s="11"/>
      <c r="B38" s="5" t="s">
        <v>47</v>
      </c>
      <c r="C38" s="3" t="s">
        <v>19</v>
      </c>
      <c r="D38" s="17"/>
      <c r="E38" s="11"/>
      <c r="G38" s="20"/>
      <c r="H38" s="14"/>
    </row>
    <row r="39" spans="1:8" ht="12.75" customHeight="1" x14ac:dyDescent="0.25">
      <c r="A39" s="11"/>
      <c r="B39" s="3" t="s">
        <v>48</v>
      </c>
      <c r="C39" s="3" t="s">
        <v>19</v>
      </c>
      <c r="D39" s="17"/>
      <c r="E39" s="11"/>
      <c r="G39" s="20"/>
      <c r="H39" s="14"/>
    </row>
    <row r="40" spans="1:8" ht="25.5" customHeight="1" x14ac:dyDescent="0.25">
      <c r="A40" s="11"/>
      <c r="B40" s="5" t="s">
        <v>49</v>
      </c>
      <c r="C40" s="3" t="s">
        <v>19</v>
      </c>
      <c r="D40" s="17"/>
      <c r="E40" s="11"/>
      <c r="G40" s="20"/>
      <c r="H40" s="14"/>
    </row>
    <row r="41" spans="1:8" ht="20.25" customHeight="1" x14ac:dyDescent="0.25">
      <c r="A41" s="11"/>
      <c r="B41" s="12" t="s">
        <v>50</v>
      </c>
      <c r="C41" s="12"/>
      <c r="D41" s="13"/>
      <c r="E41" s="11"/>
      <c r="F41" s="3"/>
      <c r="G41" s="14"/>
      <c r="H41" s="14"/>
    </row>
    <row r="42" spans="1:8" ht="12.75" customHeight="1" x14ac:dyDescent="0.25">
      <c r="A42" s="15">
        <v>2</v>
      </c>
      <c r="B42" s="15" t="s">
        <v>51</v>
      </c>
      <c r="C42" s="16" t="s">
        <v>11</v>
      </c>
      <c r="D42" s="17"/>
      <c r="E42" s="11">
        <v>1</v>
      </c>
      <c r="F42" s="1" t="s">
        <v>12</v>
      </c>
      <c r="G42" s="18"/>
      <c r="H42" s="14">
        <f>E42*G42</f>
        <v>0</v>
      </c>
    </row>
    <row r="43" spans="1:8" ht="12.75" customHeight="1" x14ac:dyDescent="0.25">
      <c r="A43" s="11"/>
      <c r="B43" s="3"/>
      <c r="C43" s="3" t="s">
        <v>13</v>
      </c>
      <c r="D43" s="17"/>
      <c r="E43" s="11"/>
      <c r="F43" s="19" t="s">
        <v>14</v>
      </c>
      <c r="G43" s="20"/>
      <c r="H43" s="14"/>
    </row>
    <row r="44" spans="1:8" ht="12.75" customHeight="1" x14ac:dyDescent="0.25">
      <c r="A44" s="11"/>
      <c r="B44" s="3" t="s">
        <v>52</v>
      </c>
      <c r="C44" s="3" t="s">
        <v>19</v>
      </c>
      <c r="D44" s="17"/>
      <c r="E44" s="11"/>
      <c r="G44" s="20"/>
      <c r="H44" s="14"/>
    </row>
    <row r="45" spans="1:8" ht="20.25" customHeight="1" x14ac:dyDescent="0.25">
      <c r="A45" s="11"/>
      <c r="B45" s="3" t="s">
        <v>53</v>
      </c>
      <c r="C45" s="3" t="s">
        <v>19</v>
      </c>
      <c r="D45" s="17"/>
      <c r="E45" s="11"/>
      <c r="G45" s="20"/>
      <c r="H45" s="14"/>
    </row>
    <row r="46" spans="1:8" ht="12.75" customHeight="1" x14ac:dyDescent="0.25">
      <c r="A46" s="11"/>
      <c r="B46" s="3" t="s">
        <v>54</v>
      </c>
      <c r="C46" s="3" t="s">
        <v>19</v>
      </c>
      <c r="D46" s="17"/>
      <c r="E46" s="11"/>
      <c r="G46" s="20"/>
      <c r="H46" s="14"/>
    </row>
    <row r="47" spans="1:8" ht="12.75" customHeight="1" x14ac:dyDescent="0.25">
      <c r="A47" s="11"/>
      <c r="B47" s="5" t="s">
        <v>55</v>
      </c>
      <c r="C47" s="3" t="s">
        <v>19</v>
      </c>
      <c r="D47" s="17"/>
      <c r="E47" s="11"/>
      <c r="G47" s="20"/>
      <c r="H47" s="14"/>
    </row>
    <row r="48" spans="1:8" ht="12.75" customHeight="1" x14ac:dyDescent="0.25">
      <c r="A48" s="11"/>
      <c r="B48" s="3" t="s">
        <v>56</v>
      </c>
      <c r="C48" s="3" t="s">
        <v>19</v>
      </c>
      <c r="D48" s="17"/>
      <c r="E48" s="11"/>
      <c r="G48" s="20"/>
      <c r="H48" s="14"/>
    </row>
    <row r="49" spans="1:8" ht="12.75" customHeight="1" x14ac:dyDescent="0.25">
      <c r="A49" s="11"/>
      <c r="B49" s="5" t="s">
        <v>57</v>
      </c>
      <c r="C49" s="3" t="s">
        <v>19</v>
      </c>
      <c r="D49" s="17"/>
      <c r="E49" s="11"/>
      <c r="G49" s="20"/>
      <c r="H49" s="14"/>
    </row>
    <row r="50" spans="1:8" ht="12.75" customHeight="1" x14ac:dyDescent="0.25">
      <c r="A50" s="11"/>
      <c r="B50" s="5" t="s">
        <v>58</v>
      </c>
      <c r="C50" s="3" t="s">
        <v>19</v>
      </c>
      <c r="D50" s="17"/>
      <c r="E50" s="11"/>
      <c r="G50" s="20"/>
      <c r="H50" s="14"/>
    </row>
    <row r="51" spans="1:8" ht="23.25" customHeight="1" x14ac:dyDescent="0.25">
      <c r="A51" s="11"/>
      <c r="B51" s="3" t="s">
        <v>59</v>
      </c>
      <c r="C51" s="3" t="s">
        <v>60</v>
      </c>
      <c r="D51" s="23"/>
      <c r="E51" s="11"/>
      <c r="G51" s="20"/>
      <c r="H51" s="14"/>
    </row>
    <row r="52" spans="1:8" ht="12.75" customHeight="1" x14ac:dyDescent="0.25">
      <c r="A52" s="11"/>
      <c r="B52" s="3"/>
      <c r="C52" s="3" t="s">
        <v>61</v>
      </c>
      <c r="D52" s="17"/>
      <c r="E52" s="11"/>
      <c r="G52" s="20"/>
      <c r="H52" s="14"/>
    </row>
    <row r="53" spans="1:8" ht="12.75" customHeight="1" x14ac:dyDescent="0.25">
      <c r="A53" s="11"/>
      <c r="B53" s="3" t="s">
        <v>62</v>
      </c>
      <c r="C53" s="3" t="s">
        <v>63</v>
      </c>
      <c r="D53" s="24">
        <f>D51*D52</f>
        <v>0</v>
      </c>
      <c r="E53" s="11"/>
      <c r="G53" s="20"/>
      <c r="H53" s="14"/>
    </row>
    <row r="54" spans="1:8" ht="25.5" customHeight="1" x14ac:dyDescent="0.25">
      <c r="A54" s="11"/>
      <c r="B54" s="5" t="s">
        <v>64</v>
      </c>
      <c r="C54" s="3" t="s">
        <v>19</v>
      </c>
      <c r="D54" s="17"/>
      <c r="E54" s="11"/>
      <c r="G54" s="20"/>
      <c r="H54" s="14"/>
    </row>
    <row r="55" spans="1:8" ht="20.25" customHeight="1" x14ac:dyDescent="0.25">
      <c r="A55" s="11"/>
      <c r="B55" s="12" t="s">
        <v>65</v>
      </c>
      <c r="C55" s="12"/>
      <c r="D55" s="13"/>
      <c r="E55" s="11"/>
      <c r="F55" s="3"/>
      <c r="G55" s="14"/>
      <c r="H55" s="14"/>
    </row>
    <row r="56" spans="1:8" ht="12.75" customHeight="1" x14ac:dyDescent="0.25">
      <c r="A56" s="15">
        <v>3</v>
      </c>
      <c r="B56" s="15" t="s">
        <v>66</v>
      </c>
      <c r="C56" s="16" t="s">
        <v>13</v>
      </c>
      <c r="D56" s="17"/>
      <c r="E56" s="11">
        <v>2</v>
      </c>
      <c r="F56" s="1" t="s">
        <v>12</v>
      </c>
      <c r="G56" s="18"/>
      <c r="H56" s="14">
        <f>E56*G56</f>
        <v>0</v>
      </c>
    </row>
    <row r="57" spans="1:8" ht="12.75" customHeight="1" x14ac:dyDescent="0.25">
      <c r="A57" s="11"/>
      <c r="B57" s="3" t="s">
        <v>67</v>
      </c>
      <c r="C57" s="3"/>
      <c r="D57" s="3"/>
      <c r="E57" s="11"/>
      <c r="G57" s="20"/>
      <c r="H57" s="14"/>
    </row>
    <row r="58" spans="1:8" ht="12.75" customHeight="1" x14ac:dyDescent="0.25">
      <c r="A58" s="15">
        <v>4</v>
      </c>
      <c r="B58" s="15" t="s">
        <v>68</v>
      </c>
      <c r="C58" s="16" t="s">
        <v>13</v>
      </c>
      <c r="D58" s="17"/>
      <c r="E58" s="11">
        <v>131</v>
      </c>
      <c r="F58" s="1" t="s">
        <v>12</v>
      </c>
      <c r="G58" s="18"/>
      <c r="H58" s="14">
        <f>E58*G58</f>
        <v>0</v>
      </c>
    </row>
    <row r="59" spans="1:8" ht="12.75" customHeight="1" x14ac:dyDescent="0.25">
      <c r="A59" s="11"/>
      <c r="B59" s="3" t="s">
        <v>69</v>
      </c>
      <c r="C59" s="3"/>
      <c r="D59" s="3"/>
      <c r="E59" s="11"/>
      <c r="G59" s="20"/>
      <c r="H59" s="14"/>
    </row>
    <row r="60" spans="1:8" ht="12.75" customHeight="1" x14ac:dyDescent="0.25">
      <c r="A60" s="15">
        <v>5</v>
      </c>
      <c r="B60" s="15" t="s">
        <v>70</v>
      </c>
      <c r="C60" s="16" t="s">
        <v>13</v>
      </c>
      <c r="D60" s="17"/>
      <c r="E60" s="11">
        <v>131</v>
      </c>
      <c r="F60" s="1" t="s">
        <v>12</v>
      </c>
      <c r="G60" s="18"/>
      <c r="H60" s="14">
        <f>E60*G60</f>
        <v>0</v>
      </c>
    </row>
    <row r="61" spans="1:8" ht="12.75" customHeight="1" x14ac:dyDescent="0.25">
      <c r="A61" s="11"/>
      <c r="B61" s="3" t="s">
        <v>71</v>
      </c>
      <c r="C61" s="3"/>
      <c r="D61" s="3"/>
      <c r="E61" s="11"/>
      <c r="G61" s="20"/>
      <c r="H61" s="14"/>
    </row>
    <row r="62" spans="1:8" ht="20.25" customHeight="1" x14ac:dyDescent="0.25">
      <c r="A62" s="11"/>
      <c r="B62" s="12" t="s">
        <v>72</v>
      </c>
      <c r="C62" s="12"/>
      <c r="D62" s="13"/>
      <c r="E62" s="11"/>
      <c r="F62" s="3"/>
      <c r="G62" s="14"/>
      <c r="H62" s="14"/>
    </row>
    <row r="63" spans="1:8" ht="12.75" customHeight="1" x14ac:dyDescent="0.25">
      <c r="A63" s="15">
        <v>6</v>
      </c>
      <c r="B63" s="15" t="s">
        <v>73</v>
      </c>
      <c r="C63" s="16"/>
      <c r="D63" s="26"/>
      <c r="E63" s="11">
        <v>1</v>
      </c>
      <c r="F63" s="1" t="s">
        <v>74</v>
      </c>
      <c r="G63" s="18"/>
      <c r="H63" s="14">
        <f>E63*G63</f>
        <v>0</v>
      </c>
    </row>
    <row r="64" spans="1:8" ht="252" customHeight="1" x14ac:dyDescent="0.25">
      <c r="A64" s="11"/>
      <c r="B64" s="3" t="s">
        <v>75</v>
      </c>
      <c r="C64" s="3"/>
      <c r="D64" s="26"/>
      <c r="E64" s="11"/>
      <c r="G64" s="20"/>
      <c r="H64" s="14"/>
    </row>
    <row r="65" spans="1:8" ht="12.75" customHeight="1" x14ac:dyDescent="0.25">
      <c r="A65" s="3"/>
      <c r="B65" s="3"/>
      <c r="C65" s="3"/>
      <c r="D65" s="3"/>
      <c r="E65" s="3"/>
      <c r="F65" s="3"/>
      <c r="G65" s="16" t="s">
        <v>76</v>
      </c>
      <c r="H65" s="14">
        <f>SUM(H12:H64)</f>
        <v>0</v>
      </c>
    </row>
    <row r="66" spans="1:8" ht="12.75" customHeight="1" x14ac:dyDescent="0.25">
      <c r="A66" s="3"/>
      <c r="B66" s="3"/>
      <c r="C66" s="3"/>
      <c r="D66" s="3"/>
      <c r="E66" s="3"/>
      <c r="F66" s="3"/>
      <c r="G66" s="16" t="s">
        <v>77</v>
      </c>
      <c r="H66" s="14">
        <f>H65*19%</f>
        <v>0</v>
      </c>
    </row>
    <row r="67" spans="1:8" ht="12.75" customHeight="1" x14ac:dyDescent="0.25">
      <c r="A67" s="3"/>
      <c r="B67" s="3"/>
      <c r="C67" s="3"/>
      <c r="D67" s="3"/>
      <c r="E67" s="3"/>
      <c r="F67" s="3"/>
      <c r="G67" s="9" t="s">
        <v>78</v>
      </c>
      <c r="H67" s="25">
        <f>H65+H66</f>
        <v>0</v>
      </c>
    </row>
    <row r="68" spans="1:8" ht="20.25" customHeight="1" x14ac:dyDescent="0.25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5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5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5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5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5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5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5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5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5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5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5">
      <c r="A79" s="3"/>
      <c r="B79" s="3"/>
      <c r="C79" s="3"/>
      <c r="D79" s="3"/>
      <c r="E79" s="3"/>
      <c r="F79" s="3"/>
      <c r="G79" s="3"/>
      <c r="H79" s="3"/>
    </row>
    <row r="80" spans="1:8" ht="20.25" customHeight="1" x14ac:dyDescent="0.25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5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5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5">
      <c r="A83" s="3"/>
      <c r="B83" s="3"/>
      <c r="C83" s="3"/>
      <c r="D83" s="3"/>
      <c r="E83" s="3"/>
      <c r="F83" s="3"/>
      <c r="G83" s="3"/>
      <c r="H83" s="3"/>
    </row>
    <row r="84" spans="1:8" ht="20.25" customHeight="1" x14ac:dyDescent="0.25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5">
      <c r="A85" s="3"/>
      <c r="B85" s="3"/>
      <c r="C85" s="3"/>
      <c r="D85" s="3"/>
      <c r="E85" s="3"/>
      <c r="F85" s="3"/>
      <c r="G85" s="3"/>
      <c r="H85" s="3"/>
    </row>
    <row r="86" spans="1:8" ht="267.75" customHeight="1" x14ac:dyDescent="0.25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5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5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5">
      <c r="A89" s="3"/>
      <c r="B89" s="3"/>
      <c r="C89" s="3"/>
      <c r="D89" s="3"/>
      <c r="E89" s="3"/>
      <c r="F89" s="3"/>
      <c r="G89" s="3"/>
      <c r="H89" s="3"/>
    </row>
  </sheetData>
  <autoFilter ref="A10:H85" xr:uid="{00000000-0009-0000-0000-000000000000}"/>
  <mergeCells count="1">
    <mergeCell ref="E2:H5"/>
  </mergeCells>
  <dataValidations count="7">
    <dataValidation type="list" allowBlank="1" showInputMessage="1" showErrorMessage="1" errorTitle="Ungültige Eingabe" error="Bitte Ja oder Nein aus der Liste auswählen." promptTitle="Anforderung" prompt="Bitte Ja oder Nein auswählen." sqref="D16:D18 D22 D26:D29 D31:D33 D37:D40 D44:D50 D54" xr:uid="{00000000-0002-0000-0000-000000000000}">
      <formula1>"Ja,Nein"</formula1>
      <formula2>0</formula2>
    </dataValidation>
    <dataValidation type="list" allowBlank="1" showInputMessage="1" showErrorMessage="1" errorTitle="Ungültige Eingabe" error="Bitte einen Wert aus der Liste auswählen." promptTitle="Höheneinheiten" prompt="Bitte 1 HE oder 2 HE auswählen." sqref="D14" xr:uid="{00000000-0002-0000-0000-000001000000}">
      <formula1>"1 HE,2 HE"</formula1>
      <formula2>0</formula2>
    </dataValidation>
    <dataValidation type="list" allowBlank="1" showInputMessage="1" showErrorMessage="1" errorTitle="Ungültige Eingabe" error="Bitte eine Modulgröße (GB) aus der Liste auswählen." promptTitle="RAM pro Modul" prompt="Modulgröße in GB auswählen." sqref="D23" xr:uid="{00000000-0002-0000-0000-000002000000}">
      <formula1>"16,32,64,128,256"</formula1>
      <formula2>0</formula2>
    </dataValidation>
    <dataValidation type="whole" operator="greaterThanOrEqual" allowBlank="1" showInputMessage="1" showErrorMessage="1" errorTitle="Ungültige Eingabe" error="Bitte eine ganze Zahl (≥ 1) eingeben." promptTitle="Anzahl" prompt="Bitte eine ganze Zahl eingeben." sqref="D15 D21 D24 D35 D52" xr:uid="{00000000-0002-0000-0000-000003000000}">
      <formula1>1</formula1>
      <formula2>0</formula2>
    </dataValidation>
    <dataValidation type="whole" operator="greaterThan" allowBlank="1" showInputMessage="1" showErrorMessage="1" errorTitle="Ungültige Eingabe" error="Bitte eine Zahl in GB eingeben (ohne Einheit)." promptTitle="Kapazität in GB" prompt="Kapazität in GB als Zahl eingeben (z. B. 960)." sqref="D30" xr:uid="{00000000-0002-0000-0000-000004000000}">
      <formula1>0</formula1>
      <formula2>0</formula2>
    </dataValidation>
    <dataValidation type="decimal" operator="greaterThan" allowBlank="1" showInputMessage="1" showErrorMessage="1" errorTitle="Ungültige Eingabe" error="Bitte eine Zahl in TB eingeben (ohne Einheit)." promptTitle="Kapazität in TB" prompt="Kapazität in TB als Zahl eingeben (z. B. 1,92)." sqref="D34 D51" xr:uid="{00000000-0002-0000-0000-000005000000}">
      <formula1>0</formula1>
      <formula2>0</formula2>
    </dataValidation>
    <dataValidation type="decimal" operator="greaterThanOrEqual" allowBlank="1" showInputMessage="1" showErrorMessage="1" errorTitle="Ungültige Eingabe" error="Bitte einen Betrag in EUR eingeben." promptTitle="Einzelpreis netto" prompt="Einzelpreis netto in EUR eingeben." sqref="G12 G42 G56 G58 G60 G63" xr:uid="{00000000-0002-0000-0000-000006000000}">
      <formula1>0</formula1>
      <formula2>0</formula2>
    </dataValidation>
  </dataValidations>
  <hyperlinks>
    <hyperlink ref="B22" r:id="rId1" xr:uid="{00000000-0004-0000-0000-000000000000}"/>
  </hyperlinks>
  <pageMargins left="0.7" right="0.7" top="0.78749999999999998" bottom="0.78749999999999998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2026-09-25T13:01:34Z</dcterms:created>
  <dcterms:modified xsi:type="dcterms:W3CDTF">2026-10-01T09:40:20Z</dcterms:modified>
  <dc:language/>
</cp:coreProperties>
</file>