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iernoth\Desktop\KHWS\4_EDV\"/>
    </mc:Choice>
  </mc:AlternateContent>
  <xr:revisionPtr revIDLastSave="0" documentId="13_ncr:1_{3ACE5B2E-7FDC-4F63-90B4-19F31CA36198}" xr6:coauthVersionLast="47" xr6:coauthVersionMax="47" xr10:uidLastSave="{00000000-0000-0000-0000-000000000000}"/>
  <bookViews>
    <workbookView xWindow="30750" yWindow="1275" windowWidth="25980" windowHeight="18930" xr2:uid="{EE87AF9F-352D-4B69-9C90-E9899C6A43B4}"/>
  </bookViews>
  <sheets>
    <sheet name="4_EDV-Systeme" sheetId="1" r:id="rId1"/>
    <sheet name="Leitfabrikatslis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6" i="1" l="1"/>
  <c r="H36" i="1" l="1"/>
  <c r="H65" i="1" s="1"/>
  <c r="H114" i="1"/>
  <c r="H100" i="1"/>
  <c r="H88" i="1"/>
  <c r="H68" i="1"/>
  <c r="H66" i="1" l="1"/>
  <c r="H97" i="1" s="1"/>
  <c r="H98" i="1" s="1"/>
  <c r="H129" i="1" s="1"/>
  <c r="H130" i="1" s="1"/>
  <c r="H159" i="1" s="1"/>
  <c r="H160" i="1" l="1"/>
  <c r="H161" i="1" s="1"/>
</calcChain>
</file>

<file path=xl/sharedStrings.xml><?xml version="1.0" encoding="utf-8"?>
<sst xmlns="http://schemas.openxmlformats.org/spreadsheetml/2006/main" count="56" uniqueCount="39">
  <si>
    <t>Artikel</t>
  </si>
  <si>
    <t>Beschreibung</t>
  </si>
  <si>
    <t>Anzahl</t>
  </si>
  <si>
    <t>Preis/Stück</t>
  </si>
  <si>
    <t>Gesamtpreis</t>
  </si>
  <si>
    <t>Hersteller:</t>
  </si>
  <si>
    <t>Type:</t>
  </si>
  <si>
    <t>Pos.</t>
  </si>
  <si>
    <t>Übertrag</t>
  </si>
  <si>
    <t>Mehrwertsteuer</t>
  </si>
  <si>
    <t>Gesamtsumme netto</t>
  </si>
  <si>
    <t>Gesamtsumme brutto</t>
  </si>
  <si>
    <t>zu Pos.</t>
  </si>
  <si>
    <t>Hersteller</t>
  </si>
  <si>
    <t>Type</t>
  </si>
  <si>
    <t>Die genannten Leitfabrikate sind keine Produktfestlegungen, sondern die Bieter können gleichwertige Produkte nach Maßgabe der Beschreibungen in den Positionstexten anbieten. Die Leitfabrikate dienen der Vereinfachung der Produktsuche und Bieter können statt der konkreten Angabe von Hersteller und Fabrikat zu den einzelnen Leistungspositionen zur Erleichterung auf das Leitfabrikat verweisen. Es müssen jedoch mit dem Angebot zwingend Angaben zu Hersteller und Fabrikat an den dafür vorgesehen Stellen eingetragen werden, ggf. unter Verweis auf das jeweilige Leitfabrikat.</t>
  </si>
  <si>
    <t>Soweit bei den einzelnen Positionen auf technische Spezifikationen, technische Zulassungen, nationale und internationale Normen Bezug genommen wird, werden jeweils auch ohne den ausdrücklichen Zusatz "oder gleichwertig" immer gleichwertige technische Spezifikationen in Bezug genommen. Die für eine Verwendung der Produkte in der Bundesrepublik Deutschland geltenden technischen Richtlinien und Normen müssen dabei erfüllt werden</t>
  </si>
  <si>
    <t>Gegenstand der Ausschreibung ist die Lieferung, Einrichtung und Inbetriebnahme von IT-Arbeitsplätzen einschließlich Netzwerk- und Speicherkomponenten für den Einsatz in der überbetrieblichen Ausbildung im Bereich Energie- und Gebäudetechnik. Die Ausstattung dient der Durchführung von Schulungen, der Anlagenplanung, Simulation, Dokumentation sowie allgemeinen Büro- und Verwaltungsaufgaben. Die ausgeschriebenen Komponenten müssen untereinander kompatibel sein und als Gesamtsystem funktionsfähig betrieben werden können.</t>
  </si>
  <si>
    <t>Desktop-PC</t>
  </si>
  <si>
    <t>WLAN-Netzwerkkarte</t>
  </si>
  <si>
    <t>Interne WLAN-Netzwerkkarte zur Nachrüstung von Desktop-PCs, geeignet für aktuelle WLAN-Standards, einschließlich erforderlicher Treiber.</t>
  </si>
  <si>
    <t>Netzwerkkarte</t>
  </si>
  <si>
    <t>Interne Gigabit-Ethernet-Netzwerkkarte zur Nachrüstung von Desktop-PCs mit einer Übertragungsrate von mindestens 1 Gbit/s, einschließlich erforderlicher Treiber.</t>
  </si>
  <si>
    <t>Endpoint-Schutzsoftware</t>
  </si>
  <si>
    <t>Office-Software</t>
  </si>
  <si>
    <t>Netzwerkspeicher (NAS)</t>
  </si>
  <si>
    <t>Netzwerkspeicher (NAS) zur zentralen Speicherung und Bereitstellung von Schulungs- und Projektdaten. Ausstattung mit mindestens 4 Laufwerkseinschüben, Prozessor, Arbeitsspeicher, RAID-Unterstützung, mindestens zwei Gigabit-Netzwerkanschlüssen sowie Festplatten mit einer nutzbaren Gesamtkapazität von mindestens 16 TB.</t>
  </si>
  <si>
    <t>Mobiler Arbeitsplatzrechner</t>
  </si>
  <si>
    <t>Einrichtungarbeiten</t>
  </si>
  <si>
    <t>Einrichtung und Inbetriebnahme der gelieferten Desktop-PCs und mobilen Arbeitsplatzrechner einschließlich Installation und Konfiguration des Betriebssystems, Durchführung erforderlicher Aktualisierungen, Erstellung eines einheitlichen Systemabbildes, Einbau der ausgeschriebenen Netzwerkschnittstellen, Einbindung aller Geräte in das vorhandene Netzwerk sowie Funktionsprüfung. Weiterhin Übernahme der Daten und Freigaben vom vorhandenen Netzwerkspeicher auf den ausgeschriebenen Netzwerkspeicher (NAS), Einrichtung des NAS-Systems einschließlich Integration in die bestehende Netzwerkumgebung sowie Wiederherstellung der bisherigen Netzwerkfreigaben und Zugriffsberechtigungen.</t>
  </si>
  <si>
    <t>Synology</t>
  </si>
  <si>
    <t>DS423+</t>
  </si>
  <si>
    <t>Erweiterung der vorhandenen ESET Endpoint-Schutzlösung um zwei zusätzliche Arbeitsplatzlizenzen einschließlich Integration in die bestehende zentrale Verwaltung sowie Bereitstellung der erforderlichen Updates und Signaturen für den ausgeschriebenen Lizenzzeitraum.</t>
  </si>
  <si>
    <t>Leitfabrikatsliste zu 4_EDV-Systeme</t>
  </si>
  <si>
    <t>4_EDV-Systeme</t>
  </si>
  <si>
    <t>Mit dem Angebot sind aussagekräftige Produktbeschreibungen (z.B. Datenblätter des Herstellers) zur Prüfung der Einhaltung der Spezifikationen vorzulegen.</t>
  </si>
  <si>
    <t>Microsoft Office-Softwarelizenz für den Einsatz auf Arbeitsplatzrechnern mit Anwendungen für Textverarbeitung, Tabellenkalkulation und Präsentation.</t>
  </si>
  <si>
    <t>Mobiler Arbeitsplatzrechner für CAD-, Simulations- und Planungssoftware. Ausstattung mit Mehrkernprozessor mindestens auf dem Leistungsniveau eines Intel Core i7 oder gleichwertig, mindestens 24 GB Arbeitsspeicher, SSD mit mindestens 512 GB Speicherkapazität, dedizierter Grafikkarte mit mindestens 8 GB Grafikspeicher, Displaygröße ca. 17 Zoll, integrierte Netzwerk- und WLAN-Schnittstellen sowie aktuellem Microsoft Betriebssystem.</t>
  </si>
  <si>
    <t>Desktop-PC für Schulungs- und Büroanwendungen. Ausstattung mit Mehrkernprozessor mindestens auf dem Leistungsniveau eines Intel Core i5 oder gleichwertig, mindestens 16 GB Arbeitsspeicher, SSD mit mindestens 500 GB Speicherkapazität, Gigabit-Netzwerkanschluss sowie den erforderlichen Schnittstellen für Peripheriegeräte. Lieferung einschließlich vorinstalliertem aktuellen Microsoft Betriebssystem.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</si>
</sst>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407]_-;\-* #,##0.00\ [$€-407]_-;_-* &quot;-&quot;??\ [$€-407]_-;_-@_-"/>
  </numFmts>
  <fonts count="4"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18">
    <xf numFmtId="0" fontId="0" fillId="0" borderId="0" xfId="0"/>
    <xf numFmtId="0" fontId="0" fillId="0" borderId="0" xfId="0" applyAlignment="1">
      <alignment horizontal="center" wrapText="1"/>
    </xf>
    <xf numFmtId="0" fontId="0" fillId="0" borderId="0" xfId="0" applyAlignment="1">
      <alignment wrapText="1"/>
    </xf>
    <xf numFmtId="0" fontId="2" fillId="0" borderId="0" xfId="0" applyFont="1"/>
    <xf numFmtId="0" fontId="0" fillId="0" borderId="0" xfId="0" applyAlignment="1">
      <alignment horizontal="center" vertical="center"/>
    </xf>
    <xf numFmtId="0" fontId="0" fillId="0" borderId="1" xfId="0" applyBorder="1"/>
    <xf numFmtId="0" fontId="2" fillId="0" borderId="1" xfId="0" applyFont="1" applyBorder="1"/>
    <xf numFmtId="164" fontId="0" fillId="0" borderId="0" xfId="0" applyNumberFormat="1"/>
    <xf numFmtId="9" fontId="0" fillId="0" borderId="0" xfId="1" applyFont="1"/>
    <xf numFmtId="0" fontId="2" fillId="0" borderId="0" xfId="0" applyFont="1" applyAlignment="1">
      <alignment horizontal="center" vertical="center"/>
    </xf>
    <xf numFmtId="164" fontId="2" fillId="0" borderId="0" xfId="0" applyNumberFormat="1" applyFont="1"/>
    <xf numFmtId="0" fontId="0" fillId="0" borderId="0" xfId="0" applyAlignment="1">
      <alignment horizontal="center"/>
    </xf>
    <xf numFmtId="0" fontId="3" fillId="0" borderId="0" xfId="0" applyFont="1"/>
    <xf numFmtId="0" fontId="0" fillId="0" borderId="0" xfId="0" applyAlignment="1">
      <alignment horizontal="left" wrapText="1"/>
    </xf>
    <xf numFmtId="44" fontId="0" fillId="0" borderId="0" xfId="2" applyFont="1"/>
    <xf numFmtId="0" fontId="0" fillId="0" borderId="0" xfId="0" applyAlignment="1">
      <alignment horizontal="left" wrapText="1"/>
    </xf>
    <xf numFmtId="0" fontId="2" fillId="0" borderId="0" xfId="0" applyFont="1" applyAlignment="1">
      <alignment horizontal="center"/>
    </xf>
    <xf numFmtId="0" fontId="0" fillId="0" borderId="0" xfId="0" applyAlignment="1">
      <alignment wrapText="1"/>
    </xf>
  </cellXfs>
  <cellStyles count="3">
    <cellStyle name="Prozent" xfId="1" builtinId="5"/>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4DE-DF92-4071-B961-EFEF8B8AF545}">
  <dimension ref="A1:H161"/>
  <sheetViews>
    <sheetView tabSelected="1" workbookViewId="0">
      <selection activeCell="C36" sqref="C36:C48"/>
    </sheetView>
  </sheetViews>
  <sheetFormatPr baseColWidth="10" defaultRowHeight="15" x14ac:dyDescent="0.25"/>
  <cols>
    <col min="1" max="1" width="4.7109375" bestFit="1" customWidth="1"/>
    <col min="2" max="2" width="26.7109375" bestFit="1" customWidth="1"/>
    <col min="3" max="3" width="31.85546875" customWidth="1"/>
    <col min="4" max="4" width="6.28515625" bestFit="1" customWidth="1"/>
    <col min="5" max="5" width="25.85546875" customWidth="1"/>
    <col min="6" max="6" width="7" style="4" bestFit="1" customWidth="1"/>
    <col min="7" max="7" width="13.5703125" style="7" customWidth="1"/>
    <col min="8" max="8" width="14.140625" style="7" customWidth="1"/>
  </cols>
  <sheetData>
    <row r="1" spans="2:8" ht="21" x14ac:dyDescent="0.35">
      <c r="B1" s="12" t="s">
        <v>34</v>
      </c>
    </row>
    <row r="2" spans="2:8" ht="7.5" customHeight="1" x14ac:dyDescent="0.35">
      <c r="B2" s="12"/>
    </row>
    <row r="3" spans="2:8" ht="15" customHeight="1" x14ac:dyDescent="0.25">
      <c r="B3" s="15" t="s">
        <v>17</v>
      </c>
      <c r="C3" s="15"/>
      <c r="D3" s="15"/>
      <c r="E3" s="15"/>
      <c r="F3" s="15"/>
      <c r="G3" s="15"/>
      <c r="H3" s="15"/>
    </row>
    <row r="4" spans="2:8" x14ac:dyDescent="0.25">
      <c r="B4" s="15"/>
      <c r="C4" s="15"/>
      <c r="D4" s="15"/>
      <c r="E4" s="15"/>
      <c r="F4" s="15"/>
      <c r="G4" s="15"/>
      <c r="H4" s="15"/>
    </row>
    <row r="5" spans="2:8" x14ac:dyDescent="0.25">
      <c r="B5" s="15"/>
      <c r="C5" s="15"/>
      <c r="D5" s="15"/>
      <c r="E5" s="15"/>
      <c r="F5" s="15"/>
      <c r="G5" s="15"/>
      <c r="H5" s="15"/>
    </row>
    <row r="6" spans="2:8" x14ac:dyDescent="0.25">
      <c r="B6" s="15"/>
      <c r="C6" s="15"/>
      <c r="D6" s="15"/>
      <c r="E6" s="15"/>
      <c r="F6" s="15"/>
      <c r="G6" s="15"/>
      <c r="H6" s="15"/>
    </row>
    <row r="7" spans="2:8" x14ac:dyDescent="0.25">
      <c r="B7" s="2"/>
      <c r="C7" s="2"/>
      <c r="D7" s="2"/>
      <c r="E7" s="2"/>
      <c r="F7" s="2"/>
      <c r="G7" s="2"/>
      <c r="H7" s="2"/>
    </row>
    <row r="8" spans="2:8" x14ac:dyDescent="0.25">
      <c r="B8" s="15" t="s">
        <v>16</v>
      </c>
      <c r="C8" s="15"/>
      <c r="D8" s="15"/>
      <c r="E8" s="15"/>
      <c r="F8" s="15"/>
      <c r="G8" s="15"/>
      <c r="H8" s="15"/>
    </row>
    <row r="9" spans="2:8" x14ac:dyDescent="0.25">
      <c r="B9" s="15"/>
      <c r="C9" s="15"/>
      <c r="D9" s="15"/>
      <c r="E9" s="15"/>
      <c r="F9" s="15"/>
      <c r="G9" s="15"/>
      <c r="H9" s="15"/>
    </row>
    <row r="10" spans="2:8" x14ac:dyDescent="0.25">
      <c r="B10" s="2"/>
      <c r="C10" s="2"/>
      <c r="D10" s="2"/>
      <c r="E10" s="2"/>
      <c r="F10" s="2"/>
      <c r="G10" s="2"/>
      <c r="H10" s="2"/>
    </row>
    <row r="11" spans="2:8" ht="14.45" customHeight="1" x14ac:dyDescent="0.25">
      <c r="B11" s="15" t="s">
        <v>15</v>
      </c>
      <c r="C11" s="15"/>
      <c r="D11" s="15"/>
      <c r="E11" s="15"/>
      <c r="F11" s="15"/>
      <c r="G11" s="15"/>
      <c r="H11" s="15"/>
    </row>
    <row r="12" spans="2:8" ht="13.5" customHeight="1" x14ac:dyDescent="0.25">
      <c r="B12" s="15"/>
      <c r="C12" s="15"/>
      <c r="D12" s="15"/>
      <c r="E12" s="15"/>
      <c r="F12" s="15"/>
      <c r="G12" s="15"/>
      <c r="H12" s="15"/>
    </row>
    <row r="13" spans="2:8" x14ac:dyDescent="0.25">
      <c r="B13" s="15"/>
      <c r="C13" s="15"/>
      <c r="D13" s="15"/>
      <c r="E13" s="15"/>
      <c r="F13" s="15"/>
      <c r="G13" s="15"/>
      <c r="H13" s="15"/>
    </row>
    <row r="14" spans="2:8" x14ac:dyDescent="0.25">
      <c r="B14" s="15"/>
      <c r="C14" s="15"/>
      <c r="D14" s="15"/>
      <c r="E14" s="15"/>
      <c r="F14" s="15"/>
      <c r="G14" s="15"/>
      <c r="H14" s="15"/>
    </row>
    <row r="15" spans="2:8" x14ac:dyDescent="0.25">
      <c r="B15" s="2"/>
      <c r="C15" s="2"/>
      <c r="D15" s="2"/>
      <c r="E15" s="2"/>
      <c r="F15" s="2"/>
      <c r="G15" s="2"/>
      <c r="H15" s="2"/>
    </row>
    <row r="16" spans="2:8" ht="34.5" customHeight="1" x14ac:dyDescent="0.25">
      <c r="B16" s="17" t="s">
        <v>35</v>
      </c>
      <c r="C16" s="17"/>
      <c r="D16" s="17"/>
      <c r="E16" s="17"/>
      <c r="F16" s="17"/>
      <c r="G16" s="17"/>
      <c r="H16" s="17"/>
    </row>
    <row r="17" spans="2:8" x14ac:dyDescent="0.25">
      <c r="B17" s="17"/>
      <c r="C17" s="17"/>
      <c r="D17" s="17"/>
      <c r="E17" s="17"/>
      <c r="F17" s="17"/>
      <c r="G17" s="17"/>
      <c r="H17" s="17"/>
    </row>
    <row r="18" spans="2:8" x14ac:dyDescent="0.25">
      <c r="B18" s="13"/>
      <c r="C18" s="13"/>
      <c r="D18" s="13"/>
      <c r="E18" s="13"/>
      <c r="F18" s="13"/>
      <c r="G18" s="13"/>
      <c r="H18" s="13"/>
    </row>
    <row r="19" spans="2:8" x14ac:dyDescent="0.25">
      <c r="B19" s="13"/>
      <c r="C19" s="13"/>
      <c r="D19" s="13"/>
      <c r="E19" s="13"/>
      <c r="F19" s="13"/>
      <c r="G19" s="13"/>
      <c r="H19" s="13"/>
    </row>
    <row r="20" spans="2:8" x14ac:dyDescent="0.25">
      <c r="B20" s="13"/>
      <c r="C20" s="13"/>
      <c r="D20" s="13"/>
      <c r="E20" s="13"/>
      <c r="F20" s="13"/>
      <c r="G20" s="13"/>
      <c r="H20" s="13"/>
    </row>
    <row r="21" spans="2:8" x14ac:dyDescent="0.25">
      <c r="B21" s="13"/>
      <c r="C21" s="13"/>
      <c r="D21" s="13"/>
      <c r="E21" s="13"/>
      <c r="F21" s="13"/>
      <c r="G21" s="13"/>
      <c r="H21" s="13"/>
    </row>
    <row r="22" spans="2:8" x14ac:dyDescent="0.25">
      <c r="B22" s="13"/>
      <c r="C22" s="13"/>
      <c r="D22" s="13"/>
      <c r="E22" s="13"/>
      <c r="F22" s="13"/>
      <c r="G22" s="13"/>
      <c r="H22" s="13"/>
    </row>
    <row r="23" spans="2:8" x14ac:dyDescent="0.25">
      <c r="B23" s="13"/>
      <c r="C23" s="13"/>
      <c r="D23" s="13"/>
      <c r="E23" s="13"/>
      <c r="F23" s="13"/>
      <c r="G23" s="13"/>
      <c r="H23" s="13"/>
    </row>
    <row r="24" spans="2:8" x14ac:dyDescent="0.25">
      <c r="B24" s="13"/>
      <c r="C24" s="13"/>
      <c r="D24" s="13"/>
      <c r="E24" s="13"/>
      <c r="F24" s="13"/>
      <c r="G24" s="13"/>
      <c r="H24" s="13"/>
    </row>
    <row r="25" spans="2:8" x14ac:dyDescent="0.25">
      <c r="B25" s="13"/>
      <c r="C25" s="13"/>
      <c r="D25" s="13"/>
      <c r="E25" s="13"/>
      <c r="F25" s="13"/>
      <c r="G25" s="13"/>
      <c r="H25" s="13"/>
    </row>
    <row r="26" spans="2:8" x14ac:dyDescent="0.25">
      <c r="B26" s="13"/>
      <c r="C26" s="13"/>
      <c r="D26" s="13"/>
      <c r="E26" s="13"/>
      <c r="F26" s="13"/>
      <c r="G26" s="13"/>
      <c r="H26" s="13"/>
    </row>
    <row r="27" spans="2:8" x14ac:dyDescent="0.25">
      <c r="B27" s="13"/>
      <c r="C27" s="13"/>
      <c r="D27" s="13"/>
      <c r="E27" s="13"/>
      <c r="F27" s="13"/>
      <c r="G27" s="13"/>
      <c r="H27" s="13"/>
    </row>
    <row r="28" spans="2:8" x14ac:dyDescent="0.25">
      <c r="B28" s="13"/>
      <c r="C28" s="13"/>
      <c r="D28" s="13"/>
      <c r="E28" s="13"/>
      <c r="F28" s="13"/>
      <c r="G28" s="13"/>
      <c r="H28" s="13"/>
    </row>
    <row r="29" spans="2:8" x14ac:dyDescent="0.25">
      <c r="B29" s="13"/>
      <c r="C29" s="13"/>
      <c r="D29" s="13"/>
      <c r="E29" s="13"/>
      <c r="F29" s="13"/>
      <c r="G29" s="13"/>
      <c r="H29" s="13"/>
    </row>
    <row r="30" spans="2:8" x14ac:dyDescent="0.25">
      <c r="B30" s="13"/>
      <c r="C30" s="13"/>
      <c r="D30" s="13"/>
      <c r="E30" s="13"/>
      <c r="F30" s="13"/>
      <c r="G30" s="13"/>
      <c r="H30" s="13"/>
    </row>
    <row r="31" spans="2:8" x14ac:dyDescent="0.25">
      <c r="B31" s="13"/>
      <c r="C31" s="13"/>
      <c r="D31" s="13"/>
      <c r="E31" s="13"/>
      <c r="F31" s="13"/>
      <c r="G31" s="13"/>
      <c r="H31" s="13"/>
    </row>
    <row r="32" spans="2:8" x14ac:dyDescent="0.25">
      <c r="B32" s="13"/>
      <c r="C32" s="13"/>
      <c r="D32" s="13"/>
      <c r="E32" s="13"/>
      <c r="F32" s="13"/>
      <c r="G32" s="13"/>
      <c r="H32" s="13"/>
    </row>
    <row r="33" spans="1:8" x14ac:dyDescent="0.25">
      <c r="B33" s="13"/>
      <c r="C33" s="13"/>
      <c r="D33" s="13"/>
      <c r="E33" s="13"/>
      <c r="F33" s="13"/>
      <c r="G33" s="13"/>
      <c r="H33" s="13"/>
    </row>
    <row r="34" spans="1:8" x14ac:dyDescent="0.25">
      <c r="B34" s="13"/>
      <c r="C34" s="13"/>
      <c r="D34" s="13"/>
      <c r="E34" s="13"/>
      <c r="F34" s="13"/>
      <c r="G34" s="13"/>
      <c r="H34" s="13"/>
    </row>
    <row r="35" spans="1:8" ht="15.75" x14ac:dyDescent="0.25">
      <c r="A35" s="3" t="s">
        <v>7</v>
      </c>
      <c r="B35" s="3" t="s">
        <v>0</v>
      </c>
      <c r="C35" s="3" t="s">
        <v>1</v>
      </c>
      <c r="D35" s="3"/>
      <c r="E35" s="3"/>
      <c r="F35" s="9" t="s">
        <v>2</v>
      </c>
      <c r="G35" s="10" t="s">
        <v>3</v>
      </c>
      <c r="H35" s="10" t="s">
        <v>4</v>
      </c>
    </row>
    <row r="36" spans="1:8" ht="15.6" customHeight="1" x14ac:dyDescent="0.25">
      <c r="A36" s="3">
        <v>1</v>
      </c>
      <c r="B36" s="3" t="s">
        <v>18</v>
      </c>
      <c r="C36" s="15" t="s">
        <v>38</v>
      </c>
      <c r="F36" s="4">
        <v>12</v>
      </c>
      <c r="G36" s="7">
        <v>0</v>
      </c>
      <c r="H36" s="7">
        <f>SUM(F36*G36)</f>
        <v>0</v>
      </c>
    </row>
    <row r="37" spans="1:8" x14ac:dyDescent="0.25">
      <c r="C37" s="15"/>
    </row>
    <row r="38" spans="1:8" x14ac:dyDescent="0.25">
      <c r="C38" s="15"/>
    </row>
    <row r="39" spans="1:8" x14ac:dyDescent="0.25">
      <c r="C39" s="15"/>
    </row>
    <row r="40" spans="1:8" x14ac:dyDescent="0.25">
      <c r="C40" s="15"/>
    </row>
    <row r="41" spans="1:8" x14ac:dyDescent="0.25">
      <c r="C41" s="15"/>
    </row>
    <row r="42" spans="1:8" x14ac:dyDescent="0.25">
      <c r="C42" s="15"/>
    </row>
    <row r="43" spans="1:8" x14ac:dyDescent="0.25">
      <c r="C43" s="15"/>
    </row>
    <row r="44" spans="1:8" x14ac:dyDescent="0.25">
      <c r="C44" s="15"/>
    </row>
    <row r="45" spans="1:8" x14ac:dyDescent="0.25">
      <c r="C45" s="15"/>
    </row>
    <row r="46" spans="1:8" x14ac:dyDescent="0.25">
      <c r="C46" s="15"/>
    </row>
    <row r="47" spans="1:8" x14ac:dyDescent="0.25">
      <c r="C47" s="15"/>
    </row>
    <row r="48" spans="1:8" x14ac:dyDescent="0.25">
      <c r="C48" s="15"/>
    </row>
    <row r="49" spans="1:8" x14ac:dyDescent="0.25">
      <c r="C49" s="13"/>
    </row>
    <row r="50" spans="1:8" ht="15.75" x14ac:dyDescent="0.25">
      <c r="B50" s="3" t="s">
        <v>5</v>
      </c>
      <c r="C50" s="5"/>
      <c r="D50" s="3" t="s">
        <v>6</v>
      </c>
      <c r="E50" s="6"/>
    </row>
    <row r="52" spans="1:8" ht="15" customHeight="1" x14ac:dyDescent="0.25">
      <c r="A52" s="3">
        <v>2</v>
      </c>
      <c r="B52" s="3" t="s">
        <v>19</v>
      </c>
      <c r="C52" s="15" t="s">
        <v>20</v>
      </c>
      <c r="F52" s="4">
        <v>12</v>
      </c>
      <c r="G52" s="7">
        <v>0</v>
      </c>
      <c r="H52" s="7">
        <v>0</v>
      </c>
    </row>
    <row r="53" spans="1:8" x14ac:dyDescent="0.25">
      <c r="C53" s="15"/>
    </row>
    <row r="54" spans="1:8" x14ac:dyDescent="0.25">
      <c r="C54" s="15"/>
    </row>
    <row r="55" spans="1:8" x14ac:dyDescent="0.25">
      <c r="C55" s="15"/>
    </row>
    <row r="56" spans="1:8" x14ac:dyDescent="0.25">
      <c r="C56" s="15"/>
    </row>
    <row r="57" spans="1:8" x14ac:dyDescent="0.25">
      <c r="C57" s="2"/>
    </row>
    <row r="58" spans="1:8" ht="15.75" x14ac:dyDescent="0.25">
      <c r="B58" s="3" t="s">
        <v>5</v>
      </c>
      <c r="C58" s="5"/>
      <c r="D58" s="3" t="s">
        <v>6</v>
      </c>
      <c r="E58" s="6"/>
    </row>
    <row r="65" spans="1:8" ht="15.75" x14ac:dyDescent="0.25">
      <c r="E65" s="3" t="s">
        <v>8</v>
      </c>
      <c r="H65" s="7">
        <f>SUM(H36:H64)</f>
        <v>0</v>
      </c>
    </row>
    <row r="66" spans="1:8" ht="15.75" x14ac:dyDescent="0.25">
      <c r="E66" s="3" t="s">
        <v>8</v>
      </c>
      <c r="H66" s="7">
        <f>H65</f>
        <v>0</v>
      </c>
    </row>
    <row r="67" spans="1:8" ht="15.75" x14ac:dyDescent="0.25">
      <c r="E67" s="3"/>
    </row>
    <row r="68" spans="1:8" ht="15" customHeight="1" x14ac:dyDescent="0.25">
      <c r="A68" s="3">
        <v>3</v>
      </c>
      <c r="B68" s="3" t="s">
        <v>21</v>
      </c>
      <c r="C68" s="15" t="s">
        <v>22</v>
      </c>
      <c r="F68" s="4">
        <v>12</v>
      </c>
      <c r="G68" s="7">
        <v>0</v>
      </c>
      <c r="H68" s="7">
        <f>SUM(F68*G68)</f>
        <v>0</v>
      </c>
    </row>
    <row r="69" spans="1:8" ht="15.75" x14ac:dyDescent="0.25">
      <c r="A69" s="3"/>
      <c r="B69" s="3"/>
      <c r="C69" s="15"/>
    </row>
    <row r="70" spans="1:8" x14ac:dyDescent="0.25">
      <c r="C70" s="15"/>
    </row>
    <row r="71" spans="1:8" x14ac:dyDescent="0.25">
      <c r="C71" s="15"/>
    </row>
    <row r="72" spans="1:8" x14ac:dyDescent="0.25">
      <c r="C72" s="15"/>
    </row>
    <row r="73" spans="1:8" x14ac:dyDescent="0.25">
      <c r="C73" s="13"/>
    </row>
    <row r="74" spans="1:8" ht="15.75" x14ac:dyDescent="0.25">
      <c r="B74" s="3" t="s">
        <v>5</v>
      </c>
      <c r="C74" s="5"/>
      <c r="D74" s="3" t="s">
        <v>6</v>
      </c>
      <c r="E74" s="6"/>
    </row>
    <row r="75" spans="1:8" ht="15.75" x14ac:dyDescent="0.25">
      <c r="B75" s="3"/>
      <c r="D75" s="3"/>
      <c r="E75" s="3"/>
    </row>
    <row r="76" spans="1:8" ht="15" customHeight="1" x14ac:dyDescent="0.25">
      <c r="A76" s="3">
        <v>4</v>
      </c>
      <c r="B76" s="3" t="s">
        <v>23</v>
      </c>
      <c r="C76" s="15" t="s">
        <v>32</v>
      </c>
      <c r="F76" s="4">
        <v>2</v>
      </c>
      <c r="G76" s="7">
        <v>0</v>
      </c>
      <c r="H76" s="7">
        <f>SUM(F76*G76)</f>
        <v>0</v>
      </c>
    </row>
    <row r="77" spans="1:8" x14ac:dyDescent="0.25">
      <c r="C77" s="15"/>
    </row>
    <row r="78" spans="1:8" x14ac:dyDescent="0.25">
      <c r="C78" s="15"/>
    </row>
    <row r="79" spans="1:8" x14ac:dyDescent="0.25">
      <c r="C79" s="15"/>
    </row>
    <row r="80" spans="1:8" x14ac:dyDescent="0.25">
      <c r="C80" s="15"/>
    </row>
    <row r="81" spans="1:8" x14ac:dyDescent="0.25">
      <c r="C81" s="15"/>
    </row>
    <row r="82" spans="1:8" x14ac:dyDescent="0.25">
      <c r="C82" s="15"/>
    </row>
    <row r="83" spans="1:8" x14ac:dyDescent="0.25">
      <c r="C83" s="15"/>
    </row>
    <row r="84" spans="1:8" x14ac:dyDescent="0.25">
      <c r="C84" s="15"/>
    </row>
    <row r="85" spans="1:8" x14ac:dyDescent="0.25">
      <c r="C85" s="2"/>
    </row>
    <row r="86" spans="1:8" ht="15.75" x14ac:dyDescent="0.25">
      <c r="B86" s="3" t="s">
        <v>5</v>
      </c>
      <c r="C86" s="5"/>
      <c r="D86" s="3" t="s">
        <v>6</v>
      </c>
      <c r="E86" s="6"/>
    </row>
    <row r="87" spans="1:8" x14ac:dyDescent="0.25">
      <c r="C87" s="2"/>
    </row>
    <row r="88" spans="1:8" ht="15" customHeight="1" x14ac:dyDescent="0.25">
      <c r="A88" s="3">
        <v>5</v>
      </c>
      <c r="B88" s="3" t="s">
        <v>24</v>
      </c>
      <c r="C88" s="15" t="s">
        <v>36</v>
      </c>
      <c r="F88" s="4">
        <v>2</v>
      </c>
      <c r="G88" s="7">
        <v>0</v>
      </c>
      <c r="H88" s="7">
        <f>SUM(F88*G88)</f>
        <v>0</v>
      </c>
    </row>
    <row r="89" spans="1:8" ht="15.75" x14ac:dyDescent="0.25">
      <c r="B89" s="3"/>
      <c r="C89" s="15"/>
    </row>
    <row r="90" spans="1:8" x14ac:dyDescent="0.25">
      <c r="C90" s="15"/>
    </row>
    <row r="91" spans="1:8" x14ac:dyDescent="0.25">
      <c r="C91" s="15"/>
    </row>
    <row r="92" spans="1:8" x14ac:dyDescent="0.25">
      <c r="C92" s="15"/>
    </row>
    <row r="93" spans="1:8" x14ac:dyDescent="0.25">
      <c r="C93" s="2"/>
    </row>
    <row r="94" spans="1:8" x14ac:dyDescent="0.25">
      <c r="C94" s="2"/>
    </row>
    <row r="95" spans="1:8" ht="15.75" x14ac:dyDescent="0.25">
      <c r="B95" s="3" t="s">
        <v>5</v>
      </c>
      <c r="C95" s="5"/>
      <c r="D95" s="3" t="s">
        <v>6</v>
      </c>
      <c r="E95" s="6"/>
    </row>
    <row r="96" spans="1:8" x14ac:dyDescent="0.25">
      <c r="C96" s="1"/>
    </row>
    <row r="97" spans="1:8" ht="15.75" x14ac:dyDescent="0.25">
      <c r="C97" s="1"/>
      <c r="E97" s="3" t="s">
        <v>8</v>
      </c>
      <c r="H97" s="7">
        <f>SUM(H66:H96)</f>
        <v>0</v>
      </c>
    </row>
    <row r="98" spans="1:8" ht="15.75" x14ac:dyDescent="0.25">
      <c r="C98" s="1"/>
      <c r="E98" s="3" t="s">
        <v>8</v>
      </c>
      <c r="H98" s="7">
        <f>H97</f>
        <v>0</v>
      </c>
    </row>
    <row r="99" spans="1:8" x14ac:dyDescent="0.25">
      <c r="C99" s="1"/>
    </row>
    <row r="100" spans="1:8" ht="15" customHeight="1" x14ac:dyDescent="0.25">
      <c r="A100" s="3">
        <v>6</v>
      </c>
      <c r="B100" s="3" t="s">
        <v>25</v>
      </c>
      <c r="C100" s="15" t="s">
        <v>26</v>
      </c>
      <c r="F100" s="4">
        <v>1</v>
      </c>
      <c r="G100" s="7">
        <v>0</v>
      </c>
      <c r="H100" s="7">
        <f>SUM(F100*G100)</f>
        <v>0</v>
      </c>
    </row>
    <row r="101" spans="1:8" x14ac:dyDescent="0.25">
      <c r="C101" s="15"/>
    </row>
    <row r="102" spans="1:8" x14ac:dyDescent="0.25">
      <c r="C102" s="15"/>
    </row>
    <row r="103" spans="1:8" x14ac:dyDescent="0.25">
      <c r="C103" s="15"/>
    </row>
    <row r="104" spans="1:8" x14ac:dyDescent="0.25">
      <c r="C104" s="15"/>
    </row>
    <row r="105" spans="1:8" x14ac:dyDescent="0.25">
      <c r="C105" s="15"/>
    </row>
    <row r="106" spans="1:8" x14ac:dyDescent="0.25">
      <c r="C106" s="15"/>
    </row>
    <row r="107" spans="1:8" x14ac:dyDescent="0.25">
      <c r="C107" s="15"/>
    </row>
    <row r="108" spans="1:8" x14ac:dyDescent="0.25">
      <c r="C108" s="15"/>
    </row>
    <row r="109" spans="1:8" x14ac:dyDescent="0.25">
      <c r="C109" s="15"/>
    </row>
    <row r="110" spans="1:8" ht="45" customHeight="1" x14ac:dyDescent="0.25">
      <c r="C110" s="15"/>
    </row>
    <row r="111" spans="1:8" x14ac:dyDescent="0.25">
      <c r="C111" s="2"/>
    </row>
    <row r="112" spans="1:8" ht="15.75" x14ac:dyDescent="0.25">
      <c r="B112" s="3" t="s">
        <v>5</v>
      </c>
      <c r="C112" s="5"/>
      <c r="D112" s="3" t="s">
        <v>6</v>
      </c>
      <c r="E112" s="6"/>
    </row>
    <row r="113" spans="1:8" ht="15.75" x14ac:dyDescent="0.25">
      <c r="B113" s="3"/>
      <c r="D113" s="3"/>
      <c r="E113" s="3"/>
    </row>
    <row r="114" spans="1:8" ht="15" customHeight="1" x14ac:dyDescent="0.25">
      <c r="A114" s="3">
        <v>7</v>
      </c>
      <c r="B114" s="3" t="s">
        <v>27</v>
      </c>
      <c r="C114" s="15" t="s">
        <v>37</v>
      </c>
      <c r="F114" s="4">
        <v>2</v>
      </c>
      <c r="G114" s="7">
        <v>0</v>
      </c>
      <c r="H114" s="7">
        <f>SUM(F114*G114)</f>
        <v>0</v>
      </c>
    </row>
    <row r="115" spans="1:8" x14ac:dyDescent="0.25">
      <c r="C115" s="15"/>
    </row>
    <row r="116" spans="1:8" x14ac:dyDescent="0.25">
      <c r="C116" s="15"/>
    </row>
    <row r="117" spans="1:8" x14ac:dyDescent="0.25">
      <c r="C117" s="15"/>
    </row>
    <row r="118" spans="1:8" x14ac:dyDescent="0.25">
      <c r="C118" s="15"/>
    </row>
    <row r="119" spans="1:8" x14ac:dyDescent="0.25">
      <c r="C119" s="15"/>
    </row>
    <row r="120" spans="1:8" x14ac:dyDescent="0.25">
      <c r="C120" s="15"/>
    </row>
    <row r="121" spans="1:8" x14ac:dyDescent="0.25">
      <c r="C121" s="15"/>
    </row>
    <row r="122" spans="1:8" x14ac:dyDescent="0.25">
      <c r="C122" s="15"/>
    </row>
    <row r="123" spans="1:8" x14ac:dyDescent="0.25">
      <c r="C123" s="15"/>
    </row>
    <row r="124" spans="1:8" x14ac:dyDescent="0.25">
      <c r="C124" s="15"/>
    </row>
    <row r="125" spans="1:8" x14ac:dyDescent="0.25">
      <c r="C125" s="15"/>
    </row>
    <row r="126" spans="1:8" ht="45.75" customHeight="1" x14ac:dyDescent="0.25">
      <c r="C126" s="15"/>
    </row>
    <row r="127" spans="1:8" x14ac:dyDescent="0.25">
      <c r="C127" s="2"/>
    </row>
    <row r="128" spans="1:8" ht="15.75" x14ac:dyDescent="0.25">
      <c r="B128" s="3" t="s">
        <v>5</v>
      </c>
      <c r="C128" s="5"/>
      <c r="D128" s="3" t="s">
        <v>6</v>
      </c>
      <c r="E128" s="6"/>
    </row>
    <row r="129" spans="1:8" ht="15.75" x14ac:dyDescent="0.25">
      <c r="E129" s="3" t="s">
        <v>8</v>
      </c>
      <c r="H129" s="7">
        <f>SUM(H98:H128)</f>
        <v>0</v>
      </c>
    </row>
    <row r="130" spans="1:8" ht="15.75" x14ac:dyDescent="0.25">
      <c r="C130" s="2"/>
      <c r="E130" s="3" t="s">
        <v>8</v>
      </c>
      <c r="H130" s="7">
        <f>H129</f>
        <v>0</v>
      </c>
    </row>
    <row r="131" spans="1:8" x14ac:dyDescent="0.25">
      <c r="C131" s="2"/>
    </row>
    <row r="132" spans="1:8" ht="15.6" customHeight="1" x14ac:dyDescent="0.25">
      <c r="A132" s="3">
        <v>8</v>
      </c>
      <c r="B132" s="3" t="s">
        <v>28</v>
      </c>
      <c r="C132" s="15" t="s">
        <v>29</v>
      </c>
      <c r="F132" s="4">
        <v>1</v>
      </c>
      <c r="G132" s="7">
        <v>0</v>
      </c>
      <c r="H132" s="14">
        <v>0</v>
      </c>
    </row>
    <row r="133" spans="1:8" x14ac:dyDescent="0.25">
      <c r="C133" s="15"/>
    </row>
    <row r="134" spans="1:8" x14ac:dyDescent="0.25">
      <c r="C134" s="15"/>
    </row>
    <row r="135" spans="1:8" x14ac:dyDescent="0.25">
      <c r="C135" s="15"/>
    </row>
    <row r="136" spans="1:8" x14ac:dyDescent="0.25">
      <c r="C136" s="15"/>
    </row>
    <row r="137" spans="1:8" x14ac:dyDescent="0.25">
      <c r="C137" s="15"/>
    </row>
    <row r="138" spans="1:8" x14ac:dyDescent="0.25">
      <c r="C138" s="15"/>
    </row>
    <row r="139" spans="1:8" x14ac:dyDescent="0.25">
      <c r="C139" s="15"/>
    </row>
    <row r="140" spans="1:8" x14ac:dyDescent="0.25">
      <c r="C140" s="15"/>
    </row>
    <row r="141" spans="1:8" x14ac:dyDescent="0.25">
      <c r="C141" s="15"/>
    </row>
    <row r="142" spans="1:8" x14ac:dyDescent="0.25">
      <c r="C142" s="15"/>
    </row>
    <row r="143" spans="1:8" x14ac:dyDescent="0.25">
      <c r="C143" s="15"/>
    </row>
    <row r="144" spans="1:8" x14ac:dyDescent="0.25">
      <c r="C144" s="15"/>
    </row>
    <row r="145" spans="3:8" x14ac:dyDescent="0.25">
      <c r="C145" s="15"/>
    </row>
    <row r="146" spans="3:8" x14ac:dyDescent="0.25">
      <c r="C146" s="15"/>
    </row>
    <row r="147" spans="3:8" x14ac:dyDescent="0.25">
      <c r="C147" s="15"/>
    </row>
    <row r="148" spans="3:8" x14ac:dyDescent="0.25">
      <c r="C148" s="15"/>
    </row>
    <row r="149" spans="3:8" x14ac:dyDescent="0.25">
      <c r="C149" s="15"/>
    </row>
    <row r="150" spans="3:8" x14ac:dyDescent="0.25">
      <c r="C150" s="15"/>
    </row>
    <row r="151" spans="3:8" x14ac:dyDescent="0.25">
      <c r="C151" s="15"/>
    </row>
    <row r="152" spans="3:8" x14ac:dyDescent="0.25">
      <c r="C152" s="15"/>
    </row>
    <row r="153" spans="3:8" x14ac:dyDescent="0.25">
      <c r="C153" s="15"/>
    </row>
    <row r="159" spans="3:8" x14ac:dyDescent="0.25">
      <c r="E159" t="s">
        <v>10</v>
      </c>
      <c r="H159" s="7">
        <f>SUM(H130:H158)</f>
        <v>0</v>
      </c>
    </row>
    <row r="160" spans="3:8" x14ac:dyDescent="0.25">
      <c r="E160" t="s">
        <v>9</v>
      </c>
      <c r="G160" s="8">
        <v>0.19</v>
      </c>
      <c r="H160" s="7">
        <f>H159*0.19</f>
        <v>0</v>
      </c>
    </row>
    <row r="161" spans="5:8" ht="15.75" x14ac:dyDescent="0.25">
      <c r="E161" s="3" t="s">
        <v>11</v>
      </c>
      <c r="F161" s="9"/>
      <c r="G161" s="10"/>
      <c r="H161" s="10">
        <f>H159+H160</f>
        <v>0</v>
      </c>
    </row>
  </sheetData>
  <mergeCells count="13">
    <mergeCell ref="C132:C153"/>
    <mergeCell ref="C114:C126"/>
    <mergeCell ref="C68:C72"/>
    <mergeCell ref="C88:C92"/>
    <mergeCell ref="C100:C110"/>
    <mergeCell ref="C76:C84"/>
    <mergeCell ref="B11:H14"/>
    <mergeCell ref="B8:H9"/>
    <mergeCell ref="B3:H6"/>
    <mergeCell ref="C36:C48"/>
    <mergeCell ref="C52:C56"/>
    <mergeCell ref="B16:H16"/>
    <mergeCell ref="B17:H17"/>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2351-D8D6-495C-B2C6-29936D1CBFF4}">
  <dimension ref="A2:D30"/>
  <sheetViews>
    <sheetView workbookViewId="0">
      <selection activeCell="A2" sqref="A2:D2"/>
    </sheetView>
  </sheetViews>
  <sheetFormatPr baseColWidth="10" defaultRowHeight="15" x14ac:dyDescent="0.25"/>
  <cols>
    <col min="1" max="1" width="7.140625" bestFit="1" customWidth="1"/>
    <col min="3" max="3" width="27.85546875" bestFit="1" customWidth="1"/>
  </cols>
  <sheetData>
    <row r="2" spans="1:4" ht="15.75" x14ac:dyDescent="0.25">
      <c r="A2" s="16" t="s">
        <v>33</v>
      </c>
      <c r="B2" s="16"/>
      <c r="C2" s="16"/>
      <c r="D2" s="16"/>
    </row>
    <row r="5" spans="1:4" x14ac:dyDescent="0.25">
      <c r="A5" t="s">
        <v>12</v>
      </c>
      <c r="B5" t="s">
        <v>13</v>
      </c>
      <c r="C5" t="s">
        <v>14</v>
      </c>
    </row>
    <row r="6" spans="1:4" x14ac:dyDescent="0.25">
      <c r="A6" s="11"/>
    </row>
    <row r="7" spans="1:4" x14ac:dyDescent="0.25">
      <c r="A7" s="11">
        <v>1</v>
      </c>
    </row>
    <row r="8" spans="1:4" x14ac:dyDescent="0.25">
      <c r="A8" s="11">
        <v>2</v>
      </c>
    </row>
    <row r="9" spans="1:4" x14ac:dyDescent="0.25">
      <c r="A9" s="11">
        <v>3</v>
      </c>
    </row>
    <row r="10" spans="1:4" x14ac:dyDescent="0.25">
      <c r="A10" s="11">
        <v>4</v>
      </c>
    </row>
    <row r="11" spans="1:4" x14ac:dyDescent="0.25">
      <c r="A11" s="11">
        <v>5</v>
      </c>
      <c r="B11" t="s">
        <v>30</v>
      </c>
      <c r="C11" t="s">
        <v>31</v>
      </c>
    </row>
    <row r="12" spans="1:4" x14ac:dyDescent="0.25">
      <c r="A12" s="11">
        <v>6</v>
      </c>
    </row>
    <row r="13" spans="1:4" x14ac:dyDescent="0.25">
      <c r="A13" s="11">
        <v>7</v>
      </c>
    </row>
    <row r="14" spans="1:4" x14ac:dyDescent="0.25">
      <c r="A14" s="11"/>
    </row>
    <row r="15" spans="1:4" x14ac:dyDescent="0.25">
      <c r="A15" s="11"/>
    </row>
    <row r="16" spans="1:4"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sheetData>
  <mergeCells count="1">
    <mergeCell ref="A2:D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4_EDV-Systeme</vt:lpstr>
      <vt:lpstr>Leitfabrikatsliste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Prof. Dr. Christian Biernoth (Ganten Hünecke Bieniek &amp;</cp:lastModifiedBy>
  <cp:lastPrinted>2026-07-16T05:30:37Z</cp:lastPrinted>
  <dcterms:created xsi:type="dcterms:W3CDTF">2026-06-11T13:44:41Z</dcterms:created>
  <dcterms:modified xsi:type="dcterms:W3CDTF">2026-09-24T08:07:30Z</dcterms:modified>
</cp:coreProperties>
</file>