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iernoth\Desktop\KHWS\2_Zählerschrank\"/>
    </mc:Choice>
  </mc:AlternateContent>
  <xr:revisionPtr revIDLastSave="0" documentId="13_ncr:1_{AC9A5109-1BF8-41D7-AACF-A59C09208888}" xr6:coauthVersionLast="47" xr6:coauthVersionMax="47" xr10:uidLastSave="{00000000-0000-0000-0000-000000000000}"/>
  <bookViews>
    <workbookView xWindow="9975" yWindow="1035" windowWidth="25980" windowHeight="18930" xr2:uid="{EE87AF9F-352D-4B69-9C90-E9899C6A43B4}"/>
  </bookViews>
  <sheets>
    <sheet name="2_Zählerschränke" sheetId="1" r:id="rId1"/>
    <sheet name="Leitfabrikatslis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0" i="1" l="1"/>
  <c r="H247" i="1"/>
  <c r="H238" i="1"/>
  <c r="H228" i="1"/>
  <c r="H214" i="1"/>
  <c r="H203" i="1"/>
  <c r="H196" i="1"/>
  <c r="H180" i="1"/>
  <c r="H172" i="1"/>
  <c r="H164" i="1"/>
  <c r="H150" i="1"/>
  <c r="H144" i="1"/>
  <c r="H138" i="1"/>
  <c r="H132" i="1"/>
  <c r="H122" i="1"/>
  <c r="H114" i="1"/>
  <c r="H108" i="1"/>
  <c r="H68" i="1" l="1"/>
  <c r="H36" i="1" l="1"/>
  <c r="H100" i="1"/>
  <c r="H86" i="1"/>
  <c r="H77" i="1"/>
  <c r="H54" i="1"/>
  <c r="H47" i="1"/>
  <c r="H65" i="1" l="1"/>
  <c r="H66" i="1" s="1"/>
  <c r="H97" i="1" s="1"/>
  <c r="H98" i="1" s="1"/>
  <c r="H129" i="1" s="1"/>
  <c r="H130" i="1" s="1"/>
  <c r="H161" i="1" s="1"/>
  <c r="H162" i="1" s="1"/>
  <c r="H193" i="1" s="1"/>
  <c r="H194" i="1" s="1"/>
  <c r="H225" i="1" s="1"/>
  <c r="H226" i="1" s="1"/>
  <c r="H257" i="1" s="1"/>
  <c r="H258" i="1" s="1"/>
  <c r="H287" i="1" s="1"/>
  <c r="H288" i="1" s="1"/>
  <c r="H289" i="1" s="1"/>
</calcChain>
</file>

<file path=xl/sharedStrings.xml><?xml version="1.0" encoding="utf-8"?>
<sst xmlns="http://schemas.openxmlformats.org/spreadsheetml/2006/main" count="175" uniqueCount="98">
  <si>
    <t>Artikel</t>
  </si>
  <si>
    <t>Beschreibung</t>
  </si>
  <si>
    <t>Anzahl</t>
  </si>
  <si>
    <t>Preis/Stück</t>
  </si>
  <si>
    <t>Gesamtpreis</t>
  </si>
  <si>
    <t>Überspannungsschutz</t>
  </si>
  <si>
    <t>Hersteller:</t>
  </si>
  <si>
    <t>Type:</t>
  </si>
  <si>
    <t>Pos.</t>
  </si>
  <si>
    <t>Übertrag</t>
  </si>
  <si>
    <t>Mehrwertsteuer</t>
  </si>
  <si>
    <t>Gesamtsumme netto</t>
  </si>
  <si>
    <t>Gesamtsumme brutto</t>
  </si>
  <si>
    <t>zu Pos.</t>
  </si>
  <si>
    <t>Hersteller</t>
  </si>
  <si>
    <t>Type</t>
  </si>
  <si>
    <t>Die genannten Leitfabrikate sind keine Produktfestlegungen, sondern die Bieter können gleichwertige Produkte nach Maßgabe der Beschreibungen in den Positionstexten anbieten. Die Leitfabrikate dienen der Vereinfachung der Produktsuche und Bieter können statt der konkreten Angabe von Hersteller und Fabrikat zu den einzelnen Leistungspositionen zur Erleichterung auf das Leitfabrikat verweisen. Es müssen jedoch mit dem Angebot zwingend Angaben zu Hersteller und Fabrikat an den dafür vorgesehen Stellen eingetragen werden, ggf. unter Verweis auf das jeweilige Leitfabrikat.</t>
  </si>
  <si>
    <t>Soweit bei den einzelnen Positionen auf technische Spezifikationen, technische Zulassungen, nationale und internationale Normen Bezug genommen wird, werden jeweils auch ohne den ausdrücklichen Zusatz "oder gleichwertig" immer gleichwertige technische Spezifikationen in Bezug genommen. Die für eine Verwendung der Produkte in der Bundesrepublik Deutschland geltenden technischen Richtlinien und Normen müssen dabei erfüllt werden</t>
  </si>
  <si>
    <t>Gegenstand der Ausschreibung sind sechs Zähler- und Verteilungsanlagen. Die Anlagen werden im Rahmen der überbetrieblichen Ausbildung eingesetzt. Die Anlagen sollen den praxisnahen Aufbau, die Verdrahtung, Prüfung und Inbetriebnahme von Zähler- und Verteileranlagen ermöglichen. Eine Kompatibilität der ausgeschriebenen Komponenten untereinander muss gewährleistet sein. Die ausgeschriebenen Komponenten müssen untereinander kompatibel sein und als Gesamtsystem funktionsfähig betrieben werden können.</t>
  </si>
  <si>
    <t>Zählergehäuse</t>
  </si>
  <si>
    <t>Zählergehäuse zur Aufputzmontage, Stahlblechausführung, Schutzart mindestens IP44, Abmessungen ca. 800 × 1100 × 215 mm, geeignet zur Aufnahme der ausgeschriebenen Zähler- und Verteilerfelder.</t>
  </si>
  <si>
    <t>Zählerfeld</t>
  </si>
  <si>
    <t>Komplettfeld für einen eHZ-Zählerplatz, Bemessungsstrom mindestens 63 A, inklusive Verdrahtung, Abmessungen              ca. 1050 × 250 mm, passend zum ausgeschriebenen Zählergehäuse.</t>
  </si>
  <si>
    <t>Verteilerfeld</t>
  </si>
  <si>
    <t>Verteilerfeld mit mindestens 5 × 12 Teilungseinheiten einschließlich APZ-Feld, Abmessungen ca. 250 × 1050 × 160 mm, passend zum ausgeschriebenen Zählergehäuse.</t>
  </si>
  <si>
    <t>Multimediafeld</t>
  </si>
  <si>
    <t>Multimediafeld zur Aufnahme von Kommunikations- und Netzwerktechnik, Abmessungen ca. 250 × 1050 × 160 mm, passend zum ausgeschriebenen Zählergehäuse.</t>
  </si>
  <si>
    <t xml:space="preserve">Bestückungssatz </t>
  </si>
  <si>
    <t>Bestückungssatz für das ausgeschriebene Multimediafeld, bestehend aus einer mehrfach Schutzkontakt-Steckdose sowie einer Aufnahme für RJ45-Kommunikationsmodule.</t>
  </si>
  <si>
    <t>SLS-Schalter</t>
  </si>
  <si>
    <t>Selektiver Hauptleitungsschutzschalter, dreipolig, Bemessungsstrom 35 A, geeignet für Sammelschienensysteme und den Einbau in Zähleranlagen nach den geltenden Technischen Anschlussbedingungen (TAB).</t>
  </si>
  <si>
    <t>Hauptschalter</t>
  </si>
  <si>
    <t>Hauptschalter, dreipolig, Bemessungsstrom mindestens 63 A, als Lasttrennschalter zum Freischalten der gesamten Zähleranlage.</t>
  </si>
  <si>
    <t>D0-Lasttrennschalter</t>
  </si>
  <si>
    <t>D0-Lasttrennschalter, dreipolig, Bemessungsstrom mindestens 63 A, für D02-Sicherungseinsätze.</t>
  </si>
  <si>
    <t>RCD Wallbox</t>
  </si>
  <si>
    <t>Fehlerstrom-Schutzschalter Typ A-EV oder technisch gleichwertig, vierpolig, Bemessungsstrom 40 A, Bemessungsdifferenzstrom 30 mA.</t>
  </si>
  <si>
    <t>Leitungsschutzschalter</t>
  </si>
  <si>
    <t>Leitungsschutzschalter, dreipolig, Charakteristik B, Bemessungsstrom 20 A.</t>
  </si>
  <si>
    <t>RCD</t>
  </si>
  <si>
    <t>Fehlerstrom-Schutzschalter Typ A, vierpolig, Bemessungsstrom 40 A, Bemessungsdifferenzstrom 30 mA.</t>
  </si>
  <si>
    <t>Leitungsschutzschalter, dreipolig, Charakteristik B, Bemessungsstrom 16 A.</t>
  </si>
  <si>
    <t>Leitungsschutzschalter, einpolig, Charakteristik B, Bemessungsstrom 16 A.</t>
  </si>
  <si>
    <t>Phasenschiene</t>
  </si>
  <si>
    <t>Isolierte Phasenschiene, dreipolig, Bemessungsstrom mindestens 120 A, passend zu den ausgeschriebenen Schutz- und Schaltgeräten. Passend für neun Teilungseinheiten.</t>
  </si>
  <si>
    <t>Isolationshaube</t>
  </si>
  <si>
    <t>Isolationshaube als Berührungsschutz für die ausgeschriebene Phasenschiene.</t>
  </si>
  <si>
    <t>RCBO</t>
  </si>
  <si>
    <t>FI/LS-Schutzschalter Typ A, einpolig mit Neutralleiter, Charakteristik B, Bemessungsstrom 16 A, Bemessungsdifferenzstrom 30 mA.</t>
  </si>
  <si>
    <t>Elektronischer Haushaltszähler (eHZ) für Drehstrom-Vierleiternetze, Direktmessung bis mindestens 60 A, geeignet zur Erfassung von Wirkenergie in Bezugs- und Einspeiserichtung, passend zum ausgeschriebenen eHZ-Zählerplatz.</t>
  </si>
  <si>
    <t>Energiezähler</t>
  </si>
  <si>
    <t>Hausanschlusskasten</t>
  </si>
  <si>
    <t>Hausanschlusskasten für NH-Sicherungseinsätze Größe NH00, Bemessungsstrom mindestens 100 A, Schutzart mindestens IP54.</t>
  </si>
  <si>
    <t>Kombinierter Blitzstrom- und Überspannungsableiter Typ 1+2, vierpolig, für TN-S-Netze, geeignet zum Einbau in Zähleranlagen mit Sammelschienensystem, einschließlich Anschlussmöglichkeit an das ausgeschriebene Zählergehäuse.</t>
  </si>
  <si>
    <t>Anschlussleitung APZ</t>
  </si>
  <si>
    <t>Anschlussleitungssatz zur Verbindung von APZ- und Kommunikationsfeld innerhalb der ausgeschriebenen Zähleranlage.</t>
  </si>
  <si>
    <t>Datenleitung Zählerplatz</t>
  </si>
  <si>
    <t>Kommunikationsleitung zur Verbindung des APZ-Feldes mit dem elektronischen Haushaltszähler (eHZ), beidseitig mit RJ45-Steckverbindern, Länge ca. 1,0 m, passend zum ausgeschriebenen Zähler- und APZ-System.</t>
  </si>
  <si>
    <t>Router</t>
  </si>
  <si>
    <t>Router mit integriertem DSL-/WAN-Anschluss, mindestens vier Gigabit-Ethernet-Schnittstellen, Firewall-, VPN- und DHCP-Funktion, geeignet zur Einbindung der Schulungsanlage in ein Datennetz.</t>
  </si>
  <si>
    <t>Kanal-Abdeckung</t>
  </si>
  <si>
    <t>Leitungskanal zur oberen Leitungsführung am Zählergehäuse, bestehend aus Leitungskanal einschließlich Abdeckung und Befestigungshaltern, Abmessungen ca. 110 × 800 × 150 mm, passend zum ausgeschriebenen Zählergehäuse.</t>
  </si>
  <si>
    <t>Switch</t>
  </si>
  <si>
    <t>Unmanaged Gigabit-Ethernet-Switch mit mindestens 8 RJ45-Ports (10/100/1000 Mbit/s), lüfterlose Ausführung, Plug-and-Play.</t>
  </si>
  <si>
    <t>Striebel</t>
  </si>
  <si>
    <t>ABB</t>
  </si>
  <si>
    <t>Doepke</t>
  </si>
  <si>
    <t>DFS40404/0,03AEV</t>
  </si>
  <si>
    <t>CORON2633</t>
  </si>
  <si>
    <t>RH063300</t>
  </si>
  <si>
    <t>S751/3E35</t>
  </si>
  <si>
    <t>ZE339</t>
  </si>
  <si>
    <t>FM17</t>
  </si>
  <si>
    <t>FV17A2</t>
  </si>
  <si>
    <t>BF17C11</t>
  </si>
  <si>
    <t>A37</t>
  </si>
  <si>
    <t>DLS6HB2036KA</t>
  </si>
  <si>
    <t>DFS40404/0,03A</t>
  </si>
  <si>
    <t>DLS6HB1636KA</t>
  </si>
  <si>
    <t>DLS6HB1616KA</t>
  </si>
  <si>
    <t>EVSBS</t>
  </si>
  <si>
    <t>DRCBO3B16/0,03/1NA</t>
  </si>
  <si>
    <t>EVSG3.9.120</t>
  </si>
  <si>
    <t>NZR</t>
  </si>
  <si>
    <t>MMEEHZPICUS,LIEF.+BEZ.,DT,MI</t>
  </si>
  <si>
    <t>Hager</t>
  </si>
  <si>
    <t>ZAN334KL</t>
  </si>
  <si>
    <t>Eltropa</t>
  </si>
  <si>
    <t>EUSPAT1233+17.5VS</t>
  </si>
  <si>
    <t>EUSPAKS40</t>
  </si>
  <si>
    <t>AVM</t>
  </si>
  <si>
    <t>FRITZ!BOX7530</t>
  </si>
  <si>
    <t>KB39</t>
  </si>
  <si>
    <t>D-Link</t>
  </si>
  <si>
    <t>DGS1008D/E</t>
  </si>
  <si>
    <t>Leitfabrikatsliste zu 2_Zählerschränke</t>
  </si>
  <si>
    <t>2_Zählerschränke</t>
  </si>
  <si>
    <t>Mit dem Angebot sind aussagekräftige Produktbeschreibungen (z.B. Datenblätter des Herstellers) zur Prüfung der Einhaltung der Spezifikationen vorzulegen.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</si>
</sst>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7]_-;\-* #,##0.00\ [$€-407]_-;_-* &quot;-&quot;??\ [$€-407]_-;_-@_-"/>
  </numFmts>
  <fonts count="5"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Calibri"/>
      <family val="2"/>
      <scheme val="minor"/>
    </font>
    <font>
      <sz val="11"/>
      <color theme="1"/>
      <name val="Aptos"/>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7">
    <xf numFmtId="0" fontId="0" fillId="0" borderId="0" xfId="0"/>
    <xf numFmtId="0" fontId="0" fillId="0" borderId="0" xfId="0" applyAlignment="1">
      <alignment horizontal="center" wrapText="1"/>
    </xf>
    <xf numFmtId="0" fontId="0" fillId="0" borderId="0" xfId="0" applyAlignment="1">
      <alignment wrapText="1"/>
    </xf>
    <xf numFmtId="0" fontId="2" fillId="0" borderId="0" xfId="0" applyFont="1"/>
    <xf numFmtId="0" fontId="0" fillId="0" borderId="0" xfId="0" applyAlignment="1">
      <alignment horizontal="center" vertical="center"/>
    </xf>
    <xf numFmtId="0" fontId="0" fillId="0" borderId="1" xfId="0" applyBorder="1"/>
    <xf numFmtId="0" fontId="2" fillId="0" borderId="1" xfId="0" applyFont="1" applyBorder="1"/>
    <xf numFmtId="164" fontId="0" fillId="0" borderId="0" xfId="0" applyNumberFormat="1"/>
    <xf numFmtId="9" fontId="0" fillId="0" borderId="0" xfId="1" applyFont="1"/>
    <xf numFmtId="0" fontId="2" fillId="0" borderId="0" xfId="0" applyFont="1" applyAlignment="1">
      <alignment horizontal="center" vertical="center"/>
    </xf>
    <xf numFmtId="164" fontId="2" fillId="0" borderId="0" xfId="0" applyNumberFormat="1" applyFont="1"/>
    <xf numFmtId="0" fontId="0" fillId="0" borderId="0" xfId="0" applyAlignment="1">
      <alignment horizontal="center"/>
    </xf>
    <xf numFmtId="0" fontId="3" fillId="0" borderId="0" xfId="0" applyFont="1"/>
    <xf numFmtId="0" fontId="0" fillId="0" borderId="0" xfId="0" applyAlignment="1">
      <alignment horizontal="left" wrapText="1"/>
    </xf>
    <xf numFmtId="0" fontId="0" fillId="0" borderId="0" xfId="0" applyAlignment="1">
      <alignment horizontal="left" wrapText="1"/>
    </xf>
    <xf numFmtId="0" fontId="2" fillId="0" borderId="0" xfId="0" applyFont="1" applyAlignment="1">
      <alignment horizontal="center"/>
    </xf>
    <xf numFmtId="0" fontId="4" fillId="0" borderId="0" xfId="0" applyFont="1" applyAlignment="1">
      <alignment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14DE-DF92-4071-B961-EFEF8B8AF545}">
  <dimension ref="A1:H289"/>
  <sheetViews>
    <sheetView tabSelected="1" workbookViewId="0">
      <selection activeCell="B16" sqref="B16"/>
    </sheetView>
  </sheetViews>
  <sheetFormatPr baseColWidth="10" defaultRowHeight="15" x14ac:dyDescent="0.25"/>
  <cols>
    <col min="1" max="1" width="4.7109375" bestFit="1" customWidth="1"/>
    <col min="2" max="2" width="26.7109375" bestFit="1" customWidth="1"/>
    <col min="3" max="3" width="31.85546875" customWidth="1"/>
    <col min="4" max="4" width="6.28515625" bestFit="1" customWidth="1"/>
    <col min="5" max="5" width="25.85546875" customWidth="1"/>
    <col min="6" max="6" width="7" style="4" bestFit="1" customWidth="1"/>
    <col min="7" max="7" width="13.5703125" style="7" customWidth="1"/>
    <col min="8" max="8" width="14.140625" style="7" customWidth="1"/>
  </cols>
  <sheetData>
    <row r="1" spans="2:8" ht="21" x14ac:dyDescent="0.35">
      <c r="B1" s="12" t="s">
        <v>96</v>
      </c>
    </row>
    <row r="2" spans="2:8" ht="7.5" customHeight="1" x14ac:dyDescent="0.35">
      <c r="B2" s="12"/>
    </row>
    <row r="3" spans="2:8" ht="15" customHeight="1" x14ac:dyDescent="0.25">
      <c r="B3" s="14" t="s">
        <v>18</v>
      </c>
      <c r="C3" s="14"/>
      <c r="D3" s="14"/>
      <c r="E3" s="14"/>
      <c r="F3" s="14"/>
      <c r="G3" s="14"/>
      <c r="H3" s="14"/>
    </row>
    <row r="4" spans="2:8" x14ac:dyDescent="0.25">
      <c r="B4" s="14"/>
      <c r="C4" s="14"/>
      <c r="D4" s="14"/>
      <c r="E4" s="14"/>
      <c r="F4" s="14"/>
      <c r="G4" s="14"/>
      <c r="H4" s="14"/>
    </row>
    <row r="5" spans="2:8" x14ac:dyDescent="0.25">
      <c r="B5" s="14"/>
      <c r="C5" s="14"/>
      <c r="D5" s="14"/>
      <c r="E5" s="14"/>
      <c r="F5" s="14"/>
      <c r="G5" s="14"/>
      <c r="H5" s="14"/>
    </row>
    <row r="6" spans="2:8" x14ac:dyDescent="0.25">
      <c r="B6" s="14"/>
      <c r="C6" s="14"/>
      <c r="D6" s="14"/>
      <c r="E6" s="14"/>
      <c r="F6" s="14"/>
      <c r="G6" s="14"/>
      <c r="H6" s="14"/>
    </row>
    <row r="7" spans="2:8" x14ac:dyDescent="0.25">
      <c r="B7" s="2"/>
      <c r="C7" s="2"/>
      <c r="D7" s="2"/>
      <c r="E7" s="2"/>
      <c r="F7" s="2"/>
      <c r="G7" s="2"/>
      <c r="H7" s="2"/>
    </row>
    <row r="8" spans="2:8" x14ac:dyDescent="0.25">
      <c r="B8" s="14" t="s">
        <v>17</v>
      </c>
      <c r="C8" s="14"/>
      <c r="D8" s="14"/>
      <c r="E8" s="14"/>
      <c r="F8" s="14"/>
      <c r="G8" s="14"/>
      <c r="H8" s="14"/>
    </row>
    <row r="9" spans="2:8" x14ac:dyDescent="0.25">
      <c r="B9" s="14"/>
      <c r="C9" s="14"/>
      <c r="D9" s="14"/>
      <c r="E9" s="14"/>
      <c r="F9" s="14"/>
      <c r="G9" s="14"/>
      <c r="H9" s="14"/>
    </row>
    <row r="10" spans="2:8" x14ac:dyDescent="0.25">
      <c r="B10" s="2"/>
      <c r="C10" s="2"/>
      <c r="D10" s="2"/>
      <c r="E10" s="2"/>
      <c r="F10" s="2"/>
      <c r="G10" s="2"/>
      <c r="H10" s="2"/>
    </row>
    <row r="11" spans="2:8" ht="14.45" customHeight="1" x14ac:dyDescent="0.25">
      <c r="B11" s="14" t="s">
        <v>16</v>
      </c>
      <c r="C11" s="14"/>
      <c r="D11" s="14"/>
      <c r="E11" s="14"/>
      <c r="F11" s="14"/>
      <c r="G11" s="14"/>
      <c r="H11" s="14"/>
    </row>
    <row r="12" spans="2:8" ht="13.5" customHeight="1" x14ac:dyDescent="0.25">
      <c r="B12" s="14"/>
      <c r="C12" s="14"/>
      <c r="D12" s="14"/>
      <c r="E12" s="14"/>
      <c r="F12" s="14"/>
      <c r="G12" s="14"/>
      <c r="H12" s="14"/>
    </row>
    <row r="13" spans="2:8" x14ac:dyDescent="0.25">
      <c r="B13" s="14"/>
      <c r="C13" s="14"/>
      <c r="D13" s="14"/>
      <c r="E13" s="14"/>
      <c r="F13" s="14"/>
      <c r="G13" s="14"/>
      <c r="H13" s="14"/>
    </row>
    <row r="14" spans="2:8" x14ac:dyDescent="0.25">
      <c r="B14" s="14"/>
      <c r="C14" s="14"/>
      <c r="D14" s="14"/>
      <c r="E14" s="14"/>
      <c r="F14" s="14"/>
      <c r="G14" s="14"/>
      <c r="H14" s="14"/>
    </row>
    <row r="15" spans="2:8" x14ac:dyDescent="0.25">
      <c r="B15" s="2"/>
      <c r="C15" s="2"/>
      <c r="D15" s="2"/>
      <c r="E15" s="2"/>
      <c r="F15" s="2"/>
      <c r="G15" s="2"/>
      <c r="H15" s="2"/>
    </row>
    <row r="16" spans="2:8" x14ac:dyDescent="0.25">
      <c r="B16" s="16" t="s">
        <v>97</v>
      </c>
      <c r="C16" s="2"/>
      <c r="D16" s="2"/>
      <c r="E16" s="2"/>
      <c r="F16" s="2"/>
      <c r="G16" s="2"/>
      <c r="H16" s="2"/>
    </row>
    <row r="17" spans="2:8" x14ac:dyDescent="0.25">
      <c r="B17" s="2"/>
      <c r="C17" s="2"/>
      <c r="D17" s="2"/>
      <c r="E17" s="2"/>
      <c r="F17" s="2"/>
      <c r="G17" s="2"/>
      <c r="H17" s="2"/>
    </row>
    <row r="18" spans="2:8" x14ac:dyDescent="0.25">
      <c r="B18" s="13"/>
      <c r="C18" s="13"/>
      <c r="D18" s="13"/>
      <c r="E18" s="13"/>
      <c r="F18" s="13"/>
      <c r="G18" s="13"/>
      <c r="H18" s="13"/>
    </row>
    <row r="19" spans="2:8" x14ac:dyDescent="0.25">
      <c r="B19" s="13"/>
      <c r="C19" s="13"/>
      <c r="D19" s="13"/>
      <c r="E19" s="13"/>
      <c r="F19" s="13"/>
      <c r="G19" s="13"/>
      <c r="H19" s="13"/>
    </row>
    <row r="20" spans="2:8" x14ac:dyDescent="0.25">
      <c r="B20" s="13"/>
      <c r="C20" s="13"/>
      <c r="D20" s="13"/>
      <c r="E20" s="13"/>
      <c r="F20" s="13"/>
      <c r="G20" s="13"/>
      <c r="H20" s="13"/>
    </row>
    <row r="21" spans="2:8" x14ac:dyDescent="0.25">
      <c r="B21" s="13"/>
      <c r="C21" s="13"/>
      <c r="D21" s="13"/>
      <c r="E21" s="13"/>
      <c r="F21" s="13"/>
      <c r="G21" s="13"/>
      <c r="H21" s="13"/>
    </row>
    <row r="22" spans="2:8" x14ac:dyDescent="0.25">
      <c r="B22" s="13"/>
      <c r="C22" s="13"/>
      <c r="D22" s="13"/>
      <c r="E22" s="13"/>
      <c r="F22" s="13"/>
      <c r="G22" s="13"/>
      <c r="H22" s="13"/>
    </row>
    <row r="23" spans="2:8" x14ac:dyDescent="0.25">
      <c r="B23" s="13"/>
      <c r="C23" s="13"/>
      <c r="D23" s="13"/>
      <c r="E23" s="13"/>
      <c r="F23" s="13"/>
      <c r="G23" s="13"/>
      <c r="H23" s="13"/>
    </row>
    <row r="24" spans="2:8" x14ac:dyDescent="0.25">
      <c r="B24" s="13"/>
      <c r="C24" s="13"/>
      <c r="D24" s="13"/>
      <c r="E24" s="13"/>
      <c r="F24" s="13"/>
      <c r="G24" s="13"/>
      <c r="H24" s="13"/>
    </row>
    <row r="25" spans="2:8" x14ac:dyDescent="0.25">
      <c r="B25" s="13"/>
      <c r="C25" s="13"/>
      <c r="D25" s="13"/>
      <c r="E25" s="13"/>
      <c r="F25" s="13"/>
      <c r="G25" s="13"/>
      <c r="H25" s="13"/>
    </row>
    <row r="26" spans="2:8" x14ac:dyDescent="0.25">
      <c r="B26" s="13"/>
      <c r="C26" s="13"/>
      <c r="D26" s="13"/>
      <c r="E26" s="13"/>
      <c r="F26" s="13"/>
      <c r="G26" s="13"/>
      <c r="H26" s="13"/>
    </row>
    <row r="27" spans="2:8" x14ac:dyDescent="0.25">
      <c r="B27" s="13"/>
      <c r="C27" s="13"/>
      <c r="D27" s="13"/>
      <c r="E27" s="13"/>
      <c r="F27" s="13"/>
      <c r="G27" s="13"/>
      <c r="H27" s="13"/>
    </row>
    <row r="28" spans="2:8" x14ac:dyDescent="0.25">
      <c r="B28" s="13"/>
      <c r="C28" s="13"/>
      <c r="D28" s="13"/>
      <c r="E28" s="13"/>
      <c r="F28" s="13"/>
      <c r="G28" s="13"/>
      <c r="H28" s="13"/>
    </row>
    <row r="29" spans="2:8" x14ac:dyDescent="0.25">
      <c r="B29" s="13"/>
      <c r="C29" s="13"/>
      <c r="D29" s="13"/>
      <c r="E29" s="13"/>
      <c r="F29" s="13"/>
      <c r="G29" s="13"/>
      <c r="H29" s="13"/>
    </row>
    <row r="30" spans="2:8" x14ac:dyDescent="0.25">
      <c r="B30" s="13"/>
      <c r="C30" s="13"/>
      <c r="D30" s="13"/>
      <c r="E30" s="13"/>
      <c r="F30" s="13"/>
      <c r="G30" s="13"/>
      <c r="H30" s="13"/>
    </row>
    <row r="31" spans="2:8" x14ac:dyDescent="0.25">
      <c r="B31" s="13"/>
      <c r="C31" s="13"/>
      <c r="D31" s="13"/>
      <c r="E31" s="13"/>
      <c r="F31" s="13"/>
      <c r="G31" s="13"/>
      <c r="H31" s="13"/>
    </row>
    <row r="32" spans="2:8" x14ac:dyDescent="0.25">
      <c r="B32" s="13"/>
      <c r="C32" s="13"/>
      <c r="D32" s="13"/>
      <c r="E32" s="13"/>
      <c r="F32" s="13"/>
      <c r="G32" s="13"/>
      <c r="H32" s="13"/>
    </row>
    <row r="33" spans="1:8" x14ac:dyDescent="0.25">
      <c r="B33" s="13"/>
      <c r="C33" s="13"/>
      <c r="D33" s="13"/>
      <c r="E33" s="13"/>
      <c r="F33" s="13"/>
      <c r="G33" s="13"/>
      <c r="H33" s="13"/>
    </row>
    <row r="34" spans="1:8" x14ac:dyDescent="0.25">
      <c r="B34" s="13"/>
      <c r="C34" s="13"/>
      <c r="D34" s="13"/>
      <c r="E34" s="13"/>
      <c r="F34" s="13"/>
      <c r="G34" s="13"/>
      <c r="H34" s="13"/>
    </row>
    <row r="35" spans="1:8" ht="15.75" x14ac:dyDescent="0.25">
      <c r="A35" s="3" t="s">
        <v>8</v>
      </c>
      <c r="B35" s="3" t="s">
        <v>0</v>
      </c>
      <c r="C35" s="3" t="s">
        <v>1</v>
      </c>
      <c r="D35" s="3"/>
      <c r="E35" s="3"/>
      <c r="F35" s="9" t="s">
        <v>2</v>
      </c>
      <c r="G35" s="10" t="s">
        <v>3</v>
      </c>
      <c r="H35" s="10" t="s">
        <v>4</v>
      </c>
    </row>
    <row r="36" spans="1:8" ht="15.6" customHeight="1" x14ac:dyDescent="0.25">
      <c r="A36" s="3">
        <v>1</v>
      </c>
      <c r="B36" s="3" t="s">
        <v>19</v>
      </c>
      <c r="C36" s="14" t="s">
        <v>20</v>
      </c>
      <c r="F36" s="4">
        <v>6</v>
      </c>
      <c r="G36" s="7">
        <v>0</v>
      </c>
      <c r="H36" s="7">
        <f>SUM(F36*G36)</f>
        <v>0</v>
      </c>
    </row>
    <row r="37" spans="1:8" x14ac:dyDescent="0.25">
      <c r="C37" s="14"/>
    </row>
    <row r="38" spans="1:8" x14ac:dyDescent="0.25">
      <c r="C38" s="14"/>
    </row>
    <row r="39" spans="1:8" x14ac:dyDescent="0.25">
      <c r="C39" s="14"/>
    </row>
    <row r="40" spans="1:8" x14ac:dyDescent="0.25">
      <c r="C40" s="14"/>
    </row>
    <row r="41" spans="1:8" x14ac:dyDescent="0.25">
      <c r="C41" s="14"/>
    </row>
    <row r="43" spans="1:8" ht="15.75" x14ac:dyDescent="0.25">
      <c r="B43" s="3" t="s">
        <v>6</v>
      </c>
      <c r="C43" s="5"/>
      <c r="D43" s="3" t="s">
        <v>7</v>
      </c>
      <c r="E43" s="6"/>
    </row>
    <row r="45" spans="1:8" ht="15" customHeight="1" x14ac:dyDescent="0.25">
      <c r="A45" s="3">
        <v>2</v>
      </c>
      <c r="B45" s="3" t="s">
        <v>21</v>
      </c>
      <c r="C45" s="14" t="s">
        <v>22</v>
      </c>
      <c r="F45" s="4">
        <v>6</v>
      </c>
      <c r="G45" s="7">
        <v>0</v>
      </c>
      <c r="H45" s="7">
        <v>0</v>
      </c>
    </row>
    <row r="46" spans="1:8" x14ac:dyDescent="0.25">
      <c r="C46" s="14"/>
    </row>
    <row r="47" spans="1:8" x14ac:dyDescent="0.25">
      <c r="C47" s="14"/>
      <c r="H47" s="7">
        <f>SUM(F47*G47)</f>
        <v>0</v>
      </c>
    </row>
    <row r="48" spans="1:8" x14ac:dyDescent="0.25">
      <c r="C48" s="14"/>
    </row>
    <row r="49" spans="1:8" x14ac:dyDescent="0.25">
      <c r="C49" s="14"/>
    </row>
    <row r="50" spans="1:8" x14ac:dyDescent="0.25">
      <c r="C50" s="14"/>
    </row>
    <row r="51" spans="1:8" x14ac:dyDescent="0.25">
      <c r="C51" s="2"/>
    </row>
    <row r="52" spans="1:8" ht="15.75" x14ac:dyDescent="0.25">
      <c r="B52" s="3" t="s">
        <v>6</v>
      </c>
      <c r="C52" s="5"/>
      <c r="D52" s="3" t="s">
        <v>7</v>
      </c>
      <c r="E52" s="6"/>
    </row>
    <row r="54" spans="1:8" ht="15" customHeight="1" x14ac:dyDescent="0.25">
      <c r="A54" s="3">
        <v>3</v>
      </c>
      <c r="B54" s="3" t="s">
        <v>23</v>
      </c>
      <c r="C54" s="14" t="s">
        <v>24</v>
      </c>
      <c r="F54" s="4">
        <v>6</v>
      </c>
      <c r="G54" s="7">
        <v>0</v>
      </c>
      <c r="H54" s="7">
        <f>SUM(F54*G54)</f>
        <v>0</v>
      </c>
    </row>
    <row r="55" spans="1:8" ht="15.75" x14ac:dyDescent="0.25">
      <c r="A55" s="3"/>
      <c r="B55" s="3"/>
      <c r="C55" s="14"/>
    </row>
    <row r="56" spans="1:8" x14ac:dyDescent="0.25">
      <c r="C56" s="14"/>
    </row>
    <row r="57" spans="1:8" x14ac:dyDescent="0.25">
      <c r="C57" s="14"/>
    </row>
    <row r="58" spans="1:8" x14ac:dyDescent="0.25">
      <c r="C58" s="14"/>
    </row>
    <row r="59" spans="1:8" x14ac:dyDescent="0.25">
      <c r="C59" s="13"/>
    </row>
    <row r="60" spans="1:8" ht="15.75" x14ac:dyDescent="0.25">
      <c r="B60" s="3" t="s">
        <v>6</v>
      </c>
      <c r="C60" s="5"/>
      <c r="D60" s="3" t="s">
        <v>7</v>
      </c>
      <c r="E60" s="6"/>
    </row>
    <row r="61" spans="1:8" ht="15.75" x14ac:dyDescent="0.25">
      <c r="B61" s="3"/>
      <c r="D61" s="3"/>
      <c r="E61" s="3"/>
    </row>
    <row r="62" spans="1:8" ht="15.75" x14ac:dyDescent="0.25">
      <c r="B62" s="3"/>
      <c r="D62" s="3"/>
      <c r="E62" s="3"/>
    </row>
    <row r="63" spans="1:8" ht="15.75" x14ac:dyDescent="0.25">
      <c r="B63" s="3"/>
      <c r="D63" s="3"/>
      <c r="E63" s="3"/>
    </row>
    <row r="64" spans="1:8" ht="15.75" x14ac:dyDescent="0.25">
      <c r="B64" s="3"/>
      <c r="D64" s="3"/>
      <c r="E64" s="3"/>
    </row>
    <row r="65" spans="1:8" ht="15.75" x14ac:dyDescent="0.25">
      <c r="B65" s="3"/>
      <c r="D65" s="3"/>
      <c r="E65" s="3" t="s">
        <v>9</v>
      </c>
      <c r="H65" s="7">
        <f>SUM(H36:H64)</f>
        <v>0</v>
      </c>
    </row>
    <row r="66" spans="1:8" ht="15.75" x14ac:dyDescent="0.25">
      <c r="B66" s="3"/>
      <c r="D66" s="3"/>
      <c r="E66" s="3" t="s">
        <v>9</v>
      </c>
      <c r="H66" s="7">
        <f>H65</f>
        <v>0</v>
      </c>
    </row>
    <row r="67" spans="1:8" ht="15.75" x14ac:dyDescent="0.25">
      <c r="B67" s="3"/>
      <c r="D67" s="3"/>
      <c r="E67" s="3"/>
    </row>
    <row r="68" spans="1:8" ht="15" customHeight="1" x14ac:dyDescent="0.25">
      <c r="A68" s="3">
        <v>4</v>
      </c>
      <c r="B68" s="3" t="s">
        <v>25</v>
      </c>
      <c r="C68" s="14" t="s">
        <v>26</v>
      </c>
      <c r="F68" s="4">
        <v>6</v>
      </c>
      <c r="G68" s="7">
        <v>0</v>
      </c>
      <c r="H68" s="7">
        <f>SUM(F68*G68)</f>
        <v>0</v>
      </c>
    </row>
    <row r="69" spans="1:8" x14ac:dyDescent="0.25">
      <c r="C69" s="14"/>
    </row>
    <row r="70" spans="1:8" x14ac:dyDescent="0.25">
      <c r="C70" s="14"/>
    </row>
    <row r="71" spans="1:8" x14ac:dyDescent="0.25">
      <c r="C71" s="14"/>
    </row>
    <row r="72" spans="1:8" x14ac:dyDescent="0.25">
      <c r="C72" s="14"/>
    </row>
    <row r="73" spans="1:8" x14ac:dyDescent="0.25">
      <c r="C73" s="2"/>
    </row>
    <row r="74" spans="1:8" x14ac:dyDescent="0.25">
      <c r="C74" s="2"/>
    </row>
    <row r="75" spans="1:8" ht="15.75" x14ac:dyDescent="0.25">
      <c r="B75" s="3" t="s">
        <v>6</v>
      </c>
      <c r="C75" s="5"/>
      <c r="D75" s="3" t="s">
        <v>7</v>
      </c>
      <c r="E75" s="6"/>
    </row>
    <row r="76" spans="1:8" x14ac:dyDescent="0.25">
      <c r="C76" s="2"/>
    </row>
    <row r="77" spans="1:8" ht="15" customHeight="1" x14ac:dyDescent="0.25">
      <c r="A77" s="3">
        <v>5</v>
      </c>
      <c r="B77" s="3" t="s">
        <v>27</v>
      </c>
      <c r="C77" s="14" t="s">
        <v>28</v>
      </c>
      <c r="F77" s="4">
        <v>6</v>
      </c>
      <c r="G77" s="7">
        <v>0</v>
      </c>
      <c r="H77" s="7">
        <f>SUM(F77*G77)</f>
        <v>0</v>
      </c>
    </row>
    <row r="78" spans="1:8" ht="15.75" x14ac:dyDescent="0.25">
      <c r="B78" s="3" t="s">
        <v>25</v>
      </c>
      <c r="C78" s="14"/>
    </row>
    <row r="79" spans="1:8" x14ac:dyDescent="0.25">
      <c r="C79" s="14"/>
    </row>
    <row r="80" spans="1:8" x14ac:dyDescent="0.25">
      <c r="C80" s="14"/>
    </row>
    <row r="81" spans="1:8" x14ac:dyDescent="0.25">
      <c r="C81" s="14"/>
    </row>
    <row r="82" spans="1:8" x14ac:dyDescent="0.25">
      <c r="C82" s="14"/>
    </row>
    <row r="83" spans="1:8" x14ac:dyDescent="0.25">
      <c r="C83" s="2"/>
    </row>
    <row r="84" spans="1:8" ht="15.75" x14ac:dyDescent="0.25">
      <c r="B84" s="3" t="s">
        <v>6</v>
      </c>
      <c r="C84" s="5"/>
      <c r="D84" s="3" t="s">
        <v>7</v>
      </c>
      <c r="E84" s="6"/>
    </row>
    <row r="85" spans="1:8" x14ac:dyDescent="0.25">
      <c r="C85" s="1"/>
    </row>
    <row r="86" spans="1:8" ht="15" customHeight="1" x14ac:dyDescent="0.25">
      <c r="A86" s="3">
        <v>6</v>
      </c>
      <c r="B86" s="3" t="s">
        <v>29</v>
      </c>
      <c r="C86" s="14" t="s">
        <v>30</v>
      </c>
      <c r="F86" s="4">
        <v>6</v>
      </c>
      <c r="G86" s="7">
        <v>0</v>
      </c>
      <c r="H86" s="7">
        <f>SUM(F86*G86)</f>
        <v>0</v>
      </c>
    </row>
    <row r="87" spans="1:8" x14ac:dyDescent="0.25">
      <c r="C87" s="14"/>
    </row>
    <row r="88" spans="1:8" x14ac:dyDescent="0.25">
      <c r="C88" s="14"/>
    </row>
    <row r="89" spans="1:8" x14ac:dyDescent="0.25">
      <c r="C89" s="14"/>
    </row>
    <row r="90" spans="1:8" x14ac:dyDescent="0.25">
      <c r="C90" s="14"/>
    </row>
    <row r="91" spans="1:8" x14ac:dyDescent="0.25">
      <c r="C91" s="14"/>
    </row>
    <row r="92" spans="1:8" x14ac:dyDescent="0.25">
      <c r="C92" s="14"/>
    </row>
    <row r="93" spans="1:8" x14ac:dyDescent="0.25">
      <c r="C93" s="2"/>
    </row>
    <row r="94" spans="1:8" ht="15.75" x14ac:dyDescent="0.25">
      <c r="B94" s="3" t="s">
        <v>6</v>
      </c>
      <c r="C94" s="5"/>
      <c r="D94" s="3" t="s">
        <v>7</v>
      </c>
      <c r="E94" s="6"/>
    </row>
    <row r="95" spans="1:8" ht="15.75" x14ac:dyDescent="0.25">
      <c r="B95" s="3"/>
      <c r="D95" s="3"/>
      <c r="E95" s="3"/>
    </row>
    <row r="96" spans="1:8" ht="15.75" x14ac:dyDescent="0.25">
      <c r="B96" s="3"/>
      <c r="D96" s="3"/>
      <c r="E96" s="3"/>
    </row>
    <row r="97" spans="1:8" ht="15.75" x14ac:dyDescent="0.25">
      <c r="B97" s="3"/>
      <c r="D97" s="3"/>
      <c r="E97" s="3" t="s">
        <v>9</v>
      </c>
      <c r="H97" s="7">
        <f>SUM(H66:H96)</f>
        <v>0</v>
      </c>
    </row>
    <row r="98" spans="1:8" ht="15.75" x14ac:dyDescent="0.25">
      <c r="C98" s="1"/>
      <c r="E98" s="3" t="s">
        <v>9</v>
      </c>
      <c r="H98" s="7">
        <f>H97</f>
        <v>0</v>
      </c>
    </row>
    <row r="100" spans="1:8" ht="15" customHeight="1" x14ac:dyDescent="0.25">
      <c r="A100" s="3">
        <v>7</v>
      </c>
      <c r="B100" s="3" t="s">
        <v>31</v>
      </c>
      <c r="C100" s="14" t="s">
        <v>32</v>
      </c>
      <c r="F100" s="4">
        <v>6</v>
      </c>
      <c r="G100" s="7">
        <v>0</v>
      </c>
      <c r="H100" s="7">
        <f>SUM(F100*G100)</f>
        <v>0</v>
      </c>
    </row>
    <row r="101" spans="1:8" x14ac:dyDescent="0.25">
      <c r="C101" s="14"/>
    </row>
    <row r="102" spans="1:8" x14ac:dyDescent="0.25">
      <c r="C102" s="14"/>
    </row>
    <row r="103" spans="1:8" x14ac:dyDescent="0.25">
      <c r="C103" s="14"/>
    </row>
    <row r="104" spans="1:8" x14ac:dyDescent="0.25">
      <c r="C104" s="14"/>
    </row>
    <row r="105" spans="1:8" x14ac:dyDescent="0.25">
      <c r="C105" s="2"/>
    </row>
    <row r="106" spans="1:8" ht="15.75" x14ac:dyDescent="0.25">
      <c r="B106" s="3" t="s">
        <v>6</v>
      </c>
      <c r="C106" s="5"/>
      <c r="D106" s="3" t="s">
        <v>7</v>
      </c>
      <c r="E106" s="6"/>
    </row>
    <row r="108" spans="1:8" ht="15.6" customHeight="1" x14ac:dyDescent="0.25">
      <c r="A108" s="3">
        <v>8</v>
      </c>
      <c r="B108" s="3" t="s">
        <v>33</v>
      </c>
      <c r="C108" s="14" t="s">
        <v>34</v>
      </c>
      <c r="F108" s="4">
        <v>6</v>
      </c>
      <c r="G108" s="7">
        <v>0</v>
      </c>
      <c r="H108" s="7">
        <f>SUM(F108*G108)</f>
        <v>0</v>
      </c>
    </row>
    <row r="109" spans="1:8" x14ac:dyDescent="0.25">
      <c r="C109" s="14"/>
    </row>
    <row r="110" spans="1:8" x14ac:dyDescent="0.25">
      <c r="C110" s="14"/>
    </row>
    <row r="111" spans="1:8" x14ac:dyDescent="0.25">
      <c r="C111" s="2"/>
    </row>
    <row r="112" spans="1:8" ht="15.75" x14ac:dyDescent="0.25">
      <c r="B112" s="3" t="s">
        <v>6</v>
      </c>
      <c r="C112" s="5"/>
      <c r="D112" s="3" t="s">
        <v>7</v>
      </c>
      <c r="E112" s="6"/>
    </row>
    <row r="114" spans="1:8" ht="15" customHeight="1" x14ac:dyDescent="0.25">
      <c r="A114" s="3">
        <v>9</v>
      </c>
      <c r="B114" s="3" t="s">
        <v>35</v>
      </c>
      <c r="C114" s="14" t="s">
        <v>36</v>
      </c>
      <c r="F114" s="4">
        <v>6</v>
      </c>
      <c r="G114" s="7">
        <v>0</v>
      </c>
      <c r="H114" s="7">
        <f>SUM(F114*G114)</f>
        <v>0</v>
      </c>
    </row>
    <row r="115" spans="1:8" x14ac:dyDescent="0.25">
      <c r="C115" s="14"/>
    </row>
    <row r="116" spans="1:8" x14ac:dyDescent="0.25">
      <c r="C116" s="14"/>
    </row>
    <row r="117" spans="1:8" x14ac:dyDescent="0.25">
      <c r="C117" s="14"/>
    </row>
    <row r="118" spans="1:8" x14ac:dyDescent="0.25">
      <c r="C118" s="2"/>
    </row>
    <row r="119" spans="1:8" x14ac:dyDescent="0.25">
      <c r="C119" s="2"/>
    </row>
    <row r="120" spans="1:8" ht="15.75" x14ac:dyDescent="0.25">
      <c r="B120" s="3" t="s">
        <v>6</v>
      </c>
      <c r="C120" s="5"/>
      <c r="D120" s="3" t="s">
        <v>7</v>
      </c>
      <c r="E120" s="6"/>
    </row>
    <row r="122" spans="1:8" ht="15" customHeight="1" x14ac:dyDescent="0.25">
      <c r="A122" s="3">
        <v>10</v>
      </c>
      <c r="B122" s="3" t="s">
        <v>37</v>
      </c>
      <c r="C122" s="14" t="s">
        <v>38</v>
      </c>
      <c r="F122" s="4">
        <v>6</v>
      </c>
      <c r="G122" s="7">
        <v>0</v>
      </c>
      <c r="H122" s="7">
        <f>SUM(F122*G122)</f>
        <v>0</v>
      </c>
    </row>
    <row r="123" spans="1:8" x14ac:dyDescent="0.25">
      <c r="C123" s="14"/>
    </row>
    <row r="124" spans="1:8" x14ac:dyDescent="0.25">
      <c r="C124" s="14"/>
    </row>
    <row r="125" spans="1:8" x14ac:dyDescent="0.25">
      <c r="C125" s="2"/>
    </row>
    <row r="126" spans="1:8" ht="15.75" x14ac:dyDescent="0.25">
      <c r="B126" s="3" t="s">
        <v>6</v>
      </c>
      <c r="C126" s="5"/>
      <c r="D126" s="3" t="s">
        <v>7</v>
      </c>
      <c r="E126" s="6"/>
    </row>
    <row r="129" spans="1:8" ht="15.75" x14ac:dyDescent="0.25">
      <c r="E129" s="3" t="s">
        <v>9</v>
      </c>
      <c r="H129" s="7">
        <f>SUM(H98:H128)</f>
        <v>0</v>
      </c>
    </row>
    <row r="130" spans="1:8" ht="15.75" x14ac:dyDescent="0.25">
      <c r="E130" s="3" t="s">
        <v>9</v>
      </c>
      <c r="H130" s="7">
        <f>H129</f>
        <v>0</v>
      </c>
    </row>
    <row r="132" spans="1:8" ht="15" customHeight="1" x14ac:dyDescent="0.25">
      <c r="A132" s="3">
        <v>11</v>
      </c>
      <c r="B132" s="3" t="s">
        <v>39</v>
      </c>
      <c r="C132" s="14" t="s">
        <v>40</v>
      </c>
      <c r="F132" s="4">
        <v>6</v>
      </c>
      <c r="G132" s="7">
        <v>0</v>
      </c>
      <c r="H132" s="7">
        <f>SUM(F132*G132)</f>
        <v>0</v>
      </c>
    </row>
    <row r="133" spans="1:8" x14ac:dyDescent="0.25">
      <c r="C133" s="14"/>
    </row>
    <row r="134" spans="1:8" x14ac:dyDescent="0.25">
      <c r="C134" s="14"/>
    </row>
    <row r="135" spans="1:8" x14ac:dyDescent="0.25">
      <c r="C135" s="2"/>
    </row>
    <row r="136" spans="1:8" ht="15.75" x14ac:dyDescent="0.25">
      <c r="B136" s="3" t="s">
        <v>6</v>
      </c>
      <c r="C136" s="5"/>
      <c r="D136" s="3" t="s">
        <v>7</v>
      </c>
      <c r="E136" s="6"/>
    </row>
    <row r="138" spans="1:8" ht="15" customHeight="1" x14ac:dyDescent="0.25">
      <c r="A138" s="3">
        <v>12</v>
      </c>
      <c r="B138" s="3" t="s">
        <v>37</v>
      </c>
      <c r="C138" s="14" t="s">
        <v>41</v>
      </c>
      <c r="F138" s="4">
        <v>6</v>
      </c>
      <c r="G138" s="7">
        <v>0</v>
      </c>
      <c r="H138" s="7">
        <f>SUM(F138*G138)</f>
        <v>0</v>
      </c>
    </row>
    <row r="139" spans="1:8" x14ac:dyDescent="0.25">
      <c r="C139" s="14"/>
    </row>
    <row r="140" spans="1:8" x14ac:dyDescent="0.25">
      <c r="C140" s="14"/>
    </row>
    <row r="141" spans="1:8" x14ac:dyDescent="0.25">
      <c r="C141" s="2"/>
    </row>
    <row r="142" spans="1:8" ht="15.75" x14ac:dyDescent="0.25">
      <c r="B142" s="3" t="s">
        <v>6</v>
      </c>
      <c r="C142" s="5"/>
      <c r="D142" s="3" t="s">
        <v>7</v>
      </c>
      <c r="E142" s="6"/>
    </row>
    <row r="144" spans="1:8" ht="15" customHeight="1" x14ac:dyDescent="0.25">
      <c r="A144" s="3">
        <v>13</v>
      </c>
      <c r="B144" s="3" t="s">
        <v>37</v>
      </c>
      <c r="C144" s="14" t="s">
        <v>42</v>
      </c>
      <c r="F144" s="4">
        <v>18</v>
      </c>
      <c r="G144" s="7">
        <v>0</v>
      </c>
      <c r="H144" s="7">
        <f>SUM(F144*G144)</f>
        <v>0</v>
      </c>
    </row>
    <row r="145" spans="1:8" x14ac:dyDescent="0.25">
      <c r="C145" s="14"/>
    </row>
    <row r="146" spans="1:8" x14ac:dyDescent="0.25">
      <c r="C146" s="14"/>
    </row>
    <row r="147" spans="1:8" x14ac:dyDescent="0.25">
      <c r="C147" s="2"/>
    </row>
    <row r="148" spans="1:8" ht="15.75" x14ac:dyDescent="0.25">
      <c r="B148" s="3" t="s">
        <v>6</v>
      </c>
      <c r="C148" s="5"/>
      <c r="D148" s="3" t="s">
        <v>7</v>
      </c>
      <c r="E148" s="6"/>
    </row>
    <row r="150" spans="1:8" ht="15" customHeight="1" x14ac:dyDescent="0.25">
      <c r="A150" s="3">
        <v>14</v>
      </c>
      <c r="B150" s="3" t="s">
        <v>43</v>
      </c>
      <c r="C150" s="14" t="s">
        <v>44</v>
      </c>
      <c r="F150" s="4">
        <v>6</v>
      </c>
      <c r="G150" s="7">
        <v>0</v>
      </c>
      <c r="H150" s="7">
        <f>SUM(F150*G150)</f>
        <v>0</v>
      </c>
    </row>
    <row r="151" spans="1:8" x14ac:dyDescent="0.25">
      <c r="C151" s="14"/>
    </row>
    <row r="152" spans="1:8" x14ac:dyDescent="0.25">
      <c r="C152" s="14"/>
    </row>
    <row r="153" spans="1:8" x14ac:dyDescent="0.25">
      <c r="C153" s="14"/>
    </row>
    <row r="154" spans="1:8" x14ac:dyDescent="0.25">
      <c r="C154" s="14"/>
    </row>
    <row r="155" spans="1:8" x14ac:dyDescent="0.25">
      <c r="C155" s="2"/>
    </row>
    <row r="156" spans="1:8" ht="15.75" x14ac:dyDescent="0.25">
      <c r="B156" s="3" t="s">
        <v>6</v>
      </c>
      <c r="C156" s="5"/>
      <c r="D156" s="3" t="s">
        <v>7</v>
      </c>
      <c r="E156" s="6"/>
    </row>
    <row r="161" spans="1:8" ht="15.75" x14ac:dyDescent="0.25">
      <c r="E161" s="3" t="s">
        <v>9</v>
      </c>
      <c r="H161" s="7">
        <f>SUM(H130:H160)</f>
        <v>0</v>
      </c>
    </row>
    <row r="162" spans="1:8" ht="15.75" x14ac:dyDescent="0.25">
      <c r="E162" s="3" t="s">
        <v>9</v>
      </c>
      <c r="H162" s="7">
        <f>H161</f>
        <v>0</v>
      </c>
    </row>
    <row r="164" spans="1:8" ht="15" customHeight="1" x14ac:dyDescent="0.25">
      <c r="A164" s="3">
        <v>15</v>
      </c>
      <c r="B164" s="3" t="s">
        <v>45</v>
      </c>
      <c r="C164" s="14" t="s">
        <v>46</v>
      </c>
      <c r="F164" s="4">
        <v>6</v>
      </c>
      <c r="G164" s="7">
        <v>0</v>
      </c>
      <c r="H164" s="7">
        <f>SUM(F164*G164)</f>
        <v>0</v>
      </c>
    </row>
    <row r="165" spans="1:8" x14ac:dyDescent="0.25">
      <c r="C165" s="14"/>
    </row>
    <row r="166" spans="1:8" x14ac:dyDescent="0.25">
      <c r="C166" s="14"/>
    </row>
    <row r="167" spans="1:8" x14ac:dyDescent="0.25">
      <c r="C167" s="2"/>
    </row>
    <row r="168" spans="1:8" x14ac:dyDescent="0.25">
      <c r="C168" s="2"/>
    </row>
    <row r="169" spans="1:8" x14ac:dyDescent="0.25">
      <c r="C169" s="2"/>
    </row>
    <row r="170" spans="1:8" ht="15.75" x14ac:dyDescent="0.25">
      <c r="B170" s="3" t="s">
        <v>6</v>
      </c>
      <c r="C170" s="5"/>
      <c r="D170" s="3" t="s">
        <v>7</v>
      </c>
      <c r="E170" s="6"/>
    </row>
    <row r="172" spans="1:8" ht="15" customHeight="1" x14ac:dyDescent="0.25">
      <c r="A172" s="3">
        <v>16</v>
      </c>
      <c r="B172" s="3" t="s">
        <v>47</v>
      </c>
      <c r="C172" s="14" t="s">
        <v>48</v>
      </c>
      <c r="F172" s="4">
        <v>6</v>
      </c>
      <c r="G172" s="7">
        <v>0</v>
      </c>
      <c r="H172" s="7">
        <f>SUM(F172*G172)</f>
        <v>0</v>
      </c>
    </row>
    <row r="173" spans="1:8" x14ac:dyDescent="0.25">
      <c r="C173" s="14"/>
    </row>
    <row r="174" spans="1:8" x14ac:dyDescent="0.25">
      <c r="C174" s="14"/>
    </row>
    <row r="175" spans="1:8" x14ac:dyDescent="0.25">
      <c r="C175" s="14"/>
    </row>
    <row r="176" spans="1:8" x14ac:dyDescent="0.25">
      <c r="C176" s="2"/>
    </row>
    <row r="177" spans="1:8" x14ac:dyDescent="0.25">
      <c r="C177" s="2"/>
    </row>
    <row r="178" spans="1:8" ht="15.75" x14ac:dyDescent="0.25">
      <c r="B178" s="3" t="s">
        <v>6</v>
      </c>
      <c r="C178" s="5"/>
      <c r="D178" s="3" t="s">
        <v>7</v>
      </c>
      <c r="E178" s="6"/>
    </row>
    <row r="180" spans="1:8" ht="15" customHeight="1" x14ac:dyDescent="0.25">
      <c r="A180" s="3">
        <v>17</v>
      </c>
      <c r="B180" s="3" t="s">
        <v>50</v>
      </c>
      <c r="C180" s="14" t="s">
        <v>49</v>
      </c>
      <c r="F180" s="4">
        <v>6</v>
      </c>
      <c r="G180" s="7">
        <v>0</v>
      </c>
      <c r="H180" s="7">
        <f>SUM(F180*G180)</f>
        <v>0</v>
      </c>
    </row>
    <row r="181" spans="1:8" x14ac:dyDescent="0.25">
      <c r="C181" s="14"/>
    </row>
    <row r="182" spans="1:8" x14ac:dyDescent="0.25">
      <c r="C182" s="14"/>
    </row>
    <row r="183" spans="1:8" x14ac:dyDescent="0.25">
      <c r="C183" s="14"/>
    </row>
    <row r="184" spans="1:8" x14ac:dyDescent="0.25">
      <c r="C184" s="14"/>
    </row>
    <row r="185" spans="1:8" x14ac:dyDescent="0.25">
      <c r="C185" s="14"/>
    </row>
    <row r="186" spans="1:8" x14ac:dyDescent="0.25">
      <c r="C186" s="14"/>
    </row>
    <row r="187" spans="1:8" x14ac:dyDescent="0.25">
      <c r="C187" s="2"/>
    </row>
    <row r="188" spans="1:8" ht="15.75" x14ac:dyDescent="0.25">
      <c r="B188" s="3" t="s">
        <v>6</v>
      </c>
      <c r="C188" s="5"/>
      <c r="D188" s="3" t="s">
        <v>7</v>
      </c>
      <c r="E188" s="6"/>
    </row>
    <row r="193" spans="1:8" ht="15.75" x14ac:dyDescent="0.25">
      <c r="E193" s="3" t="s">
        <v>9</v>
      </c>
      <c r="H193" s="7">
        <f>SUM(H162:H192)</f>
        <v>0</v>
      </c>
    </row>
    <row r="194" spans="1:8" ht="15.75" x14ac:dyDescent="0.25">
      <c r="E194" s="3" t="s">
        <v>9</v>
      </c>
      <c r="H194" s="7">
        <f>H193</f>
        <v>0</v>
      </c>
    </row>
    <row r="196" spans="1:8" ht="15" customHeight="1" x14ac:dyDescent="0.25">
      <c r="A196" s="3">
        <v>18</v>
      </c>
      <c r="B196" s="3" t="s">
        <v>51</v>
      </c>
      <c r="C196" s="14" t="s">
        <v>52</v>
      </c>
      <c r="F196" s="4">
        <v>6</v>
      </c>
      <c r="G196" s="7">
        <v>0</v>
      </c>
      <c r="H196" s="7">
        <f>SUM(F196*G196)</f>
        <v>0</v>
      </c>
    </row>
    <row r="197" spans="1:8" x14ac:dyDescent="0.25">
      <c r="C197" s="14"/>
    </row>
    <row r="198" spans="1:8" x14ac:dyDescent="0.25">
      <c r="C198" s="14"/>
    </row>
    <row r="199" spans="1:8" x14ac:dyDescent="0.25">
      <c r="C199" s="14"/>
    </row>
    <row r="200" spans="1:8" x14ac:dyDescent="0.25">
      <c r="C200" s="2"/>
    </row>
    <row r="201" spans="1:8" ht="15.75" x14ac:dyDescent="0.25">
      <c r="B201" s="3" t="s">
        <v>6</v>
      </c>
      <c r="C201" s="5"/>
      <c r="D201" s="3" t="s">
        <v>7</v>
      </c>
      <c r="E201" s="6"/>
    </row>
    <row r="203" spans="1:8" ht="15" customHeight="1" x14ac:dyDescent="0.25">
      <c r="A203" s="3">
        <v>19</v>
      </c>
      <c r="B203" s="3" t="s">
        <v>5</v>
      </c>
      <c r="C203" s="14" t="s">
        <v>53</v>
      </c>
      <c r="F203" s="4">
        <v>6</v>
      </c>
      <c r="G203" s="7">
        <v>0</v>
      </c>
      <c r="H203" s="7">
        <f>SUM(F203*G203)</f>
        <v>0</v>
      </c>
    </row>
    <row r="204" spans="1:8" x14ac:dyDescent="0.25">
      <c r="C204" s="14"/>
    </row>
    <row r="205" spans="1:8" x14ac:dyDescent="0.25">
      <c r="C205" s="14"/>
    </row>
    <row r="206" spans="1:8" x14ac:dyDescent="0.25">
      <c r="C206" s="14"/>
    </row>
    <row r="207" spans="1:8" x14ac:dyDescent="0.25">
      <c r="C207" s="14"/>
    </row>
    <row r="208" spans="1:8" x14ac:dyDescent="0.25">
      <c r="C208" s="14"/>
    </row>
    <row r="209" spans="1:8" x14ac:dyDescent="0.25">
      <c r="C209" s="14"/>
    </row>
    <row r="210" spans="1:8" x14ac:dyDescent="0.25">
      <c r="C210" s="14"/>
    </row>
    <row r="211" spans="1:8" x14ac:dyDescent="0.25">
      <c r="C211" s="13"/>
    </row>
    <row r="212" spans="1:8" ht="15.75" x14ac:dyDescent="0.25">
      <c r="B212" s="3" t="s">
        <v>6</v>
      </c>
      <c r="C212" s="5"/>
      <c r="D212" s="3" t="s">
        <v>7</v>
      </c>
      <c r="E212" s="6"/>
    </row>
    <row r="214" spans="1:8" ht="15" customHeight="1" x14ac:dyDescent="0.25">
      <c r="A214" s="3">
        <v>20</v>
      </c>
      <c r="B214" s="3" t="s">
        <v>54</v>
      </c>
      <c r="C214" s="14" t="s">
        <v>55</v>
      </c>
      <c r="F214" s="4">
        <v>6</v>
      </c>
      <c r="G214" s="7">
        <v>0</v>
      </c>
      <c r="H214" s="7">
        <f>SUM(F214*G214)</f>
        <v>0</v>
      </c>
    </row>
    <row r="215" spans="1:8" x14ac:dyDescent="0.25">
      <c r="C215" s="14"/>
    </row>
    <row r="216" spans="1:8" x14ac:dyDescent="0.25">
      <c r="C216" s="14"/>
    </row>
    <row r="217" spans="1:8" x14ac:dyDescent="0.25">
      <c r="C217" s="14"/>
    </row>
    <row r="218" spans="1:8" x14ac:dyDescent="0.25">
      <c r="C218" s="2"/>
    </row>
    <row r="219" spans="1:8" ht="15.75" x14ac:dyDescent="0.25">
      <c r="B219" s="3" t="s">
        <v>6</v>
      </c>
      <c r="C219" s="5"/>
      <c r="D219" s="3" t="s">
        <v>7</v>
      </c>
      <c r="E219" s="6"/>
    </row>
    <row r="225" spans="1:8" ht="15.75" x14ac:dyDescent="0.25">
      <c r="E225" s="3" t="s">
        <v>9</v>
      </c>
      <c r="H225" s="7">
        <f>SUM(H194:H224)</f>
        <v>0</v>
      </c>
    </row>
    <row r="226" spans="1:8" ht="15.75" x14ac:dyDescent="0.25">
      <c r="E226" s="3" t="s">
        <v>9</v>
      </c>
      <c r="H226" s="7">
        <f>H225</f>
        <v>0</v>
      </c>
    </row>
    <row r="228" spans="1:8" ht="15" customHeight="1" x14ac:dyDescent="0.25">
      <c r="A228" s="3">
        <v>21</v>
      </c>
      <c r="B228" s="3" t="s">
        <v>56</v>
      </c>
      <c r="C228" s="14" t="s">
        <v>57</v>
      </c>
      <c r="F228" s="4">
        <v>6</v>
      </c>
      <c r="G228" s="7">
        <v>0</v>
      </c>
      <c r="H228" s="7">
        <f>SUM(F228*G228)</f>
        <v>0</v>
      </c>
    </row>
    <row r="229" spans="1:8" x14ac:dyDescent="0.25">
      <c r="C229" s="14"/>
    </row>
    <row r="230" spans="1:8" x14ac:dyDescent="0.25">
      <c r="C230" s="14"/>
    </row>
    <row r="231" spans="1:8" x14ac:dyDescent="0.25">
      <c r="C231" s="14"/>
    </row>
    <row r="232" spans="1:8" x14ac:dyDescent="0.25">
      <c r="C232" s="14"/>
    </row>
    <row r="233" spans="1:8" x14ac:dyDescent="0.25">
      <c r="C233" s="14"/>
    </row>
    <row r="234" spans="1:8" x14ac:dyDescent="0.25">
      <c r="C234" s="14"/>
    </row>
    <row r="235" spans="1:8" x14ac:dyDescent="0.25">
      <c r="C235" s="2"/>
    </row>
    <row r="236" spans="1:8" ht="15.75" x14ac:dyDescent="0.25">
      <c r="B236" s="3" t="s">
        <v>6</v>
      </c>
      <c r="C236" s="5"/>
      <c r="D236" s="3" t="s">
        <v>7</v>
      </c>
      <c r="E236" s="6"/>
    </row>
    <row r="238" spans="1:8" ht="15" customHeight="1" x14ac:dyDescent="0.25">
      <c r="A238" s="3">
        <v>22</v>
      </c>
      <c r="B238" s="3" t="s">
        <v>58</v>
      </c>
      <c r="C238" s="14" t="s">
        <v>59</v>
      </c>
      <c r="F238" s="4">
        <v>6</v>
      </c>
      <c r="G238" s="7">
        <v>0</v>
      </c>
      <c r="H238" s="7">
        <f>SUM(F238*G238)</f>
        <v>0</v>
      </c>
    </row>
    <row r="239" spans="1:8" x14ac:dyDescent="0.25">
      <c r="C239" s="14"/>
    </row>
    <row r="240" spans="1:8" x14ac:dyDescent="0.25">
      <c r="C240" s="14"/>
    </row>
    <row r="241" spans="1:8" x14ac:dyDescent="0.25">
      <c r="C241" s="14"/>
    </row>
    <row r="242" spans="1:8" x14ac:dyDescent="0.25">
      <c r="C242" s="14"/>
    </row>
    <row r="243" spans="1:8" x14ac:dyDescent="0.25">
      <c r="C243" s="14"/>
    </row>
    <row r="244" spans="1:8" x14ac:dyDescent="0.25">
      <c r="C244" s="2"/>
    </row>
    <row r="245" spans="1:8" ht="15.75" x14ac:dyDescent="0.25">
      <c r="B245" s="3" t="s">
        <v>6</v>
      </c>
      <c r="C245" s="5"/>
      <c r="D245" s="3" t="s">
        <v>7</v>
      </c>
      <c r="E245" s="6"/>
    </row>
    <row r="247" spans="1:8" ht="15" customHeight="1" x14ac:dyDescent="0.25">
      <c r="A247" s="3">
        <v>23</v>
      </c>
      <c r="B247" s="3" t="s">
        <v>60</v>
      </c>
      <c r="C247" s="14" t="s">
        <v>61</v>
      </c>
      <c r="F247" s="4">
        <v>6</v>
      </c>
      <c r="G247" s="7">
        <v>0</v>
      </c>
      <c r="H247" s="7">
        <f>SUM(F247*G247)</f>
        <v>0</v>
      </c>
    </row>
    <row r="248" spans="1:8" x14ac:dyDescent="0.25">
      <c r="C248" s="14"/>
    </row>
    <row r="249" spans="1:8" x14ac:dyDescent="0.25">
      <c r="C249" s="14"/>
    </row>
    <row r="250" spans="1:8" x14ac:dyDescent="0.25">
      <c r="C250" s="14"/>
    </row>
    <row r="251" spans="1:8" x14ac:dyDescent="0.25">
      <c r="C251" s="14"/>
    </row>
    <row r="252" spans="1:8" x14ac:dyDescent="0.25">
      <c r="C252" s="14"/>
    </row>
    <row r="253" spans="1:8" x14ac:dyDescent="0.25">
      <c r="C253" s="14"/>
    </row>
    <row r="254" spans="1:8" x14ac:dyDescent="0.25">
      <c r="C254" s="2"/>
    </row>
    <row r="255" spans="1:8" ht="15.75" x14ac:dyDescent="0.25">
      <c r="B255" s="3" t="s">
        <v>6</v>
      </c>
      <c r="C255" s="5"/>
      <c r="D255" s="3" t="s">
        <v>7</v>
      </c>
      <c r="E255" s="6"/>
    </row>
    <row r="256" spans="1:8" ht="15.75" x14ac:dyDescent="0.25">
      <c r="B256" s="3"/>
      <c r="D256" s="3"/>
      <c r="E256" s="3"/>
    </row>
    <row r="257" spans="1:8" ht="15.75" x14ac:dyDescent="0.25">
      <c r="E257" s="3" t="s">
        <v>9</v>
      </c>
      <c r="H257" s="7">
        <f>SUM(H226:H256)</f>
        <v>0</v>
      </c>
    </row>
    <row r="258" spans="1:8" ht="15.75" x14ac:dyDescent="0.25">
      <c r="E258" s="3" t="s">
        <v>9</v>
      </c>
      <c r="H258" s="7">
        <f>H257</f>
        <v>0</v>
      </c>
    </row>
    <row r="260" spans="1:8" ht="15" customHeight="1" x14ac:dyDescent="0.25">
      <c r="A260" s="3">
        <v>24</v>
      </c>
      <c r="B260" s="3" t="s">
        <v>62</v>
      </c>
      <c r="C260" s="14" t="s">
        <v>63</v>
      </c>
      <c r="F260" s="4">
        <v>6</v>
      </c>
      <c r="G260" s="7">
        <v>0</v>
      </c>
      <c r="H260" s="7">
        <f>SUM(F260*G260)</f>
        <v>0</v>
      </c>
    </row>
    <row r="261" spans="1:8" x14ac:dyDescent="0.25">
      <c r="C261" s="14"/>
    </row>
    <row r="262" spans="1:8" x14ac:dyDescent="0.25">
      <c r="C262" s="14"/>
    </row>
    <row r="263" spans="1:8" x14ac:dyDescent="0.25">
      <c r="C263" s="14"/>
    </row>
    <row r="264" spans="1:8" x14ac:dyDescent="0.25">
      <c r="C264" s="2"/>
    </row>
    <row r="265" spans="1:8" x14ac:dyDescent="0.25">
      <c r="C265" s="2"/>
    </row>
    <row r="266" spans="1:8" x14ac:dyDescent="0.25">
      <c r="C266" s="2"/>
    </row>
    <row r="267" spans="1:8" x14ac:dyDescent="0.25">
      <c r="C267" s="2"/>
    </row>
    <row r="268" spans="1:8" ht="15.75" x14ac:dyDescent="0.25">
      <c r="B268" s="3" t="s">
        <v>6</v>
      </c>
      <c r="C268" s="5"/>
      <c r="D268" s="3" t="s">
        <v>7</v>
      </c>
      <c r="E268" s="6"/>
    </row>
    <row r="287" spans="5:8" x14ac:dyDescent="0.25">
      <c r="E287" t="s">
        <v>11</v>
      </c>
      <c r="H287" s="7">
        <f>SUM(H258:H286)</f>
        <v>0</v>
      </c>
    </row>
    <row r="288" spans="5:8" x14ac:dyDescent="0.25">
      <c r="E288" t="s">
        <v>10</v>
      </c>
      <c r="G288" s="8">
        <v>0.19</v>
      </c>
      <c r="H288" s="7">
        <f>H287*0.19</f>
        <v>0</v>
      </c>
    </row>
    <row r="289" spans="5:8" ht="15.75" x14ac:dyDescent="0.25">
      <c r="E289" s="3" t="s">
        <v>12</v>
      </c>
      <c r="F289" s="9"/>
      <c r="G289" s="10"/>
      <c r="H289" s="10">
        <f>H287+H288</f>
        <v>0</v>
      </c>
    </row>
  </sheetData>
  <mergeCells count="27">
    <mergeCell ref="C260:C263"/>
    <mergeCell ref="C238:C243"/>
    <mergeCell ref="C247:C253"/>
    <mergeCell ref="C203:C210"/>
    <mergeCell ref="C214:C217"/>
    <mergeCell ref="C228:C234"/>
    <mergeCell ref="C180:C186"/>
    <mergeCell ref="C196:C199"/>
    <mergeCell ref="C144:C146"/>
    <mergeCell ref="C150:C154"/>
    <mergeCell ref="C164:C166"/>
    <mergeCell ref="C172:C175"/>
    <mergeCell ref="C122:C124"/>
    <mergeCell ref="C132:C134"/>
    <mergeCell ref="C138:C140"/>
    <mergeCell ref="C108:C110"/>
    <mergeCell ref="C114:C117"/>
    <mergeCell ref="C54:C58"/>
    <mergeCell ref="C68:C72"/>
    <mergeCell ref="C77:C82"/>
    <mergeCell ref="C86:C92"/>
    <mergeCell ref="C100:C104"/>
    <mergeCell ref="B11:H14"/>
    <mergeCell ref="B8:H9"/>
    <mergeCell ref="B3:H6"/>
    <mergeCell ref="C36:C41"/>
    <mergeCell ref="C45:C50"/>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2351-D8D6-495C-B2C6-29936D1CBFF4}">
  <dimension ref="A2:D30"/>
  <sheetViews>
    <sheetView workbookViewId="0">
      <selection activeCell="E7" sqref="E7"/>
    </sheetView>
  </sheetViews>
  <sheetFormatPr baseColWidth="10" defaultRowHeight="15" x14ac:dyDescent="0.25"/>
  <cols>
    <col min="1" max="1" width="7.140625" bestFit="1" customWidth="1"/>
    <col min="3" max="3" width="27.85546875" bestFit="1" customWidth="1"/>
  </cols>
  <sheetData>
    <row r="2" spans="1:4" ht="15.75" x14ac:dyDescent="0.25">
      <c r="A2" s="15" t="s">
        <v>95</v>
      </c>
      <c r="B2" s="15"/>
      <c r="C2" s="15"/>
      <c r="D2" s="15"/>
    </row>
    <row r="5" spans="1:4" x14ac:dyDescent="0.25">
      <c r="A5" t="s">
        <v>13</v>
      </c>
      <c r="B5" t="s">
        <v>14</v>
      </c>
      <c r="C5" t="s">
        <v>15</v>
      </c>
    </row>
    <row r="6" spans="1:4" x14ac:dyDescent="0.25">
      <c r="A6" s="11"/>
    </row>
    <row r="7" spans="1:4" x14ac:dyDescent="0.25">
      <c r="A7" s="11">
        <v>1</v>
      </c>
      <c r="B7" t="s">
        <v>64</v>
      </c>
      <c r="C7" t="s">
        <v>75</v>
      </c>
    </row>
    <row r="8" spans="1:4" x14ac:dyDescent="0.25">
      <c r="A8" s="11">
        <v>2</v>
      </c>
      <c r="B8" t="s">
        <v>64</v>
      </c>
      <c r="C8" t="s">
        <v>74</v>
      </c>
    </row>
    <row r="9" spans="1:4" x14ac:dyDescent="0.25">
      <c r="A9" s="11">
        <v>3</v>
      </c>
      <c r="B9" t="s">
        <v>64</v>
      </c>
      <c r="C9" t="s">
        <v>73</v>
      </c>
    </row>
    <row r="10" spans="1:4" x14ac:dyDescent="0.25">
      <c r="A10" s="11">
        <v>4</v>
      </c>
      <c r="B10" t="s">
        <v>64</v>
      </c>
      <c r="C10" t="s">
        <v>72</v>
      </c>
    </row>
    <row r="11" spans="1:4" x14ac:dyDescent="0.25">
      <c r="A11" s="11">
        <v>5</v>
      </c>
      <c r="B11" t="s">
        <v>64</v>
      </c>
      <c r="C11" t="s">
        <v>71</v>
      </c>
    </row>
    <row r="12" spans="1:4" x14ac:dyDescent="0.25">
      <c r="A12" s="11">
        <v>6</v>
      </c>
      <c r="B12" t="s">
        <v>65</v>
      </c>
      <c r="C12" t="s">
        <v>70</v>
      </c>
    </row>
    <row r="13" spans="1:4" x14ac:dyDescent="0.25">
      <c r="A13" s="11">
        <v>7</v>
      </c>
      <c r="B13" t="s">
        <v>66</v>
      </c>
      <c r="C13" t="s">
        <v>69</v>
      </c>
    </row>
    <row r="14" spans="1:4" x14ac:dyDescent="0.25">
      <c r="A14" s="11">
        <v>8</v>
      </c>
      <c r="B14" t="s">
        <v>66</v>
      </c>
      <c r="C14" t="s">
        <v>68</v>
      </c>
    </row>
    <row r="15" spans="1:4" x14ac:dyDescent="0.25">
      <c r="A15" s="11">
        <v>9</v>
      </c>
      <c r="B15" t="s">
        <v>66</v>
      </c>
      <c r="C15" t="s">
        <v>67</v>
      </c>
    </row>
    <row r="16" spans="1:4" x14ac:dyDescent="0.25">
      <c r="A16" s="11">
        <v>10</v>
      </c>
      <c r="B16" t="s">
        <v>66</v>
      </c>
      <c r="C16" t="s">
        <v>76</v>
      </c>
    </row>
    <row r="17" spans="1:3" x14ac:dyDescent="0.25">
      <c r="A17" s="11">
        <v>11</v>
      </c>
      <c r="B17" t="s">
        <v>66</v>
      </c>
      <c r="C17" t="s">
        <v>77</v>
      </c>
    </row>
    <row r="18" spans="1:3" x14ac:dyDescent="0.25">
      <c r="A18" s="11">
        <v>12</v>
      </c>
      <c r="B18" t="s">
        <v>66</v>
      </c>
      <c r="C18" t="s">
        <v>78</v>
      </c>
    </row>
    <row r="19" spans="1:3" x14ac:dyDescent="0.25">
      <c r="A19" s="11">
        <v>13</v>
      </c>
      <c r="B19" t="s">
        <v>66</v>
      </c>
      <c r="C19" t="s">
        <v>79</v>
      </c>
    </row>
    <row r="20" spans="1:3" x14ac:dyDescent="0.25">
      <c r="A20" s="11">
        <v>14</v>
      </c>
      <c r="B20" t="s">
        <v>66</v>
      </c>
      <c r="C20" t="s">
        <v>82</v>
      </c>
    </row>
    <row r="21" spans="1:3" x14ac:dyDescent="0.25">
      <c r="A21" s="11">
        <v>15</v>
      </c>
      <c r="B21" t="s">
        <v>66</v>
      </c>
      <c r="C21" t="s">
        <v>80</v>
      </c>
    </row>
    <row r="22" spans="1:3" x14ac:dyDescent="0.25">
      <c r="A22" s="11">
        <v>16</v>
      </c>
      <c r="B22" t="s">
        <v>66</v>
      </c>
      <c r="C22" t="s">
        <v>81</v>
      </c>
    </row>
    <row r="23" spans="1:3" x14ac:dyDescent="0.25">
      <c r="A23" s="11">
        <v>17</v>
      </c>
      <c r="B23" t="s">
        <v>83</v>
      </c>
      <c r="C23" t="s">
        <v>84</v>
      </c>
    </row>
    <row r="24" spans="1:3" x14ac:dyDescent="0.25">
      <c r="A24" s="11">
        <v>18</v>
      </c>
      <c r="B24" t="s">
        <v>85</v>
      </c>
      <c r="C24" t="s">
        <v>86</v>
      </c>
    </row>
    <row r="25" spans="1:3" x14ac:dyDescent="0.25">
      <c r="A25" s="11">
        <v>19</v>
      </c>
      <c r="B25" t="s">
        <v>87</v>
      </c>
      <c r="C25" t="s">
        <v>88</v>
      </c>
    </row>
    <row r="26" spans="1:3" x14ac:dyDescent="0.25">
      <c r="A26" s="11">
        <v>20</v>
      </c>
      <c r="B26" t="s">
        <v>87</v>
      </c>
      <c r="C26" t="s">
        <v>89</v>
      </c>
    </row>
    <row r="27" spans="1:3" x14ac:dyDescent="0.25">
      <c r="A27" s="11">
        <v>21</v>
      </c>
    </row>
    <row r="28" spans="1:3" x14ac:dyDescent="0.25">
      <c r="A28" s="11">
        <v>22</v>
      </c>
      <c r="B28" t="s">
        <v>90</v>
      </c>
      <c r="C28" t="s">
        <v>91</v>
      </c>
    </row>
    <row r="29" spans="1:3" x14ac:dyDescent="0.25">
      <c r="A29" s="11">
        <v>23</v>
      </c>
      <c r="B29" t="s">
        <v>64</v>
      </c>
      <c r="C29" t="s">
        <v>92</v>
      </c>
    </row>
    <row r="30" spans="1:3" x14ac:dyDescent="0.25">
      <c r="A30" s="11">
        <v>24</v>
      </c>
      <c r="B30" t="s">
        <v>93</v>
      </c>
      <c r="C30" t="s">
        <v>94</v>
      </c>
    </row>
  </sheetData>
  <mergeCells count="1">
    <mergeCell ref="A2:D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2_Zählerschränke</vt:lpstr>
      <vt:lpstr>Leitfabrikatsliste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Prof. Dr. Christian Biernoth (Ganten Hünecke Bieniek &amp;</cp:lastModifiedBy>
  <cp:lastPrinted>2026-07-09T11:04:47Z</cp:lastPrinted>
  <dcterms:created xsi:type="dcterms:W3CDTF">2026-06-11T13:44:41Z</dcterms:created>
  <dcterms:modified xsi:type="dcterms:W3CDTF">2026-09-24T08:47:17Z</dcterms:modified>
</cp:coreProperties>
</file>