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bjingenieurede.sharepoint.com/sites/BlomeJarzembowski/Freigegebene Dokumente/PROJEKTE/54_DRK_Strukturfonds_VgV_VergMgmt/00_bearbeitbar/VGU-Muster_TA/"/>
    </mc:Choice>
  </mc:AlternateContent>
  <xr:revisionPtr revIDLastSave="1680" documentId="13_ncr:1_{552DC6DD-FE81-4B50-82C3-AA3C26F29BB6}" xr6:coauthVersionLast="47" xr6:coauthVersionMax="47" xr10:uidLastSave="{74215F3E-B355-40C3-82CD-35702E3B002A}"/>
  <workbookProtection workbookAlgorithmName="SHA-512" workbookHashValue="cT15EVsrD3zjNZ9QkNmNNQu5+L7KxOnBimvKbEoMloTw/DGNTExMOB3X0QOYHzyHfihE9xytJ+J+U3JeFgGPCA==" workbookSaltValue="ge307Uai6oCv+YPiHmMn9g==" workbookSpinCount="100000" lockStructure="1"/>
  <bookViews>
    <workbookView xWindow="-108" yWindow="-108" windowWidth="23256" windowHeight="13896" xr2:uid="{92DBB542-F1DC-4383-AB23-4AA4E2B144DC}"/>
  </bookViews>
  <sheets>
    <sheet name="Angebotspreisblatt" sheetId="1" r:id="rId1"/>
  </sheets>
  <definedNames>
    <definedName name="_xlnm.Print_Area" localSheetId="0">Angebotspreisblatt!$A$1:$E$92</definedName>
    <definedName name="_xlnm.Print_Titles" localSheetId="0">Angebotspreisblatt!$18:$22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1" l="1"/>
  <c r="D10" i="1"/>
  <c r="E44" i="1" l="1"/>
  <c r="E42" i="1"/>
  <c r="E40" i="1"/>
  <c r="D14" i="1"/>
  <c r="E45" i="1" l="1"/>
  <c r="C16" i="1"/>
  <c r="D79" i="1"/>
  <c r="D83" i="1" s="1"/>
  <c r="C91" i="1"/>
  <c r="B91" i="1"/>
  <c r="D16" i="1" l="1"/>
  <c r="D82" i="1"/>
  <c r="D90" i="1"/>
  <c r="D89" i="1"/>
  <c r="D88" i="1"/>
  <c r="D87" i="1"/>
  <c r="D86" i="1"/>
  <c r="D85" i="1"/>
  <c r="D84" i="1"/>
  <c r="D91" i="1" l="1"/>
  <c r="E25" i="1" l="1"/>
  <c r="E30" i="1" s="1"/>
  <c r="E31" i="1" s="1"/>
  <c r="E32" i="1" s="1"/>
  <c r="D76" i="1"/>
</calcChain>
</file>

<file path=xl/sharedStrings.xml><?xml version="1.0" encoding="utf-8"?>
<sst xmlns="http://schemas.openxmlformats.org/spreadsheetml/2006/main" count="71" uniqueCount="69">
  <si>
    <t>Auftraggeber:</t>
  </si>
  <si>
    <t>Leistung:</t>
  </si>
  <si>
    <t>Bieter:</t>
  </si>
  <si>
    <t>Baukosten:</t>
  </si>
  <si>
    <t>Maßnahme:</t>
  </si>
  <si>
    <t>LP 1</t>
  </si>
  <si>
    <t>LP 2</t>
  </si>
  <si>
    <t>LP 3</t>
  </si>
  <si>
    <t>brutto</t>
  </si>
  <si>
    <t>KGR (DIN 276)</t>
  </si>
  <si>
    <t>netto</t>
  </si>
  <si>
    <t>LP 4</t>
  </si>
  <si>
    <t>LP 5</t>
  </si>
  <si>
    <t>LP 6</t>
  </si>
  <si>
    <t>LP 7</t>
  </si>
  <si>
    <t>LP 8</t>
  </si>
  <si>
    <t>LP 9</t>
  </si>
  <si>
    <t>SUMME:</t>
  </si>
  <si>
    <t>Grundhonorar in € netto:</t>
  </si>
  <si>
    <t>Punkte HOAI</t>
  </si>
  <si>
    <t>Punkte Vertrag</t>
  </si>
  <si>
    <t>PLANUNGSLEISTUNGEN</t>
  </si>
  <si>
    <t>Zu-/Abschlag (+/-) auf Grundhonorar (in € netto)</t>
  </si>
  <si>
    <t>Grundhonorar in € netto inkl. Zu-/Abschlag):</t>
  </si>
  <si>
    <t>ANGEBOTSSUMME brutto</t>
  </si>
  <si>
    <t>technische u. wirtschaftliche Aufgaben erfüllt</t>
  </si>
  <si>
    <t>mit vergleichbaren Qualifikationen</t>
  </si>
  <si>
    <t>Annahme eines Stundekontingents:</t>
  </si>
  <si>
    <t>nur zum Vergleich der Angebote</t>
  </si>
  <si>
    <t>Datum:</t>
  </si>
  <si>
    <t>Hinweise zum Honorarpreisblatt bzw. Angebot</t>
  </si>
  <si>
    <t>2) Das Einreichen eines separaten Anschreibens zur Erläuterung dieses Angebots ist zulässig und liegt im
     Ermessen des jeweiligen Bieters.</t>
  </si>
  <si>
    <t>4) Vom Bieter sind sämtliche Eintragungen in den dafür vorgesehenen blauen Feldern vorzunehmen.
     Hierfür sind die Daten direkt in die Excel-Datei einzutragen (Berechnungsformeln sind hinterlegt).</t>
  </si>
  <si>
    <t>6) Das Angebotsformblatt und die darin gemachten Eingaben sind nur unter Beachtung folgender Punkte gültig:
    # Alle erforderlichen Eintragungen wurden in Excel vorgenommen. 
    # Es wurden keine unzulässigen Änderungen am Formblatt vorgenommen.</t>
  </si>
  <si>
    <t>7) Nebenangebote werden nicht berücksichtigt.</t>
  </si>
  <si>
    <t>8) Bindefrist Angebot: 60 Kalendertage</t>
  </si>
  <si>
    <t>Ort, Datum</t>
  </si>
  <si>
    <t>rechtsverbindliche Unterschrift(en) / (ggf. Firmenstempel)</t>
  </si>
  <si>
    <t>anrechenbare Kosten KGR 300:</t>
  </si>
  <si>
    <t>1) Das Angebotsformblatt bzw. das ausgefüllte Angebot ist zusätzlich zu dieser Tabelle (xlsx-Format vollständig
     unterschrieben über die Vergabeplattform einzureichen (z.B. als .pdf).</t>
  </si>
  <si>
    <t>3) Das Angebotsformblatt bzw. das ausgefüllte Angebot bezieht sich auf den im Rahmen dieses VgV-Verfahrens
     übermittelten Vertragsentwurf einschließlich aller Anlagen.</t>
  </si>
  <si>
    <t xml:space="preserve">5) Der vorgegebene Umfang der zu bepreisenden Stundensätze dient ausschließlich der Vergleichbarkeit der Angebote
     bezogen auf die Auswertung des Gesamthonorars. Eine Beauftragung erfolgt bei Bedarf separat und in einem noch zu
    definierenden Umfang durch den Auftraggeber.
  </t>
  </si>
  <si>
    <t>Davon anteilig:</t>
  </si>
  <si>
    <t>Honorarzone III, Basissatz (HOAI 2021)</t>
  </si>
  <si>
    <t>* Hinweis: Kosten aus KGR 300 + 400 inkl. 10% für Unvorhergesehenes</t>
  </si>
  <si>
    <t>H O N O R A R P R E I S B L A T T (PAUSCHALPREIS)</t>
  </si>
  <si>
    <t xml:space="preserve">1. HONORARZUSAMMENSTELLUNG </t>
  </si>
  <si>
    <t>(Die Abrechnung erfolgt auf Grundlage einer Pauschale gemäß der Honorarabrede in § 9 Ziffer 9.1. im Vertrag)</t>
  </si>
  <si>
    <t>2.0) Nebenkosten</t>
  </si>
  <si>
    <t>(mit dem Pauschalhonorar abgegolten / pauschal 0 %)</t>
  </si>
  <si>
    <t>Gesamthonorar netto:</t>
  </si>
  <si>
    <t>zzgl. 19 % MwSt.</t>
  </si>
  <si>
    <t>2. ERGÄNZENDE STUNDENSÄTZE (FÜR ZUSÄTZLICHE LEISTUNGEN)</t>
  </si>
  <si>
    <r>
      <t>Für Leistungen, die nicht</t>
    </r>
    <r>
      <rPr>
        <sz val="10"/>
        <color theme="1"/>
        <rFont val="Calibri"/>
        <family val="2"/>
      </rPr>
      <t xml:space="preserve"> Gegenstand des oben pauschalierten Leistungsumfangs sind und vom Auftraggeber während der Projektlaufzeit zusätzlich gefordert werden, vereinbaren die Parteien</t>
    </r>
    <r>
      <rPr>
        <b/>
        <sz val="10"/>
        <color rgb="FF0070C0"/>
        <rFont val="Calibri"/>
        <family val="2"/>
      </rPr>
      <t xml:space="preserve"> folgende Netto-Stundensätze</t>
    </r>
    <r>
      <rPr>
        <sz val="10"/>
        <color rgb="FF0070C0"/>
        <rFont val="Calibri"/>
        <family val="2"/>
      </rPr>
      <t>.</t>
    </r>
    <r>
      <rPr>
        <sz val="10"/>
        <color theme="1"/>
        <rFont val="Calibri"/>
        <family val="2"/>
      </rPr>
      <t xml:space="preserve"> Die Abrechnung erfolgt ausschließlich nach vorheriger, schriftlicher Beauftragung durch den Auftraggeber und auf Nachweis.</t>
    </r>
    <r>
      <rPr>
        <b/>
        <sz val="10"/>
        <color theme="1"/>
        <rFont val="Calibri"/>
        <family val="2"/>
      </rPr>
      <t xml:space="preserve"> Bitte nachfolgende Hinweise zum Honorarpreisblatt bzw. Angebot beachten.</t>
    </r>
  </si>
  <si>
    <t>c1) für den Auftragnehmer</t>
  </si>
  <si>
    <t xml:space="preserve">c2) für den Mitarbeiter, der </t>
  </si>
  <si>
    <t>c3) für den technischen Zeichner und sonst. Mitarbeiter</t>
  </si>
  <si>
    <t xml:space="preserve">SUMME </t>
  </si>
  <si>
    <r>
      <t>(Alle Stundensätze verstehen sich zuzüglich der gesetzlichen Umsatzsteuer 
in Höhe von derzeit 19 %).</t>
    </r>
    <r>
      <rPr>
        <b/>
        <i/>
        <sz val="10"/>
        <color theme="1"/>
        <rFont val="Calibri"/>
        <family val="2"/>
      </rPr>
      <t xml:space="preserve"> </t>
    </r>
  </si>
  <si>
    <t>Deutsches Rotes Kreuz Schwesternschaft Berlin
Gemeinnützige Krankenhaus GmbH</t>
  </si>
  <si>
    <t xml:space="preserve">KGR 300 </t>
  </si>
  <si>
    <t xml:space="preserve">KGR 400 </t>
  </si>
  <si>
    <t>Fachplanung TGA - Anlagengruppe 7 (Medizintechnik)</t>
  </si>
  <si>
    <t>1.0) Pauschalhonorar Fachplanung TGA - Medizintechnik (Anl.-Gruppe 7)</t>
  </si>
  <si>
    <t>** Hinweis: Die im Preisblatt vorgegebenen anrechenbaren Kosten sind verbindlich und abschließend. In diesen Kosten sind der Wert der mitzuverarbeitenden Bausubstanz (mvB) gemäß § 4 Abs. 3 HOAI sowie ein etwaiger Umbauzuschlag bereits vollumfänglich enthalten. Eine gesonderte Ausweisung, rechnerische Hinzurechnung oder nachträgliche Erhöhung der Kostenbasis um Bestands- oder Umbaufaktoren ist ausgeschlossen.</t>
  </si>
  <si>
    <t>anrechenbare Kosten KGR 470:</t>
  </si>
  <si>
    <t>a1) Fachplanung Technische Ausrüstung, Anl.-Gruppe 7 (KGR 470)</t>
  </si>
  <si>
    <t>KG 470</t>
  </si>
  <si>
    <t>Umsetzung Krankenhausstrukturfonds an den DRK Kliniken Berlin 
Westend - TP 1.5 Zentralisierung eines gefäßchirurgischen  
Angiographiemessplatzes und eines Hybrid-OP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</si>
</sst>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quot;;[Red]\-#,##0\ &quot;€&quot;"/>
    <numFmt numFmtId="8" formatCode="#,##0.00\ &quot;€&quot;;[Red]\-#,##0.00\ &quot;€&quot;"/>
    <numFmt numFmtId="164" formatCode="??\ &quot;Stunden&quot;"/>
    <numFmt numFmtId="165" formatCode="0.00&quot; € / h&quot;"/>
  </numFmts>
  <fonts count="28" x14ac:knownFonts="1">
    <font>
      <sz val="11"/>
      <color theme="1"/>
      <name val="Aptos Narrow"/>
      <family val="2"/>
      <scheme val="minor"/>
    </font>
    <font>
      <sz val="11"/>
      <color theme="1"/>
      <name val="Aptos Narrow"/>
      <family val="2"/>
      <scheme val="minor"/>
    </font>
    <font>
      <b/>
      <sz val="14"/>
      <color theme="1"/>
      <name val="Calibri"/>
      <family val="2"/>
    </font>
    <font>
      <b/>
      <sz val="12"/>
      <color theme="1"/>
      <name val="Calibri"/>
      <family val="2"/>
    </font>
    <font>
      <sz val="10"/>
      <color theme="1"/>
      <name val="Calibri"/>
      <family val="2"/>
    </font>
    <font>
      <b/>
      <sz val="10"/>
      <color theme="1"/>
      <name val="Calibri"/>
      <family val="2"/>
    </font>
    <font>
      <sz val="8"/>
      <name val="Aptos Narrow"/>
      <family val="2"/>
      <scheme val="minor"/>
    </font>
    <font>
      <b/>
      <sz val="11"/>
      <color theme="1"/>
      <name val="Calibri"/>
      <family val="2"/>
    </font>
    <font>
      <sz val="10"/>
      <color theme="0"/>
      <name val="Calibri"/>
      <family val="2"/>
    </font>
    <font>
      <b/>
      <sz val="11"/>
      <color theme="0"/>
      <name val="Calibri"/>
      <family val="2"/>
    </font>
    <font>
      <sz val="12"/>
      <color theme="0"/>
      <name val="Calibri"/>
      <family val="2"/>
    </font>
    <font>
      <i/>
      <sz val="10"/>
      <color theme="1"/>
      <name val="Calibri"/>
      <family val="2"/>
    </font>
    <font>
      <b/>
      <sz val="10"/>
      <name val="Calibri"/>
      <family val="2"/>
    </font>
    <font>
      <sz val="11"/>
      <color theme="1"/>
      <name val="Calibri"/>
      <family val="2"/>
    </font>
    <font>
      <b/>
      <sz val="9"/>
      <color theme="1"/>
      <name val="Calibri"/>
      <family val="2"/>
    </font>
    <font>
      <sz val="9"/>
      <color theme="1"/>
      <name val="Calibri"/>
      <family val="2"/>
    </font>
    <font>
      <sz val="9"/>
      <name val="Calibri"/>
      <family val="2"/>
    </font>
    <font>
      <sz val="10"/>
      <name val="Calibri"/>
      <family val="2"/>
    </font>
    <font>
      <sz val="10"/>
      <color theme="1"/>
      <name val="Aptos Narrow"/>
      <family val="2"/>
      <scheme val="minor"/>
    </font>
    <font>
      <sz val="10"/>
      <color rgb="FFFF0000"/>
      <name val="Calibri"/>
      <family val="2"/>
    </font>
    <font>
      <b/>
      <i/>
      <sz val="9"/>
      <color rgb="FF0070C0"/>
      <name val="Calibri"/>
      <family val="2"/>
    </font>
    <font>
      <b/>
      <i/>
      <sz val="10"/>
      <color rgb="FF0070C0"/>
      <name val="Arial"/>
      <family val="2"/>
    </font>
    <font>
      <i/>
      <sz val="9"/>
      <color theme="1"/>
      <name val="Calibri"/>
      <family val="2"/>
    </font>
    <font>
      <b/>
      <sz val="10"/>
      <color rgb="FF0070C0"/>
      <name val="Calibri"/>
      <family val="2"/>
    </font>
    <font>
      <sz val="10"/>
      <color rgb="FF0070C0"/>
      <name val="Calibri"/>
      <family val="2"/>
    </font>
    <font>
      <i/>
      <sz val="10"/>
      <color rgb="FF0070C0"/>
      <name val="Calibri"/>
      <family val="2"/>
    </font>
    <font>
      <b/>
      <i/>
      <sz val="10"/>
      <color theme="1"/>
      <name val="Calibri"/>
      <family val="2"/>
    </font>
    <font>
      <b/>
      <sz val="11"/>
      <name val="Calibri"/>
      <family val="2"/>
    </font>
  </fonts>
  <fills count="8">
    <fill>
      <patternFill patternType="none"/>
    </fill>
    <fill>
      <patternFill patternType="gray125"/>
    </fill>
    <fill>
      <patternFill patternType="solid">
        <fgColor theme="3" tint="0.749992370372631"/>
        <bgColor indexed="64"/>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3499862666707357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106">
    <xf numFmtId="0" fontId="0" fillId="0" borderId="0" xfId="0"/>
    <xf numFmtId="0" fontId="4" fillId="0" borderId="0" xfId="0" applyFont="1" applyProtection="1">
      <protection hidden="1"/>
    </xf>
    <xf numFmtId="0" fontId="14" fillId="0" borderId="0" xfId="0" applyFont="1" applyProtection="1">
      <protection hidden="1"/>
    </xf>
    <xf numFmtId="0" fontId="14" fillId="0" borderId="0" xfId="0" applyFont="1" applyAlignment="1" applyProtection="1">
      <alignment horizontal="center"/>
      <protection hidden="1"/>
    </xf>
    <xf numFmtId="0" fontId="15" fillId="0" borderId="0" xfId="0" applyFont="1" applyProtection="1">
      <protection hidden="1"/>
    </xf>
    <xf numFmtId="8" fontId="15" fillId="0" borderId="0" xfId="0" applyNumberFormat="1" applyFont="1" applyProtection="1">
      <protection hidden="1"/>
    </xf>
    <xf numFmtId="9" fontId="4" fillId="0" borderId="0" xfId="1" applyFont="1" applyProtection="1">
      <protection hidden="1"/>
    </xf>
    <xf numFmtId="8" fontId="4" fillId="0" borderId="0" xfId="0" applyNumberFormat="1" applyFont="1" applyProtection="1">
      <protection hidden="1"/>
    </xf>
    <xf numFmtId="0" fontId="5" fillId="0" borderId="0" xfId="0" applyFont="1" applyProtection="1">
      <protection hidden="1"/>
    </xf>
    <xf numFmtId="8" fontId="5" fillId="0" borderId="0" xfId="0" applyNumberFormat="1" applyFont="1" applyProtection="1">
      <protection hidden="1"/>
    </xf>
    <xf numFmtId="0" fontId="2" fillId="0" borderId="0" xfId="0" applyFont="1" applyProtection="1">
      <protection hidden="1"/>
    </xf>
    <xf numFmtId="9" fontId="4" fillId="0" borderId="0" xfId="0" applyNumberFormat="1" applyFont="1" applyProtection="1">
      <protection hidden="1"/>
    </xf>
    <xf numFmtId="0" fontId="13" fillId="0" borderId="0" xfId="0" applyFont="1" applyAlignment="1" applyProtection="1">
      <alignment horizontal="left" wrapText="1"/>
      <protection hidden="1"/>
    </xf>
    <xf numFmtId="0" fontId="4" fillId="0" borderId="0" xfId="0" applyFont="1" applyAlignment="1" applyProtection="1">
      <alignment vertical="center"/>
      <protection hidden="1"/>
    </xf>
    <xf numFmtId="0" fontId="9" fillId="3" borderId="0" xfId="0" applyFont="1" applyFill="1" applyProtection="1">
      <protection hidden="1"/>
    </xf>
    <xf numFmtId="0" fontId="8" fillId="3" borderId="0" xfId="0" applyFont="1" applyFill="1" applyProtection="1">
      <protection hidden="1"/>
    </xf>
    <xf numFmtId="0" fontId="7" fillId="0" borderId="0" xfId="0" applyFont="1" applyProtection="1">
      <protection hidden="1"/>
    </xf>
    <xf numFmtId="0" fontId="5" fillId="0" borderId="0" xfId="0" applyFont="1" applyAlignment="1" applyProtection="1">
      <alignment vertical="center"/>
      <protection hidden="1"/>
    </xf>
    <xf numFmtId="8" fontId="5" fillId="0" borderId="0" xfId="0" applyNumberFormat="1" applyFont="1" applyAlignment="1" applyProtection="1">
      <alignment vertical="center"/>
      <protection hidden="1"/>
    </xf>
    <xf numFmtId="0" fontId="7" fillId="0" borderId="0" xfId="0" applyFont="1" applyAlignment="1" applyProtection="1">
      <alignment vertical="center"/>
      <protection hidden="1"/>
    </xf>
    <xf numFmtId="9" fontId="7" fillId="0" borderId="0" xfId="1" applyFont="1" applyFill="1" applyBorder="1" applyAlignment="1" applyProtection="1">
      <alignment vertical="center"/>
      <protection hidden="1"/>
    </xf>
    <xf numFmtId="0" fontId="4" fillId="0" borderId="0" xfId="0" applyFont="1" applyAlignment="1" applyProtection="1">
      <alignment horizontal="left" vertical="center" indent="2"/>
      <protection hidden="1"/>
    </xf>
    <xf numFmtId="0" fontId="13" fillId="0" borderId="0" xfId="0" applyFont="1" applyAlignment="1" applyProtection="1">
      <alignment vertical="center"/>
      <protection hidden="1"/>
    </xf>
    <xf numFmtId="9" fontId="13" fillId="0" borderId="0" xfId="1" applyFont="1" applyFill="1" applyBorder="1" applyAlignment="1" applyProtection="1">
      <alignment vertical="center"/>
      <protection hidden="1"/>
    </xf>
    <xf numFmtId="8" fontId="13" fillId="0" borderId="0" xfId="0" applyNumberFormat="1" applyFont="1" applyAlignment="1" applyProtection="1">
      <alignment vertical="center"/>
      <protection hidden="1"/>
    </xf>
    <xf numFmtId="0" fontId="5" fillId="0" borderId="6" xfId="0" applyFont="1" applyBorder="1" applyAlignment="1" applyProtection="1">
      <alignment vertical="center"/>
      <protection hidden="1"/>
    </xf>
    <xf numFmtId="0" fontId="7" fillId="0" borderId="6" xfId="0" applyFont="1" applyBorder="1" applyAlignment="1" applyProtection="1">
      <alignment vertical="center"/>
      <protection hidden="1"/>
    </xf>
    <xf numFmtId="9" fontId="7" fillId="0" borderId="6" xfId="1" applyFont="1" applyFill="1" applyBorder="1" applyAlignment="1" applyProtection="1">
      <alignment vertical="center"/>
      <protection hidden="1"/>
    </xf>
    <xf numFmtId="0" fontId="4" fillId="0" borderId="6" xfId="0" applyFont="1" applyBorder="1" applyProtection="1">
      <protection hidden="1"/>
    </xf>
    <xf numFmtId="8" fontId="7" fillId="0" borderId="6" xfId="0" applyNumberFormat="1" applyFont="1" applyBorder="1" applyAlignment="1" applyProtection="1">
      <alignment vertical="center"/>
      <protection hidden="1"/>
    </xf>
    <xf numFmtId="8" fontId="7" fillId="0" borderId="0" xfId="0" applyNumberFormat="1" applyFont="1" applyAlignment="1" applyProtection="1">
      <alignment vertical="center"/>
      <protection hidden="1"/>
    </xf>
    <xf numFmtId="0" fontId="10" fillId="3" borderId="0" xfId="0" applyFont="1" applyFill="1" applyAlignment="1" applyProtection="1">
      <alignment vertical="center"/>
      <protection hidden="1"/>
    </xf>
    <xf numFmtId="0" fontId="10" fillId="3" borderId="0" xfId="0" applyFont="1" applyFill="1" applyProtection="1">
      <protection hidden="1"/>
    </xf>
    <xf numFmtId="8" fontId="12" fillId="0" borderId="1" xfId="0" applyNumberFormat="1" applyFont="1" applyBorder="1" applyProtection="1">
      <protection hidden="1"/>
    </xf>
    <xf numFmtId="0" fontId="4" fillId="0" borderId="0" xfId="0" applyFont="1" applyAlignment="1" applyProtection="1">
      <alignment horizontal="center"/>
      <protection hidden="1"/>
    </xf>
    <xf numFmtId="0" fontId="5" fillId="0" borderId="0" xfId="0" applyFont="1" applyAlignment="1" applyProtection="1">
      <alignment horizontal="center"/>
      <protection hidden="1"/>
    </xf>
    <xf numFmtId="0" fontId="4" fillId="0" borderId="0" xfId="0" applyFont="1" applyAlignment="1" applyProtection="1">
      <alignment horizontal="right"/>
      <protection hidden="1"/>
    </xf>
    <xf numFmtId="9" fontId="4" fillId="0" borderId="0" xfId="0" applyNumberFormat="1" applyFont="1" applyAlignment="1" applyProtection="1">
      <alignment horizontal="right"/>
      <protection hidden="1"/>
    </xf>
    <xf numFmtId="9" fontId="5" fillId="0" borderId="0" xfId="0" applyNumberFormat="1" applyFont="1" applyAlignment="1" applyProtection="1">
      <alignment horizontal="right"/>
      <protection hidden="1"/>
    </xf>
    <xf numFmtId="8" fontId="5" fillId="0" borderId="1" xfId="0" applyNumberFormat="1" applyFont="1" applyBorder="1" applyProtection="1">
      <protection hidden="1"/>
    </xf>
    <xf numFmtId="0" fontId="4" fillId="0" borderId="3" xfId="0" applyFont="1" applyBorder="1" applyProtection="1">
      <protection hidden="1"/>
    </xf>
    <xf numFmtId="8" fontId="4" fillId="0" borderId="1" xfId="0" applyNumberFormat="1" applyFont="1" applyBorder="1" applyProtection="1">
      <protection hidden="1"/>
    </xf>
    <xf numFmtId="0" fontId="4" fillId="0" borderId="7" xfId="0" applyFont="1" applyBorder="1" applyProtection="1">
      <protection hidden="1"/>
    </xf>
    <xf numFmtId="0" fontId="4" fillId="0" borderId="8" xfId="0" applyFont="1" applyBorder="1" applyProtection="1">
      <protection hidden="1"/>
    </xf>
    <xf numFmtId="0" fontId="4" fillId="0" borderId="9" xfId="0" applyFont="1" applyBorder="1" applyProtection="1">
      <protection hidden="1"/>
    </xf>
    <xf numFmtId="0" fontId="4" fillId="0" borderId="10" xfId="0" applyFont="1" applyBorder="1" applyProtection="1">
      <protection hidden="1"/>
    </xf>
    <xf numFmtId="0" fontId="4" fillId="0" borderId="5" xfId="0" applyFont="1" applyBorder="1" applyProtection="1">
      <protection hidden="1"/>
    </xf>
    <xf numFmtId="0" fontId="15" fillId="0" borderId="0" xfId="0" applyFont="1" applyAlignment="1" applyProtection="1">
      <alignment horizontal="left" vertical="center" wrapText="1"/>
      <protection hidden="1"/>
    </xf>
    <xf numFmtId="0" fontId="15" fillId="0" borderId="7" xfId="0" applyFont="1" applyBorder="1" applyAlignment="1" applyProtection="1">
      <alignment horizontal="left" vertical="center" wrapText="1"/>
      <protection hidden="1"/>
    </xf>
    <xf numFmtId="0" fontId="15" fillId="0" borderId="8" xfId="0" applyFont="1" applyBorder="1" applyAlignment="1" applyProtection="1">
      <alignment horizontal="left" vertical="center" wrapText="1"/>
      <protection hidden="1"/>
    </xf>
    <xf numFmtId="0" fontId="15" fillId="0" borderId="9" xfId="0" applyFont="1" applyBorder="1" applyAlignment="1" applyProtection="1">
      <alignment horizontal="left" vertical="center" wrapText="1"/>
      <protection hidden="1"/>
    </xf>
    <xf numFmtId="0" fontId="15" fillId="0" borderId="11" xfId="0" applyFont="1" applyBorder="1" applyAlignment="1" applyProtection="1">
      <alignment horizontal="left" vertical="center" wrapText="1"/>
      <protection hidden="1"/>
    </xf>
    <xf numFmtId="0" fontId="15" fillId="0" borderId="12" xfId="0" applyFont="1" applyBorder="1" applyAlignment="1" applyProtection="1">
      <alignment horizontal="left" vertical="center" wrapText="1"/>
      <protection hidden="1"/>
    </xf>
    <xf numFmtId="0" fontId="15" fillId="0" borderId="10" xfId="0" applyFont="1" applyBorder="1" applyAlignment="1" applyProtection="1">
      <alignment horizontal="center"/>
      <protection hidden="1"/>
    </xf>
    <xf numFmtId="0" fontId="18" fillId="0" borderId="5" xfId="0" applyFont="1" applyBorder="1" applyAlignment="1" applyProtection="1">
      <alignment vertical="center"/>
      <protection hidden="1"/>
    </xf>
    <xf numFmtId="0" fontId="18" fillId="0" borderId="13" xfId="0" applyFont="1" applyBorder="1" applyAlignment="1" applyProtection="1">
      <alignment vertical="center"/>
      <protection hidden="1"/>
    </xf>
    <xf numFmtId="0" fontId="17" fillId="0" borderId="0" xfId="0" applyFont="1" applyProtection="1">
      <protection hidden="1"/>
    </xf>
    <xf numFmtId="0" fontId="4" fillId="5" borderId="0" xfId="0" applyFont="1" applyFill="1" applyAlignment="1" applyProtection="1">
      <alignment horizontal="right"/>
      <protection hidden="1"/>
    </xf>
    <xf numFmtId="9" fontId="4" fillId="5" borderId="0" xfId="1" applyFont="1" applyFill="1" applyAlignment="1" applyProtection="1">
      <alignment horizontal="right"/>
      <protection hidden="1"/>
    </xf>
    <xf numFmtId="9" fontId="5" fillId="5" borderId="0" xfId="1" applyFont="1" applyFill="1" applyAlignment="1" applyProtection="1">
      <alignment horizontal="right"/>
      <protection hidden="1"/>
    </xf>
    <xf numFmtId="8" fontId="4" fillId="5" borderId="0" xfId="0" applyNumberFormat="1" applyFont="1" applyFill="1" applyProtection="1">
      <protection hidden="1"/>
    </xf>
    <xf numFmtId="0" fontId="4" fillId="4" borderId="0" xfId="0" applyFont="1" applyFill="1" applyAlignment="1" applyProtection="1">
      <alignment horizontal="right"/>
      <protection hidden="1"/>
    </xf>
    <xf numFmtId="9" fontId="4" fillId="4" borderId="0" xfId="1" applyFont="1" applyFill="1" applyAlignment="1" applyProtection="1">
      <alignment horizontal="right"/>
      <protection hidden="1"/>
    </xf>
    <xf numFmtId="9" fontId="5" fillId="4" borderId="0" xfId="1" applyFont="1" applyFill="1" applyAlignment="1" applyProtection="1">
      <alignment horizontal="right"/>
      <protection hidden="1"/>
    </xf>
    <xf numFmtId="8" fontId="4" fillId="4" borderId="0" xfId="0" applyNumberFormat="1" applyFont="1" applyFill="1" applyProtection="1">
      <protection hidden="1"/>
    </xf>
    <xf numFmtId="0" fontId="4" fillId="6" borderId="0" xfId="0" applyFont="1" applyFill="1" applyAlignment="1" applyProtection="1">
      <alignment horizontal="right"/>
      <protection hidden="1"/>
    </xf>
    <xf numFmtId="9" fontId="4" fillId="6" borderId="0" xfId="1" applyFont="1" applyFill="1" applyAlignment="1" applyProtection="1">
      <alignment horizontal="right"/>
      <protection hidden="1"/>
    </xf>
    <xf numFmtId="9" fontId="5" fillId="6" borderId="0" xfId="1" applyFont="1" applyFill="1" applyAlignment="1" applyProtection="1">
      <alignment horizontal="right"/>
      <protection hidden="1"/>
    </xf>
    <xf numFmtId="8" fontId="4" fillId="6" borderId="0" xfId="0" applyNumberFormat="1" applyFont="1" applyFill="1" applyProtection="1">
      <protection hidden="1"/>
    </xf>
    <xf numFmtId="0" fontId="4" fillId="7" borderId="0" xfId="0" applyFont="1" applyFill="1" applyAlignment="1" applyProtection="1">
      <alignment horizontal="right"/>
      <protection hidden="1"/>
    </xf>
    <xf numFmtId="9" fontId="4" fillId="7" borderId="5" xfId="1" applyFont="1" applyFill="1" applyBorder="1" applyAlignment="1" applyProtection="1">
      <alignment horizontal="right"/>
      <protection hidden="1"/>
    </xf>
    <xf numFmtId="9" fontId="5" fillId="7" borderId="5" xfId="1" applyFont="1" applyFill="1" applyBorder="1" applyAlignment="1" applyProtection="1">
      <alignment horizontal="right"/>
      <protection hidden="1"/>
    </xf>
    <xf numFmtId="8" fontId="4" fillId="7" borderId="0" xfId="0" applyNumberFormat="1" applyFont="1" applyFill="1" applyProtection="1">
      <protection hidden="1"/>
    </xf>
    <xf numFmtId="0" fontId="19" fillId="0" borderId="0" xfId="0" applyFont="1" applyProtection="1">
      <protection hidden="1"/>
    </xf>
    <xf numFmtId="6" fontId="17" fillId="0" borderId="0" xfId="0" applyNumberFormat="1" applyFont="1" applyProtection="1">
      <protection hidden="1"/>
    </xf>
    <xf numFmtId="0" fontId="16" fillId="0" borderId="0" xfId="0" applyFont="1" applyAlignment="1" applyProtection="1">
      <alignment horizontal="left"/>
      <protection hidden="1"/>
    </xf>
    <xf numFmtId="0" fontId="22" fillId="0" borderId="0" xfId="0" applyFont="1" applyAlignment="1" applyProtection="1">
      <alignment horizontal="left" vertical="top" wrapText="1"/>
      <protection hidden="1"/>
    </xf>
    <xf numFmtId="0" fontId="9" fillId="0" borderId="0" xfId="0" applyFont="1" applyProtection="1">
      <protection hidden="1"/>
    </xf>
    <xf numFmtId="0" fontId="8" fillId="0" borderId="0" xfId="0" applyFont="1" applyProtection="1">
      <protection hidden="1"/>
    </xf>
    <xf numFmtId="164" fontId="25" fillId="0" borderId="0" xfId="0" applyNumberFormat="1" applyFont="1" applyProtection="1">
      <protection hidden="1"/>
    </xf>
    <xf numFmtId="0" fontId="27" fillId="0" borderId="0" xfId="0" applyFont="1" applyProtection="1">
      <protection hidden="1"/>
    </xf>
    <xf numFmtId="0" fontId="16" fillId="0" borderId="0" xfId="0" applyFont="1" applyProtection="1">
      <protection hidden="1"/>
    </xf>
    <xf numFmtId="8" fontId="16" fillId="0" borderId="0" xfId="0" applyNumberFormat="1" applyFont="1" applyProtection="1">
      <protection hidden="1"/>
    </xf>
    <xf numFmtId="0" fontId="20" fillId="0" borderId="0" xfId="0" applyFont="1" applyAlignment="1" applyProtection="1">
      <alignment horizontal="right"/>
      <protection hidden="1"/>
    </xf>
    <xf numFmtId="8" fontId="20" fillId="0" borderId="0" xfId="0" applyNumberFormat="1" applyFont="1" applyProtection="1">
      <protection hidden="1"/>
    </xf>
    <xf numFmtId="0" fontId="4" fillId="0" borderId="2" xfId="0" applyFont="1" applyBorder="1" applyAlignment="1" applyProtection="1">
      <alignment horizontal="left"/>
      <protection hidden="1"/>
    </xf>
    <xf numFmtId="0" fontId="4" fillId="0" borderId="3" xfId="0" applyFont="1" applyBorder="1" applyAlignment="1" applyProtection="1">
      <alignment horizontal="left"/>
      <protection hidden="1"/>
    </xf>
    <xf numFmtId="0" fontId="10" fillId="0" borderId="0" xfId="0" applyFont="1" applyAlignment="1" applyProtection="1">
      <alignment horizontal="center" vertical="center"/>
      <protection hidden="1"/>
    </xf>
    <xf numFmtId="0" fontId="15" fillId="0" borderId="0" xfId="0" applyFont="1" applyAlignment="1" applyProtection="1">
      <alignment horizontal="left" vertical="top" wrapText="1"/>
      <protection hidden="1"/>
    </xf>
    <xf numFmtId="0" fontId="15" fillId="0" borderId="0" xfId="0" applyFont="1" applyAlignment="1" applyProtection="1">
      <alignment horizontal="left" vertical="top"/>
      <protection hidden="1"/>
    </xf>
    <xf numFmtId="0" fontId="15" fillId="4" borderId="0" xfId="0" applyFont="1" applyFill="1" applyAlignment="1" applyProtection="1">
      <alignment horizontal="left" vertical="top" wrapText="1"/>
      <protection hidden="1"/>
    </xf>
    <xf numFmtId="0" fontId="14" fillId="4" borderId="0" xfId="0" applyFont="1" applyFill="1" applyAlignment="1" applyProtection="1">
      <alignment horizontal="left"/>
      <protection hidden="1"/>
    </xf>
    <xf numFmtId="0" fontId="15" fillId="4" borderId="0" xfId="0" applyFont="1" applyFill="1" applyAlignment="1" applyProtection="1">
      <alignment horizontal="left" vertical="center" wrapText="1"/>
      <protection hidden="1"/>
    </xf>
    <xf numFmtId="0" fontId="12" fillId="0" borderId="0" xfId="0" applyFont="1" applyAlignment="1" applyProtection="1">
      <alignment horizontal="left" vertical="top" wrapText="1"/>
      <protection hidden="1"/>
    </xf>
    <xf numFmtId="0" fontId="12" fillId="0" borderId="0" xfId="0" applyFont="1" applyAlignment="1" applyProtection="1">
      <alignment horizontal="left" vertical="top"/>
      <protection hidden="1"/>
    </xf>
    <xf numFmtId="0" fontId="22" fillId="0" borderId="0" xfId="0" applyFont="1" applyAlignment="1" applyProtection="1">
      <alignment horizontal="left" vertical="top" wrapText="1"/>
      <protection hidden="1"/>
    </xf>
    <xf numFmtId="0" fontId="5" fillId="0" borderId="0" xfId="0" applyFont="1" applyAlignment="1" applyProtection="1">
      <alignment horizontal="left" vertical="top" wrapText="1"/>
      <protection hidden="1"/>
    </xf>
    <xf numFmtId="0" fontId="3" fillId="0" borderId="0" xfId="0" applyFont="1" applyAlignment="1" applyProtection="1">
      <alignment horizontal="left" vertical="center"/>
      <protection hidden="1"/>
    </xf>
    <xf numFmtId="0" fontId="11" fillId="0" borderId="0" xfId="0" applyFont="1" applyAlignment="1" applyProtection="1">
      <alignment horizontal="left" vertical="top" wrapText="1"/>
      <protection hidden="1"/>
    </xf>
    <xf numFmtId="0" fontId="21" fillId="0" borderId="0" xfId="0" applyFont="1" applyAlignment="1" applyProtection="1">
      <alignment horizontal="left" vertical="top" wrapText="1"/>
      <protection hidden="1"/>
    </xf>
    <xf numFmtId="0" fontId="3" fillId="2" borderId="2" xfId="0" applyFont="1" applyFill="1" applyBorder="1" applyAlignment="1" applyProtection="1">
      <alignment horizontal="left" vertical="center"/>
      <protection locked="0"/>
    </xf>
    <xf numFmtId="0" fontId="3" fillId="2" borderId="3" xfId="0" applyFont="1" applyFill="1" applyBorder="1" applyAlignment="1" applyProtection="1">
      <alignment horizontal="left" vertical="center"/>
      <protection locked="0"/>
    </xf>
    <xf numFmtId="0" fontId="3" fillId="2" borderId="4" xfId="0" applyFont="1" applyFill="1" applyBorder="1" applyAlignment="1" applyProtection="1">
      <alignment horizontal="left" vertical="center"/>
      <protection locked="0"/>
    </xf>
    <xf numFmtId="14" fontId="13" fillId="2" borderId="1" xfId="0" applyNumberFormat="1" applyFont="1" applyFill="1" applyBorder="1" applyAlignment="1" applyProtection="1">
      <alignment horizontal="center" vertical="center"/>
      <protection locked="0"/>
    </xf>
    <xf numFmtId="165" fontId="5" fillId="2" borderId="1" xfId="0" applyNumberFormat="1" applyFont="1" applyFill="1" applyBorder="1" applyProtection="1">
      <protection locked="0"/>
    </xf>
    <xf numFmtId="8" fontId="5" fillId="2" borderId="1" xfId="0" applyNumberFormat="1" applyFont="1" applyFill="1" applyBorder="1" applyProtection="1">
      <protection locked="0"/>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75D8A-A47E-492D-8DF3-F4975F77742D}">
  <dimension ref="A1:J91"/>
  <sheetViews>
    <sheetView showGridLines="0" tabSelected="1" view="pageBreakPreview" topLeftCell="A2" zoomScaleNormal="100" zoomScaleSheetLayoutView="100" workbookViewId="0">
      <selection activeCell="B20" sqref="B20:D20"/>
    </sheetView>
  </sheetViews>
  <sheetFormatPr baseColWidth="10" defaultRowHeight="13.8" x14ac:dyDescent="0.3"/>
  <cols>
    <col min="1" max="1" width="25.6640625" style="1" customWidth="1"/>
    <col min="2" max="2" width="12.77734375" style="1" customWidth="1"/>
    <col min="3" max="3" width="14.6640625" style="1" customWidth="1"/>
    <col min="4" max="4" width="16.77734375" style="1" customWidth="1"/>
    <col min="5" max="5" width="16" style="1" customWidth="1"/>
    <col min="6" max="6" width="12.77734375" style="1" bestFit="1" customWidth="1"/>
    <col min="7" max="8" width="11.5546875" style="1"/>
    <col min="9" max="9" width="11.5546875" style="1" customWidth="1"/>
    <col min="10" max="10" width="14.33203125" style="1" customWidth="1"/>
    <col min="11" max="16384" width="11.5546875" style="1"/>
  </cols>
  <sheetData>
    <row r="1" spans="1:10" ht="30.6" customHeight="1" x14ac:dyDescent="0.3">
      <c r="A1" s="17" t="s">
        <v>0</v>
      </c>
      <c r="B1" s="93" t="s">
        <v>59</v>
      </c>
      <c r="C1" s="94"/>
      <c r="D1" s="94"/>
      <c r="E1" s="94"/>
    </row>
    <row r="2" spans="1:10" ht="6" customHeight="1" x14ac:dyDescent="0.3">
      <c r="B2" s="56"/>
      <c r="C2" s="56"/>
      <c r="D2" s="56"/>
      <c r="E2" s="56"/>
    </row>
    <row r="3" spans="1:10" ht="13.8" customHeight="1" x14ac:dyDescent="0.3">
      <c r="A3" s="8" t="s">
        <v>4</v>
      </c>
      <c r="B3" s="93" t="s">
        <v>68</v>
      </c>
      <c r="C3" s="93"/>
      <c r="D3" s="93"/>
      <c r="E3" s="93"/>
    </row>
    <row r="4" spans="1:10" ht="37.200000000000003" customHeight="1" x14ac:dyDescent="0.3">
      <c r="B4" s="93"/>
      <c r="C4" s="93"/>
      <c r="D4" s="93"/>
      <c r="E4" s="93"/>
    </row>
    <row r="5" spans="1:10" ht="5.4" customHeight="1" x14ac:dyDescent="0.3"/>
    <row r="6" spans="1:10" ht="14.4" x14ac:dyDescent="0.3">
      <c r="A6" s="16" t="s">
        <v>1</v>
      </c>
      <c r="B6" s="80" t="s">
        <v>62</v>
      </c>
      <c r="C6" s="73"/>
    </row>
    <row r="7" spans="1:10" ht="9" customHeight="1" x14ac:dyDescent="0.3"/>
    <row r="8" spans="1:10" x14ac:dyDescent="0.3">
      <c r="A8" s="1" t="s">
        <v>3</v>
      </c>
      <c r="B8" s="2" t="s">
        <v>9</v>
      </c>
      <c r="C8" s="3" t="s">
        <v>8</v>
      </c>
      <c r="D8" s="3" t="s">
        <v>10</v>
      </c>
    </row>
    <row r="9" spans="1:10" ht="11.4" customHeight="1" x14ac:dyDescent="0.3">
      <c r="B9" s="4"/>
      <c r="C9" s="5"/>
      <c r="D9" s="5"/>
    </row>
    <row r="10" spans="1:10" ht="11.4" customHeight="1" x14ac:dyDescent="0.3">
      <c r="A10" s="88" t="s">
        <v>44</v>
      </c>
      <c r="B10" s="81" t="s">
        <v>60</v>
      </c>
      <c r="C10" s="82">
        <v>990000</v>
      </c>
      <c r="D10" s="82">
        <f t="shared" ref="D10:D11" si="0">C10/1.19</f>
        <v>831932.77310924372</v>
      </c>
      <c r="I10" s="6"/>
      <c r="J10" s="7"/>
    </row>
    <row r="11" spans="1:10" ht="11.4" customHeight="1" x14ac:dyDescent="0.3">
      <c r="A11" s="89"/>
      <c r="B11" s="4" t="s">
        <v>61</v>
      </c>
      <c r="C11" s="82">
        <v>1361250</v>
      </c>
      <c r="D11" s="82">
        <f t="shared" si="0"/>
        <v>1143907.5630252101</v>
      </c>
      <c r="I11" s="6"/>
      <c r="J11" s="7"/>
    </row>
    <row r="12" spans="1:10" ht="6" customHeight="1" x14ac:dyDescent="0.3">
      <c r="A12" s="89"/>
    </row>
    <row r="13" spans="1:10" ht="11.4" customHeight="1" x14ac:dyDescent="0.3">
      <c r="A13" s="89"/>
      <c r="B13" s="75" t="s">
        <v>42</v>
      </c>
    </row>
    <row r="14" spans="1:10" ht="11.4" customHeight="1" x14ac:dyDescent="0.3">
      <c r="A14" s="89"/>
      <c r="B14" s="83" t="s">
        <v>67</v>
      </c>
      <c r="C14" s="84">
        <v>123750</v>
      </c>
      <c r="D14" s="84">
        <f t="shared" ref="D14" si="1">C14/1.19</f>
        <v>103991.59663865546</v>
      </c>
      <c r="I14" s="6"/>
      <c r="J14" s="7"/>
    </row>
    <row r="15" spans="1:10" ht="6" customHeight="1" x14ac:dyDescent="0.3"/>
    <row r="16" spans="1:10" ht="11.4" customHeight="1" x14ac:dyDescent="0.3">
      <c r="B16" s="4" t="s">
        <v>17</v>
      </c>
      <c r="C16" s="5">
        <f>C10+C11</f>
        <v>2351250</v>
      </c>
      <c r="D16" s="5">
        <f>D10+D11</f>
        <v>1975840.3361344538</v>
      </c>
      <c r="I16" s="6"/>
      <c r="J16" s="7"/>
    </row>
    <row r="17" spans="1:10" x14ac:dyDescent="0.3">
      <c r="B17" s="8"/>
      <c r="C17" s="9"/>
      <c r="I17" s="6"/>
      <c r="J17" s="7"/>
    </row>
    <row r="18" spans="1:10" ht="18" x14ac:dyDescent="0.35">
      <c r="A18" s="10" t="s">
        <v>45</v>
      </c>
      <c r="B18" s="10"/>
      <c r="I18" s="11"/>
      <c r="J18" s="7"/>
    </row>
    <row r="19" spans="1:10" ht="8.4" customHeight="1" x14ac:dyDescent="0.3"/>
    <row r="20" spans="1:10" ht="15" customHeight="1" x14ac:dyDescent="0.3">
      <c r="A20" s="12" t="s">
        <v>2</v>
      </c>
      <c r="B20" s="100"/>
      <c r="C20" s="101"/>
      <c r="D20" s="102"/>
      <c r="E20" s="13"/>
    </row>
    <row r="21" spans="1:10" ht="15" customHeight="1" x14ac:dyDescent="0.3">
      <c r="A21" s="12" t="s">
        <v>29</v>
      </c>
      <c r="B21" s="103"/>
      <c r="C21" s="97"/>
      <c r="D21" s="97"/>
      <c r="E21" s="13"/>
    </row>
    <row r="23" spans="1:10" ht="19.8" customHeight="1" x14ac:dyDescent="0.3">
      <c r="A23" s="14" t="s">
        <v>46</v>
      </c>
      <c r="B23" s="15"/>
      <c r="C23" s="15"/>
      <c r="D23" s="15"/>
      <c r="E23" s="15"/>
    </row>
    <row r="24" spans="1:10" ht="6.6" customHeight="1" x14ac:dyDescent="0.3">
      <c r="A24" s="16"/>
    </row>
    <row r="25" spans="1:10" ht="14.4" customHeight="1" x14ac:dyDescent="0.3">
      <c r="A25" s="8" t="s">
        <v>63</v>
      </c>
      <c r="E25" s="9">
        <f>$D$91</f>
        <v>0</v>
      </c>
    </row>
    <row r="26" spans="1:10" ht="29.4" customHeight="1" x14ac:dyDescent="0.3">
      <c r="A26" s="95" t="s">
        <v>47</v>
      </c>
      <c r="B26" s="95"/>
      <c r="C26" s="95"/>
      <c r="E26" s="7"/>
    </row>
    <row r="27" spans="1:10" ht="14.4" customHeight="1" x14ac:dyDescent="0.3">
      <c r="A27" s="8" t="s">
        <v>48</v>
      </c>
      <c r="E27" s="9">
        <v>0</v>
      </c>
    </row>
    <row r="28" spans="1:10" x14ac:dyDescent="0.3">
      <c r="A28" s="95" t="s">
        <v>49</v>
      </c>
      <c r="B28" s="95"/>
      <c r="C28" s="95"/>
      <c r="D28" s="9"/>
    </row>
    <row r="29" spans="1:10" ht="8.4" customHeight="1" x14ac:dyDescent="0.3">
      <c r="A29" s="76"/>
      <c r="B29" s="76"/>
      <c r="C29" s="76"/>
      <c r="D29" s="9"/>
    </row>
    <row r="30" spans="1:10" ht="14.4" customHeight="1" x14ac:dyDescent="0.3">
      <c r="A30" s="17" t="s">
        <v>50</v>
      </c>
      <c r="B30" s="17"/>
      <c r="C30" s="17"/>
      <c r="E30" s="18">
        <f>SUM(E25:E28)</f>
        <v>0</v>
      </c>
    </row>
    <row r="31" spans="1:10" ht="13.2" customHeight="1" x14ac:dyDescent="0.3">
      <c r="A31" s="21" t="s">
        <v>51</v>
      </c>
      <c r="B31" s="22"/>
      <c r="C31" s="23"/>
      <c r="E31" s="24">
        <f>E30*0.19</f>
        <v>0</v>
      </c>
    </row>
    <row r="32" spans="1:10" ht="22.2" customHeight="1" thickBot="1" x14ac:dyDescent="0.35">
      <c r="A32" s="25" t="s">
        <v>24</v>
      </c>
      <c r="B32" s="26"/>
      <c r="C32" s="27"/>
      <c r="D32" s="28"/>
      <c r="E32" s="29">
        <f>E30+E31</f>
        <v>0</v>
      </c>
    </row>
    <row r="33" spans="1:5" ht="22.2" customHeight="1" thickTop="1" x14ac:dyDescent="0.3">
      <c r="A33" s="17"/>
      <c r="B33" s="19"/>
      <c r="C33" s="20"/>
      <c r="E33" s="30"/>
    </row>
    <row r="34" spans="1:5" ht="19.8" customHeight="1" x14ac:dyDescent="0.3">
      <c r="A34" s="14" t="s">
        <v>52</v>
      </c>
      <c r="B34" s="15"/>
      <c r="C34" s="15"/>
      <c r="D34" s="15"/>
      <c r="E34" s="15"/>
    </row>
    <row r="35" spans="1:5" ht="6.6" customHeight="1" x14ac:dyDescent="0.3">
      <c r="A35" s="77"/>
      <c r="B35" s="78"/>
      <c r="C35" s="78"/>
      <c r="D35" s="78"/>
      <c r="E35" s="78"/>
    </row>
    <row r="36" spans="1:5" ht="69" customHeight="1" x14ac:dyDescent="0.3">
      <c r="A36" s="96" t="s">
        <v>53</v>
      </c>
      <c r="B36" s="96"/>
      <c r="C36" s="96"/>
      <c r="D36" s="96"/>
      <c r="E36" s="96"/>
    </row>
    <row r="37" spans="1:5" ht="14.4" x14ac:dyDescent="0.3">
      <c r="A37" s="17"/>
      <c r="B37" s="19"/>
      <c r="C37" s="20"/>
      <c r="E37" s="30"/>
    </row>
    <row r="38" spans="1:5" x14ac:dyDescent="0.3">
      <c r="A38" s="1" t="s">
        <v>27</v>
      </c>
      <c r="C38" s="79">
        <v>30</v>
      </c>
      <c r="D38" s="7" t="s">
        <v>28</v>
      </c>
    </row>
    <row r="40" spans="1:5" x14ac:dyDescent="0.3">
      <c r="A40" s="85" t="s">
        <v>54</v>
      </c>
      <c r="B40" s="86"/>
      <c r="C40" s="40"/>
      <c r="D40" s="104">
        <v>0</v>
      </c>
      <c r="E40" s="41">
        <f>C38*D40</f>
        <v>0</v>
      </c>
    </row>
    <row r="41" spans="1:5" x14ac:dyDescent="0.3">
      <c r="A41" s="42" t="s">
        <v>55</v>
      </c>
      <c r="B41" s="43"/>
      <c r="C41" s="43"/>
      <c r="D41" s="44"/>
      <c r="E41" s="7"/>
    </row>
    <row r="42" spans="1:5" x14ac:dyDescent="0.3">
      <c r="A42" s="45" t="s">
        <v>25</v>
      </c>
      <c r="B42" s="46"/>
      <c r="C42" s="46"/>
      <c r="D42" s="104">
        <v>0</v>
      </c>
      <c r="E42" s="41">
        <f>C38*D42</f>
        <v>0</v>
      </c>
    </row>
    <row r="43" spans="1:5" x14ac:dyDescent="0.3">
      <c r="A43" s="42" t="s">
        <v>56</v>
      </c>
      <c r="B43" s="43"/>
      <c r="C43" s="43"/>
      <c r="D43" s="44"/>
      <c r="E43" s="7"/>
    </row>
    <row r="44" spans="1:5" x14ac:dyDescent="0.3">
      <c r="A44" s="45" t="s">
        <v>26</v>
      </c>
      <c r="B44" s="46"/>
      <c r="C44" s="46"/>
      <c r="D44" s="104">
        <v>0</v>
      </c>
      <c r="E44" s="41">
        <f>C38*D44</f>
        <v>0</v>
      </c>
    </row>
    <row r="45" spans="1:5" ht="22.2" customHeight="1" x14ac:dyDescent="0.3">
      <c r="D45" s="36" t="s">
        <v>57</v>
      </c>
      <c r="E45" s="39">
        <f>SUM(E40:E44)</f>
        <v>0</v>
      </c>
    </row>
    <row r="46" spans="1:5" ht="28.2" customHeight="1" x14ac:dyDescent="0.3">
      <c r="A46" s="98" t="s">
        <v>58</v>
      </c>
      <c r="B46" s="98"/>
      <c r="C46" s="98"/>
      <c r="D46" s="98"/>
      <c r="E46" s="9"/>
    </row>
    <row r="47" spans="1:5" ht="14.4" x14ac:dyDescent="0.3">
      <c r="A47" s="17"/>
      <c r="B47" s="19"/>
      <c r="C47" s="20"/>
      <c r="E47" s="30"/>
    </row>
    <row r="48" spans="1:5" ht="16.2" customHeight="1" x14ac:dyDescent="0.3">
      <c r="A48" s="91" t="s">
        <v>30</v>
      </c>
      <c r="B48" s="91"/>
      <c r="C48" s="91"/>
      <c r="D48" s="91"/>
      <c r="E48" s="91"/>
    </row>
    <row r="49" spans="1:5" ht="25.8" customHeight="1" x14ac:dyDescent="0.3">
      <c r="A49" s="90" t="s">
        <v>39</v>
      </c>
      <c r="B49" s="90"/>
      <c r="C49" s="90"/>
      <c r="D49" s="90"/>
      <c r="E49" s="90"/>
    </row>
    <row r="50" spans="1:5" ht="25.8" customHeight="1" x14ac:dyDescent="0.3">
      <c r="A50" s="90" t="s">
        <v>31</v>
      </c>
      <c r="B50" s="90"/>
      <c r="C50" s="90"/>
      <c r="D50" s="90"/>
      <c r="E50" s="90"/>
    </row>
    <row r="51" spans="1:5" ht="25.8" customHeight="1" x14ac:dyDescent="0.3">
      <c r="A51" s="90" t="s">
        <v>40</v>
      </c>
      <c r="B51" s="90"/>
      <c r="C51" s="90"/>
      <c r="D51" s="90"/>
      <c r="E51" s="90"/>
    </row>
    <row r="52" spans="1:5" ht="25.8" customHeight="1" x14ac:dyDescent="0.3">
      <c r="A52" s="90" t="s">
        <v>32</v>
      </c>
      <c r="B52" s="90"/>
      <c r="C52" s="90"/>
      <c r="D52" s="90"/>
      <c r="E52" s="90"/>
    </row>
    <row r="53" spans="1:5" ht="39" customHeight="1" x14ac:dyDescent="0.3">
      <c r="A53" s="90" t="s">
        <v>41</v>
      </c>
      <c r="B53" s="90"/>
      <c r="C53" s="90"/>
      <c r="D53" s="90"/>
      <c r="E53" s="90"/>
    </row>
    <row r="54" spans="1:5" ht="43.8" customHeight="1" x14ac:dyDescent="0.3">
      <c r="A54" s="90" t="s">
        <v>33</v>
      </c>
      <c r="B54" s="90"/>
      <c r="C54" s="90"/>
      <c r="D54" s="90"/>
      <c r="E54" s="90"/>
    </row>
    <row r="55" spans="1:5" x14ac:dyDescent="0.3">
      <c r="A55" s="92" t="s">
        <v>34</v>
      </c>
      <c r="B55" s="92"/>
      <c r="C55" s="92"/>
      <c r="D55" s="92"/>
      <c r="E55" s="92"/>
    </row>
    <row r="56" spans="1:5" x14ac:dyDescent="0.3">
      <c r="A56" s="92" t="s">
        <v>35</v>
      </c>
      <c r="B56" s="92"/>
      <c r="C56" s="92"/>
      <c r="D56" s="92"/>
      <c r="E56" s="92"/>
    </row>
    <row r="57" spans="1:5" x14ac:dyDescent="0.3">
      <c r="A57" s="92"/>
      <c r="B57" s="92"/>
      <c r="C57" s="92"/>
      <c r="D57" s="92"/>
      <c r="E57" s="92"/>
    </row>
    <row r="58" spans="1:5" x14ac:dyDescent="0.3">
      <c r="A58" s="47"/>
      <c r="B58" s="47"/>
      <c r="C58" s="47"/>
      <c r="D58" s="47"/>
      <c r="E58" s="47"/>
    </row>
    <row r="59" spans="1:5" x14ac:dyDescent="0.3">
      <c r="A59" s="48"/>
      <c r="B59" s="49"/>
      <c r="C59" s="49"/>
      <c r="D59" s="49"/>
      <c r="E59" s="50"/>
    </row>
    <row r="60" spans="1:5" x14ac:dyDescent="0.3">
      <c r="A60" s="51"/>
      <c r="B60" s="47"/>
      <c r="C60" s="47"/>
      <c r="D60" s="47"/>
      <c r="E60" s="52"/>
    </row>
    <row r="61" spans="1:5" x14ac:dyDescent="0.3">
      <c r="A61" s="51"/>
      <c r="B61" s="47"/>
      <c r="C61" s="47"/>
      <c r="D61" s="47"/>
      <c r="E61" s="52"/>
    </row>
    <row r="62" spans="1:5" x14ac:dyDescent="0.3">
      <c r="A62" s="51"/>
      <c r="B62" s="47"/>
      <c r="C62" s="47"/>
      <c r="D62" s="47"/>
      <c r="E62" s="52"/>
    </row>
    <row r="63" spans="1:5" x14ac:dyDescent="0.3">
      <c r="A63" s="51"/>
      <c r="B63" s="47"/>
      <c r="C63" s="47"/>
      <c r="D63" s="47"/>
      <c r="E63" s="52"/>
    </row>
    <row r="64" spans="1:5" x14ac:dyDescent="0.3">
      <c r="A64" s="53" t="s">
        <v>36</v>
      </c>
      <c r="B64" s="54" t="s">
        <v>37</v>
      </c>
      <c r="C64" s="54"/>
      <c r="D64" s="54"/>
      <c r="E64" s="55"/>
    </row>
    <row r="65" spans="1:7" ht="13.8" customHeight="1" x14ac:dyDescent="0.3">
      <c r="A65" s="47"/>
      <c r="B65" s="47"/>
      <c r="C65" s="47"/>
      <c r="D65" s="47"/>
      <c r="E65" s="47"/>
    </row>
    <row r="66" spans="1:7" ht="13.8" customHeight="1" x14ac:dyDescent="0.3">
      <c r="A66" s="47"/>
      <c r="B66" s="47"/>
      <c r="C66" s="47"/>
      <c r="D66" s="47"/>
      <c r="E66" s="47"/>
    </row>
    <row r="67" spans="1:7" ht="13.8" customHeight="1" x14ac:dyDescent="0.3">
      <c r="A67" s="47"/>
      <c r="B67" s="47"/>
      <c r="C67" s="47"/>
      <c r="D67" s="47"/>
      <c r="E67" s="47"/>
    </row>
    <row r="68" spans="1:7" ht="19.8" customHeight="1" x14ac:dyDescent="0.3">
      <c r="A68" s="31" t="s">
        <v>21</v>
      </c>
      <c r="B68" s="32"/>
      <c r="C68" s="32"/>
      <c r="D68" s="32"/>
      <c r="E68" s="32"/>
      <c r="F68" s="32"/>
    </row>
    <row r="69" spans="1:7" ht="13.8" customHeight="1" x14ac:dyDescent="0.3">
      <c r="A69" s="87"/>
      <c r="B69" s="87"/>
      <c r="C69" s="87"/>
      <c r="D69" s="87"/>
      <c r="E69" s="87"/>
      <c r="F69" s="87"/>
    </row>
    <row r="70" spans="1:7" ht="70.8" customHeight="1" x14ac:dyDescent="0.3">
      <c r="A70" s="99" t="s">
        <v>64</v>
      </c>
      <c r="B70" s="99"/>
      <c r="C70" s="99"/>
      <c r="D70" s="99"/>
      <c r="E70" s="99"/>
    </row>
    <row r="71" spans="1:7" ht="13.8" customHeight="1" x14ac:dyDescent="0.3"/>
    <row r="72" spans="1:7" x14ac:dyDescent="0.3">
      <c r="A72" s="8" t="s">
        <v>66</v>
      </c>
    </row>
    <row r="73" spans="1:7" ht="18" customHeight="1" x14ac:dyDescent="0.3">
      <c r="A73" s="1" t="s">
        <v>43</v>
      </c>
    </row>
    <row r="74" spans="1:7" x14ac:dyDescent="0.3">
      <c r="A74" s="56" t="s">
        <v>38</v>
      </c>
      <c r="D74" s="7">
        <v>0</v>
      </c>
    </row>
    <row r="75" spans="1:7" x14ac:dyDescent="0.3">
      <c r="A75" s="56" t="s">
        <v>65</v>
      </c>
      <c r="D75" s="74">
        <v>103992</v>
      </c>
      <c r="E75" s="13"/>
      <c r="F75" s="13"/>
      <c r="G75" s="13"/>
    </row>
    <row r="76" spans="1:7" x14ac:dyDescent="0.3">
      <c r="A76" s="1" t="s">
        <v>17</v>
      </c>
      <c r="D76" s="74">
        <f>SUM(D74:D75)</f>
        <v>103992</v>
      </c>
      <c r="E76" s="13"/>
      <c r="F76" s="13"/>
      <c r="G76" s="13"/>
    </row>
    <row r="77" spans="1:7" x14ac:dyDescent="0.3">
      <c r="A77" s="1" t="s">
        <v>18</v>
      </c>
      <c r="D77" s="105"/>
      <c r="E77" s="13"/>
      <c r="F77" s="13"/>
      <c r="G77" s="13"/>
    </row>
    <row r="78" spans="1:7" ht="13.8" customHeight="1" x14ac:dyDescent="0.3">
      <c r="A78" s="1" t="s">
        <v>22</v>
      </c>
      <c r="D78" s="105"/>
      <c r="E78" s="13"/>
      <c r="F78" s="13"/>
      <c r="G78" s="13"/>
    </row>
    <row r="79" spans="1:7" x14ac:dyDescent="0.3">
      <c r="A79" s="1" t="s">
        <v>23</v>
      </c>
      <c r="D79" s="33">
        <f>SUM(D77:D78)</f>
        <v>0</v>
      </c>
    </row>
    <row r="80" spans="1:7" ht="12" customHeight="1" x14ac:dyDescent="0.3">
      <c r="D80" s="7"/>
    </row>
    <row r="81" spans="1:4" ht="12" customHeight="1" x14ac:dyDescent="0.3">
      <c r="A81" s="34"/>
      <c r="B81" s="34" t="s">
        <v>19</v>
      </c>
      <c r="C81" s="35" t="s">
        <v>20</v>
      </c>
    </row>
    <row r="82" spans="1:4" ht="12" customHeight="1" x14ac:dyDescent="0.3">
      <c r="A82" s="57" t="s">
        <v>5</v>
      </c>
      <c r="B82" s="58">
        <v>0.02</v>
      </c>
      <c r="C82" s="59">
        <v>0</v>
      </c>
      <c r="D82" s="60">
        <f>$D$79*C82</f>
        <v>0</v>
      </c>
    </row>
    <row r="83" spans="1:4" ht="12" customHeight="1" x14ac:dyDescent="0.3">
      <c r="A83" s="57" t="s">
        <v>6</v>
      </c>
      <c r="B83" s="58">
        <v>0.09</v>
      </c>
      <c r="C83" s="59">
        <v>0.09</v>
      </c>
      <c r="D83" s="60">
        <f>$D$79*C83</f>
        <v>0</v>
      </c>
    </row>
    <row r="84" spans="1:4" ht="12" customHeight="1" x14ac:dyDescent="0.3">
      <c r="A84" s="57" t="s">
        <v>7</v>
      </c>
      <c r="B84" s="58">
        <v>0.17</v>
      </c>
      <c r="C84" s="59">
        <v>0.17</v>
      </c>
      <c r="D84" s="60">
        <f t="shared" ref="D84:D90" si="2">$D$79*C84</f>
        <v>0</v>
      </c>
    </row>
    <row r="85" spans="1:4" ht="12" customHeight="1" x14ac:dyDescent="0.3">
      <c r="A85" s="57" t="s">
        <v>11</v>
      </c>
      <c r="B85" s="58">
        <v>0.02</v>
      </c>
      <c r="C85" s="59">
        <v>0.02</v>
      </c>
      <c r="D85" s="60">
        <f t="shared" si="2"/>
        <v>0</v>
      </c>
    </row>
    <row r="86" spans="1:4" ht="12" customHeight="1" x14ac:dyDescent="0.3">
      <c r="A86" s="61" t="s">
        <v>12</v>
      </c>
      <c r="B86" s="62">
        <v>0.22</v>
      </c>
      <c r="C86" s="63">
        <v>0.22</v>
      </c>
      <c r="D86" s="64">
        <f t="shared" si="2"/>
        <v>0</v>
      </c>
    </row>
    <row r="87" spans="1:4" ht="12" customHeight="1" x14ac:dyDescent="0.3">
      <c r="A87" s="65" t="s">
        <v>13</v>
      </c>
      <c r="B87" s="66">
        <v>7.0000000000000007E-2</v>
      </c>
      <c r="C87" s="67">
        <v>7.0000000000000007E-2</v>
      </c>
      <c r="D87" s="68">
        <f t="shared" si="2"/>
        <v>0</v>
      </c>
    </row>
    <row r="88" spans="1:4" ht="12" customHeight="1" x14ac:dyDescent="0.3">
      <c r="A88" s="65" t="s">
        <v>14</v>
      </c>
      <c r="B88" s="66">
        <v>0.05</v>
      </c>
      <c r="C88" s="67">
        <v>0.05</v>
      </c>
      <c r="D88" s="68">
        <f t="shared" si="2"/>
        <v>0</v>
      </c>
    </row>
    <row r="89" spans="1:4" x14ac:dyDescent="0.3">
      <c r="A89" s="65" t="s">
        <v>15</v>
      </c>
      <c r="B89" s="66">
        <v>0.35</v>
      </c>
      <c r="C89" s="67">
        <v>0.35</v>
      </c>
      <c r="D89" s="68">
        <f t="shared" si="2"/>
        <v>0</v>
      </c>
    </row>
    <row r="90" spans="1:4" x14ac:dyDescent="0.3">
      <c r="A90" s="69" t="s">
        <v>16</v>
      </c>
      <c r="B90" s="70">
        <v>0.01</v>
      </c>
      <c r="C90" s="71">
        <v>0</v>
      </c>
      <c r="D90" s="72">
        <f t="shared" si="2"/>
        <v>0</v>
      </c>
    </row>
    <row r="91" spans="1:4" x14ac:dyDescent="0.3">
      <c r="A91" s="36" t="s">
        <v>17</v>
      </c>
      <c r="B91" s="37">
        <f>SUM(B82:B90)</f>
        <v>1</v>
      </c>
      <c r="C91" s="38">
        <f>SUM(C82:C90)</f>
        <v>0.97000000000000008</v>
      </c>
      <c r="D91" s="39">
        <f>SUM(D82:D90)</f>
        <v>0</v>
      </c>
    </row>
  </sheetData>
  <sheetProtection algorithmName="SHA-512" hashValue="iTAkgMLROYc0ZJhpPbP9bZabXI9kkPNQNT4FYHTlF7FNOjYqtL9kwL/reunNT2s6UVTP3JDq5snBtmo9v0IASg==" saltValue="7BG0h2MCV/V4LC5FyCS0og==" spinCount="100000" sheet="1" objects="1" scenarios="1" selectLockedCells="1"/>
  <mergeCells count="21">
    <mergeCell ref="B1:E1"/>
    <mergeCell ref="B3:E4"/>
    <mergeCell ref="A26:C26"/>
    <mergeCell ref="A28:C28"/>
    <mergeCell ref="A36:E36"/>
    <mergeCell ref="A40:B40"/>
    <mergeCell ref="A46:D46"/>
    <mergeCell ref="A69:F69"/>
    <mergeCell ref="A10:A14"/>
    <mergeCell ref="A70:E70"/>
    <mergeCell ref="B20:D20"/>
    <mergeCell ref="A49:E49"/>
    <mergeCell ref="A50:E50"/>
    <mergeCell ref="A48:E48"/>
    <mergeCell ref="A51:E51"/>
    <mergeCell ref="A52:E52"/>
    <mergeCell ref="A53:E53"/>
    <mergeCell ref="A54:E54"/>
    <mergeCell ref="A55:E55"/>
    <mergeCell ref="A56:E56"/>
    <mergeCell ref="A57:E57"/>
  </mergeCells>
  <phoneticPr fontId="6" type="noConversion"/>
  <pageMargins left="0.70866141732283472" right="0.51181102362204722" top="0.51181102362204722" bottom="0.70866141732283472" header="0.19685039370078741" footer="0.19685039370078741"/>
  <pageSetup paperSize="9" scale="95" fitToHeight="0" orientation="portrait" r:id="rId1"/>
  <headerFooter>
    <oddFooter>&amp;L&amp;8&amp;F&amp;R&amp;8Seite &amp;P/&amp;N</oddFooter>
  </headerFooter>
  <rowBreaks count="2" manualBreakCount="2">
    <brk id="47" max="16383" man="1"/>
    <brk id="6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2f35dc-487c-4cdc-9f1a-29d4443b3271" xsi:nil="true"/>
    <lcf76f155ced4ddcb4097134ff3c332f xmlns="d2957df4-954e-4018-a078-09418996577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E7EB0C2A671C084B8329B3871CED2E75" ma:contentTypeVersion="16" ma:contentTypeDescription="Ein neues Dokument erstellen." ma:contentTypeScope="" ma:versionID="23186cc947875186d390f0650c8406d1">
  <xsd:schema xmlns:xsd="http://www.w3.org/2001/XMLSchema" xmlns:xs="http://www.w3.org/2001/XMLSchema" xmlns:p="http://schemas.microsoft.com/office/2006/metadata/properties" xmlns:ns2="d2957df4-954e-4018-a078-09418996577f" xmlns:ns3="012f35dc-487c-4cdc-9f1a-29d4443b3271" targetNamespace="http://schemas.microsoft.com/office/2006/metadata/properties" ma:root="true" ma:fieldsID="1b6d78542e07c083a876fb4fbd82df9e" ns2:_="" ns3:_="">
    <xsd:import namespace="d2957df4-954e-4018-a078-09418996577f"/>
    <xsd:import namespace="012f35dc-487c-4cdc-9f1a-29d4443b327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957df4-954e-4018-a078-09418996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8375faf4-975e-4435-a3e4-d9bc2fe0bd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2f35dc-487c-4cdc-9f1a-29d4443b327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c4e3a19e-1565-4142-a438-125d54cc65f8}" ma:internalName="TaxCatchAll" ma:showField="CatchAllData" ma:web="012f35dc-487c-4cdc-9f1a-29d4443b32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C1A440-D255-4746-8EB9-1B955D8A0BAE}">
  <ds:schemaRefs>
    <ds:schemaRef ds:uri="http://schemas.microsoft.com/office/2006/metadata/properties"/>
    <ds:schemaRef ds:uri="http://schemas.microsoft.com/office/infopath/2007/PartnerControls"/>
    <ds:schemaRef ds:uri="012f35dc-487c-4cdc-9f1a-29d4443b3271"/>
    <ds:schemaRef ds:uri="d2957df4-954e-4018-a078-09418996577f"/>
  </ds:schemaRefs>
</ds:datastoreItem>
</file>

<file path=customXml/itemProps2.xml><?xml version="1.0" encoding="utf-8"?>
<ds:datastoreItem xmlns:ds="http://schemas.openxmlformats.org/officeDocument/2006/customXml" ds:itemID="{0082321C-DC67-407B-8F06-D84C8DC549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957df4-954e-4018-a078-09418996577f"/>
    <ds:schemaRef ds:uri="012f35dc-487c-4cdc-9f1a-29d4443b32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173B59-A95F-4FEC-98C6-2337CD1562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Angebotspreisblatt</vt:lpstr>
      <vt:lpstr>Angebotspreisblatt!Druckbereich</vt:lpstr>
      <vt:lpstr>Angebotspreisblatt!Drucktitel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Juana Blome</dc:creator>
  <cp:lastModifiedBy>Antje Jarzembowski</cp:lastModifiedBy>
  <cp:lastPrinted>2026-09-30T20:24:01Z</cp:lastPrinted>
  <dcterms:created xsi:type="dcterms:W3CDTF">2024-03-18T14:02:47Z</dcterms:created>
  <dcterms:modified xsi:type="dcterms:W3CDTF">2026-09-30T20:25:13Z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0x010100E7EB0C2A671C084B8329B3871CED2E75</vt:lpwstr>
  </property>
  <property fmtid="{D5CDD505-2E9C-101B-9397-08002B2CF9AE}" pid="3" name="MediaServiceImageTags">
    <vt:lpwstr/>
  </property>
</Properties>
</file>