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I:\Vergabe Controlling\26-144 Reinigung\"/>
    </mc:Choice>
  </mc:AlternateContent>
  <xr:revisionPtr revIDLastSave="0" documentId="13_ncr:1_{7D5EEFBF-F8F2-421C-B994-1F4A8615CEB4}" xr6:coauthVersionLast="47" xr6:coauthVersionMax="47" xr10:uidLastSave="{00000000-0000-0000-0000-000000000000}"/>
  <bookViews>
    <workbookView xWindow="-118" yWindow="-118" windowWidth="25370" windowHeight="13667" xr2:uid="{7F687480-20D0-4805-953D-0DD4CA15A2E2}"/>
  </bookViews>
  <sheets>
    <sheet name="Los3_PB Hausmeister" sheetId="1" r:id="rId1"/>
  </sheets>
  <definedNames>
    <definedName name="_xlnm.Print_Area" localSheetId="0">'Los3_PB Hausmeister'!$A$1:$G$47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8" i="1" l="1"/>
  <c r="E8" i="1" s="1"/>
  <c r="C17" i="1"/>
  <c r="D17" i="1" s="1"/>
  <c r="F23" i="1"/>
  <c r="F24" i="1"/>
  <c r="C28" i="1" l="1"/>
  <c r="B39" i="1" s="1"/>
  <c r="C39" i="1" s="1"/>
  <c r="D39" i="1" s="1"/>
  <c r="E39" i="1" s="1"/>
  <c r="F39" i="1" s="1"/>
</calcChain>
</file>

<file path=xl/sharedStrings.xml><?xml version="1.0" encoding="utf-8"?>
<sst xmlns="http://schemas.openxmlformats.org/spreadsheetml/2006/main" count="44" uniqueCount="42">
  <si>
    <t>Annahme Tariferhöhung pro Jahr</t>
  </si>
  <si>
    <t>Kosten pro Jahr</t>
  </si>
  <si>
    <t>Auswertung LOS 3</t>
  </si>
  <si>
    <t>Personalkosten</t>
  </si>
  <si>
    <t>Preiskalkulation Stundenlohn Offenlegung</t>
  </si>
  <si>
    <t>Rufbereitsschaftspauschale
pro Monat</t>
  </si>
  <si>
    <t>Preis pro Jahr €</t>
  </si>
  <si>
    <t>Preis pro Monat €</t>
  </si>
  <si>
    <t>Beschreibung</t>
  </si>
  <si>
    <t>Pos.</t>
  </si>
  <si>
    <t xml:space="preserve">Rufbereitsschaftspauschale </t>
  </si>
  <si>
    <t>Preis pro 
Jahr / netto €</t>
  </si>
  <si>
    <t>Preis pro 
Monat / netto €</t>
  </si>
  <si>
    <t>ca.
Arbeitsstunden pro Monat</t>
  </si>
  <si>
    <t>In den Stundenlohn ist das vom AN zur Verfügung gestellte Fahrzeug samt Nebenkosten einzukalkulieren.</t>
  </si>
  <si>
    <t>Stundenver-
rechnungssatz € netto inkl. Fahrzeug</t>
  </si>
  <si>
    <t>durchschnittliche 
Arbeitsstunden pro Monat</t>
  </si>
  <si>
    <t xml:space="preserve">Verbindliche Preisangaben des Bieters: </t>
  </si>
  <si>
    <t>bitte links den Firmennamen eintragen</t>
  </si>
  <si>
    <t>Preisblatt für: Los 3 Hausmeister</t>
  </si>
  <si>
    <r>
      <t xml:space="preserve">
Bitte tragen Sie Ihre Preisangaben (in Euro)</t>
    </r>
    <r>
      <rPr>
        <b/>
        <sz val="12"/>
        <color theme="1"/>
        <rFont val="Arial"/>
        <family val="2"/>
      </rPr>
      <t xml:space="preserve"> ausschließlich in die nachfolgende Liste in die grünen Felder</t>
    </r>
    <r>
      <rPr>
        <sz val="12"/>
        <color theme="1"/>
        <rFont val="Arial"/>
        <family val="2"/>
      </rPr>
      <t xml:space="preserve"> ein. Darüber hinausgehende Änderungen sind unzulässig und führen zum Ausschluss Ihres Angebotes. Weitere Hinweise zur Benutzung siehe unten.</t>
    </r>
  </si>
  <si>
    <t>Vegabe-Nr. #26-144.3</t>
  </si>
  <si>
    <t>Hinweise zur Benutzung des Preisblattes:</t>
  </si>
  <si>
    <r>
      <t xml:space="preserve">Bieter machen Ihre Angaben </t>
    </r>
    <r>
      <rPr>
        <b/>
        <sz val="11"/>
        <color theme="1"/>
        <rFont val="Arial"/>
        <family val="2"/>
      </rPr>
      <t>ausschließlich</t>
    </r>
    <r>
      <rPr>
        <sz val="11"/>
        <color theme="1"/>
        <rFont val="Arial"/>
        <family val="2"/>
      </rPr>
      <t xml:space="preserve"> in den grün eingefärbten Feldern. </t>
    </r>
  </si>
  <si>
    <t>Alle Preise</t>
  </si>
  <si>
    <t xml:space="preserve">Die Vergütung für zusätzlichen Personalbedarf richtet sich nach der protokollierten Einsatzzeit. Vor Abrechnung des Einsatzes ist das Protokoll von einem*einer berechtigten Mitarbeiter*in des AGs zu unterzeichnen. </t>
  </si>
  <si>
    <t>Stundenverrechnungssatz 
€ netto (ohne Fahrzeug)</t>
  </si>
  <si>
    <t>Zusätzlicher Personalbedarf wird nach vorgenanntem Stundenlohn vergütet. Sollte kein Fahrzeug nötig sein, ist nachfolgender Stundenlohn zu bepreisen:</t>
  </si>
  <si>
    <t>Verwaltungskosten inkl. Fahrzeug, Werkzeug o.ä.</t>
  </si>
  <si>
    <t>04-12/2027</t>
  </si>
  <si>
    <t>Gesamt 100%</t>
  </si>
  <si>
    <t>Auswertung und Abrechnung</t>
  </si>
  <si>
    <t xml:space="preserve">Fahrkostenpauschale pro Sondereinsatz </t>
  </si>
  <si>
    <t>Gesamtpreis</t>
  </si>
  <si>
    <t>ca. tägl. Arbeits-
stunden</t>
  </si>
  <si>
    <t>Name gültiger Tarifvertrag (falls Bieter gebunden)</t>
  </si>
  <si>
    <t>Die Rufbereitschaft wird durch einen Pauschalbetrag monatlich vergütet. Im Falle eines nötigen Personaleinsatzes gilt der vereinbarte Stundenverrechnungssatz (mit oder ohne Auto siehe oben).</t>
  </si>
  <si>
    <t>geschätzte Anzahl p.a.</t>
  </si>
  <si>
    <t>Preis pro Anfahrt € im Hamburger Stadtgebiet</t>
  </si>
  <si>
    <t>Der für die Angebotswertung herangezogene Gesamtpreis ist der im Preisblatt automatisch errechnete Gesamtpreis, zusammengesetzt aus dem Stundenverrechnungssatz für den Regelbetrieb inkl. Fahrzeug, dem Stundensatz für zusätzlichen Personalbedarf, der Rufbereitschaftspauschale sowie der Fahrkostenpauschale (auf Grundlage der geschätzten Anzahl der Einsätze p. a.). Abgerechnet werden kann später nur die tatsächlich anfallende Einsatzzeit vor Ort (keine An-Abfahrtszeit) nach den vereinbarten Verrechnungssätzen, vorbehaltlich offizieller Tariferhöhungen (nur auf die Personalkosten anwendbar), sowie die Monatspauschale für die Rufbereitschaft und die Fahrkostenpauschalen bei Sondereinsätzen.</t>
  </si>
  <si>
    <t xml:space="preserve">Gesamtpreis pro Jahr </t>
  </si>
  <si>
    <t>Anzugeben sind Netto-Preise auf Grundlage der bei Angebotsabgabe gültigen Gesetzeslage.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</si>
</sst>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0" x14ac:knownFonts="1">
    <font>
      <sz val="11"/>
      <color theme="1"/>
      <name val="Aptos Narrow"/>
      <family val="2"/>
      <scheme val="minor"/>
    </font>
    <font>
      <sz val="11"/>
      <color theme="1"/>
      <name val="Arial"/>
      <family val="2"/>
    </font>
    <font>
      <b/>
      <sz val="11"/>
      <color theme="1"/>
      <name val="Arial"/>
      <family val="2"/>
    </font>
    <font>
      <sz val="10"/>
      <color theme="1"/>
      <name val="Arial"/>
      <family val="2"/>
    </font>
    <font>
      <b/>
      <sz val="10"/>
      <color theme="1"/>
      <name val="Arial"/>
      <family val="2"/>
    </font>
    <font>
      <b/>
      <sz val="16"/>
      <color theme="1"/>
      <name val="Arial"/>
      <family val="2"/>
    </font>
    <font>
      <sz val="12"/>
      <color theme="1"/>
      <name val="Arial"/>
      <family val="2"/>
    </font>
    <font>
      <b/>
      <sz val="12"/>
      <color theme="1"/>
      <name val="Arial"/>
      <family val="2"/>
    </font>
    <font>
      <b/>
      <u/>
      <sz val="11"/>
      <color theme="1"/>
      <name val="Arial"/>
      <family val="2"/>
    </font>
    <font>
      <b/>
      <sz val="14"/>
      <color theme="1"/>
      <name val="Arial"/>
      <family val="2"/>
    </font>
  </fonts>
  <fills count="7">
    <fill>
      <patternFill patternType="none"/>
    </fill>
    <fill>
      <patternFill patternType="gray125"/>
    </fill>
    <fill>
      <patternFill patternType="solid">
        <fgColor theme="9" tint="0.39997558519241921"/>
        <bgColor indexed="64"/>
      </patternFill>
    </fill>
    <fill>
      <patternFill patternType="solid">
        <fgColor rgb="FFFFFF00"/>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44">
    <xf numFmtId="0" fontId="0" fillId="0" borderId="0" xfId="0"/>
    <xf numFmtId="4" fontId="1" fillId="2" borderId="1" xfId="0" applyNumberFormat="1" applyFont="1" applyFill="1" applyBorder="1" applyProtection="1">
      <protection locked="0"/>
    </xf>
    <xf numFmtId="10" fontId="1" fillId="2" borderId="1" xfId="0" applyNumberFormat="1" applyFont="1" applyFill="1" applyBorder="1" applyProtection="1">
      <protection locked="0"/>
    </xf>
    <xf numFmtId="164" fontId="1" fillId="2" borderId="1" xfId="0" applyNumberFormat="1" applyFont="1" applyFill="1" applyBorder="1" applyProtection="1">
      <protection locked="0"/>
    </xf>
    <xf numFmtId="0" fontId="1" fillId="0" borderId="0" xfId="0" applyFont="1" applyProtection="1"/>
    <xf numFmtId="0" fontId="1" fillId="0" borderId="1" xfId="0" applyFont="1" applyBorder="1" applyAlignment="1" applyProtection="1">
      <alignment wrapText="1"/>
    </xf>
    <xf numFmtId="4" fontId="1" fillId="0" borderId="1" xfId="0" applyNumberFormat="1" applyFont="1" applyBorder="1" applyProtection="1"/>
    <xf numFmtId="164" fontId="1" fillId="0" borderId="1" xfId="0" applyNumberFormat="1" applyFont="1" applyBorder="1" applyProtection="1"/>
    <xf numFmtId="0" fontId="1" fillId="0" borderId="0" xfId="0" applyFont="1" applyAlignment="1" applyProtection="1">
      <alignment wrapText="1"/>
    </xf>
    <xf numFmtId="4" fontId="1" fillId="0" borderId="0" xfId="0" applyNumberFormat="1" applyFont="1" applyProtection="1"/>
    <xf numFmtId="0" fontId="2" fillId="0" borderId="0" xfId="0" applyFont="1" applyProtection="1"/>
    <xf numFmtId="0" fontId="4" fillId="0" borderId="1" xfId="0" applyFont="1" applyBorder="1" applyAlignment="1" applyProtection="1">
      <alignment horizontal="center" vertical="center" wrapText="1"/>
    </xf>
    <xf numFmtId="0" fontId="3" fillId="0" borderId="1" xfId="0" applyFont="1" applyBorder="1" applyAlignment="1" applyProtection="1">
      <alignment horizontal="center" vertical="center"/>
    </xf>
    <xf numFmtId="0" fontId="1" fillId="0" borderId="1" xfId="0" applyFont="1" applyBorder="1" applyAlignment="1" applyProtection="1">
      <alignment horizontal="center" vertical="center"/>
    </xf>
    <xf numFmtId="164" fontId="2" fillId="0" borderId="1" xfId="0" applyNumberFormat="1" applyFont="1" applyFill="1" applyBorder="1" applyProtection="1"/>
    <xf numFmtId="0" fontId="2" fillId="0" borderId="1" xfId="0" applyFont="1" applyBorder="1" applyAlignment="1" applyProtection="1">
      <alignment wrapText="1"/>
    </xf>
    <xf numFmtId="9" fontId="2" fillId="0" borderId="1" xfId="0" applyNumberFormat="1" applyFont="1" applyBorder="1" applyAlignment="1" applyProtection="1">
      <alignment horizontal="center"/>
    </xf>
    <xf numFmtId="0" fontId="1" fillId="0" borderId="1" xfId="0" applyFont="1" applyBorder="1" applyProtection="1"/>
    <xf numFmtId="49" fontId="1" fillId="0" borderId="1" xfId="0" applyNumberFormat="1" applyFont="1" applyBorder="1" applyAlignment="1" applyProtection="1">
      <alignment horizontal="right"/>
    </xf>
    <xf numFmtId="0" fontId="2" fillId="0" borderId="1" xfId="0" applyFont="1" applyBorder="1" applyProtection="1"/>
    <xf numFmtId="3" fontId="1" fillId="0" borderId="0" xfId="0" applyNumberFormat="1" applyFont="1" applyProtection="1"/>
    <xf numFmtId="164" fontId="9" fillId="3" borderId="1" xfId="0" applyNumberFormat="1" applyFont="1" applyFill="1" applyBorder="1" applyProtection="1"/>
    <xf numFmtId="9" fontId="1" fillId="0" borderId="1" xfId="0" applyNumberFormat="1" applyFont="1" applyBorder="1" applyProtection="1"/>
    <xf numFmtId="0" fontId="1" fillId="6" borderId="1" xfId="0" applyFont="1" applyFill="1" applyBorder="1" applyAlignment="1" applyProtection="1">
      <alignment horizontal="left" vertical="center"/>
    </xf>
    <xf numFmtId="0" fontId="1" fillId="6" borderId="1" xfId="0" applyFont="1" applyFill="1" applyBorder="1" applyAlignment="1" applyProtection="1">
      <alignment horizontal="left" vertical="center" wrapText="1"/>
    </xf>
    <xf numFmtId="0" fontId="1" fillId="6" borderId="2" xfId="0" applyFont="1" applyFill="1" applyBorder="1" applyAlignment="1" applyProtection="1">
      <alignment horizontal="left" vertical="center" wrapText="1"/>
    </xf>
    <xf numFmtId="0" fontId="1" fillId="6" borderId="5" xfId="0" applyFont="1" applyFill="1" applyBorder="1" applyAlignment="1" applyProtection="1">
      <alignment horizontal="left" vertical="center" wrapText="1"/>
    </xf>
    <xf numFmtId="0" fontId="1" fillId="6" borderId="3" xfId="0" applyFont="1" applyFill="1" applyBorder="1" applyAlignment="1" applyProtection="1">
      <alignment horizontal="left" vertical="center" wrapText="1"/>
    </xf>
    <xf numFmtId="0" fontId="6" fillId="4" borderId="0" xfId="0" applyFont="1" applyFill="1" applyAlignment="1" applyProtection="1">
      <alignment horizontal="center" vertical="center" wrapText="1"/>
    </xf>
    <xf numFmtId="4" fontId="1" fillId="2" borderId="2" xfId="0" applyNumberFormat="1" applyFont="1" applyFill="1" applyBorder="1" applyAlignment="1" applyProtection="1">
      <alignment horizontal="left" vertical="top" wrapText="1"/>
    </xf>
    <xf numFmtId="4" fontId="1" fillId="2" borderId="5" xfId="0" applyNumberFormat="1" applyFont="1" applyFill="1" applyBorder="1" applyAlignment="1" applyProtection="1">
      <alignment horizontal="left" vertical="top" wrapText="1"/>
    </xf>
    <xf numFmtId="4" fontId="1" fillId="2" borderId="3" xfId="0" applyNumberFormat="1" applyFont="1" applyFill="1" applyBorder="1" applyAlignment="1" applyProtection="1">
      <alignment horizontal="left" vertical="top" wrapText="1"/>
    </xf>
    <xf numFmtId="0" fontId="1" fillId="0" borderId="0" xfId="0" applyFont="1" applyAlignment="1" applyProtection="1">
      <alignment vertical="top" wrapText="1"/>
    </xf>
    <xf numFmtId="0" fontId="1" fillId="0" borderId="0" xfId="0" applyFont="1" applyAlignment="1" applyProtection="1">
      <alignment wrapText="1"/>
    </xf>
    <xf numFmtId="0" fontId="2" fillId="0" borderId="2" xfId="0" applyFont="1" applyBorder="1" applyAlignment="1" applyProtection="1">
      <alignment horizontal="right"/>
    </xf>
    <xf numFmtId="0" fontId="2" fillId="0" borderId="3" xfId="0" applyFont="1" applyBorder="1" applyAlignment="1" applyProtection="1">
      <alignment horizontal="right"/>
    </xf>
    <xf numFmtId="0" fontId="8" fillId="3" borderId="4" xfId="0" applyFont="1" applyFill="1" applyBorder="1" applyAlignment="1" applyProtection="1">
      <alignment horizontal="center" vertical="top" wrapText="1"/>
    </xf>
    <xf numFmtId="0" fontId="1" fillId="2" borderId="2" xfId="0" applyFont="1" applyFill="1" applyBorder="1" applyAlignment="1" applyProtection="1">
      <alignment horizontal="center"/>
      <protection locked="0"/>
    </xf>
    <xf numFmtId="0" fontId="1" fillId="2" borderId="5"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5" fillId="4" borderId="0" xfId="0" applyFont="1" applyFill="1" applyAlignment="1" applyProtection="1">
      <alignment horizontal="center" vertical="center" wrapText="1"/>
    </xf>
    <xf numFmtId="0" fontId="1" fillId="4" borderId="0" xfId="0" applyFont="1" applyFill="1" applyAlignment="1" applyProtection="1">
      <alignment horizontal="left" vertical="top" wrapText="1"/>
    </xf>
    <xf numFmtId="0" fontId="1" fillId="5" borderId="0" xfId="0" applyFont="1" applyFill="1" applyAlignment="1" applyProtection="1">
      <alignment horizontal="center" vertical="center" wrapText="1"/>
      <protection locked="0"/>
    </xf>
    <xf numFmtId="0" fontId="3" fillId="3" borderId="0" xfId="0" applyFont="1" applyFill="1" applyAlignment="1" applyProtection="1">
      <alignment horizontal="center"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A271A-1C03-4351-9657-E4647FA08095}">
  <sheetPr>
    <pageSetUpPr fitToPage="1"/>
  </sheetPr>
  <dimension ref="A1:K47"/>
  <sheetViews>
    <sheetView tabSelected="1" topLeftCell="A4" workbookViewId="0">
      <selection activeCell="A4" sqref="A4:E4"/>
    </sheetView>
  </sheetViews>
  <sheetFormatPr baseColWidth="10" defaultColWidth="11.5546875" defaultRowHeight="14.4" x14ac:dyDescent="0.25"/>
  <cols>
    <col min="1" max="1" width="19.5546875" style="4" customWidth="1"/>
    <col min="2" max="2" width="26.6640625" style="4" customWidth="1"/>
    <col min="3" max="3" width="17" style="4" customWidth="1"/>
    <col min="4" max="5" width="18.6640625" style="4" customWidth="1"/>
    <col min="6" max="6" width="22.44140625" style="4" customWidth="1"/>
    <col min="7" max="7" width="16.109375" style="4" customWidth="1"/>
    <col min="8" max="16384" width="11.5546875" style="4"/>
  </cols>
  <sheetData>
    <row r="1" spans="1:7" ht="20.3" x14ac:dyDescent="0.25">
      <c r="A1" s="40" t="s">
        <v>19</v>
      </c>
      <c r="B1" s="40"/>
      <c r="C1" s="40"/>
      <c r="D1" s="40"/>
      <c r="E1" s="40"/>
      <c r="F1" s="40"/>
      <c r="G1" s="40"/>
    </row>
    <row r="2" spans="1:7" x14ac:dyDescent="0.25">
      <c r="A2" s="41" t="s">
        <v>21</v>
      </c>
      <c r="B2" s="41"/>
      <c r="C2" s="41"/>
      <c r="D2" s="41"/>
      <c r="E2" s="41"/>
      <c r="F2" s="41"/>
      <c r="G2" s="41"/>
    </row>
    <row r="3" spans="1:7" x14ac:dyDescent="0.25">
      <c r="A3" s="41" t="s">
        <v>17</v>
      </c>
      <c r="B3" s="41"/>
      <c r="C3" s="41"/>
      <c r="D3" s="41"/>
      <c r="E3" s="41"/>
      <c r="F3" s="41"/>
      <c r="G3" s="41"/>
    </row>
    <row r="4" spans="1:7" ht="30.8" customHeight="1" x14ac:dyDescent="0.25">
      <c r="A4" s="42"/>
      <c r="B4" s="42"/>
      <c r="C4" s="42"/>
      <c r="D4" s="42"/>
      <c r="E4" s="42"/>
      <c r="F4" s="43" t="s">
        <v>18</v>
      </c>
      <c r="G4" s="43"/>
    </row>
    <row r="5" spans="1:7" ht="74.8" customHeight="1" x14ac:dyDescent="0.25">
      <c r="A5" s="28" t="s">
        <v>20</v>
      </c>
      <c r="B5" s="28"/>
      <c r="C5" s="28"/>
      <c r="D5" s="28"/>
      <c r="E5" s="28"/>
      <c r="F5" s="28"/>
      <c r="G5" s="28"/>
    </row>
    <row r="7" spans="1:7" ht="43.2" x14ac:dyDescent="0.25">
      <c r="A7" s="5" t="s">
        <v>34</v>
      </c>
      <c r="B7" s="5" t="s">
        <v>16</v>
      </c>
      <c r="C7" s="5" t="s">
        <v>15</v>
      </c>
      <c r="D7" s="5" t="s">
        <v>12</v>
      </c>
      <c r="E7" s="5" t="s">
        <v>11</v>
      </c>
    </row>
    <row r="8" spans="1:7" ht="29.8" customHeight="1" x14ac:dyDescent="0.25">
      <c r="A8" s="6">
        <v>8.5</v>
      </c>
      <c r="B8" s="6">
        <v>168</v>
      </c>
      <c r="C8" s="3"/>
      <c r="D8" s="7">
        <f>B8*C8</f>
        <v>0</v>
      </c>
      <c r="E8" s="7">
        <f>D8*12</f>
        <v>0</v>
      </c>
    </row>
    <row r="10" spans="1:7" x14ac:dyDescent="0.25">
      <c r="A10" s="4" t="s">
        <v>14</v>
      </c>
    </row>
    <row r="12" spans="1:7" x14ac:dyDescent="0.25">
      <c r="A12" s="4" t="s">
        <v>27</v>
      </c>
    </row>
    <row r="13" spans="1:7" ht="34.200000000000003" customHeight="1" x14ac:dyDescent="0.25">
      <c r="A13" s="33" t="s">
        <v>25</v>
      </c>
      <c r="B13" s="33"/>
      <c r="C13" s="33"/>
      <c r="D13" s="33"/>
      <c r="E13" s="33"/>
      <c r="F13" s="33"/>
    </row>
    <row r="16" spans="1:7" ht="42.4" customHeight="1" x14ac:dyDescent="0.25">
      <c r="A16" s="5" t="s">
        <v>13</v>
      </c>
      <c r="B16" s="5" t="s">
        <v>26</v>
      </c>
      <c r="C16" s="5" t="s">
        <v>12</v>
      </c>
      <c r="D16" s="5" t="s">
        <v>11</v>
      </c>
      <c r="E16" s="8"/>
    </row>
    <row r="17" spans="1:7" ht="20.3" customHeight="1" x14ac:dyDescent="0.25">
      <c r="A17" s="6">
        <v>10</v>
      </c>
      <c r="B17" s="3"/>
      <c r="C17" s="7">
        <f>A17*B17</f>
        <v>0</v>
      </c>
      <c r="D17" s="7">
        <f>C17*12</f>
        <v>0</v>
      </c>
      <c r="E17" s="9"/>
    </row>
    <row r="19" spans="1:7" x14ac:dyDescent="0.25">
      <c r="A19" s="10" t="s">
        <v>10</v>
      </c>
    </row>
    <row r="21" spans="1:7" ht="33.9" customHeight="1" x14ac:dyDescent="0.25">
      <c r="A21" s="32" t="s">
        <v>36</v>
      </c>
      <c r="B21" s="32"/>
      <c r="C21" s="32"/>
      <c r="D21" s="32"/>
      <c r="E21" s="32"/>
      <c r="F21" s="32"/>
    </row>
    <row r="22" spans="1:7" ht="39.299999999999997" x14ac:dyDescent="0.25">
      <c r="A22" s="11" t="s">
        <v>9</v>
      </c>
      <c r="B22" s="11" t="s">
        <v>8</v>
      </c>
      <c r="C22" s="11" t="s">
        <v>38</v>
      </c>
      <c r="D22" s="11" t="s">
        <v>7</v>
      </c>
      <c r="E22" s="11" t="s">
        <v>37</v>
      </c>
      <c r="F22" s="11" t="s">
        <v>6</v>
      </c>
    </row>
    <row r="23" spans="1:7" s="10" customFormat="1" ht="28.8" x14ac:dyDescent="0.25">
      <c r="A23" s="12">
        <v>1</v>
      </c>
      <c r="B23" s="5" t="s">
        <v>5</v>
      </c>
      <c r="C23" s="6"/>
      <c r="D23" s="1"/>
      <c r="E23" s="6"/>
      <c r="F23" s="7">
        <f>D23*12</f>
        <v>0</v>
      </c>
      <c r="G23" s="4"/>
    </row>
    <row r="24" spans="1:7" ht="28.8" x14ac:dyDescent="0.25">
      <c r="A24" s="13">
        <v>2</v>
      </c>
      <c r="B24" s="5" t="s">
        <v>32</v>
      </c>
      <c r="C24" s="1"/>
      <c r="D24" s="6"/>
      <c r="E24" s="6">
        <v>36</v>
      </c>
      <c r="F24" s="7">
        <f>C24*E24</f>
        <v>0</v>
      </c>
    </row>
    <row r="28" spans="1:7" x14ac:dyDescent="0.25">
      <c r="A28" s="34" t="s">
        <v>40</v>
      </c>
      <c r="B28" s="35"/>
      <c r="C28" s="14">
        <f>E8+D17+F23+F24</f>
        <v>0</v>
      </c>
      <c r="D28" s="10"/>
      <c r="E28" s="10"/>
      <c r="F28" s="10"/>
      <c r="G28" s="10"/>
    </row>
    <row r="30" spans="1:7" ht="43.2" x14ac:dyDescent="0.25">
      <c r="A30" s="5" t="s">
        <v>35</v>
      </c>
      <c r="B30" s="37"/>
      <c r="C30" s="38"/>
      <c r="D30" s="39"/>
    </row>
    <row r="33" spans="1:11" ht="43.2" x14ac:dyDescent="0.25">
      <c r="A33" s="15" t="s">
        <v>4</v>
      </c>
      <c r="B33" s="16" t="s">
        <v>30</v>
      </c>
      <c r="C33" s="10"/>
      <c r="D33" s="10"/>
      <c r="E33" s="10"/>
    </row>
    <row r="34" spans="1:11" ht="20.3" customHeight="1" x14ac:dyDescent="0.25">
      <c r="A34" s="17" t="s">
        <v>3</v>
      </c>
      <c r="B34" s="2"/>
    </row>
    <row r="35" spans="1:11" ht="43.2" x14ac:dyDescent="0.25">
      <c r="A35" s="5" t="s">
        <v>28</v>
      </c>
      <c r="B35" s="2"/>
    </row>
    <row r="37" spans="1:11" x14ac:dyDescent="0.25">
      <c r="A37" s="10" t="s">
        <v>2</v>
      </c>
    </row>
    <row r="38" spans="1:11" x14ac:dyDescent="0.25">
      <c r="A38" s="17"/>
      <c r="B38" s="18" t="s">
        <v>29</v>
      </c>
      <c r="C38" s="17">
        <v>2028</v>
      </c>
      <c r="D38" s="17">
        <v>2029</v>
      </c>
      <c r="E38" s="17">
        <v>2030</v>
      </c>
      <c r="F38" s="19" t="s">
        <v>33</v>
      </c>
      <c r="J38" s="20"/>
      <c r="K38" s="20"/>
    </row>
    <row r="39" spans="1:11" ht="17.7" x14ac:dyDescent="0.3">
      <c r="A39" s="17" t="s">
        <v>1</v>
      </c>
      <c r="B39" s="7">
        <f>(C28/12*9*B34%*3%)+(C28/12*9)</f>
        <v>0</v>
      </c>
      <c r="C39" s="7">
        <f>(B39/9*12*B34%*3%)+(B39/9*12)</f>
        <v>0</v>
      </c>
      <c r="D39" s="7">
        <f>(C39*B34%*3%)+C39</f>
        <v>0</v>
      </c>
      <c r="E39" s="7">
        <f>(D39*B34%*3%)+D39</f>
        <v>0</v>
      </c>
      <c r="F39" s="21">
        <f>B39+C39+D39+E39</f>
        <v>0</v>
      </c>
    </row>
    <row r="40" spans="1:11" ht="43.2" x14ac:dyDescent="0.25">
      <c r="A40" s="5" t="s">
        <v>0</v>
      </c>
      <c r="B40" s="22"/>
      <c r="C40" s="22">
        <v>0.03</v>
      </c>
      <c r="D40" s="22">
        <v>0.03</v>
      </c>
      <c r="E40" s="22">
        <v>0.03</v>
      </c>
      <c r="F40" s="22"/>
    </row>
    <row r="41" spans="1:11" x14ac:dyDescent="0.25">
      <c r="J41" s="20"/>
      <c r="K41" s="20"/>
    </row>
    <row r="44" spans="1:11" ht="14.4" customHeight="1" x14ac:dyDescent="0.25">
      <c r="A44" s="36" t="s">
        <v>22</v>
      </c>
      <c r="B44" s="36"/>
      <c r="C44" s="36"/>
      <c r="D44" s="36"/>
      <c r="E44" s="36"/>
      <c r="F44" s="36"/>
    </row>
    <row r="45" spans="1:11" x14ac:dyDescent="0.25">
      <c r="A45" s="29" t="s">
        <v>23</v>
      </c>
      <c r="B45" s="30"/>
      <c r="C45" s="30"/>
      <c r="D45" s="30"/>
      <c r="E45" s="30"/>
      <c r="F45" s="31"/>
    </row>
    <row r="46" spans="1:11" x14ac:dyDescent="0.25">
      <c r="A46" s="23" t="s">
        <v>24</v>
      </c>
      <c r="B46" s="25" t="s">
        <v>41</v>
      </c>
      <c r="C46" s="26"/>
      <c r="D46" s="26"/>
      <c r="E46" s="26"/>
      <c r="F46" s="27"/>
    </row>
    <row r="47" spans="1:11" ht="100.5" customHeight="1" x14ac:dyDescent="0.25">
      <c r="A47" s="24" t="s">
        <v>31</v>
      </c>
      <c r="B47" s="25" t="s">
        <v>39</v>
      </c>
      <c r="C47" s="26"/>
      <c r="D47" s="26"/>
      <c r="E47" s="26"/>
      <c r="F47" s="27"/>
    </row>
  </sheetData>
  <sheetProtection algorithmName="SHA-512" hashValue="rq5m5GxfJKZaeZikRac7TaMnAYOLfViPh68W+49i/K3Ms8gGavYkng9PQsD8fN0k1bDkZNT1dqMj69wPLosQjg==" saltValue="KIqqYGOT9tfY5rUiu0uPMQ==" spinCount="100000" sheet="1" objects="1" scenarios="1" selectLockedCells="1"/>
  <mergeCells count="14">
    <mergeCell ref="A1:G1"/>
    <mergeCell ref="A2:G2"/>
    <mergeCell ref="A3:G3"/>
    <mergeCell ref="A4:E4"/>
    <mergeCell ref="F4:G4"/>
    <mergeCell ref="B47:F47"/>
    <mergeCell ref="A5:G5"/>
    <mergeCell ref="A45:F45"/>
    <mergeCell ref="B46:F46"/>
    <mergeCell ref="A21:F21"/>
    <mergeCell ref="A13:F13"/>
    <mergeCell ref="A28:B28"/>
    <mergeCell ref="A44:F44"/>
    <mergeCell ref="B30:D30"/>
  </mergeCells>
  <pageMargins left="0.23622047244094491" right="0.23622047244094491" top="0.55118110236220474" bottom="0.55118110236220474" header="0.31496062992125984" footer="0.31496062992125984"/>
  <pageSetup paperSize="9" scale="71"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Los3_PB Hausmeister</vt:lpstr>
      <vt:lpstr>'Los3_PB Hausmeister'!Druckbereich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Leppien, Karen</dc:creator>
  <cp:lastModifiedBy>Leppien, Karen</cp:lastModifiedBy>
  <cp:lastPrinted>2026-10-14T11:20:44Z</cp:lastPrinted>
  <dcterms:created xsi:type="dcterms:W3CDTF">2026-07-17T07:27:47Z</dcterms:created>
  <dcterms:modified xsi:type="dcterms:W3CDTF">2026-10-16T12:34:59Z</dcterms:modified>
</cp:coreProperties>
</file>