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Vergabe Controlling\26-144 Reinigung\"/>
    </mc:Choice>
  </mc:AlternateContent>
  <xr:revisionPtr revIDLastSave="0" documentId="13_ncr:1_{880F5CAB-663F-4F73-83D8-B6FA1F66215D}" xr6:coauthVersionLast="47" xr6:coauthVersionMax="47" xr10:uidLastSave="{00000000-0000-0000-0000-000000000000}"/>
  <bookViews>
    <workbookView xWindow="-118" yWindow="-118" windowWidth="25370" windowHeight="13667" xr2:uid="{EC098DCF-55CC-43AA-B1B4-CD0E0B31F1B9}"/>
  </bookViews>
  <sheets>
    <sheet name="Los2-Polster- und Tepp.reinigu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6" i="1" l="1"/>
  <c r="F17" i="1"/>
  <c r="F19" i="1"/>
  <c r="F20" i="1"/>
  <c r="F21" i="1"/>
  <c r="F15" i="1"/>
  <c r="F13" i="1"/>
  <c r="F11" i="1"/>
  <c r="F12" i="1"/>
  <c r="F22" i="1"/>
  <c r="F10" i="1"/>
  <c r="F24" i="1" l="1"/>
  <c r="B35" i="1" s="1"/>
  <c r="C35" i="1" l="1"/>
  <c r="D35" i="1" s="1"/>
  <c r="E35" i="1" s="1"/>
  <c r="F35" i="1" l="1"/>
</calcChain>
</file>

<file path=xl/sharedStrings.xml><?xml version="1.0" encoding="utf-8"?>
<sst xmlns="http://schemas.openxmlformats.org/spreadsheetml/2006/main" count="50" uniqueCount="41">
  <si>
    <t>Annahme Tariferhöhung pro Jahr</t>
  </si>
  <si>
    <t>Kosten pro Jahr</t>
  </si>
  <si>
    <t>Auswertung LOS 2</t>
  </si>
  <si>
    <t>Verwaltungskosten</t>
  </si>
  <si>
    <t>Personalkosten</t>
  </si>
  <si>
    <t>Preiskalkulation Stundenlohn Offenlegung</t>
  </si>
  <si>
    <t>€/Std.</t>
  </si>
  <si>
    <t>Laminat- und Kautschukgrundreinigung:</t>
  </si>
  <si>
    <t>Teppichgrundreinigung (kurzflor, Finett o.ä.):</t>
  </si>
  <si>
    <t>€ / Stück</t>
  </si>
  <si>
    <t>Pauschale für Loungesessel</t>
  </si>
  <si>
    <t>Pauschale für Zweiersofas</t>
  </si>
  <si>
    <t>Pauschale für Polsterstühle (Drehstühle, Konferenzstühle)</t>
  </si>
  <si>
    <t>Einheit</t>
  </si>
  <si>
    <t>Kostenposition</t>
  </si>
  <si>
    <t xml:space="preserve">Verbindliche Preisangaben des Bieters: </t>
  </si>
  <si>
    <t>bitte links den Firmennamen eintragen</t>
  </si>
  <si>
    <r>
      <t xml:space="preserve">
Bitte tragen Sie Ihre Preisangaben (in Euro)</t>
    </r>
    <r>
      <rPr>
        <b/>
        <sz val="12"/>
        <color theme="1"/>
        <rFont val="Arial"/>
        <family val="2"/>
      </rPr>
      <t xml:space="preserve"> ausschließlich in die nachfolgende Liste in die grünen Felder</t>
    </r>
    <r>
      <rPr>
        <sz val="12"/>
        <color theme="1"/>
        <rFont val="Arial"/>
        <family val="2"/>
      </rPr>
      <t xml:space="preserve"> ein. Darüber hinausgehende Änderungen sind unzulässig und führen zum Ausschluss Ihres Angebotes. Weitere Hinweise zur Benutzung siehe unten.</t>
    </r>
  </si>
  <si>
    <t>Preisblatt für: Los 2 Grundreinigungen Polster, Teppich, Laminat, Kautschuk</t>
  </si>
  <si>
    <t>Vegabe-Nr. #26-144.2</t>
  </si>
  <si>
    <t>Hinweise zur Benutzung des Preisblattes:</t>
  </si>
  <si>
    <r>
      <t xml:space="preserve">Bieter machen Ihre Angaben </t>
    </r>
    <r>
      <rPr>
        <b/>
        <sz val="11"/>
        <color theme="1"/>
        <rFont val="Arial"/>
        <family val="2"/>
      </rPr>
      <t>ausschließlich</t>
    </r>
    <r>
      <rPr>
        <sz val="11"/>
        <color theme="1"/>
        <rFont val="Arial"/>
        <family val="2"/>
      </rPr>
      <t xml:space="preserve"> in den grün eingefärbten Feldern. </t>
    </r>
  </si>
  <si>
    <t>Alle Preise</t>
  </si>
  <si>
    <t>Gesamtsumme</t>
  </si>
  <si>
    <t>Annahme Stückzahl p.a.</t>
  </si>
  <si>
    <t>Gesamt Auftrags-wert p.a. fiktiv</t>
  </si>
  <si>
    <t>€/m²</t>
  </si>
  <si>
    <t>Einheits- preis netto</t>
  </si>
  <si>
    <t>Stundenpreis für abweichende Reinigung (Möbel, Bodenbelag)</t>
  </si>
  <si>
    <t>Auswertung und Abrechnung</t>
  </si>
  <si>
    <t>Gesamtpreis</t>
  </si>
  <si>
    <t>Der für die Angebotswertung herangezogene Gesamtpreis ist der im Preisblatt automatisch errechnete Gesamtpreis. Die Annahme der Stückzahl dient nur der Vergleichbarkeit im Angebotsverfahren. Abgerechnet wird später nach tatsächlichem Aufwand gemäß Einheitspreisen.</t>
  </si>
  <si>
    <t>Sonderpreis für ggf. notwenigen Möbeltransport (hin- und zurück, im Hamburger Stadtgebiet)</t>
  </si>
  <si>
    <t xml:space="preserve"> 1 - 10 m²</t>
  </si>
  <si>
    <t xml:space="preserve"> 11 - 20 m²</t>
  </si>
  <si>
    <t xml:space="preserve"> &gt; 20 m²</t>
  </si>
  <si>
    <t>1 - 10 m²</t>
  </si>
  <si>
    <t>11 - 20 m²</t>
  </si>
  <si>
    <t>Name gültiger Tarifvertrag (falls Bieter gebunden)</t>
  </si>
  <si>
    <t>ange-nommene m²</t>
  </si>
  <si>
    <t>Anzugeben sind Netto-Preise auf Grundlage der bei Angebotsabgabe gültigen Gesetzeslage. Reinigungsmittel, Nutzung von Geräten und Maschinen sowie Anfahrten sind im Preis einzukalkulieren. Ggf. notwendiger Möbeltransport wird anlassbezogen individuell abgerechnet.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</si>
</sst>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Aptos Narrow"/>
      <family val="2"/>
      <scheme val="minor"/>
    </font>
    <font>
      <sz val="11"/>
      <color theme="1"/>
      <name val="Arial"/>
      <family val="2"/>
    </font>
    <font>
      <b/>
      <sz val="11"/>
      <color theme="1"/>
      <name val="Arial"/>
      <family val="2"/>
    </font>
    <font>
      <sz val="10"/>
      <color theme="1"/>
      <name val="Arial"/>
      <family val="2"/>
    </font>
    <font>
      <b/>
      <sz val="16"/>
      <color theme="1"/>
      <name val="Arial"/>
      <family val="2"/>
    </font>
    <font>
      <sz val="12"/>
      <color theme="1"/>
      <name val="Arial"/>
      <family val="2"/>
    </font>
    <font>
      <b/>
      <sz val="12"/>
      <color theme="1"/>
      <name val="Arial"/>
      <family val="2"/>
    </font>
    <font>
      <b/>
      <u/>
      <sz val="11"/>
      <color theme="1"/>
      <name val="Arial"/>
      <family val="2"/>
    </font>
    <font>
      <sz val="8"/>
      <name val="Aptos Narrow"/>
      <family val="2"/>
      <scheme val="minor"/>
    </font>
    <font>
      <b/>
      <sz val="14"/>
      <color theme="1"/>
      <name val="Arial"/>
      <family val="2"/>
    </font>
  </fonts>
  <fills count="6">
    <fill>
      <patternFill patternType="none"/>
    </fill>
    <fill>
      <patternFill patternType="gray125"/>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36">
    <xf numFmtId="0" fontId="0" fillId="0" borderId="0" xfId="0"/>
    <xf numFmtId="164" fontId="1" fillId="2" borderId="1" xfId="0" applyNumberFormat="1" applyFont="1" applyFill="1" applyBorder="1" applyProtection="1">
      <protection locked="0"/>
    </xf>
    <xf numFmtId="10" fontId="1" fillId="2" borderId="1" xfId="0" applyNumberFormat="1" applyFont="1" applyFill="1" applyBorder="1" applyProtection="1">
      <protection locked="0"/>
    </xf>
    <xf numFmtId="0" fontId="1" fillId="0" borderId="0" xfId="0" applyFont="1" applyProtection="1"/>
    <xf numFmtId="0" fontId="2" fillId="0" borderId="0" xfId="0" applyFont="1" applyProtection="1"/>
    <xf numFmtId="0" fontId="2" fillId="0" borderId="1" xfId="0" applyFont="1" applyBorder="1" applyAlignment="1" applyProtection="1">
      <alignment wrapText="1"/>
    </xf>
    <xf numFmtId="0" fontId="2" fillId="0" borderId="0" xfId="0" applyFont="1" applyAlignment="1" applyProtection="1">
      <alignment wrapText="1"/>
    </xf>
    <xf numFmtId="0" fontId="1" fillId="0" borderId="1" xfId="0" applyFont="1" applyBorder="1" applyProtection="1"/>
    <xf numFmtId="4" fontId="1" fillId="0" borderId="1" xfId="0" applyNumberFormat="1" applyFont="1" applyFill="1" applyBorder="1" applyProtection="1"/>
    <xf numFmtId="164" fontId="1" fillId="0" borderId="1" xfId="0" applyNumberFormat="1" applyFont="1" applyBorder="1" applyProtection="1"/>
    <xf numFmtId="0" fontId="1" fillId="0" borderId="1" xfId="0" applyFont="1" applyBorder="1" applyAlignment="1" applyProtection="1">
      <alignment wrapText="1"/>
    </xf>
    <xf numFmtId="0" fontId="1" fillId="0" borderId="0" xfId="0" applyFont="1" applyBorder="1" applyProtection="1"/>
    <xf numFmtId="164" fontId="1" fillId="0" borderId="0" xfId="0" applyNumberFormat="1" applyFont="1" applyProtection="1"/>
    <xf numFmtId="0" fontId="2" fillId="0" borderId="1" xfId="0" applyFont="1" applyFill="1" applyBorder="1" applyProtection="1"/>
    <xf numFmtId="0" fontId="2" fillId="0" borderId="1" xfId="0" applyFont="1" applyBorder="1" applyProtection="1"/>
    <xf numFmtId="4" fontId="2" fillId="0" borderId="1" xfId="0" applyNumberFormat="1" applyFont="1" applyFill="1" applyBorder="1" applyProtection="1"/>
    <xf numFmtId="164" fontId="1" fillId="0" borderId="1" xfId="0" applyNumberFormat="1" applyFont="1" applyFill="1" applyBorder="1" applyProtection="1"/>
    <xf numFmtId="0" fontId="3" fillId="0" borderId="0" xfId="0" applyFont="1" applyAlignment="1" applyProtection="1">
      <alignment horizontal="left" vertical="center" indent="1"/>
    </xf>
    <xf numFmtId="9" fontId="2" fillId="0" borderId="1" xfId="0" applyNumberFormat="1" applyFont="1" applyBorder="1" applyAlignment="1" applyProtection="1">
      <alignment horizontal="center"/>
    </xf>
    <xf numFmtId="164" fontId="9" fillId="4" borderId="1" xfId="0" applyNumberFormat="1" applyFont="1" applyFill="1" applyBorder="1" applyProtection="1"/>
    <xf numFmtId="9" fontId="1" fillId="0" borderId="1" xfId="0" applyNumberFormat="1" applyFont="1" applyBorder="1" applyProtection="1"/>
    <xf numFmtId="0" fontId="1" fillId="5" borderId="1" xfId="0" applyFont="1" applyFill="1" applyBorder="1" applyAlignment="1" applyProtection="1">
      <alignment horizontal="left" vertical="center"/>
    </xf>
    <xf numFmtId="0" fontId="5" fillId="3" borderId="0" xfId="0" applyFont="1" applyFill="1" applyAlignment="1" applyProtection="1">
      <alignment horizontal="center" vertical="center" wrapText="1"/>
    </xf>
    <xf numFmtId="4" fontId="1" fillId="2" borderId="3" xfId="0" applyNumberFormat="1" applyFont="1" applyFill="1" applyBorder="1" applyAlignment="1" applyProtection="1">
      <alignment horizontal="left" vertical="top" wrapText="1"/>
    </xf>
    <xf numFmtId="4" fontId="1" fillId="2" borderId="4" xfId="0" applyNumberFormat="1" applyFont="1" applyFill="1" applyBorder="1" applyAlignment="1" applyProtection="1">
      <alignment horizontal="left" vertical="top" wrapText="1"/>
    </xf>
    <xf numFmtId="4" fontId="1" fillId="2" borderId="5" xfId="0" applyNumberFormat="1" applyFont="1" applyFill="1" applyBorder="1" applyAlignment="1" applyProtection="1">
      <alignment horizontal="left" vertical="top" wrapText="1"/>
    </xf>
    <xf numFmtId="0" fontId="1" fillId="5" borderId="3" xfId="0" applyFont="1" applyFill="1" applyBorder="1" applyAlignment="1" applyProtection="1">
      <alignment horizontal="left" vertical="center" wrapText="1"/>
    </xf>
    <xf numFmtId="0" fontId="1" fillId="5" borderId="4" xfId="0" applyFont="1" applyFill="1" applyBorder="1" applyAlignment="1" applyProtection="1">
      <alignment horizontal="left" vertical="center" wrapText="1"/>
    </xf>
    <xf numFmtId="0" fontId="1" fillId="5" borderId="5" xfId="0" applyFont="1" applyFill="1" applyBorder="1" applyAlignment="1" applyProtection="1">
      <alignment horizontal="left" vertical="center" wrapText="1"/>
    </xf>
    <xf numFmtId="0" fontId="1" fillId="2" borderId="6" xfId="0" applyFont="1" applyFill="1" applyBorder="1" applyAlignment="1" applyProtection="1">
      <alignment horizontal="left"/>
      <protection locked="0"/>
    </xf>
    <xf numFmtId="0" fontId="1" fillId="2" borderId="0" xfId="0" applyFont="1" applyFill="1" applyBorder="1" applyAlignment="1" applyProtection="1">
      <alignment horizontal="left"/>
      <protection locked="0"/>
    </xf>
    <xf numFmtId="0" fontId="7" fillId="4" borderId="2" xfId="0" applyFont="1" applyFill="1" applyBorder="1" applyAlignment="1" applyProtection="1">
      <alignment horizontal="center" vertical="top" wrapText="1"/>
    </xf>
    <xf numFmtId="0" fontId="4" fillId="3" borderId="0" xfId="0" applyFont="1" applyFill="1" applyAlignment="1" applyProtection="1">
      <alignment horizontal="center" vertical="center" wrapText="1"/>
    </xf>
    <xf numFmtId="0" fontId="1" fillId="3" borderId="0" xfId="0" applyFont="1" applyFill="1" applyAlignment="1" applyProtection="1">
      <alignment horizontal="left" vertical="top" wrapText="1"/>
    </xf>
    <xf numFmtId="0" fontId="1" fillId="2" borderId="0" xfId="0" applyFont="1" applyFill="1" applyAlignment="1" applyProtection="1">
      <alignment horizontal="center" vertical="center" wrapText="1"/>
      <protection locked="0"/>
    </xf>
    <xf numFmtId="0" fontId="3" fillId="4" borderId="0" xfId="0" applyFont="1" applyFill="1" applyAlignment="1" applyProtection="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D14A8-AFC2-4622-95DD-54770816361C}">
  <sheetPr>
    <pageSetUpPr fitToPage="1"/>
  </sheetPr>
  <dimension ref="A1:H42"/>
  <sheetViews>
    <sheetView tabSelected="1" topLeftCell="A4" workbookViewId="0">
      <selection activeCell="A4" sqref="A4:F4"/>
    </sheetView>
  </sheetViews>
  <sheetFormatPr baseColWidth="10" defaultColWidth="11.5546875" defaultRowHeight="14.4" x14ac:dyDescent="0.25"/>
  <cols>
    <col min="1" max="1" width="58.44140625" style="3" bestFit="1" customWidth="1"/>
    <col min="2" max="2" width="11.5546875" style="3"/>
    <col min="3" max="4" width="13" style="3" customWidth="1"/>
    <col min="5" max="5" width="11.5546875" style="3"/>
    <col min="6" max="6" width="16" style="3" customWidth="1"/>
    <col min="7" max="7" width="12.5546875" style="3" customWidth="1"/>
    <col min="8" max="16384" width="11.5546875" style="3"/>
  </cols>
  <sheetData>
    <row r="1" spans="1:8" ht="20.3" x14ac:dyDescent="0.25">
      <c r="A1" s="32" t="s">
        <v>18</v>
      </c>
      <c r="B1" s="32"/>
      <c r="C1" s="32"/>
      <c r="D1" s="32"/>
      <c r="E1" s="32"/>
      <c r="F1" s="32"/>
      <c r="G1" s="32"/>
      <c r="H1" s="32"/>
    </row>
    <row r="2" spans="1:8" x14ac:dyDescent="0.25">
      <c r="A2" s="33" t="s">
        <v>19</v>
      </c>
      <c r="B2" s="33"/>
      <c r="C2" s="33"/>
      <c r="D2" s="33"/>
      <c r="E2" s="33"/>
      <c r="F2" s="33"/>
      <c r="G2" s="33"/>
      <c r="H2" s="33"/>
    </row>
    <row r="3" spans="1:8" x14ac:dyDescent="0.25">
      <c r="A3" s="33" t="s">
        <v>15</v>
      </c>
      <c r="B3" s="33"/>
      <c r="C3" s="33"/>
      <c r="D3" s="33"/>
      <c r="E3" s="33"/>
      <c r="F3" s="33"/>
      <c r="G3" s="33"/>
      <c r="H3" s="33"/>
    </row>
    <row r="4" spans="1:8" ht="38.15" customHeight="1" x14ac:dyDescent="0.25">
      <c r="A4" s="34"/>
      <c r="B4" s="34"/>
      <c r="C4" s="34"/>
      <c r="D4" s="34"/>
      <c r="E4" s="34"/>
      <c r="F4" s="34"/>
      <c r="G4" s="35" t="s">
        <v>16</v>
      </c>
      <c r="H4" s="35"/>
    </row>
    <row r="5" spans="1:8" ht="66.45" customHeight="1" x14ac:dyDescent="0.25">
      <c r="A5" s="22" t="s">
        <v>17</v>
      </c>
      <c r="B5" s="22"/>
      <c r="C5" s="22"/>
      <c r="D5" s="22"/>
      <c r="E5" s="22"/>
      <c r="F5" s="22"/>
      <c r="G5" s="22"/>
      <c r="H5" s="22"/>
    </row>
    <row r="6" spans="1:8" x14ac:dyDescent="0.25">
      <c r="A6" s="4"/>
    </row>
    <row r="7" spans="1:8" x14ac:dyDescent="0.25">
      <c r="A7" s="4"/>
    </row>
    <row r="9" spans="1:8" s="6" customFormat="1" ht="43.2" x14ac:dyDescent="0.25">
      <c r="A9" s="5" t="s">
        <v>14</v>
      </c>
      <c r="B9" s="5" t="s">
        <v>13</v>
      </c>
      <c r="C9" s="5" t="s">
        <v>27</v>
      </c>
      <c r="D9" s="5" t="s">
        <v>39</v>
      </c>
      <c r="E9" s="5" t="s">
        <v>24</v>
      </c>
      <c r="F9" s="5" t="s">
        <v>25</v>
      </c>
    </row>
    <row r="10" spans="1:8" x14ac:dyDescent="0.25">
      <c r="A10" s="7" t="s">
        <v>12</v>
      </c>
      <c r="B10" s="7" t="s">
        <v>9</v>
      </c>
      <c r="C10" s="1"/>
      <c r="D10" s="8"/>
      <c r="E10" s="7">
        <v>75</v>
      </c>
      <c r="F10" s="9">
        <f>C10*E10</f>
        <v>0</v>
      </c>
    </row>
    <row r="11" spans="1:8" x14ac:dyDescent="0.25">
      <c r="A11" s="7" t="s">
        <v>11</v>
      </c>
      <c r="B11" s="7" t="s">
        <v>9</v>
      </c>
      <c r="C11" s="1"/>
      <c r="D11" s="8"/>
      <c r="E11" s="7">
        <v>5</v>
      </c>
      <c r="F11" s="9">
        <f t="shared" ref="F11:F22" si="0">C11*E11</f>
        <v>0</v>
      </c>
    </row>
    <row r="12" spans="1:8" x14ac:dyDescent="0.25">
      <c r="A12" s="7" t="s">
        <v>10</v>
      </c>
      <c r="B12" s="7" t="s">
        <v>9</v>
      </c>
      <c r="C12" s="1"/>
      <c r="D12" s="8"/>
      <c r="E12" s="7">
        <v>50</v>
      </c>
      <c r="F12" s="9">
        <f t="shared" si="0"/>
        <v>0</v>
      </c>
    </row>
    <row r="13" spans="1:8" ht="29.15" customHeight="1" x14ac:dyDescent="0.25">
      <c r="A13" s="10" t="s">
        <v>32</v>
      </c>
      <c r="B13" s="7" t="s">
        <v>9</v>
      </c>
      <c r="C13" s="1"/>
      <c r="D13" s="8"/>
      <c r="E13" s="7">
        <v>20</v>
      </c>
      <c r="F13" s="9">
        <f t="shared" si="0"/>
        <v>0</v>
      </c>
    </row>
    <row r="14" spans="1:8" x14ac:dyDescent="0.25">
      <c r="A14" s="7" t="s">
        <v>8</v>
      </c>
      <c r="B14" s="7"/>
      <c r="C14" s="9"/>
      <c r="D14" s="8"/>
      <c r="E14" s="7"/>
      <c r="F14" s="9"/>
    </row>
    <row r="15" spans="1:8" x14ac:dyDescent="0.25">
      <c r="A15" s="7" t="s">
        <v>36</v>
      </c>
      <c r="B15" s="7" t="s">
        <v>26</v>
      </c>
      <c r="C15" s="1"/>
      <c r="D15" s="8">
        <v>10</v>
      </c>
      <c r="E15" s="7">
        <v>30</v>
      </c>
      <c r="F15" s="9">
        <f>C15*D15*E15</f>
        <v>0</v>
      </c>
    </row>
    <row r="16" spans="1:8" x14ac:dyDescent="0.25">
      <c r="A16" s="7" t="s">
        <v>37</v>
      </c>
      <c r="B16" s="7" t="s">
        <v>26</v>
      </c>
      <c r="C16" s="1"/>
      <c r="D16" s="8">
        <v>20</v>
      </c>
      <c r="E16" s="7">
        <v>5</v>
      </c>
      <c r="F16" s="9">
        <f t="shared" ref="F16:F21" si="1">C16*D16*E16</f>
        <v>0</v>
      </c>
    </row>
    <row r="17" spans="1:6" x14ac:dyDescent="0.25">
      <c r="A17" s="7" t="s">
        <v>35</v>
      </c>
      <c r="B17" s="7" t="s">
        <v>26</v>
      </c>
      <c r="C17" s="1"/>
      <c r="D17" s="8">
        <v>50</v>
      </c>
      <c r="E17" s="7">
        <v>3</v>
      </c>
      <c r="F17" s="9">
        <f t="shared" si="1"/>
        <v>0</v>
      </c>
    </row>
    <row r="18" spans="1:6" x14ac:dyDescent="0.25">
      <c r="A18" s="7" t="s">
        <v>7</v>
      </c>
      <c r="B18" s="7"/>
      <c r="C18" s="9"/>
      <c r="D18" s="8"/>
      <c r="E18" s="7"/>
      <c r="F18" s="9"/>
    </row>
    <row r="19" spans="1:6" x14ac:dyDescent="0.25">
      <c r="A19" s="7" t="s">
        <v>33</v>
      </c>
      <c r="B19" s="7" t="s">
        <v>26</v>
      </c>
      <c r="C19" s="1"/>
      <c r="D19" s="8">
        <v>10</v>
      </c>
      <c r="E19" s="7">
        <v>20</v>
      </c>
      <c r="F19" s="9">
        <f t="shared" si="1"/>
        <v>0</v>
      </c>
    </row>
    <row r="20" spans="1:6" x14ac:dyDescent="0.25">
      <c r="A20" s="7" t="s">
        <v>34</v>
      </c>
      <c r="B20" s="7" t="s">
        <v>26</v>
      </c>
      <c r="C20" s="1"/>
      <c r="D20" s="8">
        <v>20</v>
      </c>
      <c r="E20" s="7">
        <v>5</v>
      </c>
      <c r="F20" s="9">
        <f t="shared" si="1"/>
        <v>0</v>
      </c>
    </row>
    <row r="21" spans="1:6" x14ac:dyDescent="0.25">
      <c r="A21" s="7" t="s">
        <v>35</v>
      </c>
      <c r="B21" s="7" t="s">
        <v>26</v>
      </c>
      <c r="C21" s="1"/>
      <c r="D21" s="8">
        <v>50</v>
      </c>
      <c r="E21" s="7">
        <v>3</v>
      </c>
      <c r="F21" s="9">
        <f t="shared" si="1"/>
        <v>0</v>
      </c>
    </row>
    <row r="22" spans="1:6" x14ac:dyDescent="0.25">
      <c r="A22" s="7" t="s">
        <v>28</v>
      </c>
      <c r="B22" s="7" t="s">
        <v>6</v>
      </c>
      <c r="C22" s="1"/>
      <c r="D22" s="8"/>
      <c r="E22" s="7">
        <v>50</v>
      </c>
      <c r="F22" s="9">
        <f t="shared" si="0"/>
        <v>0</v>
      </c>
    </row>
    <row r="23" spans="1:6" x14ac:dyDescent="0.25">
      <c r="A23" s="11"/>
      <c r="B23" s="11"/>
      <c r="F23" s="12"/>
    </row>
    <row r="24" spans="1:6" x14ac:dyDescent="0.25">
      <c r="A24" s="13" t="s">
        <v>23</v>
      </c>
      <c r="B24" s="14"/>
      <c r="C24" s="15"/>
      <c r="D24" s="15"/>
      <c r="E24" s="7"/>
      <c r="F24" s="16">
        <f>SUM(F10:F23)</f>
        <v>0</v>
      </c>
    </row>
    <row r="26" spans="1:6" x14ac:dyDescent="0.25">
      <c r="A26" s="10" t="s">
        <v>38</v>
      </c>
      <c r="B26" s="29"/>
      <c r="C26" s="30"/>
      <c r="D26" s="30"/>
      <c r="E26" s="30"/>
      <c r="F26" s="30"/>
    </row>
    <row r="27" spans="1:6" x14ac:dyDescent="0.25">
      <c r="A27" s="17"/>
    </row>
    <row r="28" spans="1:6" x14ac:dyDescent="0.25">
      <c r="A28" s="17"/>
    </row>
    <row r="29" spans="1:6" x14ac:dyDescent="0.25">
      <c r="A29" s="5" t="s">
        <v>5</v>
      </c>
      <c r="B29" s="18">
        <v>1</v>
      </c>
      <c r="C29" s="4"/>
      <c r="D29" s="4"/>
      <c r="E29" s="4"/>
      <c r="F29" s="4"/>
    </row>
    <row r="30" spans="1:6" x14ac:dyDescent="0.25">
      <c r="A30" s="7" t="s">
        <v>4</v>
      </c>
      <c r="B30" s="2"/>
    </row>
    <row r="31" spans="1:6" x14ac:dyDescent="0.25">
      <c r="A31" s="7" t="s">
        <v>3</v>
      </c>
      <c r="B31" s="2"/>
    </row>
    <row r="33" spans="1:7" x14ac:dyDescent="0.25">
      <c r="A33" s="4" t="s">
        <v>2</v>
      </c>
    </row>
    <row r="34" spans="1:7" x14ac:dyDescent="0.25">
      <c r="A34" s="7"/>
      <c r="B34" s="7">
        <v>2027</v>
      </c>
      <c r="C34" s="7">
        <v>2028</v>
      </c>
      <c r="D34" s="7">
        <v>2029</v>
      </c>
      <c r="E34" s="7">
        <v>2030</v>
      </c>
      <c r="F34" s="14" t="s">
        <v>30</v>
      </c>
    </row>
    <row r="35" spans="1:7" ht="17.7" x14ac:dyDescent="0.3">
      <c r="A35" s="7" t="s">
        <v>1</v>
      </c>
      <c r="B35" s="9">
        <f>((F24/12*9)*B30%*3%)+(F24/12*9)</f>
        <v>0</v>
      </c>
      <c r="C35" s="9">
        <f>(B35/9*12*B30%*3%)+(B35/9*12)</f>
        <v>0</v>
      </c>
      <c r="D35" s="9">
        <f>(C35*B30%*3%)+C35</f>
        <v>0</v>
      </c>
      <c r="E35" s="9">
        <f>(D35*B30%*3%)+D35</f>
        <v>0</v>
      </c>
      <c r="F35" s="19">
        <f>SUM(B35:E35)</f>
        <v>0</v>
      </c>
    </row>
    <row r="36" spans="1:7" x14ac:dyDescent="0.25">
      <c r="A36" s="7" t="s">
        <v>0</v>
      </c>
      <c r="B36" s="20"/>
      <c r="C36" s="20">
        <v>0.03</v>
      </c>
      <c r="D36" s="20">
        <v>0.03</v>
      </c>
      <c r="E36" s="20">
        <v>0.03</v>
      </c>
      <c r="F36" s="7"/>
    </row>
    <row r="39" spans="1:7" x14ac:dyDescent="0.25">
      <c r="A39" s="31" t="s">
        <v>20</v>
      </c>
      <c r="B39" s="31"/>
      <c r="C39" s="31"/>
      <c r="D39" s="31"/>
      <c r="E39" s="31"/>
      <c r="F39" s="31"/>
      <c r="G39" s="31"/>
    </row>
    <row r="40" spans="1:7" x14ac:dyDescent="0.25">
      <c r="A40" s="23" t="s">
        <v>21</v>
      </c>
      <c r="B40" s="24"/>
      <c r="C40" s="24"/>
      <c r="D40" s="24"/>
      <c r="E40" s="24"/>
      <c r="F40" s="24"/>
      <c r="G40" s="25"/>
    </row>
    <row r="41" spans="1:7" ht="60.9" customHeight="1" x14ac:dyDescent="0.25">
      <c r="A41" s="21" t="s">
        <v>22</v>
      </c>
      <c r="B41" s="26" t="s">
        <v>40</v>
      </c>
      <c r="C41" s="27"/>
      <c r="D41" s="27"/>
      <c r="E41" s="27"/>
      <c r="F41" s="27"/>
      <c r="G41" s="28"/>
    </row>
    <row r="42" spans="1:7" ht="67.75" customHeight="1" x14ac:dyDescent="0.25">
      <c r="A42" s="21" t="s">
        <v>29</v>
      </c>
      <c r="B42" s="26" t="s">
        <v>31</v>
      </c>
      <c r="C42" s="27"/>
      <c r="D42" s="27"/>
      <c r="E42" s="27"/>
      <c r="F42" s="27"/>
      <c r="G42" s="28"/>
    </row>
  </sheetData>
  <sheetProtection algorithmName="SHA-512" hashValue="Vjd9cMgnfPYuCh89ZrQkmdWUxBwsjlaXIwovo4syZeRuSKQZuJ2Se8Gv9K5+ciMRamaaFoIm5KYaMzTWbtuBhQ==" saltValue="8i3p/Phk7xP3O+vR3ciEfw==" spinCount="100000" sheet="1" objects="1" scenarios="1" selectLockedCells="1"/>
  <mergeCells count="11">
    <mergeCell ref="A1:H1"/>
    <mergeCell ref="A2:H2"/>
    <mergeCell ref="A3:H3"/>
    <mergeCell ref="A4:F4"/>
    <mergeCell ref="G4:H4"/>
    <mergeCell ref="A5:H5"/>
    <mergeCell ref="A40:G40"/>
    <mergeCell ref="B41:G41"/>
    <mergeCell ref="B42:G42"/>
    <mergeCell ref="B26:F26"/>
    <mergeCell ref="A39:G39"/>
  </mergeCells>
  <phoneticPr fontId="8" type="noConversion"/>
  <pageMargins left="0.70866141732283472" right="0.70866141732283472" top="0.78740157480314965" bottom="0.78740157480314965" header="0.31496062992125984" footer="0.31496062992125984"/>
  <pageSetup paperSize="9" scale="6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Los2-Polster- und Tepp.reinigun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Leppien, Karen</dc:creator>
  <cp:lastModifiedBy>Leppien, Karen</cp:lastModifiedBy>
  <cp:lastPrinted>2026-10-14T09:02:27Z</cp:lastPrinted>
  <dcterms:created xsi:type="dcterms:W3CDTF">2026-07-17T07:26:55Z</dcterms:created>
  <dcterms:modified xsi:type="dcterms:W3CDTF">2026-10-16T12:34:37Z</dcterms:modified>
</cp:coreProperties>
</file>