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oubpte.sharepoint.com/sites/AUSBadHomburgGertetrger2026/Freigegebene Dokumente/General/1. Entwurf/"/>
    </mc:Choice>
  </mc:AlternateContent>
  <xr:revisionPtr revIDLastSave="0" documentId="8_{B8522DE8-E3FD-4CE1-A6C5-71A77376FF70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LV Geräteträger Bad H.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5" i="1" l="1"/>
  <c r="C148" i="1" l="1"/>
  <c r="C149" i="1" s="1"/>
  <c r="H6" i="1" l="1"/>
  <c r="H7" i="1" s="1"/>
  <c r="J5" i="1" s="1"/>
  <c r="J6" i="1" l="1"/>
</calcChain>
</file>

<file path=xl/sharedStrings.xml><?xml version="1.0" encoding="utf-8"?>
<sst xmlns="http://schemas.openxmlformats.org/spreadsheetml/2006/main" count="440" uniqueCount="331">
  <si>
    <t>Pos.</t>
  </si>
  <si>
    <t>Beschreibung</t>
  </si>
  <si>
    <t>LV</t>
  </si>
  <si>
    <t>Bewertung</t>
  </si>
  <si>
    <t>Angabe Bieter</t>
  </si>
  <si>
    <t>1</t>
  </si>
  <si>
    <t>Fahrgestell</t>
  </si>
  <si>
    <t>1.1</t>
  </si>
  <si>
    <t>Ausführungsart</t>
  </si>
  <si>
    <t xml:space="preserve">Mehrzweck - Transportfahrzeug </t>
  </si>
  <si>
    <t>Pflicht</t>
  </si>
  <si>
    <t>1.2</t>
  </si>
  <si>
    <t>Zul. Gesamtgewicht</t>
  </si>
  <si>
    <t>mind. 6.000 kg</t>
  </si>
  <si>
    <t>1.3</t>
  </si>
  <si>
    <t>Nutzlast</t>
  </si>
  <si>
    <t>mind. 3.000 kg</t>
  </si>
  <si>
    <t>a</t>
  </si>
  <si>
    <t>1.4</t>
  </si>
  <si>
    <t xml:space="preserve">Anhängerkupplung </t>
  </si>
  <si>
    <t>Kugelkopf</t>
  </si>
  <si>
    <t>b</t>
  </si>
  <si>
    <t>Preis</t>
  </si>
  <si>
    <t>1.5</t>
  </si>
  <si>
    <t>Stützlast</t>
  </si>
  <si>
    <t>mind. 150 kg</t>
  </si>
  <si>
    <t>c</t>
  </si>
  <si>
    <t>Gesamt</t>
  </si>
  <si>
    <t>1.6</t>
  </si>
  <si>
    <t xml:space="preserve">Anhängelast  </t>
  </si>
  <si>
    <t>mind. 3.500 kg</t>
  </si>
  <si>
    <t>1.7</t>
  </si>
  <si>
    <t>Höchstgeschwindigkeit</t>
  </si>
  <si>
    <t>mind. 55 km/h</t>
  </si>
  <si>
    <t>1.8</t>
  </si>
  <si>
    <t xml:space="preserve">Fahrzeugbreite Kabine max. </t>
  </si>
  <si>
    <t>max. 1.450 mm</t>
  </si>
  <si>
    <t>1.9</t>
  </si>
  <si>
    <t>Fahrzeuglänge ohne Front- aushebung</t>
  </si>
  <si>
    <t>max. 4.100 mm</t>
  </si>
  <si>
    <t>1.10</t>
  </si>
  <si>
    <t>Radstand</t>
  </si>
  <si>
    <t>max. 2.450 mm (ein kleinerer Radstand ist zulässig)</t>
  </si>
  <si>
    <t>1.11</t>
  </si>
  <si>
    <t>Vorderachse hydr. gefedert</t>
  </si>
  <si>
    <t>1.12</t>
  </si>
  <si>
    <t>hydrostat. Vorderradlenkung umschaltbar auf Vierrad-Lenkung</t>
  </si>
  <si>
    <t>1.13</t>
  </si>
  <si>
    <t xml:space="preserve">Stabilisatoren an Achsen </t>
  </si>
  <si>
    <t>1.14</t>
  </si>
  <si>
    <t>Leiterrahmen mit Vorrichtung für Mittelkanal- Mähwerkabsaugung im Fahrzeugrahmen vorbereitet</t>
  </si>
  <si>
    <t>1.15</t>
  </si>
  <si>
    <t>Zusätzliches Vorsatzgitter für Kühler</t>
  </si>
  <si>
    <t>1.16</t>
  </si>
  <si>
    <t xml:space="preserve">Unterbodenschutz </t>
  </si>
  <si>
    <t>1.17</t>
  </si>
  <si>
    <t xml:space="preserve">Hohlraum-/Winterdienstkonservierung </t>
  </si>
  <si>
    <t>1.18</t>
  </si>
  <si>
    <t>Warnmarkierung</t>
  </si>
  <si>
    <t xml:space="preserve"> nach StVZO DIN 30710</t>
  </si>
  <si>
    <t>1.19</t>
  </si>
  <si>
    <t xml:space="preserve">Hinterkotflügel </t>
  </si>
  <si>
    <t>1.20</t>
  </si>
  <si>
    <t xml:space="preserve">Lackierung Rahmen </t>
  </si>
  <si>
    <t xml:space="preserve">schwarz, RAL 9005 </t>
  </si>
  <si>
    <t>2</t>
  </si>
  <si>
    <t>Motor</t>
  </si>
  <si>
    <t>2.1</t>
  </si>
  <si>
    <t>Motor Emissionsklasse nach EG.Norm</t>
  </si>
  <si>
    <t>Euro VI-E gefordert; mind. Euro VI-C zulässig (Punktabzug: 5 statt 10 Pkt. bei nur Euro VI-C)</t>
  </si>
  <si>
    <t>2.2</t>
  </si>
  <si>
    <t>Leistung</t>
  </si>
  <si>
    <t>mind. 80 kW</t>
  </si>
  <si>
    <t>2.3</t>
  </si>
  <si>
    <t>selbstreinigender Dieselpartikelfilter</t>
  </si>
  <si>
    <t>2.4</t>
  </si>
  <si>
    <t>Kühler mit Umkehrlüfter</t>
  </si>
  <si>
    <t>2.5</t>
  </si>
  <si>
    <t xml:space="preserve">stufenlos hydrostatischer Allradantrieb </t>
  </si>
  <si>
    <t>2.6</t>
  </si>
  <si>
    <t>4x4 (permanent oder zuschaltbar) mit Selbstsperrdifferential in Vorder- und Hinterachse</t>
  </si>
  <si>
    <t>2.7</t>
  </si>
  <si>
    <t>Selbstsperrdifferential in Vorder- und Hinterachse</t>
  </si>
  <si>
    <t>2.8</t>
  </si>
  <si>
    <t>Abschleppvorrichtung vorne</t>
  </si>
  <si>
    <t>2.9</t>
  </si>
  <si>
    <t xml:space="preserve">Leckölleitung </t>
  </si>
  <si>
    <t>2.10</t>
  </si>
  <si>
    <t xml:space="preserve">Handgaseinrichtung </t>
  </si>
  <si>
    <t>3</t>
  </si>
  <si>
    <t>Bereifung</t>
  </si>
  <si>
    <t>3.1</t>
  </si>
  <si>
    <t>Ganzjahresreifen</t>
  </si>
  <si>
    <t>wintertauglich</t>
  </si>
  <si>
    <t>3.2</t>
  </si>
  <si>
    <t>Reserverad</t>
  </si>
  <si>
    <t>4</t>
  </si>
  <si>
    <t>Bremse</t>
  </si>
  <si>
    <t>4.1</t>
  </si>
  <si>
    <t>Scheibenbremse vorn und hinten</t>
  </si>
  <si>
    <t>4.2</t>
  </si>
  <si>
    <t xml:space="preserve">Automatische Bremskraftregelung </t>
  </si>
  <si>
    <t>4.3</t>
  </si>
  <si>
    <t>Feststellbremse mit Kontrollleuchte</t>
  </si>
  <si>
    <t>5</t>
  </si>
  <si>
    <t>Kabine</t>
  </si>
  <si>
    <t>5.1</t>
  </si>
  <si>
    <t>Fahrerkabine mit 2 Sitzplätzen</t>
  </si>
  <si>
    <t>5.2</t>
  </si>
  <si>
    <t>Fahrerkabine hydraulisch kippbar</t>
  </si>
  <si>
    <t>5.3</t>
  </si>
  <si>
    <t>Komfortfahrersitz luftgefedert mit Kopfstütze, Sitzheizung, 3-Punkt Sicherheitsgurt</t>
  </si>
  <si>
    <t>5.4</t>
  </si>
  <si>
    <t>Beifahrerersitz hydraulisch gefedert mit Kopfstütze und 3-Punkt Sicherheitsgurt</t>
  </si>
  <si>
    <t>5.5</t>
  </si>
  <si>
    <t xml:space="preserve">Rundumverglasung wärmedämmend </t>
  </si>
  <si>
    <t>5.6</t>
  </si>
  <si>
    <t xml:space="preserve">Frontscheibe beheizbar </t>
  </si>
  <si>
    <t>5.7</t>
  </si>
  <si>
    <t>Schiebefenster in den Türen</t>
  </si>
  <si>
    <t>5.8</t>
  </si>
  <si>
    <t xml:space="preserve">Rückwandfenster im Fahrerhaus </t>
  </si>
  <si>
    <t>5.9</t>
  </si>
  <si>
    <t xml:space="preserve">Sonnenblende für Fahrer </t>
  </si>
  <si>
    <t>5.10</t>
  </si>
  <si>
    <t>1 Satz Außenspiegel mit Weitwinkel beheizbar</t>
  </si>
  <si>
    <t>5.11</t>
  </si>
  <si>
    <t xml:space="preserve">Scheibenwischwaschanlage </t>
  </si>
  <si>
    <t>5.12</t>
  </si>
  <si>
    <t xml:space="preserve">Heiz- Lüftungsanlage </t>
  </si>
  <si>
    <t>5.13</t>
  </si>
  <si>
    <t xml:space="preserve">Klimaanlage </t>
  </si>
  <si>
    <t>5.14</t>
  </si>
  <si>
    <t>Tür- Lenk- und Tankschloss mit gleicher Schließung</t>
  </si>
  <si>
    <t>5.15</t>
  </si>
  <si>
    <t xml:space="preserve">Wegfahrsperre </t>
  </si>
  <si>
    <t>5.16</t>
  </si>
  <si>
    <t xml:space="preserve">Anzeigen: Motordrehzahl etc. </t>
  </si>
  <si>
    <t>5.17</t>
  </si>
  <si>
    <t>Radio DAB+  mit Bluetooth Freisprecheinrichtung</t>
  </si>
  <si>
    <t>5.18</t>
  </si>
  <si>
    <t xml:space="preserve">Lackierung Fahrerhaus </t>
  </si>
  <si>
    <t>weiß, RAL 9010</t>
  </si>
  <si>
    <t>5.19</t>
  </si>
  <si>
    <t>Innenspiegel</t>
  </si>
  <si>
    <t>5.20</t>
  </si>
  <si>
    <t xml:space="preserve">Kabelführung mit Gerätepulthalter </t>
  </si>
  <si>
    <t>6</t>
  </si>
  <si>
    <t>Beleuchtung / Elektrik</t>
  </si>
  <si>
    <t>6.1</t>
  </si>
  <si>
    <t>Winterdienstbeleuchtung LED mit 2 Arbeitsscheinwerfern vorne und hinten zur Streukontrolle, sowie für Pritschenausleuchtung</t>
  </si>
  <si>
    <t>6.2</t>
  </si>
  <si>
    <t>LED Doppelblitzkennleuchten, Rohrstutzenmontage abnehmbar</t>
  </si>
  <si>
    <t>6.3</t>
  </si>
  <si>
    <t xml:space="preserve">LED Rückfahrscheinwerfer  </t>
  </si>
  <si>
    <t>6.4</t>
  </si>
  <si>
    <t>Batterietrennschalter</t>
  </si>
  <si>
    <t>6.5</t>
  </si>
  <si>
    <t>Rückfahrkamera mit Monitor</t>
  </si>
  <si>
    <t>6.6</t>
  </si>
  <si>
    <t xml:space="preserve">Abdeckung Kamerasystem </t>
  </si>
  <si>
    <t xml:space="preserve">mind 270° </t>
  </si>
  <si>
    <t>6.7</t>
  </si>
  <si>
    <t>Seitenkameras zusätzlich zur Rückfahrkamera</t>
  </si>
  <si>
    <t>mind. 2 Stck.</t>
  </si>
  <si>
    <t>6.8</t>
  </si>
  <si>
    <t>Steckdosen vorn und hinten für Beleuchtung der Winterdienst-Anbaugeräte</t>
  </si>
  <si>
    <t>6.9</t>
  </si>
  <si>
    <t>Anhängersteckdose 13-polig</t>
  </si>
  <si>
    <t>7</t>
  </si>
  <si>
    <t>Arbeitshydraulik</t>
  </si>
  <si>
    <t>7.1</t>
  </si>
  <si>
    <t xml:space="preserve">verstärkte Arbeitshydraulik </t>
  </si>
  <si>
    <t>7.2</t>
  </si>
  <si>
    <t>Hochdruckhydraulik mit 3 Arbeits- und Steuerkreisen</t>
  </si>
  <si>
    <t>7.3</t>
  </si>
  <si>
    <t>Hydraulikölkühler</t>
  </si>
  <si>
    <t>7.4</t>
  </si>
  <si>
    <t xml:space="preserve">Hydraulikanlage befüllt  </t>
  </si>
  <si>
    <t>mit Bio-Hydrauliköl Panolin</t>
  </si>
  <si>
    <t>8</t>
  </si>
  <si>
    <t>8.1</t>
  </si>
  <si>
    <t>Dreiseitenkipperaufbau</t>
  </si>
  <si>
    <t>8.1.1</t>
  </si>
  <si>
    <t>Motorhydraulisch über Steuerventil kippbar</t>
  </si>
  <si>
    <t>8.1.2</t>
  </si>
  <si>
    <t>Stahlblechboden mit 6 Stück Zurrösen versenkt</t>
  </si>
  <si>
    <t xml:space="preserve">mind 3mm </t>
  </si>
  <si>
    <t>8.1.3</t>
  </si>
  <si>
    <t>Außenlänge</t>
  </si>
  <si>
    <t>mind. 1.800 mm</t>
  </si>
  <si>
    <t>8.1.4</t>
  </si>
  <si>
    <t>Außenbreite</t>
  </si>
  <si>
    <t>mind. 1.250 mm</t>
  </si>
  <si>
    <t>8.1.5</t>
  </si>
  <si>
    <t>Außenhöhe</t>
  </si>
  <si>
    <t>mind. 300 mm</t>
  </si>
  <si>
    <t>8.1.6</t>
  </si>
  <si>
    <t xml:space="preserve">Bordwände Stahlprofil </t>
  </si>
  <si>
    <t>mind. 50 mm</t>
  </si>
  <si>
    <t>8.1.7</t>
  </si>
  <si>
    <t xml:space="preserve">Stirnwand fest </t>
  </si>
  <si>
    <t xml:space="preserve">mind. 300 mm hoch </t>
  </si>
  <si>
    <t>8.1.8</t>
  </si>
  <si>
    <t>Pendelbordwand hinten</t>
  </si>
  <si>
    <t>8.1.9</t>
  </si>
  <si>
    <t xml:space="preserve">Stirnwandschutz auf Kipperpritsche mit Sichtöffnung </t>
  </si>
  <si>
    <t>8.1.10</t>
  </si>
  <si>
    <t xml:space="preserve">Aufbau Höhe inkl. Bordwand </t>
  </si>
  <si>
    <t>1.200 - 1.300mm</t>
  </si>
  <si>
    <t>8.1.11</t>
  </si>
  <si>
    <t>Handpumpe (Noteinrichtung Kipper)</t>
  </si>
  <si>
    <t>8.1.12</t>
  </si>
  <si>
    <t>Erhöhungen für Bordwände Bordwandaufsätze 25mm Alu-Profil</t>
  </si>
  <si>
    <t>300 mm hoch</t>
  </si>
  <si>
    <t>8.1.13</t>
  </si>
  <si>
    <t xml:space="preserve">Lackierung </t>
  </si>
  <si>
    <t xml:space="preserve">weiß, RAL 9010 oder ähnlich mit Warnmarkierung DIN 30710 </t>
  </si>
  <si>
    <t>8.1.14</t>
  </si>
  <si>
    <t xml:space="preserve">Bedienungsanleitung  </t>
  </si>
  <si>
    <t>8.1.15</t>
  </si>
  <si>
    <t xml:space="preserve">Ersatzteileliste     </t>
  </si>
  <si>
    <t>8.2</t>
  </si>
  <si>
    <t>Schneepflug</t>
  </si>
  <si>
    <t>8.2.1</t>
  </si>
  <si>
    <t xml:space="preserve">Front-Anbauplatte </t>
  </si>
  <si>
    <t>8.2.2</t>
  </si>
  <si>
    <t xml:space="preserve">Vario Schneepflug </t>
  </si>
  <si>
    <t>einsetzbar in V-Y- + Seitenräumstellung</t>
  </si>
  <si>
    <t>8.2.3</t>
  </si>
  <si>
    <t xml:space="preserve">Pflug-Breite, angepasst an Fahrzeugbreite </t>
  </si>
  <si>
    <t xml:space="preserve">1.500 - 1.600 mm </t>
  </si>
  <si>
    <t>8.2.4</t>
  </si>
  <si>
    <t xml:space="preserve">hydraulische Bedienung </t>
  </si>
  <si>
    <t>8.2.5</t>
  </si>
  <si>
    <t>mit Absenkung in Schwimmstellung</t>
  </si>
  <si>
    <t>8.2.6</t>
  </si>
  <si>
    <t xml:space="preserve">Federklappensegmente </t>
  </si>
  <si>
    <t>8.2.7</t>
  </si>
  <si>
    <t xml:space="preserve">DIN Warnmarkierung </t>
  </si>
  <si>
    <t>8.2.8</t>
  </si>
  <si>
    <t xml:space="preserve">Pflug-Vorbereitung für Anbau an Frontanbauplatte </t>
  </si>
  <si>
    <t>8.2.9</t>
  </si>
  <si>
    <t xml:space="preserve">Spritzschutzabdeckung   </t>
  </si>
  <si>
    <t>8.2.10</t>
  </si>
  <si>
    <t xml:space="preserve">Schneepflugpositionsleuchten </t>
  </si>
  <si>
    <t>8.2.11</t>
  </si>
  <si>
    <t>Vorrichtung für Warnflaggen</t>
  </si>
  <si>
    <t>8.2.12</t>
  </si>
  <si>
    <t xml:space="preserve">Warnmarkierfolie </t>
  </si>
  <si>
    <t xml:space="preserve">nach StVZO </t>
  </si>
  <si>
    <t>8.2.13</t>
  </si>
  <si>
    <t xml:space="preserve">Abstellvorrichtung </t>
  </si>
  <si>
    <t>8.2.14</t>
  </si>
  <si>
    <t>Gleitschuhvorrichtung alternativ Räder</t>
  </si>
  <si>
    <t>8.2.15</t>
  </si>
  <si>
    <t xml:space="preserve">Seitenabweiser </t>
  </si>
  <si>
    <t>8.2.16</t>
  </si>
  <si>
    <t xml:space="preserve">Montageplatte </t>
  </si>
  <si>
    <t>8.2.17</t>
  </si>
  <si>
    <t>Anpassung der Hydraulikleitungen</t>
  </si>
  <si>
    <t>8.2.18</t>
  </si>
  <si>
    <t>8.2.19</t>
  </si>
  <si>
    <t>8.3</t>
  </si>
  <si>
    <t>Streuautomat</t>
  </si>
  <si>
    <t>8.3.1</t>
  </si>
  <si>
    <t xml:space="preserve">Wegeabhängiger Aufbaustreuautomat mit Förderschneckensystem             </t>
  </si>
  <si>
    <t>8.3.2</t>
  </si>
  <si>
    <t xml:space="preserve">vollhydraulischer Antrieb mit Tellerstreuer </t>
  </si>
  <si>
    <t>1 - 6 m</t>
  </si>
  <si>
    <t>8.3.3</t>
  </si>
  <si>
    <t xml:space="preserve">Eignung für Splitt Streuung </t>
  </si>
  <si>
    <t>8.3.4</t>
  </si>
  <si>
    <t>Zubehör zur Montage am Fahrzeug inkl. Leitungspakete und Abstellvorrichtung</t>
  </si>
  <si>
    <t>8.3.5</t>
  </si>
  <si>
    <t>Volumenangabe in m³</t>
  </si>
  <si>
    <t>mind. 1,0 m³ (Punktabzug: 5 statt 10 Pkt. bei geringerem Volumen)</t>
  </si>
  <si>
    <t>8.3.6</t>
  </si>
  <si>
    <t xml:space="preserve">Klappdach mit PVC </t>
  </si>
  <si>
    <t>8.3.7</t>
  </si>
  <si>
    <t xml:space="preserve">PVC - Schürze </t>
  </si>
  <si>
    <t>8.3.8</t>
  </si>
  <si>
    <t xml:space="preserve">Arbeitsscheinwerfer </t>
  </si>
  <si>
    <t>8.3.9</t>
  </si>
  <si>
    <t xml:space="preserve">Doppelblitz - Rundumkennleuchten </t>
  </si>
  <si>
    <t>8.3.10</t>
  </si>
  <si>
    <t xml:space="preserve">Bedienpult / Fernbedienung </t>
  </si>
  <si>
    <t>8.3.11</t>
  </si>
  <si>
    <t xml:space="preserve">Elektr. Streubildverstellung </t>
  </si>
  <si>
    <t>8.3.12</t>
  </si>
  <si>
    <t>8.3.13</t>
  </si>
  <si>
    <t>Bedienungsanleitung</t>
  </si>
  <si>
    <t>8.3.14</t>
  </si>
  <si>
    <t>Ersatzteilliste</t>
  </si>
  <si>
    <t>9</t>
  </si>
  <si>
    <t>Sonstiges</t>
  </si>
  <si>
    <t>9.1</t>
  </si>
  <si>
    <t xml:space="preserve">RAL 9010 (weiß)  </t>
  </si>
  <si>
    <t>9.2</t>
  </si>
  <si>
    <t>9.3</t>
  </si>
  <si>
    <t>9.4</t>
  </si>
  <si>
    <t>9.5</t>
  </si>
  <si>
    <t>9.6</t>
  </si>
  <si>
    <t>Überführung</t>
  </si>
  <si>
    <t>9.7</t>
  </si>
  <si>
    <t>Geräteeinweisung vor Ort</t>
  </si>
  <si>
    <t>9.8</t>
  </si>
  <si>
    <t>Werksschulung 2 Mitarbeiter</t>
  </si>
  <si>
    <t>Kennzeichnung</t>
  </si>
  <si>
    <t>Bedeutung</t>
  </si>
  <si>
    <t>Mindestanforderung, Nichterfüllung führt zum Ausschluss</t>
  </si>
  <si>
    <t>Wertungskriterium Funktionalität</t>
  </si>
  <si>
    <t>Bieterangabe
EUR</t>
  </si>
  <si>
    <t>P1</t>
  </si>
  <si>
    <t>Angebotspreis, netto</t>
  </si>
  <si>
    <t>P2</t>
  </si>
  <si>
    <t>Umsatzsteuer, 19 %</t>
  </si>
  <si>
    <t>P3</t>
  </si>
  <si>
    <t>Angebotspreis, brutto</t>
  </si>
  <si>
    <t>Nachweis-
position in Unterlagen</t>
  </si>
  <si>
    <t>An- und Aufbau</t>
  </si>
  <si>
    <t>Prüfung und Abnahme nach den geltenden gesetzlichen Vorschriften, sowie durch zugelassene Überwachungsstelle (ZÜS)</t>
  </si>
  <si>
    <t>Funktion</t>
  </si>
  <si>
    <t>Bitte je Position angeben, wo (Dokument/Seite) in Ihren Angebotsunterlagen der Nachweis für die jeweilige Anforderung zu finden ist.</t>
  </si>
  <si>
    <t>Nachweisposition in Unterlagen</t>
  </si>
  <si>
    <t>Sicherheitsausstattung</t>
  </si>
  <si>
    <t>Warndreieck, Warnlampe, Warnweste, Verbandstasche</t>
  </si>
  <si>
    <t>Prüfbuch, Dokumentation und Betriebsanleitung</t>
  </si>
  <si>
    <t>Zulassungsbescheinigung Teil II, vorbereitet</t>
  </si>
  <si>
    <t>9.9</t>
  </si>
  <si>
    <t>Option für einen späteren Frontmähereinsatz mit Mittelabsaugkanal, Leiterrahmen mit Vorrichtung für Mittelkanal- Mähwerkabsaugung im Fahrzeugrahmen vorbereitet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</si>
</sst>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 €&quot;_-;\-* #,##0.00&quot; €&quot;_-;_-* \-??&quot; €&quot;_-;_-@_-"/>
    <numFmt numFmtId="165" formatCode="0.00000%"/>
    <numFmt numFmtId="166" formatCode="0.000"/>
  </numFmts>
  <fonts count="10" x14ac:knownFonts="1">
    <font>
      <sz val="11"/>
      <color theme="1"/>
      <name val="Aptos Narrow"/>
      <family val="2"/>
      <charset val="1"/>
    </font>
    <font>
      <sz val="11"/>
      <color theme="1"/>
      <name val="Arial"/>
      <family val="2"/>
      <charset val="1"/>
    </font>
    <font>
      <b/>
      <sz val="11"/>
      <name val="Arial"/>
      <family val="2"/>
      <charset val="1"/>
    </font>
    <font>
      <b/>
      <sz val="11"/>
      <name val="Arial"/>
      <family val="2"/>
    </font>
    <font>
      <sz val="11"/>
      <name val="Arial"/>
      <family val="2"/>
      <charset val="1"/>
    </font>
    <font>
      <b/>
      <sz val="11"/>
      <color theme="1"/>
      <name val="Arial"/>
      <family val="2"/>
      <charset val="1"/>
    </font>
    <font>
      <sz val="11"/>
      <color rgb="FFFF0000"/>
      <name val="Arial"/>
      <family val="2"/>
      <charset val="1"/>
    </font>
    <font>
      <sz val="11"/>
      <name val="Arial"/>
      <family val="2"/>
    </font>
    <font>
      <sz val="8"/>
      <name val="Aptos Narrow"/>
      <family val="2"/>
      <charset val="1"/>
    </font>
    <font>
      <sz val="11"/>
      <color theme="1"/>
      <name val="Aptos Narrow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0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1" fontId="1" fillId="0" borderId="0" xfId="0" applyNumberFormat="1" applyFont="1" applyAlignment="1">
      <alignment horizontal="center" vertical="center" wrapText="1"/>
    </xf>
    <xf numFmtId="0" fontId="1" fillId="0" borderId="0" xfId="0" applyFont="1"/>
    <xf numFmtId="49" fontId="5" fillId="2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64" fontId="7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 applyProtection="1">
      <alignment vertical="top" wrapText="1"/>
      <protection locked="0"/>
    </xf>
    <xf numFmtId="165" fontId="1" fillId="0" borderId="0" xfId="1" applyNumberFormat="1" applyFont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6F360B7-9A34-4AC2-8343-25F15F712E2F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0445855c-da8f-4fa7-a731-7430a2bf4c7b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9"/>
  <sheetViews>
    <sheetView tabSelected="1" zoomScale="85" zoomScaleNormal="85" workbookViewId="0">
      <selection activeCell="C147" sqref="C147"/>
    </sheetView>
  </sheetViews>
  <sheetFormatPr baseColWidth="10" defaultColWidth="10.90625" defaultRowHeight="14" x14ac:dyDescent="0.35"/>
  <cols>
    <col min="1" max="1" width="6.36328125" style="1" customWidth="1"/>
    <col min="2" max="2" width="49.81640625" style="2" customWidth="1"/>
    <col min="3" max="3" width="49.90625" style="2" customWidth="1"/>
    <col min="4" max="4" width="11.453125" style="3" customWidth="1"/>
    <col min="5" max="6" width="20.08984375" style="3" customWidth="1"/>
    <col min="7" max="7" width="12.36328125" style="3" hidden="1" customWidth="1"/>
    <col min="8" max="8" width="10.90625" style="3" hidden="1" customWidth="1"/>
    <col min="9" max="9" width="12.36328125" style="3" hidden="1" customWidth="1"/>
    <col min="10" max="10" width="10.90625" style="3" hidden="1" customWidth="1"/>
    <col min="11" max="16384" width="10.90625" style="3"/>
  </cols>
  <sheetData>
    <row r="1" spans="1:10" s="8" customFormat="1" ht="44" customHeight="1" x14ac:dyDescent="0.35">
      <c r="A1" s="4" t="s">
        <v>0</v>
      </c>
      <c r="B1" s="5" t="s">
        <v>1</v>
      </c>
      <c r="C1" s="6" t="s">
        <v>2</v>
      </c>
      <c r="D1" s="7" t="s">
        <v>3</v>
      </c>
      <c r="E1" s="7" t="s">
        <v>4</v>
      </c>
      <c r="F1" s="24" t="s">
        <v>319</v>
      </c>
    </row>
    <row r="2" spans="1:10" ht="15" customHeight="1" x14ac:dyDescent="0.35">
      <c r="A2" s="4" t="s">
        <v>5</v>
      </c>
      <c r="B2" s="9" t="s">
        <v>6</v>
      </c>
      <c r="C2" s="6"/>
      <c r="D2" s="7"/>
      <c r="E2" s="7"/>
      <c r="F2" s="7"/>
    </row>
    <row r="3" spans="1:10" x14ac:dyDescent="0.35">
      <c r="A3" s="10" t="s">
        <v>7</v>
      </c>
      <c r="B3" s="11" t="s">
        <v>8</v>
      </c>
      <c r="C3" s="11" t="s">
        <v>9</v>
      </c>
      <c r="D3" s="12" t="s">
        <v>10</v>
      </c>
      <c r="E3" s="31"/>
      <c r="F3" s="31"/>
    </row>
    <row r="4" spans="1:10" x14ac:dyDescent="0.35">
      <c r="A4" s="10" t="s">
        <v>11</v>
      </c>
      <c r="B4" s="11" t="s">
        <v>12</v>
      </c>
      <c r="C4" s="11" t="s">
        <v>13</v>
      </c>
      <c r="D4" s="12" t="s">
        <v>10</v>
      </c>
      <c r="E4" s="31"/>
      <c r="F4" s="31"/>
    </row>
    <row r="5" spans="1:10" x14ac:dyDescent="0.35">
      <c r="A5" s="10" t="s">
        <v>14</v>
      </c>
      <c r="B5" s="11" t="s">
        <v>15</v>
      </c>
      <c r="C5" s="11" t="s">
        <v>16</v>
      </c>
      <c r="D5" s="12" t="s">
        <v>10</v>
      </c>
      <c r="E5" s="31"/>
      <c r="F5" s="31"/>
      <c r="G5" s="3" t="s">
        <v>17</v>
      </c>
      <c r="H5" s="38">
        <f>SUM(D3:D139)</f>
        <v>210</v>
      </c>
      <c r="I5" s="3" t="s">
        <v>322</v>
      </c>
      <c r="J5" s="37">
        <f>H5/H7</f>
        <v>0.3</v>
      </c>
    </row>
    <row r="6" spans="1:10" x14ac:dyDescent="0.35">
      <c r="A6" s="10" t="s">
        <v>18</v>
      </c>
      <c r="B6" s="13" t="s">
        <v>19</v>
      </c>
      <c r="C6" s="14" t="s">
        <v>20</v>
      </c>
      <c r="D6" s="12" t="s">
        <v>10</v>
      </c>
      <c r="E6" s="31"/>
      <c r="F6" s="31"/>
      <c r="G6" s="3" t="s">
        <v>21</v>
      </c>
      <c r="H6" s="38">
        <f>(H5/0.3)*0.7</f>
        <v>489.99999999999994</v>
      </c>
      <c r="I6" s="3" t="s">
        <v>22</v>
      </c>
      <c r="J6" s="37">
        <f>H6/H7</f>
        <v>0.7</v>
      </c>
    </row>
    <row r="7" spans="1:10" x14ac:dyDescent="0.35">
      <c r="A7" s="10" t="s">
        <v>23</v>
      </c>
      <c r="B7" s="13" t="s">
        <v>24</v>
      </c>
      <c r="C7" s="14" t="s">
        <v>25</v>
      </c>
      <c r="D7" s="12" t="s">
        <v>10</v>
      </c>
      <c r="E7" s="31"/>
      <c r="F7" s="31"/>
      <c r="G7" s="3" t="s">
        <v>26</v>
      </c>
      <c r="H7" s="38">
        <f>SUM(H5:H6)</f>
        <v>700</v>
      </c>
      <c r="I7" s="3" t="s">
        <v>27</v>
      </c>
    </row>
    <row r="8" spans="1:10" x14ac:dyDescent="0.35">
      <c r="A8" s="10" t="s">
        <v>28</v>
      </c>
      <c r="B8" s="13" t="s">
        <v>29</v>
      </c>
      <c r="C8" s="2" t="s">
        <v>30</v>
      </c>
      <c r="D8" s="12" t="s">
        <v>10</v>
      </c>
      <c r="E8" s="31"/>
      <c r="F8" s="31"/>
    </row>
    <row r="9" spans="1:10" x14ac:dyDescent="0.35">
      <c r="A9" s="10" t="s">
        <v>31</v>
      </c>
      <c r="B9" s="13" t="s">
        <v>32</v>
      </c>
      <c r="C9" s="11" t="s">
        <v>33</v>
      </c>
      <c r="D9" s="12">
        <v>10</v>
      </c>
      <c r="E9" s="31"/>
      <c r="F9" s="31"/>
      <c r="G9" s="15"/>
    </row>
    <row r="10" spans="1:10" x14ac:dyDescent="0.35">
      <c r="A10" s="10" t="s">
        <v>34</v>
      </c>
      <c r="B10" s="13" t="s">
        <v>35</v>
      </c>
      <c r="C10" s="11" t="s">
        <v>36</v>
      </c>
      <c r="D10" s="12" t="s">
        <v>10</v>
      </c>
      <c r="E10" s="31"/>
      <c r="F10" s="31"/>
    </row>
    <row r="11" spans="1:10" x14ac:dyDescent="0.35">
      <c r="A11" s="10" t="s">
        <v>37</v>
      </c>
      <c r="B11" s="13" t="s">
        <v>38</v>
      </c>
      <c r="C11" s="11" t="s">
        <v>39</v>
      </c>
      <c r="D11" s="12" t="s">
        <v>10</v>
      </c>
      <c r="E11" s="31"/>
      <c r="F11" s="31"/>
    </row>
    <row r="12" spans="1:10" x14ac:dyDescent="0.3">
      <c r="A12" s="10" t="s">
        <v>40</v>
      </c>
      <c r="B12" s="13" t="s">
        <v>41</v>
      </c>
      <c r="C12" s="16" t="s">
        <v>42</v>
      </c>
      <c r="D12" s="12">
        <v>10</v>
      </c>
      <c r="E12" s="31"/>
      <c r="F12" s="31"/>
    </row>
    <row r="13" spans="1:10" x14ac:dyDescent="0.35">
      <c r="A13" s="10" t="s">
        <v>43</v>
      </c>
      <c r="B13" s="13" t="s">
        <v>44</v>
      </c>
      <c r="C13" s="11"/>
      <c r="D13" s="12" t="s">
        <v>10</v>
      </c>
      <c r="E13" s="31"/>
      <c r="F13" s="31"/>
    </row>
    <row r="14" spans="1:10" ht="28.5" customHeight="1" x14ac:dyDescent="0.35">
      <c r="A14" s="10" t="s">
        <v>45</v>
      </c>
      <c r="B14" s="13" t="s">
        <v>46</v>
      </c>
      <c r="C14" s="11"/>
      <c r="D14" s="12" t="s">
        <v>10</v>
      </c>
      <c r="E14" s="31"/>
      <c r="F14" s="31"/>
    </row>
    <row r="15" spans="1:10" x14ac:dyDescent="0.35">
      <c r="A15" s="10" t="s">
        <v>47</v>
      </c>
      <c r="B15" s="13" t="s">
        <v>48</v>
      </c>
      <c r="C15" s="11"/>
      <c r="D15" s="12" t="s">
        <v>10</v>
      </c>
      <c r="E15" s="31"/>
      <c r="F15" s="31"/>
    </row>
    <row r="16" spans="1:10" ht="28.5" customHeight="1" x14ac:dyDescent="0.35">
      <c r="A16" s="10" t="s">
        <v>49</v>
      </c>
      <c r="B16" s="13" t="s">
        <v>50</v>
      </c>
      <c r="C16" s="11"/>
      <c r="D16" s="12" t="s">
        <v>10</v>
      </c>
      <c r="E16" s="31"/>
      <c r="F16" s="31"/>
    </row>
    <row r="17" spans="1:6" x14ac:dyDescent="0.35">
      <c r="A17" s="10" t="s">
        <v>51</v>
      </c>
      <c r="B17" s="13" t="s">
        <v>52</v>
      </c>
      <c r="C17" s="11"/>
      <c r="D17" s="12">
        <v>10</v>
      </c>
      <c r="E17" s="32"/>
      <c r="F17" s="32"/>
    </row>
    <row r="18" spans="1:6" x14ac:dyDescent="0.35">
      <c r="A18" s="10" t="s">
        <v>53</v>
      </c>
      <c r="B18" s="13" t="s">
        <v>54</v>
      </c>
      <c r="C18" s="11"/>
      <c r="D18" s="12">
        <v>10</v>
      </c>
      <c r="E18" s="32"/>
      <c r="F18" s="32"/>
    </row>
    <row r="19" spans="1:6" x14ac:dyDescent="0.35">
      <c r="A19" s="10" t="s">
        <v>55</v>
      </c>
      <c r="B19" s="13" t="s">
        <v>56</v>
      </c>
      <c r="C19" s="11"/>
      <c r="D19" s="12">
        <v>10</v>
      </c>
      <c r="E19" s="32"/>
      <c r="F19" s="32"/>
    </row>
    <row r="20" spans="1:6" x14ac:dyDescent="0.35">
      <c r="A20" s="10" t="s">
        <v>57</v>
      </c>
      <c r="B20" s="13" t="s">
        <v>58</v>
      </c>
      <c r="C20" s="11" t="s">
        <v>59</v>
      </c>
      <c r="D20" s="12" t="s">
        <v>10</v>
      </c>
      <c r="E20" s="32"/>
      <c r="F20" s="32"/>
    </row>
    <row r="21" spans="1:6" x14ac:dyDescent="0.35">
      <c r="A21" s="10" t="s">
        <v>60</v>
      </c>
      <c r="B21" s="13" t="s">
        <v>61</v>
      </c>
      <c r="C21" s="11"/>
      <c r="D21" s="12" t="s">
        <v>10</v>
      </c>
      <c r="E21" s="32"/>
      <c r="F21" s="32"/>
    </row>
    <row r="22" spans="1:6" x14ac:dyDescent="0.35">
      <c r="A22" s="10" t="s">
        <v>62</v>
      </c>
      <c r="B22" s="13" t="s">
        <v>63</v>
      </c>
      <c r="C22" s="11" t="s">
        <v>64</v>
      </c>
      <c r="D22" s="12">
        <v>10</v>
      </c>
      <c r="E22" s="32"/>
      <c r="F22" s="32"/>
    </row>
    <row r="23" spans="1:6" ht="15" customHeight="1" x14ac:dyDescent="0.35">
      <c r="A23" s="4" t="s">
        <v>65</v>
      </c>
      <c r="B23" s="9" t="s">
        <v>66</v>
      </c>
      <c r="C23" s="6"/>
      <c r="D23" s="7"/>
      <c r="E23" s="7"/>
      <c r="F23" s="7"/>
    </row>
    <row r="24" spans="1:6" ht="27.75" customHeight="1" x14ac:dyDescent="0.35">
      <c r="A24" s="10" t="s">
        <v>67</v>
      </c>
      <c r="B24" s="11" t="s">
        <v>68</v>
      </c>
      <c r="C24" s="11" t="s">
        <v>69</v>
      </c>
      <c r="D24" s="12">
        <v>10</v>
      </c>
      <c r="E24" s="32"/>
      <c r="F24" s="32"/>
    </row>
    <row r="25" spans="1:6" x14ac:dyDescent="0.35">
      <c r="A25" s="10" t="s">
        <v>70</v>
      </c>
      <c r="B25" s="11" t="s">
        <v>71</v>
      </c>
      <c r="C25" s="11" t="s">
        <v>72</v>
      </c>
      <c r="D25" s="12" t="s">
        <v>10</v>
      </c>
      <c r="E25" s="31"/>
      <c r="F25" s="31"/>
    </row>
    <row r="26" spans="1:6" x14ac:dyDescent="0.35">
      <c r="A26" s="10" t="s">
        <v>73</v>
      </c>
      <c r="B26" s="11" t="s">
        <v>74</v>
      </c>
      <c r="C26" s="11"/>
      <c r="D26" s="12" t="s">
        <v>10</v>
      </c>
      <c r="E26" s="31"/>
      <c r="F26" s="31"/>
    </row>
    <row r="27" spans="1:6" x14ac:dyDescent="0.35">
      <c r="A27" s="10" t="s">
        <v>75</v>
      </c>
      <c r="B27" s="11" t="s">
        <v>76</v>
      </c>
      <c r="C27" s="11"/>
      <c r="D27" s="12" t="s">
        <v>10</v>
      </c>
      <c r="E27" s="31"/>
      <c r="F27" s="31"/>
    </row>
    <row r="28" spans="1:6" x14ac:dyDescent="0.35">
      <c r="A28" s="10" t="s">
        <v>77</v>
      </c>
      <c r="B28" s="11" t="s">
        <v>78</v>
      </c>
      <c r="C28" s="11"/>
      <c r="D28" s="12" t="s">
        <v>10</v>
      </c>
      <c r="E28" s="31"/>
      <c r="F28" s="31"/>
    </row>
    <row r="29" spans="1:6" ht="28.5" customHeight="1" x14ac:dyDescent="0.35">
      <c r="A29" s="10" t="s">
        <v>79</v>
      </c>
      <c r="B29" s="11" t="s">
        <v>80</v>
      </c>
      <c r="C29" s="14"/>
      <c r="D29" s="12" t="s">
        <v>10</v>
      </c>
      <c r="E29" s="31"/>
      <c r="F29" s="31"/>
    </row>
    <row r="30" spans="1:6" x14ac:dyDescent="0.35">
      <c r="A30" s="10" t="s">
        <v>81</v>
      </c>
      <c r="B30" s="11" t="s">
        <v>82</v>
      </c>
      <c r="C30" s="14"/>
      <c r="D30" s="12" t="s">
        <v>10</v>
      </c>
      <c r="E30" s="31"/>
      <c r="F30" s="31"/>
    </row>
    <row r="31" spans="1:6" x14ac:dyDescent="0.35">
      <c r="A31" s="10" t="s">
        <v>83</v>
      </c>
      <c r="B31" s="11" t="s">
        <v>84</v>
      </c>
      <c r="C31" s="14"/>
      <c r="D31" s="12">
        <v>10</v>
      </c>
      <c r="E31" s="31"/>
      <c r="F31" s="31"/>
    </row>
    <row r="32" spans="1:6" x14ac:dyDescent="0.35">
      <c r="A32" s="10" t="s">
        <v>85</v>
      </c>
      <c r="B32" s="11" t="s">
        <v>86</v>
      </c>
      <c r="C32" s="14"/>
      <c r="D32" s="12" t="s">
        <v>10</v>
      </c>
      <c r="E32" s="31"/>
      <c r="F32" s="31"/>
    </row>
    <row r="33" spans="1:6" x14ac:dyDescent="0.35">
      <c r="A33" s="10" t="s">
        <v>87</v>
      </c>
      <c r="B33" s="11" t="s">
        <v>88</v>
      </c>
      <c r="C33" s="14"/>
      <c r="D33" s="12" t="s">
        <v>10</v>
      </c>
      <c r="E33" s="31"/>
      <c r="F33" s="31"/>
    </row>
    <row r="34" spans="1:6" ht="15" customHeight="1" x14ac:dyDescent="0.35">
      <c r="A34" s="4" t="s">
        <v>89</v>
      </c>
      <c r="B34" s="9" t="s">
        <v>90</v>
      </c>
      <c r="C34" s="6"/>
      <c r="D34" s="7"/>
      <c r="E34" s="7"/>
      <c r="F34" s="7"/>
    </row>
    <row r="35" spans="1:6" x14ac:dyDescent="0.35">
      <c r="A35" s="10" t="s">
        <v>91</v>
      </c>
      <c r="B35" s="11" t="s">
        <v>92</v>
      </c>
      <c r="C35" s="14" t="s">
        <v>93</v>
      </c>
      <c r="D35" s="12" t="s">
        <v>10</v>
      </c>
      <c r="E35" s="31"/>
      <c r="F35" s="31"/>
    </row>
    <row r="36" spans="1:6" x14ac:dyDescent="0.35">
      <c r="A36" s="10" t="s">
        <v>94</v>
      </c>
      <c r="B36" s="11" t="s">
        <v>95</v>
      </c>
      <c r="C36" s="14"/>
      <c r="D36" s="12" t="s">
        <v>10</v>
      </c>
      <c r="E36" s="31"/>
      <c r="F36" s="31"/>
    </row>
    <row r="37" spans="1:6" ht="15" customHeight="1" x14ac:dyDescent="0.35">
      <c r="A37" s="4" t="s">
        <v>96</v>
      </c>
      <c r="B37" s="9" t="s">
        <v>97</v>
      </c>
      <c r="C37" s="6"/>
      <c r="D37" s="7"/>
      <c r="E37" s="7"/>
      <c r="F37" s="7"/>
    </row>
    <row r="38" spans="1:6" x14ac:dyDescent="0.35">
      <c r="A38" s="10" t="s">
        <v>98</v>
      </c>
      <c r="B38" s="11" t="s">
        <v>99</v>
      </c>
      <c r="C38" s="14"/>
      <c r="D38" s="12" t="s">
        <v>10</v>
      </c>
      <c r="E38" s="31"/>
      <c r="F38" s="31"/>
    </row>
    <row r="39" spans="1:6" x14ac:dyDescent="0.35">
      <c r="A39" s="10" t="s">
        <v>100</v>
      </c>
      <c r="B39" s="11" t="s">
        <v>101</v>
      </c>
      <c r="C39" s="11"/>
      <c r="D39" s="12" t="s">
        <v>10</v>
      </c>
      <c r="E39" s="31"/>
      <c r="F39" s="31"/>
    </row>
    <row r="40" spans="1:6" x14ac:dyDescent="0.35">
      <c r="A40" s="10" t="s">
        <v>102</v>
      </c>
      <c r="B40" s="11" t="s">
        <v>103</v>
      </c>
      <c r="C40" s="11"/>
      <c r="D40" s="12">
        <v>10</v>
      </c>
      <c r="E40" s="31"/>
      <c r="F40" s="31"/>
    </row>
    <row r="41" spans="1:6" ht="15" customHeight="1" x14ac:dyDescent="0.35">
      <c r="A41" s="17" t="s">
        <v>104</v>
      </c>
      <c r="B41" s="9" t="s">
        <v>105</v>
      </c>
      <c r="C41" s="6"/>
      <c r="D41" s="7"/>
      <c r="E41" s="7"/>
      <c r="F41" s="7"/>
    </row>
    <row r="42" spans="1:6" x14ac:dyDescent="0.35">
      <c r="A42" s="10" t="s">
        <v>106</v>
      </c>
      <c r="B42" s="11" t="s">
        <v>107</v>
      </c>
      <c r="C42" s="11"/>
      <c r="D42" s="12" t="s">
        <v>10</v>
      </c>
      <c r="E42" s="31"/>
      <c r="F42" s="31"/>
    </row>
    <row r="43" spans="1:6" x14ac:dyDescent="0.35">
      <c r="A43" s="10" t="s">
        <v>108</v>
      </c>
      <c r="B43" s="11" t="s">
        <v>109</v>
      </c>
      <c r="C43" s="11"/>
      <c r="D43" s="12" t="s">
        <v>10</v>
      </c>
      <c r="E43" s="31"/>
      <c r="F43" s="31"/>
    </row>
    <row r="44" spans="1:6" ht="28.5" customHeight="1" x14ac:dyDescent="0.35">
      <c r="A44" s="10" t="s">
        <v>110</v>
      </c>
      <c r="B44" s="11" t="s">
        <v>111</v>
      </c>
      <c r="C44" s="11"/>
      <c r="D44" s="12" t="s">
        <v>10</v>
      </c>
      <c r="E44" s="31"/>
      <c r="F44" s="31"/>
    </row>
    <row r="45" spans="1:6" ht="28.5" customHeight="1" x14ac:dyDescent="0.35">
      <c r="A45" s="10" t="s">
        <v>112</v>
      </c>
      <c r="B45" s="11" t="s">
        <v>113</v>
      </c>
      <c r="C45" s="11"/>
      <c r="D45" s="12" t="s">
        <v>10</v>
      </c>
      <c r="E45" s="31"/>
      <c r="F45" s="31"/>
    </row>
    <row r="46" spans="1:6" x14ac:dyDescent="0.35">
      <c r="A46" s="10" t="s">
        <v>114</v>
      </c>
      <c r="B46" s="11" t="s">
        <v>115</v>
      </c>
      <c r="C46" s="11"/>
      <c r="D46" s="12" t="s">
        <v>10</v>
      </c>
      <c r="E46" s="31"/>
      <c r="F46" s="31"/>
    </row>
    <row r="47" spans="1:6" x14ac:dyDescent="0.35">
      <c r="A47" s="10" t="s">
        <v>116</v>
      </c>
      <c r="B47" s="11" t="s">
        <v>117</v>
      </c>
      <c r="C47" s="11"/>
      <c r="D47" s="12" t="s">
        <v>10</v>
      </c>
      <c r="E47" s="31"/>
      <c r="F47" s="31"/>
    </row>
    <row r="48" spans="1:6" x14ac:dyDescent="0.35">
      <c r="A48" s="10" t="s">
        <v>118</v>
      </c>
      <c r="B48" s="11" t="s">
        <v>119</v>
      </c>
      <c r="C48" s="11"/>
      <c r="D48" s="12">
        <v>10</v>
      </c>
      <c r="E48" s="31"/>
      <c r="F48" s="31"/>
    </row>
    <row r="49" spans="1:6" x14ac:dyDescent="0.35">
      <c r="A49" s="10" t="s">
        <v>120</v>
      </c>
      <c r="B49" s="11" t="s">
        <v>121</v>
      </c>
      <c r="C49" s="11"/>
      <c r="D49" s="12">
        <v>10</v>
      </c>
      <c r="E49" s="31"/>
      <c r="F49" s="31"/>
    </row>
    <row r="50" spans="1:6" x14ac:dyDescent="0.35">
      <c r="A50" s="10" t="s">
        <v>122</v>
      </c>
      <c r="B50" s="11" t="s">
        <v>123</v>
      </c>
      <c r="C50" s="11"/>
      <c r="D50" s="12" t="s">
        <v>10</v>
      </c>
      <c r="E50" s="31"/>
      <c r="F50" s="31"/>
    </row>
    <row r="51" spans="1:6" x14ac:dyDescent="0.35">
      <c r="A51" s="10" t="s">
        <v>124</v>
      </c>
      <c r="B51" s="11" t="s">
        <v>125</v>
      </c>
      <c r="C51" s="11"/>
      <c r="D51" s="12" t="s">
        <v>10</v>
      </c>
      <c r="E51" s="31"/>
      <c r="F51" s="31"/>
    </row>
    <row r="52" spans="1:6" x14ac:dyDescent="0.35">
      <c r="A52" s="10" t="s">
        <v>126</v>
      </c>
      <c r="B52" s="11" t="s">
        <v>127</v>
      </c>
      <c r="C52" s="11"/>
      <c r="D52" s="12" t="s">
        <v>10</v>
      </c>
      <c r="E52" s="31"/>
      <c r="F52" s="31"/>
    </row>
    <row r="53" spans="1:6" x14ac:dyDescent="0.35">
      <c r="A53" s="10" t="s">
        <v>128</v>
      </c>
      <c r="B53" s="11" t="s">
        <v>129</v>
      </c>
      <c r="C53" s="11"/>
      <c r="D53" s="12" t="s">
        <v>10</v>
      </c>
      <c r="E53" s="31"/>
      <c r="F53" s="31"/>
    </row>
    <row r="54" spans="1:6" x14ac:dyDescent="0.35">
      <c r="A54" s="10" t="s">
        <v>130</v>
      </c>
      <c r="B54" s="11" t="s">
        <v>131</v>
      </c>
      <c r="C54" s="11"/>
      <c r="D54" s="18" t="s">
        <v>10</v>
      </c>
      <c r="E54" s="31"/>
      <c r="F54" s="31"/>
    </row>
    <row r="55" spans="1:6" ht="27.75" customHeight="1" x14ac:dyDescent="0.35">
      <c r="A55" s="10" t="s">
        <v>132</v>
      </c>
      <c r="B55" s="11" t="s">
        <v>133</v>
      </c>
      <c r="C55" s="11"/>
      <c r="D55" s="12">
        <v>10</v>
      </c>
      <c r="E55" s="31"/>
      <c r="F55" s="31"/>
    </row>
    <row r="56" spans="1:6" x14ac:dyDescent="0.35">
      <c r="A56" s="10" t="s">
        <v>134</v>
      </c>
      <c r="B56" s="11" t="s">
        <v>135</v>
      </c>
      <c r="C56" s="11"/>
      <c r="D56" s="12" t="s">
        <v>10</v>
      </c>
      <c r="E56" s="31"/>
      <c r="F56" s="31"/>
    </row>
    <row r="57" spans="1:6" x14ac:dyDescent="0.35">
      <c r="A57" s="10" t="s">
        <v>136</v>
      </c>
      <c r="B57" s="11" t="s">
        <v>137</v>
      </c>
      <c r="C57" s="11"/>
      <c r="D57" s="12">
        <v>10</v>
      </c>
      <c r="E57" s="31"/>
      <c r="F57" s="31"/>
    </row>
    <row r="58" spans="1:6" x14ac:dyDescent="0.35">
      <c r="A58" s="10" t="s">
        <v>138</v>
      </c>
      <c r="B58" s="11" t="s">
        <v>139</v>
      </c>
      <c r="C58" s="11"/>
      <c r="D58" s="12">
        <v>10</v>
      </c>
      <c r="E58" s="31"/>
      <c r="F58" s="31"/>
    </row>
    <row r="59" spans="1:6" x14ac:dyDescent="0.35">
      <c r="A59" s="10" t="s">
        <v>140</v>
      </c>
      <c r="B59" s="11" t="s">
        <v>141</v>
      </c>
      <c r="C59" s="11" t="s">
        <v>142</v>
      </c>
      <c r="D59" s="12" t="s">
        <v>10</v>
      </c>
      <c r="E59" s="31"/>
      <c r="F59" s="31"/>
    </row>
    <row r="60" spans="1:6" x14ac:dyDescent="0.35">
      <c r="A60" s="10" t="s">
        <v>143</v>
      </c>
      <c r="B60" s="11" t="s">
        <v>144</v>
      </c>
      <c r="C60" s="11"/>
      <c r="D60" s="12" t="s">
        <v>10</v>
      </c>
      <c r="E60" s="31"/>
      <c r="F60" s="31"/>
    </row>
    <row r="61" spans="1:6" x14ac:dyDescent="0.35">
      <c r="A61" s="10" t="s">
        <v>145</v>
      </c>
      <c r="B61" s="11" t="s">
        <v>146</v>
      </c>
      <c r="C61" s="11"/>
      <c r="D61" s="12" t="s">
        <v>10</v>
      </c>
      <c r="E61" s="31"/>
      <c r="F61" s="31"/>
    </row>
    <row r="62" spans="1:6" ht="15" customHeight="1" x14ac:dyDescent="0.35">
      <c r="A62" s="4" t="s">
        <v>147</v>
      </c>
      <c r="B62" s="9" t="s">
        <v>148</v>
      </c>
      <c r="C62" s="6"/>
      <c r="D62" s="7"/>
      <c r="E62" s="7"/>
      <c r="F62" s="7"/>
    </row>
    <row r="63" spans="1:6" ht="42.75" customHeight="1" x14ac:dyDescent="0.35">
      <c r="A63" s="10" t="s">
        <v>149</v>
      </c>
      <c r="B63" s="11" t="s">
        <v>150</v>
      </c>
      <c r="C63" s="11"/>
      <c r="D63" s="12" t="s">
        <v>10</v>
      </c>
      <c r="E63" s="31"/>
      <c r="F63" s="31"/>
    </row>
    <row r="64" spans="1:6" ht="28.5" customHeight="1" x14ac:dyDescent="0.35">
      <c r="A64" s="10" t="s">
        <v>151</v>
      </c>
      <c r="B64" s="11" t="s">
        <v>152</v>
      </c>
      <c r="C64" s="11"/>
      <c r="D64" s="12" t="s">
        <v>10</v>
      </c>
      <c r="E64" s="31"/>
      <c r="F64" s="31"/>
    </row>
    <row r="65" spans="1:6" x14ac:dyDescent="0.35">
      <c r="A65" s="10" t="s">
        <v>153</v>
      </c>
      <c r="B65" s="11" t="s">
        <v>154</v>
      </c>
      <c r="C65" s="11"/>
      <c r="D65" s="12" t="s">
        <v>10</v>
      </c>
      <c r="E65" s="31"/>
      <c r="F65" s="31"/>
    </row>
    <row r="66" spans="1:6" x14ac:dyDescent="0.35">
      <c r="A66" s="10" t="s">
        <v>155</v>
      </c>
      <c r="B66" s="11" t="s">
        <v>156</v>
      </c>
      <c r="C66" s="11"/>
      <c r="D66" s="12">
        <v>10</v>
      </c>
      <c r="E66" s="31"/>
      <c r="F66" s="31"/>
    </row>
    <row r="67" spans="1:6" x14ac:dyDescent="0.35">
      <c r="A67" s="10" t="s">
        <v>157</v>
      </c>
      <c r="B67" s="11" t="s">
        <v>158</v>
      </c>
      <c r="C67" s="11"/>
      <c r="D67" s="12" t="s">
        <v>10</v>
      </c>
      <c r="E67" s="31"/>
      <c r="F67" s="31"/>
    </row>
    <row r="68" spans="1:6" x14ac:dyDescent="0.35">
      <c r="A68" s="10" t="s">
        <v>159</v>
      </c>
      <c r="B68" s="11" t="s">
        <v>160</v>
      </c>
      <c r="C68" s="11" t="s">
        <v>161</v>
      </c>
      <c r="D68" s="12" t="s">
        <v>10</v>
      </c>
      <c r="E68" s="31"/>
      <c r="F68" s="31"/>
    </row>
    <row r="69" spans="1:6" x14ac:dyDescent="0.35">
      <c r="A69" s="10" t="s">
        <v>162</v>
      </c>
      <c r="B69" s="11" t="s">
        <v>163</v>
      </c>
      <c r="C69" s="11" t="s">
        <v>164</v>
      </c>
      <c r="D69" s="12">
        <v>10</v>
      </c>
      <c r="E69" s="31"/>
      <c r="F69" s="31"/>
    </row>
    <row r="70" spans="1:6" ht="28.5" customHeight="1" x14ac:dyDescent="0.35">
      <c r="A70" s="10" t="s">
        <v>165</v>
      </c>
      <c r="B70" s="11" t="s">
        <v>166</v>
      </c>
      <c r="C70" s="11"/>
      <c r="D70" s="12" t="s">
        <v>10</v>
      </c>
      <c r="E70" s="31"/>
      <c r="F70" s="31"/>
    </row>
    <row r="71" spans="1:6" x14ac:dyDescent="0.3">
      <c r="A71" s="10" t="s">
        <v>167</v>
      </c>
      <c r="B71" s="19" t="s">
        <v>168</v>
      </c>
      <c r="C71" s="11"/>
      <c r="D71" s="12" t="s">
        <v>10</v>
      </c>
      <c r="E71" s="31"/>
      <c r="F71" s="31"/>
    </row>
    <row r="72" spans="1:6" ht="15" customHeight="1" x14ac:dyDescent="0.35">
      <c r="A72" s="4" t="s">
        <v>169</v>
      </c>
      <c r="B72" s="9" t="s">
        <v>170</v>
      </c>
      <c r="C72" s="6"/>
      <c r="D72" s="7"/>
      <c r="E72" s="7"/>
      <c r="F72" s="7"/>
    </row>
    <row r="73" spans="1:6" x14ac:dyDescent="0.35">
      <c r="A73" s="10" t="s">
        <v>171</v>
      </c>
      <c r="B73" s="11" t="s">
        <v>172</v>
      </c>
      <c r="C73" s="11"/>
      <c r="D73" s="12" t="s">
        <v>10</v>
      </c>
      <c r="E73" s="31"/>
      <c r="F73" s="31"/>
    </row>
    <row r="74" spans="1:6" ht="27.75" customHeight="1" x14ac:dyDescent="0.35">
      <c r="A74" s="10" t="s">
        <v>173</v>
      </c>
      <c r="B74" s="11" t="s">
        <v>174</v>
      </c>
      <c r="C74" s="11"/>
      <c r="D74" s="12" t="s">
        <v>10</v>
      </c>
      <c r="E74" s="31"/>
      <c r="F74" s="31"/>
    </row>
    <row r="75" spans="1:6" x14ac:dyDescent="0.35">
      <c r="A75" s="10" t="s">
        <v>175</v>
      </c>
      <c r="B75" s="11" t="s">
        <v>176</v>
      </c>
      <c r="C75" s="11"/>
      <c r="D75" s="12" t="s">
        <v>10</v>
      </c>
      <c r="E75" s="31"/>
      <c r="F75" s="31"/>
    </row>
    <row r="76" spans="1:6" x14ac:dyDescent="0.35">
      <c r="A76" s="10" t="s">
        <v>177</v>
      </c>
      <c r="B76" s="11" t="s">
        <v>178</v>
      </c>
      <c r="C76" s="11" t="s">
        <v>179</v>
      </c>
      <c r="D76" s="12" t="s">
        <v>10</v>
      </c>
      <c r="E76" s="31"/>
      <c r="F76" s="31"/>
    </row>
    <row r="77" spans="1:6" ht="15" customHeight="1" x14ac:dyDescent="0.35">
      <c r="A77" s="4" t="s">
        <v>180</v>
      </c>
      <c r="B77" s="9" t="s">
        <v>320</v>
      </c>
      <c r="C77" s="6"/>
      <c r="D77" s="7"/>
      <c r="E77" s="7"/>
      <c r="F77" s="7"/>
    </row>
    <row r="78" spans="1:6" ht="15" customHeight="1" x14ac:dyDescent="0.35">
      <c r="A78" s="4" t="s">
        <v>181</v>
      </c>
      <c r="B78" s="9" t="s">
        <v>182</v>
      </c>
      <c r="C78" s="6"/>
      <c r="D78" s="7"/>
      <c r="E78" s="7"/>
      <c r="F78" s="7"/>
    </row>
    <row r="79" spans="1:6" x14ac:dyDescent="0.35">
      <c r="A79" s="10" t="s">
        <v>183</v>
      </c>
      <c r="B79" s="11" t="s">
        <v>184</v>
      </c>
      <c r="C79" s="11"/>
      <c r="D79" s="12" t="s">
        <v>10</v>
      </c>
      <c r="E79" s="31"/>
      <c r="F79" s="31"/>
    </row>
    <row r="80" spans="1:6" x14ac:dyDescent="0.35">
      <c r="A80" s="10" t="s">
        <v>185</v>
      </c>
      <c r="B80" s="11" t="s">
        <v>186</v>
      </c>
      <c r="C80" s="11" t="s">
        <v>187</v>
      </c>
      <c r="D80" s="12" t="s">
        <v>10</v>
      </c>
      <c r="E80" s="31"/>
      <c r="F80" s="31"/>
    </row>
    <row r="81" spans="1:6" x14ac:dyDescent="0.35">
      <c r="A81" s="10" t="s">
        <v>188</v>
      </c>
      <c r="B81" s="11" t="s">
        <v>189</v>
      </c>
      <c r="C81" s="11" t="s">
        <v>190</v>
      </c>
      <c r="D81" s="12" t="s">
        <v>10</v>
      </c>
      <c r="E81" s="31"/>
      <c r="F81" s="31"/>
    </row>
    <row r="82" spans="1:6" x14ac:dyDescent="0.35">
      <c r="A82" s="10" t="s">
        <v>191</v>
      </c>
      <c r="B82" s="11" t="s">
        <v>192</v>
      </c>
      <c r="C82" s="11" t="s">
        <v>193</v>
      </c>
      <c r="D82" s="12" t="s">
        <v>10</v>
      </c>
      <c r="E82" s="31"/>
      <c r="F82" s="31"/>
    </row>
    <row r="83" spans="1:6" x14ac:dyDescent="0.35">
      <c r="A83" s="10" t="s">
        <v>194</v>
      </c>
      <c r="B83" s="11" t="s">
        <v>195</v>
      </c>
      <c r="C83" s="11" t="s">
        <v>196</v>
      </c>
      <c r="D83" s="12" t="s">
        <v>10</v>
      </c>
      <c r="E83" s="31"/>
      <c r="F83" s="31"/>
    </row>
    <row r="84" spans="1:6" x14ac:dyDescent="0.35">
      <c r="A84" s="10" t="s">
        <v>197</v>
      </c>
      <c r="B84" s="11" t="s">
        <v>198</v>
      </c>
      <c r="C84" s="11" t="s">
        <v>199</v>
      </c>
      <c r="D84" s="12" t="s">
        <v>10</v>
      </c>
      <c r="E84" s="31"/>
      <c r="F84" s="31"/>
    </row>
    <row r="85" spans="1:6" x14ac:dyDescent="0.35">
      <c r="A85" s="10" t="s">
        <v>200</v>
      </c>
      <c r="B85" s="11" t="s">
        <v>201</v>
      </c>
      <c r="C85" s="11" t="s">
        <v>202</v>
      </c>
      <c r="D85" s="12" t="s">
        <v>10</v>
      </c>
      <c r="E85" s="31"/>
      <c r="F85" s="31"/>
    </row>
    <row r="86" spans="1:6" x14ac:dyDescent="0.35">
      <c r="A86" s="10" t="s">
        <v>203</v>
      </c>
      <c r="B86" s="11" t="s">
        <v>204</v>
      </c>
      <c r="C86" s="11"/>
      <c r="D86" s="12" t="s">
        <v>10</v>
      </c>
      <c r="E86" s="31"/>
      <c r="F86" s="31"/>
    </row>
    <row r="87" spans="1:6" ht="27.75" customHeight="1" x14ac:dyDescent="0.35">
      <c r="A87" s="10" t="s">
        <v>205</v>
      </c>
      <c r="B87" s="11" t="s">
        <v>206</v>
      </c>
      <c r="C87" s="11"/>
      <c r="D87" s="12" t="s">
        <v>10</v>
      </c>
      <c r="E87" s="31"/>
      <c r="F87" s="31"/>
    </row>
    <row r="88" spans="1:6" x14ac:dyDescent="0.35">
      <c r="A88" s="10" t="s">
        <v>207</v>
      </c>
      <c r="B88" s="11" t="s">
        <v>208</v>
      </c>
      <c r="C88" s="11" t="s">
        <v>209</v>
      </c>
      <c r="D88" s="12">
        <v>10</v>
      </c>
      <c r="E88" s="31"/>
      <c r="F88" s="31"/>
    </row>
    <row r="89" spans="1:6" x14ac:dyDescent="0.35">
      <c r="A89" s="10" t="s">
        <v>210</v>
      </c>
      <c r="B89" s="11" t="s">
        <v>211</v>
      </c>
      <c r="C89" s="11"/>
      <c r="D89" s="12">
        <v>10</v>
      </c>
      <c r="E89" s="31"/>
      <c r="F89" s="31"/>
    </row>
    <row r="90" spans="1:6" ht="28.5" customHeight="1" x14ac:dyDescent="0.35">
      <c r="A90" s="10" t="s">
        <v>212</v>
      </c>
      <c r="B90" s="11" t="s">
        <v>213</v>
      </c>
      <c r="C90" s="11" t="s">
        <v>214</v>
      </c>
      <c r="D90" s="12" t="s">
        <v>10</v>
      </c>
      <c r="E90" s="31"/>
      <c r="F90" s="31"/>
    </row>
    <row r="91" spans="1:6" ht="42.75" customHeight="1" x14ac:dyDescent="0.35">
      <c r="A91" s="10" t="s">
        <v>215</v>
      </c>
      <c r="B91" s="11" t="s">
        <v>216</v>
      </c>
      <c r="C91" s="11" t="s">
        <v>217</v>
      </c>
      <c r="D91" s="12" t="s">
        <v>10</v>
      </c>
      <c r="E91" s="31"/>
      <c r="F91" s="31"/>
    </row>
    <row r="92" spans="1:6" x14ac:dyDescent="0.35">
      <c r="A92" s="10" t="s">
        <v>218</v>
      </c>
      <c r="B92" s="11" t="s">
        <v>219</v>
      </c>
      <c r="C92" s="11"/>
      <c r="D92" s="12">
        <v>10</v>
      </c>
      <c r="E92" s="31"/>
      <c r="F92" s="31"/>
    </row>
    <row r="93" spans="1:6" x14ac:dyDescent="0.35">
      <c r="A93" s="10" t="s">
        <v>220</v>
      </c>
      <c r="B93" s="11" t="s">
        <v>221</v>
      </c>
      <c r="C93" s="11"/>
      <c r="D93" s="12">
        <v>10</v>
      </c>
      <c r="E93" s="31"/>
      <c r="F93" s="31"/>
    </row>
    <row r="94" spans="1:6" ht="15" customHeight="1" x14ac:dyDescent="0.35">
      <c r="A94" s="4" t="s">
        <v>222</v>
      </c>
      <c r="B94" s="9" t="s">
        <v>223</v>
      </c>
      <c r="C94" s="6"/>
      <c r="D94" s="7"/>
      <c r="E94" s="7"/>
      <c r="F94" s="7"/>
    </row>
    <row r="95" spans="1:6" x14ac:dyDescent="0.35">
      <c r="A95" s="10" t="s">
        <v>224</v>
      </c>
      <c r="B95" s="11" t="s">
        <v>225</v>
      </c>
      <c r="C95" s="11"/>
      <c r="D95" s="12" t="s">
        <v>10</v>
      </c>
      <c r="E95" s="31"/>
      <c r="F95" s="31"/>
    </row>
    <row r="96" spans="1:6" ht="28.5" customHeight="1" x14ac:dyDescent="0.35">
      <c r="A96" s="10" t="s">
        <v>226</v>
      </c>
      <c r="B96" s="11" t="s">
        <v>227</v>
      </c>
      <c r="C96" s="11" t="s">
        <v>228</v>
      </c>
      <c r="D96" s="12" t="s">
        <v>10</v>
      </c>
      <c r="E96" s="31"/>
      <c r="F96" s="31"/>
    </row>
    <row r="97" spans="1:6" x14ac:dyDescent="0.35">
      <c r="A97" s="10" t="s">
        <v>229</v>
      </c>
      <c r="B97" s="11" t="s">
        <v>230</v>
      </c>
      <c r="C97" s="11" t="s">
        <v>231</v>
      </c>
      <c r="D97" s="12" t="s">
        <v>10</v>
      </c>
      <c r="E97" s="31"/>
      <c r="F97" s="31"/>
    </row>
    <row r="98" spans="1:6" x14ac:dyDescent="0.35">
      <c r="A98" s="10" t="s">
        <v>232</v>
      </c>
      <c r="B98" s="11" t="s">
        <v>233</v>
      </c>
      <c r="C98" s="11"/>
      <c r="D98" s="12" t="s">
        <v>10</v>
      </c>
      <c r="E98" s="31"/>
      <c r="F98" s="31"/>
    </row>
    <row r="99" spans="1:6" x14ac:dyDescent="0.35">
      <c r="A99" s="10" t="s">
        <v>234</v>
      </c>
      <c r="B99" s="11" t="s">
        <v>235</v>
      </c>
      <c r="C99" s="11"/>
      <c r="D99" s="12" t="s">
        <v>10</v>
      </c>
      <c r="E99" s="31"/>
      <c r="F99" s="31"/>
    </row>
    <row r="100" spans="1:6" x14ac:dyDescent="0.35">
      <c r="A100" s="10" t="s">
        <v>236</v>
      </c>
      <c r="B100" s="11" t="s">
        <v>237</v>
      </c>
      <c r="C100" s="11"/>
      <c r="D100" s="12" t="s">
        <v>10</v>
      </c>
      <c r="E100" s="31"/>
      <c r="F100" s="31"/>
    </row>
    <row r="101" spans="1:6" x14ac:dyDescent="0.35">
      <c r="A101" s="10" t="s">
        <v>238</v>
      </c>
      <c r="B101" s="11" t="s">
        <v>239</v>
      </c>
      <c r="C101" s="11"/>
      <c r="D101" s="12" t="s">
        <v>10</v>
      </c>
      <c r="E101" s="31"/>
      <c r="F101" s="31"/>
    </row>
    <row r="102" spans="1:6" x14ac:dyDescent="0.35">
      <c r="A102" s="10" t="s">
        <v>240</v>
      </c>
      <c r="B102" s="11" t="s">
        <v>241</v>
      </c>
      <c r="C102" s="11"/>
      <c r="D102" s="12" t="s">
        <v>10</v>
      </c>
      <c r="E102" s="31"/>
      <c r="F102" s="31"/>
    </row>
    <row r="103" spans="1:6" x14ac:dyDescent="0.35">
      <c r="A103" s="10" t="s">
        <v>242</v>
      </c>
      <c r="B103" s="11" t="s">
        <v>243</v>
      </c>
      <c r="C103" s="11"/>
      <c r="D103" s="12" t="s">
        <v>10</v>
      </c>
      <c r="E103" s="31"/>
      <c r="F103" s="31"/>
    </row>
    <row r="104" spans="1:6" x14ac:dyDescent="0.35">
      <c r="A104" s="10" t="s">
        <v>244</v>
      </c>
      <c r="B104" s="11" t="s">
        <v>245</v>
      </c>
      <c r="C104" s="11"/>
      <c r="D104" s="12" t="s">
        <v>10</v>
      </c>
      <c r="E104" s="31"/>
      <c r="F104" s="31"/>
    </row>
    <row r="105" spans="1:6" x14ac:dyDescent="0.35">
      <c r="A105" s="10" t="s">
        <v>246</v>
      </c>
      <c r="B105" s="11" t="s">
        <v>247</v>
      </c>
      <c r="C105" s="11"/>
      <c r="D105" s="12" t="s">
        <v>10</v>
      </c>
      <c r="E105" s="31"/>
      <c r="F105" s="31"/>
    </row>
    <row r="106" spans="1:6" x14ac:dyDescent="0.35">
      <c r="A106" s="10" t="s">
        <v>248</v>
      </c>
      <c r="B106" s="11" t="s">
        <v>249</v>
      </c>
      <c r="C106" s="11" t="s">
        <v>250</v>
      </c>
      <c r="D106" s="12" t="s">
        <v>10</v>
      </c>
      <c r="E106" s="31"/>
      <c r="F106" s="31"/>
    </row>
    <row r="107" spans="1:6" x14ac:dyDescent="0.35">
      <c r="A107" s="10" t="s">
        <v>251</v>
      </c>
      <c r="B107" s="11" t="s">
        <v>252</v>
      </c>
      <c r="C107" s="11"/>
      <c r="D107" s="12" t="s">
        <v>10</v>
      </c>
      <c r="E107" s="31"/>
      <c r="F107" s="31"/>
    </row>
    <row r="108" spans="1:6" x14ac:dyDescent="0.35">
      <c r="A108" s="10" t="s">
        <v>253</v>
      </c>
      <c r="B108" s="11" t="s">
        <v>254</v>
      </c>
      <c r="C108" s="11"/>
      <c r="D108" s="12" t="s">
        <v>10</v>
      </c>
      <c r="E108" s="31"/>
      <c r="F108" s="31"/>
    </row>
    <row r="109" spans="1:6" x14ac:dyDescent="0.35">
      <c r="A109" s="10" t="s">
        <v>255</v>
      </c>
      <c r="B109" s="11" t="s">
        <v>256</v>
      </c>
      <c r="C109" s="11"/>
      <c r="D109" s="12" t="s">
        <v>10</v>
      </c>
      <c r="E109" s="31"/>
      <c r="F109" s="31"/>
    </row>
    <row r="110" spans="1:6" x14ac:dyDescent="0.35">
      <c r="A110" s="10" t="s">
        <v>257</v>
      </c>
      <c r="B110" s="11" t="s">
        <v>258</v>
      </c>
      <c r="C110" s="11"/>
      <c r="D110" s="12" t="s">
        <v>10</v>
      </c>
      <c r="E110" s="31"/>
      <c r="F110" s="31"/>
    </row>
    <row r="111" spans="1:6" x14ac:dyDescent="0.35">
      <c r="A111" s="10" t="s">
        <v>259</v>
      </c>
      <c r="B111" s="11" t="s">
        <v>260</v>
      </c>
      <c r="C111" s="11"/>
      <c r="D111" s="12" t="s">
        <v>10</v>
      </c>
      <c r="E111" s="31"/>
      <c r="F111" s="31"/>
    </row>
    <row r="112" spans="1:6" x14ac:dyDescent="0.35">
      <c r="A112" s="10" t="s">
        <v>261</v>
      </c>
      <c r="B112" s="11" t="s">
        <v>219</v>
      </c>
      <c r="C112" s="11"/>
      <c r="D112" s="12" t="s">
        <v>10</v>
      </c>
      <c r="E112" s="31"/>
      <c r="F112" s="31"/>
    </row>
    <row r="113" spans="1:6" x14ac:dyDescent="0.35">
      <c r="A113" s="10" t="s">
        <v>262</v>
      </c>
      <c r="B113" s="11" t="s">
        <v>221</v>
      </c>
      <c r="C113" s="11"/>
      <c r="D113" s="12" t="s">
        <v>10</v>
      </c>
      <c r="E113" s="31"/>
      <c r="F113" s="31"/>
    </row>
    <row r="114" spans="1:6" ht="15" customHeight="1" x14ac:dyDescent="0.35">
      <c r="A114" s="4" t="s">
        <v>263</v>
      </c>
      <c r="B114" s="9" t="s">
        <v>264</v>
      </c>
      <c r="C114" s="6"/>
      <c r="D114" s="7"/>
      <c r="E114" s="7"/>
      <c r="F114" s="7"/>
    </row>
    <row r="115" spans="1:6" ht="28.5" customHeight="1" x14ac:dyDescent="0.35">
      <c r="A115" s="10" t="s">
        <v>265</v>
      </c>
      <c r="B115" s="11" t="s">
        <v>266</v>
      </c>
      <c r="C115" s="11"/>
      <c r="D115" s="12" t="s">
        <v>10</v>
      </c>
      <c r="E115" s="31"/>
      <c r="F115" s="31"/>
    </row>
    <row r="116" spans="1:6" x14ac:dyDescent="0.35">
      <c r="A116" s="10" t="s">
        <v>267</v>
      </c>
      <c r="B116" s="11" t="s">
        <v>268</v>
      </c>
      <c r="C116" s="11" t="s">
        <v>269</v>
      </c>
      <c r="D116" s="12" t="s">
        <v>10</v>
      </c>
      <c r="E116" s="31"/>
      <c r="F116" s="31"/>
    </row>
    <row r="117" spans="1:6" x14ac:dyDescent="0.35">
      <c r="A117" s="10" t="s">
        <v>270</v>
      </c>
      <c r="B117" s="11" t="s">
        <v>271</v>
      </c>
      <c r="C117" s="11"/>
      <c r="D117" s="12" t="s">
        <v>10</v>
      </c>
      <c r="E117" s="31"/>
      <c r="F117" s="31"/>
    </row>
    <row r="118" spans="1:6" ht="28.5" customHeight="1" x14ac:dyDescent="0.35">
      <c r="A118" s="10" t="s">
        <v>272</v>
      </c>
      <c r="B118" s="11" t="s">
        <v>273</v>
      </c>
      <c r="C118" s="11"/>
      <c r="D118" s="12" t="s">
        <v>10</v>
      </c>
      <c r="E118" s="31"/>
      <c r="F118" s="31"/>
    </row>
    <row r="119" spans="1:6" ht="27.75" customHeight="1" x14ac:dyDescent="0.35">
      <c r="A119" s="10" t="s">
        <v>274</v>
      </c>
      <c r="B119" s="11" t="s">
        <v>275</v>
      </c>
      <c r="C119" s="20" t="s">
        <v>276</v>
      </c>
      <c r="D119" s="12">
        <v>10</v>
      </c>
      <c r="E119" s="31"/>
      <c r="F119" s="31"/>
    </row>
    <row r="120" spans="1:6" x14ac:dyDescent="0.35">
      <c r="A120" s="10" t="s">
        <v>277</v>
      </c>
      <c r="B120" s="11" t="s">
        <v>278</v>
      </c>
      <c r="C120" s="11"/>
      <c r="D120" s="12" t="s">
        <v>10</v>
      </c>
      <c r="E120" s="31"/>
      <c r="F120" s="31"/>
    </row>
    <row r="121" spans="1:6" x14ac:dyDescent="0.35">
      <c r="A121" s="10" t="s">
        <v>279</v>
      </c>
      <c r="B121" s="11" t="s">
        <v>280</v>
      </c>
      <c r="C121" s="11"/>
      <c r="D121" s="12" t="s">
        <v>10</v>
      </c>
      <c r="E121" s="31"/>
      <c r="F121" s="31"/>
    </row>
    <row r="122" spans="1:6" x14ac:dyDescent="0.35">
      <c r="A122" s="10" t="s">
        <v>281</v>
      </c>
      <c r="B122" s="11" t="s">
        <v>282</v>
      </c>
      <c r="C122" s="11"/>
      <c r="D122" s="12" t="s">
        <v>10</v>
      </c>
      <c r="E122" s="31"/>
      <c r="F122" s="31"/>
    </row>
    <row r="123" spans="1:6" x14ac:dyDescent="0.35">
      <c r="A123" s="10" t="s">
        <v>283</v>
      </c>
      <c r="B123" s="11" t="s">
        <v>284</v>
      </c>
      <c r="C123" s="11"/>
      <c r="D123" s="12" t="s">
        <v>10</v>
      </c>
      <c r="E123" s="31"/>
      <c r="F123" s="31"/>
    </row>
    <row r="124" spans="1:6" x14ac:dyDescent="0.35">
      <c r="A124" s="10" t="s">
        <v>285</v>
      </c>
      <c r="B124" s="11" t="s">
        <v>286</v>
      </c>
      <c r="C124" s="11"/>
      <c r="D124" s="12" t="s">
        <v>10</v>
      </c>
      <c r="E124" s="31"/>
      <c r="F124" s="31"/>
    </row>
    <row r="125" spans="1:6" x14ac:dyDescent="0.35">
      <c r="A125" s="10" t="s">
        <v>287</v>
      </c>
      <c r="B125" s="11" t="s">
        <v>288</v>
      </c>
      <c r="C125" s="11"/>
      <c r="D125" s="12" t="s">
        <v>10</v>
      </c>
      <c r="E125" s="31"/>
      <c r="F125" s="31"/>
    </row>
    <row r="126" spans="1:6" x14ac:dyDescent="0.35">
      <c r="A126" s="10" t="s">
        <v>289</v>
      </c>
      <c r="B126" s="11" t="s">
        <v>249</v>
      </c>
      <c r="C126" s="11"/>
      <c r="D126" s="12" t="s">
        <v>10</v>
      </c>
      <c r="E126" s="31"/>
      <c r="F126" s="31"/>
    </row>
    <row r="127" spans="1:6" x14ac:dyDescent="0.35">
      <c r="A127" s="10" t="s">
        <v>290</v>
      </c>
      <c r="B127" s="11" t="s">
        <v>291</v>
      </c>
      <c r="C127" s="11"/>
      <c r="D127" s="12" t="s">
        <v>10</v>
      </c>
      <c r="E127" s="31"/>
      <c r="F127" s="31"/>
    </row>
    <row r="128" spans="1:6" x14ac:dyDescent="0.35">
      <c r="A128" s="10" t="s">
        <v>292</v>
      </c>
      <c r="B128" s="11" t="s">
        <v>293</v>
      </c>
      <c r="C128" s="11"/>
      <c r="D128" s="12" t="s">
        <v>10</v>
      </c>
      <c r="E128" s="31"/>
      <c r="F128" s="31"/>
    </row>
    <row r="129" spans="1:6" ht="15" customHeight="1" x14ac:dyDescent="0.35">
      <c r="A129" s="4" t="s">
        <v>294</v>
      </c>
      <c r="B129" s="9" t="s">
        <v>295</v>
      </c>
      <c r="C129" s="6"/>
      <c r="D129" s="7"/>
      <c r="E129" s="7"/>
      <c r="F129" s="7"/>
    </row>
    <row r="130" spans="1:6" customFormat="1" ht="14.5" x14ac:dyDescent="0.35">
      <c r="A130" s="10" t="s">
        <v>296</v>
      </c>
      <c r="B130" s="28" t="s">
        <v>325</v>
      </c>
      <c r="C130" s="27" t="s">
        <v>326</v>
      </c>
      <c r="D130" s="29" t="s">
        <v>10</v>
      </c>
      <c r="E130" s="33"/>
      <c r="F130" s="34"/>
    </row>
    <row r="131" spans="1:6" customFormat="1" ht="14.5" x14ac:dyDescent="0.35">
      <c r="A131" s="10" t="s">
        <v>298</v>
      </c>
      <c r="B131" s="28" t="s">
        <v>327</v>
      </c>
      <c r="C131" s="30"/>
      <c r="D131" s="29" t="s">
        <v>10</v>
      </c>
      <c r="E131" s="33"/>
      <c r="F131" s="34"/>
    </row>
    <row r="132" spans="1:6" customFormat="1" ht="14.5" x14ac:dyDescent="0.35">
      <c r="A132" s="10" t="s">
        <v>299</v>
      </c>
      <c r="B132" s="28" t="s">
        <v>328</v>
      </c>
      <c r="C132" s="30"/>
      <c r="D132" s="29" t="s">
        <v>10</v>
      </c>
      <c r="E132" s="33"/>
      <c r="F132" s="34"/>
    </row>
    <row r="133" spans="1:6" x14ac:dyDescent="0.35">
      <c r="A133" s="10" t="s">
        <v>300</v>
      </c>
      <c r="B133" s="11" t="s">
        <v>216</v>
      </c>
      <c r="C133" s="11" t="s">
        <v>297</v>
      </c>
      <c r="D133" s="12" t="s">
        <v>10</v>
      </c>
      <c r="E133" s="31"/>
      <c r="F133" s="31"/>
    </row>
    <row r="134" spans="1:6" ht="56" x14ac:dyDescent="0.35">
      <c r="A134" s="10" t="s">
        <v>301</v>
      </c>
      <c r="B134" s="11" t="s">
        <v>330</v>
      </c>
      <c r="C134" s="11"/>
      <c r="D134" s="12" t="s">
        <v>10</v>
      </c>
      <c r="E134" s="31"/>
      <c r="F134" s="31"/>
    </row>
    <row r="135" spans="1:6" ht="42" x14ac:dyDescent="0.35">
      <c r="A135" s="10" t="s">
        <v>302</v>
      </c>
      <c r="B135" s="11" t="s">
        <v>321</v>
      </c>
      <c r="C135" s="11"/>
      <c r="D135" s="12" t="s">
        <v>10</v>
      </c>
      <c r="E135" s="35"/>
      <c r="F135" s="35"/>
    </row>
    <row r="136" spans="1:6" x14ac:dyDescent="0.35">
      <c r="A136" s="10" t="s">
        <v>304</v>
      </c>
      <c r="B136" s="11" t="s">
        <v>303</v>
      </c>
      <c r="C136" s="11"/>
      <c r="D136" s="12" t="s">
        <v>10</v>
      </c>
      <c r="E136" s="35"/>
      <c r="F136" s="35"/>
    </row>
    <row r="137" spans="1:6" x14ac:dyDescent="0.35">
      <c r="A137" s="10" t="s">
        <v>306</v>
      </c>
      <c r="B137" s="11" t="s">
        <v>305</v>
      </c>
      <c r="C137" s="11"/>
      <c r="D137" s="12" t="s">
        <v>10</v>
      </c>
      <c r="E137" s="31"/>
      <c r="F137" s="31"/>
    </row>
    <row r="138" spans="1:6" x14ac:dyDescent="0.35">
      <c r="A138" s="10" t="s">
        <v>329</v>
      </c>
      <c r="B138" s="11" t="s">
        <v>307</v>
      </c>
      <c r="C138" s="11"/>
      <c r="D138" s="12" t="s">
        <v>10</v>
      </c>
      <c r="E138" s="31"/>
      <c r="F138" s="31"/>
    </row>
    <row r="140" spans="1:6" x14ac:dyDescent="0.35">
      <c r="B140" s="21" t="s">
        <v>308</v>
      </c>
      <c r="C140" s="21" t="s">
        <v>309</v>
      </c>
    </row>
    <row r="141" spans="1:6" ht="28" x14ac:dyDescent="0.35">
      <c r="B141" s="22" t="s">
        <v>10</v>
      </c>
      <c r="C141" s="22" t="s">
        <v>310</v>
      </c>
    </row>
    <row r="142" spans="1:6" x14ac:dyDescent="0.35">
      <c r="B142" s="39">
        <v>10</v>
      </c>
      <c r="C142" s="22" t="s">
        <v>311</v>
      </c>
    </row>
    <row r="144" spans="1:6" ht="42" x14ac:dyDescent="0.35">
      <c r="B144" s="26" t="s">
        <v>324</v>
      </c>
      <c r="C144" s="22" t="s">
        <v>323</v>
      </c>
    </row>
    <row r="146" spans="1:3" ht="28" x14ac:dyDescent="0.35">
      <c r="B146" s="21" t="s">
        <v>1</v>
      </c>
      <c r="C146" s="25" t="s">
        <v>312</v>
      </c>
    </row>
    <row r="147" spans="1:3" x14ac:dyDescent="0.35">
      <c r="A147" s="22" t="s">
        <v>313</v>
      </c>
      <c r="B147" s="22" t="s">
        <v>314</v>
      </c>
      <c r="C147" s="36"/>
    </row>
    <row r="148" spans="1:3" x14ac:dyDescent="0.35">
      <c r="A148" s="22" t="s">
        <v>315</v>
      </c>
      <c r="B148" s="22" t="s">
        <v>316</v>
      </c>
      <c r="C148" s="23">
        <f>C147*0.19</f>
        <v>0</v>
      </c>
    </row>
    <row r="149" spans="1:3" x14ac:dyDescent="0.35">
      <c r="A149" s="22" t="s">
        <v>317</v>
      </c>
      <c r="B149" s="22" t="s">
        <v>318</v>
      </c>
      <c r="C149" s="23">
        <f>C147+C148</f>
        <v>0</v>
      </c>
    </row>
  </sheetData>
  <sheetProtection sheet="1" selectLockedCells="1"/>
  <phoneticPr fontId="8" type="noConversion"/>
  <conditionalFormatting sqref="C1:F1">
    <cfRule type="cellIs" dxfId="1" priority="3" operator="equal">
      <formula>"Pflicht"</formula>
    </cfRule>
  </conditionalFormatting>
  <conditionalFormatting sqref="D1:D1048576 B61 C140:C1048576">
    <cfRule type="cellIs" dxfId="0" priority="4" operator="equal">
      <formula>"Pflicht"</formula>
    </cfRule>
  </conditionalFormatting>
  <pageMargins left="0.7" right="0.7" top="0.78749999999999998" bottom="0.78749999999999998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219F10BFABD746809F58C59771351A" ma:contentTypeVersion="3" ma:contentTypeDescription="Ein neues Dokument erstellen." ma:contentTypeScope="" ma:versionID="1cfabd4e7a8ed6734b0259ea56a3740e">
  <xsd:schema xmlns:xsd="http://www.w3.org/2001/XMLSchema" xmlns:xs="http://www.w3.org/2001/XMLSchema" xmlns:p="http://schemas.microsoft.com/office/2006/metadata/properties" xmlns:ns2="4bcc049e-aa03-4847-be08-c3ed5ed2e07d" targetNamespace="http://schemas.microsoft.com/office/2006/metadata/properties" ma:root="true" ma:fieldsID="b694f15d3fe9f33fa35f3f990f563fec" ns2:_="">
    <xsd:import namespace="4bcc049e-aa03-4847-be08-c3ed5ed2e0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cc049e-aa03-4847-be08-c3ed5ed2e0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034A0B-19FB-4863-B40D-B852899ED0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cc049e-aa03-4847-be08-c3ed5ed2e0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B6338F-A240-4B54-A080-5ADAE8469D3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63125F5-2E24-4C6D-95F2-EB5E27BCBE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LV Geräteträger Bad H.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Wilms, Tobias</dc:creator>
  <dc:description/>
  <cp:lastModifiedBy>Gieske, Markus</cp:lastModifiedBy>
  <cp:revision>0</cp:revision>
  <cp:lastPrinted>2026-07-13T06:48:12Z</cp:lastPrinted>
  <dcterms:created xsi:type="dcterms:W3CDTF">2024-04-23T11:04:43Z</dcterms:created>
  <dcterms:modified xsi:type="dcterms:W3CDTF">2026-10-19T12:31:08Z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0x01010052219F10BFABD746809F58C59771351A</vt:lpwstr>
  </property>
  <property fmtid="{D5CDD505-2E9C-101B-9397-08002B2CF9AE}" pid="3" name="MSIP_Label_b752ca67-6841-49fe-ad14-613f13884b0d_ActionId">
    <vt:lpwstr>d7011b3e-c000-43c0-b65f-8ee79c4bc3e6</vt:lpwstr>
  </property>
  <property fmtid="{D5CDD505-2E9C-101B-9397-08002B2CF9AE}" pid="4" name="MSIP_Label_b752ca67-6841-49fe-ad14-613f13884b0d_ContentBits">
    <vt:lpwstr>0</vt:lpwstr>
  </property>
  <property fmtid="{D5CDD505-2E9C-101B-9397-08002B2CF9AE}" pid="5" name="MSIP_Label_b752ca67-6841-49fe-ad14-613f13884b0d_Enabled">
    <vt:lpwstr>true</vt:lpwstr>
  </property>
  <property fmtid="{D5CDD505-2E9C-101B-9397-08002B2CF9AE}" pid="6" name="MSIP_Label_b752ca67-6841-49fe-ad14-613f13884b0d_Method">
    <vt:lpwstr>Privileged</vt:lpwstr>
  </property>
  <property fmtid="{D5CDD505-2E9C-101B-9397-08002B2CF9AE}" pid="7" name="MSIP_Label_b752ca67-6841-49fe-ad14-613f13884b0d_Name">
    <vt:lpwstr>IVG - Public</vt:lpwstr>
  </property>
  <property fmtid="{D5CDD505-2E9C-101B-9397-08002B2CF9AE}" pid="8" name="MSIP_Label_b752ca67-6841-49fe-ad14-613f13884b0d_SetDate">
    <vt:lpwstr>2024-05-06T07:50:23Z</vt:lpwstr>
  </property>
  <property fmtid="{D5CDD505-2E9C-101B-9397-08002B2CF9AE}" pid="9" name="MSIP_Label_b752ca67-6841-49fe-ad14-613f13884b0d_SiteId">
    <vt:lpwstr>624cb905-2091-41e4-90b9-e768cf22851a</vt:lpwstr>
  </property>
  <property fmtid="{D5CDD505-2E9C-101B-9397-08002B2CF9AE}" pid="10" name="MediaServiceImageTags">
    <vt:lpwstr/>
  </property>
</Properties>
</file>