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o-austausch2\34000_GB_IT\34000_Aust_IT_Staebe\IT-Sicherheit\ISMS\Richtlinien\Antragsformulare\Checkliste-Ausschreibung\"/>
    </mc:Choice>
  </mc:AlternateContent>
  <xr:revisionPtr revIDLastSave="0" documentId="8_{008F9591-D7B0-421B-904E-BD3ED9A31325}" xr6:coauthVersionLast="36" xr6:coauthVersionMax="36" xr10:uidLastSave="{00000000-0000-0000-0000-000000000000}"/>
  <bookViews>
    <workbookView xWindow="2304" yWindow="2304" windowWidth="23040" windowHeight="12120" tabRatio="654" firstSheet="1" activeTab="1" xr2:uid="{00000000-000D-0000-FFFF-FFFF00000000}"/>
  </bookViews>
  <sheets>
    <sheet name="Einleitung" sheetId="2" r:id="rId1"/>
    <sheet name="1-System_Anwendung" sheetId="4" r:id="rId2"/>
    <sheet name="2-pb Daten" sheetId="1" r:id="rId3"/>
    <sheet name="3-IT-Service &amp; Cloud-Service" sheetId="3" r:id="rId4"/>
    <sheet name="4-Softwareentwicklung" sheetId="5" r:id="rId5"/>
    <sheet name="5-Client-SW" sheetId="7" r:id="rId6"/>
    <sheet name="Ergebnis" sheetId="6" r:id="rId7"/>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6" l="1"/>
  <c r="C6" i="6"/>
  <c r="B6" i="6"/>
  <c r="E6" i="6"/>
  <c r="B3" i="6"/>
  <c r="B2" i="6"/>
  <c r="D5" i="6"/>
  <c r="D4" i="6"/>
  <c r="D3" i="6"/>
  <c r="D2" i="6"/>
  <c r="C5" i="6"/>
  <c r="C4" i="6"/>
  <c r="C3" i="6"/>
  <c r="C2" i="6"/>
  <c r="B5" i="6"/>
  <c r="B4" i="6"/>
  <c r="E5" i="6"/>
  <c r="E4" i="6"/>
  <c r="E2" i="6"/>
  <c r="E3" i="6"/>
</calcChain>
</file>

<file path=xl/sharedStrings.xml><?xml version="1.0" encoding="utf-8"?>
<sst xmlns="http://schemas.openxmlformats.org/spreadsheetml/2006/main" count="138" uniqueCount="120">
  <si>
    <t>Einleitung</t>
  </si>
  <si>
    <t>Zweck dieses Dokuments ist es sicherzustellen, dass alle Informationen der KVWL einem ausreichenden Sicherheitsniveau unterliegen.</t>
  </si>
  <si>
    <t xml:space="preserve">Es werden dazu grundsätzliche Sicherheitsvorgaben gemacht, die bei der Entwicklung und Lieferung von Software sowie dem Betrieb von IT-Systemen einzuhalten sind. </t>
  </si>
  <si>
    <t xml:space="preserve">Damit die Vorgaben auf möglichst alle Systeme anwendbar sind, wurden die Anforderungen allgemein formuliert und nicht auf ein spezielles Betriebssystem oder Version bezogen. </t>
  </si>
  <si>
    <t>Dokumentenkontext</t>
  </si>
  <si>
    <t>Im Rahmen des Informationssicherheits-Managementsystems (ISMS) finden diese Vorgaben ihre Anwendung und hat Gültigkeit für alle Bereiche der KVWL sowie alle externen Partnerfirmen. Es ist sicherzustellen, dass der externe Partner die Vorgaben entsprechend umsetzt bzw. sich an die Regelungen hält.</t>
  </si>
  <si>
    <t>Anwender dieses Dokuments sind alle Mitarbeiter und Bereiche der KVWL die mit der Planung, dem Einkauf, der Umsetzung oder dem Betrieb von IT-Systemen, Anwendungen oder Netzwerke befasst sind.</t>
  </si>
  <si>
    <t>Die Berücksichtigung der Informationssicherheit beim Betrieb von IT-Systemen ist so zu gestalten, dass die Umsetzung auch unter wirtschaftlichen Gesichtspunkten angemessen realisiert werden kann.</t>
  </si>
  <si>
    <t>Für den Fall, dass einzelne Maßnahmen dieser Vorgaben nicht umgesetzt werden können, ist eine entsprechende Risikobewertung in Bezug auf Anforderung, Machbarkeit und Wirtschaftlichkeit durchzuführen und dem Informationssicherheitsbeauftragten zu kommunizieren.</t>
  </si>
  <si>
    <t>Dieses Dokument unterliegt der Dokumentenlenkung und wird entsprechend den definierten Vorgaben regelmäßig auf Aktualität und Gültigkeit geprüft, freigegeben und veröffentlicht.</t>
  </si>
  <si>
    <t>Kernfragen zum Projekt/Ausschreibung</t>
  </si>
  <si>
    <t>Wird eine der nachfolgenden Fragen mit ja beantwortet, dann sind die Maßnahmen auf dem jeweiligen Reiter anzuwenden.</t>
  </si>
  <si>
    <t>&gt; Wird ein System oder eine Anwendungen eingekauft? --&gt; 1-System_Anwendung</t>
  </si>
  <si>
    <t>zuätzlich je nach Art des Systems bzw. der Anwendung:</t>
  </si>
  <si>
    <t>&gt; Werden mit dem System/Anwendung personenbezogene Daten verarbeitet? --&gt; 2-pb Daten</t>
  </si>
  <si>
    <t>&gt; Wird das System/Anwendung als IT-Services bzw. Cloud-Services bei externen Dienstleistern betrieben? --&gt; 3-IT-Service / Cloud-Service</t>
  </si>
  <si>
    <t>&gt; Wird das System/Anwendung für die KVWL eigens entwickelt? --&gt; 4-Softwareentwicklung</t>
  </si>
  <si>
    <t>&gt; Wird eine Software für Clients eingekauft? --&gt; 5-Client-SW</t>
  </si>
  <si>
    <t>Historie</t>
  </si>
  <si>
    <t>1.0 / 29.06.2020 / Haack / Erstellung Checkliste auf Basis der Sicherheitsvorgaben</t>
  </si>
  <si>
    <t>1.1 / 18.09.2020 / Haack / PBD-11 neu aufgenommen, ITS-6 Zusammenfassung von Aspekten</t>
  </si>
  <si>
    <t>1.2 / 17.02.2022 / Haack / Erweiterung um Cloud-Aspekte und Anpassungen bei pbDaten</t>
  </si>
  <si>
    <t>1.3 / 02.12.2022 / Haack / Erweiterung um Client-SW Aspekte</t>
  </si>
  <si>
    <t>1.4 / 02.03.2023 / Haack / SBOM als SA-19 und IdP als ITS-32 neu aufgenommen</t>
  </si>
  <si>
    <t>1.5 / 26.09.2023 / Schürmann, Haack, Köster / Reiter 3 #13 geändert und #33 neu aufgenommen; Reiter 2 #3 angepasst, #11 Reihenfolge geändert, #12 konkretisiert und ggf. SCCs gestrichen</t>
  </si>
  <si>
    <t>1.6 / 11.12.2024 / Haack / Alle Punkte, die vom Projekt intern zu erbringen sind von Reiter 1 und 3 gelöscht. Nur noch Punkte für Lieferanten/Ausschreibungen</t>
  </si>
  <si>
    <t>1.7 / 16.01.2026 / Haack, Spies / Reiter 2 aktualisiert</t>
  </si>
  <si>
    <t>Nr</t>
  </si>
  <si>
    <t>Maßnahme</t>
  </si>
  <si>
    <t>ja/nein/na</t>
  </si>
  <si>
    <t>Bemerkung</t>
  </si>
  <si>
    <r>
      <t xml:space="preserve">Der Hersteller muss </t>
    </r>
    <r>
      <rPr>
        <b/>
        <sz val="10"/>
        <color theme="1"/>
        <rFont val="Arial"/>
        <family val="2"/>
        <scheme val="minor"/>
      </rPr>
      <t xml:space="preserve">Security-Patches </t>
    </r>
    <r>
      <rPr>
        <sz val="10"/>
        <color theme="1"/>
        <rFont val="Arial"/>
        <family val="2"/>
        <scheme val="minor"/>
      </rPr>
      <t>bereitstellen. Insbesondere bei hochriskanten Systemen wie den ans Internet angeschlossenen ist unverzüglich zu handeln.</t>
    </r>
  </si>
  <si>
    <r>
      <rPr>
        <b/>
        <sz val="10"/>
        <color theme="1"/>
        <rFont val="Arial"/>
        <family val="2"/>
        <scheme val="minor"/>
      </rPr>
      <t xml:space="preserve">Protokollinformationen </t>
    </r>
    <r>
      <rPr>
        <sz val="10"/>
        <color theme="1"/>
        <rFont val="Arial"/>
        <family val="2"/>
        <scheme val="minor"/>
      </rPr>
      <t>müssen gegen Manipulationen und unbefugtem Zugriff geschützt sein. Dazu ist sicherzustellen, dass nur berechtigte Mitarbeiter auf diese Daten zugreifen können. Einmal erfasst Protokollinformationen sind so zu speichern, dass eine nachträgliche Veränderung der Daten nicht möglich ist bzw. sofort erkannt und verhindert wird. Es ist sicherzustellen, dass Systemadministratoren keine Befugnis besitzen, die Protokollierung ihrer eigenen Aktivitäten zu löschen, zu deaktivieren oder zu verfälschen.</t>
    </r>
  </si>
  <si>
    <r>
      <rPr>
        <b/>
        <sz val="10"/>
        <color theme="1"/>
        <rFont val="Arial"/>
        <family val="2"/>
        <scheme val="minor"/>
      </rPr>
      <t xml:space="preserve">Login-Versuche </t>
    </r>
    <r>
      <rPr>
        <sz val="10"/>
        <color theme="1"/>
        <rFont val="Arial"/>
        <family val="2"/>
        <scheme val="minor"/>
      </rPr>
      <t>sind zu begrenzen. Entweder wird nach z. B. 5 Versuchen der Account gesperrt oder nach jedem weiteren Fehlversuch wird eine Wartezeit z. B. 10 Minuten geschaltet, bevor ein erneuter Versuch möglich ist. Alternativ kann statt einer automatischen Sperrung auch eine zeitnahe Information an den Systembetrieb erfolgen.</t>
    </r>
  </si>
  <si>
    <r>
      <rPr>
        <b/>
        <sz val="10"/>
        <color theme="1"/>
        <rFont val="Arial"/>
        <family val="2"/>
        <scheme val="minor"/>
      </rPr>
      <t xml:space="preserve">Sitzungen </t>
    </r>
    <r>
      <rPr>
        <sz val="10"/>
        <color theme="1"/>
        <rFont val="Arial"/>
        <family val="2"/>
        <scheme val="minor"/>
      </rPr>
      <t>angemeldeter Benutzer sind nach definierter Zeitdauer ohne Benutzereingabe (z. B. 30 Minuten) zu schließen.</t>
    </r>
  </si>
  <si>
    <r>
      <t xml:space="preserve">Informationen mit einer hohen Vertraulichkeitsanforderung (z. B. personenbezogene Daten) müssen durch </t>
    </r>
    <r>
      <rPr>
        <b/>
        <sz val="10"/>
        <color theme="1"/>
        <rFont val="Arial"/>
        <family val="2"/>
        <scheme val="minor"/>
      </rPr>
      <t xml:space="preserve">kryptografische Mechanismen </t>
    </r>
    <r>
      <rPr>
        <sz val="10"/>
        <color theme="1"/>
        <rFont val="Arial"/>
        <family val="2"/>
        <scheme val="minor"/>
      </rPr>
      <t>gegen unerlaubte Einsicht geschützt werden. Für die Auswahl geeineter und sicherer Verschlüsselungs- und Hashverfahren sowie Vorgaben für die Schlüssellängen richte man sich nach den Empfehlungen des BSI (Bundesamt für Sicherheit in der Informationstechnik) und dessen veröffentlichen technischen Richtlinien (BSI TR-02102-1 bis BSI TR-02102-4).</t>
    </r>
  </si>
  <si>
    <r>
      <rPr>
        <b/>
        <sz val="10"/>
        <color theme="1"/>
        <rFont val="Arial"/>
        <family val="2"/>
        <scheme val="minor"/>
      </rPr>
      <t xml:space="preserve">Passwörter </t>
    </r>
    <r>
      <rPr>
        <sz val="10"/>
        <color theme="1"/>
        <rFont val="Arial"/>
        <family val="2"/>
        <scheme val="minor"/>
      </rPr>
      <t>dürfen nur verschlüsselt gespeichert werden. Dabei ist ein zufälliger Wert (engl. salt) mit in die Verschlüsselung einzubeziehen.</t>
    </r>
  </si>
  <si>
    <r>
      <t xml:space="preserve">Sollte es nicht vermeidbar sein, </t>
    </r>
    <r>
      <rPr>
        <b/>
        <sz val="10"/>
        <color theme="1"/>
        <rFont val="Arial"/>
        <family val="2"/>
        <scheme val="minor"/>
      </rPr>
      <t xml:space="preserve">Passwörter </t>
    </r>
    <r>
      <rPr>
        <sz val="10"/>
        <color theme="1"/>
        <rFont val="Arial"/>
        <family val="2"/>
        <scheme val="minor"/>
      </rPr>
      <t>im Klartext in Systemen, Anwendungen oder Skripte zu hinterlegen, dann sind diese durch ristriktive Zugriffsrechte auf diese Dateien sowie einer Protokollierung des Zugriffs darauf abzusichern.</t>
    </r>
  </si>
  <si>
    <r>
      <t xml:space="preserve">Für </t>
    </r>
    <r>
      <rPr>
        <b/>
        <sz val="10"/>
        <color theme="1"/>
        <rFont val="Arial"/>
        <family val="2"/>
        <scheme val="minor"/>
      </rPr>
      <t xml:space="preserve">Passwörter </t>
    </r>
    <r>
      <rPr>
        <sz val="10"/>
        <color theme="1"/>
        <rFont val="Arial"/>
        <family val="2"/>
        <scheme val="minor"/>
      </rPr>
      <t>sind grundsätzlich folgende Mindestanforderungen einstellbar sein: Länge, Komplexität (Ziffern, Sonderzeichen, Groß, Kleinbuchstaben).</t>
    </r>
  </si>
  <si>
    <r>
      <t xml:space="preserve">Nach einer Neuvergabe muss ein </t>
    </r>
    <r>
      <rPr>
        <b/>
        <sz val="10"/>
        <color theme="1"/>
        <rFont val="Arial"/>
        <family val="2"/>
        <scheme val="minor"/>
      </rPr>
      <t xml:space="preserve">Passwort </t>
    </r>
    <r>
      <rPr>
        <sz val="10"/>
        <color theme="1"/>
        <rFont val="Arial"/>
        <family val="2"/>
        <scheme val="minor"/>
      </rPr>
      <t>beim ersten Login durch den Benutzer geändert werden.</t>
    </r>
  </si>
  <si>
    <r>
      <t xml:space="preserve">Für den Zugriff über </t>
    </r>
    <r>
      <rPr>
        <b/>
        <sz val="10"/>
        <color theme="1"/>
        <rFont val="Arial"/>
        <family val="2"/>
        <scheme val="minor"/>
      </rPr>
      <t xml:space="preserve">öffentliche Netze </t>
    </r>
    <r>
      <rPr>
        <sz val="10"/>
        <color theme="1"/>
        <rFont val="Arial"/>
        <family val="2"/>
        <scheme val="minor"/>
      </rPr>
      <t>wie Internet muss das System eine 2-Faktor-Authentisierung bereitstellen. Die Authentisierung kann z. B. über ein Client-Zertifikat, Chipkarte oder eine ID-Token erfolgen.</t>
    </r>
  </si>
  <si>
    <r>
      <t xml:space="preserve">Über ein </t>
    </r>
    <r>
      <rPr>
        <b/>
        <sz val="10"/>
        <color theme="1"/>
        <rFont val="Arial"/>
        <family val="2"/>
        <scheme val="minor"/>
      </rPr>
      <t xml:space="preserve">Berechtigungsmanagement </t>
    </r>
    <r>
      <rPr>
        <sz val="10"/>
        <color theme="1"/>
        <rFont val="Arial"/>
        <family val="2"/>
        <scheme val="minor"/>
      </rPr>
      <t>müssen Berechtigungskonzepte mit Benutzergruppen, Rollen und Rechteprofilen umsetzbar sein.</t>
    </r>
  </si>
  <si>
    <r>
      <t xml:space="preserve">Das System muss mit anerkannten </t>
    </r>
    <r>
      <rPr>
        <b/>
        <sz val="10"/>
        <color theme="1"/>
        <rFont val="Arial"/>
        <family val="2"/>
        <scheme val="minor"/>
      </rPr>
      <t xml:space="preserve">Identitätsmanagement-Systemen </t>
    </r>
    <r>
      <rPr>
        <sz val="10"/>
        <color theme="1"/>
        <rFont val="Arial"/>
        <family val="2"/>
        <scheme val="minor"/>
      </rPr>
      <t>wie z. B. Active Directory, Keycloak zusammenarbeiten können und Standards wie OpenID Connect, OAuth 2.0, SAML unterstützen.</t>
    </r>
  </si>
  <si>
    <r>
      <rPr>
        <b/>
        <sz val="10"/>
        <color theme="1"/>
        <rFont val="Arial"/>
        <family val="2"/>
        <scheme val="minor"/>
      </rPr>
      <t xml:space="preserve">Webanwendungen </t>
    </r>
    <r>
      <rPr>
        <sz val="10"/>
        <color theme="1"/>
        <rFont val="Arial"/>
        <family val="2"/>
        <scheme val="minor"/>
      </rPr>
      <t>müssen über Maßnahmen verfügen, um die 10 kritischsten Sicherheitsrisiken für Webanwendungen nach OWASP (Injection, Fehler in der Authentisierung, Cross-Site-Scripting, Komponenten mit Schwachstellen etc.) zu minimieren.</t>
    </r>
  </si>
  <si>
    <r>
      <t xml:space="preserve">Es ist eine Stückliste der verwendeten Komponenten (SBOM, </t>
    </r>
    <r>
      <rPr>
        <b/>
        <sz val="10"/>
        <color theme="1"/>
        <rFont val="Arial"/>
        <family val="2"/>
        <scheme val="minor"/>
      </rPr>
      <t>Software Bill of Materials</t>
    </r>
    <r>
      <rPr>
        <sz val="10"/>
        <color theme="1"/>
        <rFont val="Arial"/>
        <family val="2"/>
        <scheme val="minor"/>
      </rPr>
      <t>) in Form einer CycloneDX Datei zu liefern.</t>
    </r>
  </si>
  <si>
    <r>
      <t xml:space="preserve">Es ist eine </t>
    </r>
    <r>
      <rPr>
        <b/>
        <sz val="10"/>
        <color theme="1"/>
        <rFont val="Arial"/>
        <family val="2"/>
        <scheme val="minor"/>
      </rPr>
      <t xml:space="preserve">Datenschutzvereinbarung </t>
    </r>
    <r>
      <rPr>
        <sz val="10"/>
        <color theme="1"/>
        <rFont val="Arial"/>
        <family val="2"/>
        <scheme val="minor"/>
      </rPr>
      <t>zu schließen, z. B. in Form einer Vertraulichkeitsvereinbarung oder einer Auftragsverarbeitungsvereinbarung als Anlage zum Vertrag.</t>
    </r>
  </si>
  <si>
    <r>
      <t xml:space="preserve">Die Verarbeitung der personenbezogenen Daten ist bei dem Auftragnehmer in das </t>
    </r>
    <r>
      <rPr>
        <b/>
        <sz val="10"/>
        <color theme="1"/>
        <rFont val="Arial"/>
        <family val="2"/>
        <scheme val="minor"/>
      </rPr>
      <t xml:space="preserve">Verzeichnis von Verarbeitungstätigkeiten </t>
    </r>
    <r>
      <rPr>
        <sz val="10"/>
        <color theme="1"/>
        <rFont val="Arial"/>
        <family val="2"/>
        <scheme val="minor"/>
      </rPr>
      <t>aufzunehmen.</t>
    </r>
  </si>
  <si>
    <r>
      <t xml:space="preserve">Hat eine Form der Verarbeitung, insbesondere bei Verwendung neuer Technologien, aufgrund der Art, des Umfangs, der Umstände und der Zwecke der Verarbeitung voraussichtlich ein hohes Risiko für die Rechte und Freiheiten natürlicher Personen zur Folge, so führt der Verantwortliche vorab eine Abschätzung der Folgen der vorgesehenen Verarbeitungsvorgänge für den Schutz personenbezogener Daten durch. Der Auftragnehmer unterstützt bei der </t>
    </r>
    <r>
      <rPr>
        <b/>
        <sz val="10"/>
        <color theme="1"/>
        <rFont val="Arial"/>
        <family val="2"/>
        <scheme val="minor"/>
      </rPr>
      <t>DSFA</t>
    </r>
    <r>
      <rPr>
        <sz val="10"/>
        <color theme="1"/>
        <rFont val="Arial"/>
        <family val="2"/>
        <scheme val="minor"/>
      </rPr>
      <t>, indem er die ihm gestellten Fragen zeitnah und umfassend beantwortet.</t>
    </r>
  </si>
  <si>
    <r>
      <t xml:space="preserve">Der Auftragnehmer bietet </t>
    </r>
    <r>
      <rPr>
        <b/>
        <sz val="10"/>
        <color theme="1"/>
        <rFont val="Arial"/>
        <family val="2"/>
        <scheme val="minor"/>
      </rPr>
      <t xml:space="preserve">datenschutzfreundliche Voreinstellungen </t>
    </r>
    <r>
      <rPr>
        <sz val="10"/>
        <color theme="1"/>
        <rFont val="Arial"/>
        <family val="2"/>
        <scheme val="minor"/>
      </rPr>
      <t>(„Privacy by Default“) sowie eine entsprechende Technikgestaltung („Privacy by Design“).</t>
    </r>
  </si>
  <si>
    <r>
      <t xml:space="preserve">Sind die personenbezogenen Daten nicht zwingend im Klartext notwendig (z.B. für Statistiken), sind diese Daten zu </t>
    </r>
    <r>
      <rPr>
        <b/>
        <sz val="10"/>
        <color theme="1"/>
        <rFont val="Arial"/>
        <family val="2"/>
        <scheme val="minor"/>
      </rPr>
      <t xml:space="preserve">anonymisieren </t>
    </r>
    <r>
      <rPr>
        <sz val="10"/>
        <color theme="1"/>
        <rFont val="Arial"/>
        <family val="2"/>
        <scheme val="minor"/>
      </rPr>
      <t xml:space="preserve">oder zu </t>
    </r>
    <r>
      <rPr>
        <b/>
        <sz val="10"/>
        <color theme="1"/>
        <rFont val="Arial"/>
        <family val="2"/>
        <scheme val="minor"/>
      </rPr>
      <t>pseudonymisieren</t>
    </r>
    <r>
      <rPr>
        <sz val="10"/>
        <color theme="1"/>
        <rFont val="Arial"/>
        <family val="2"/>
        <scheme val="minor"/>
      </rPr>
      <t>.</t>
    </r>
  </si>
  <si>
    <r>
      <t xml:space="preserve">Die personenbezogenen Daten sind in den Systemen und Anwendungen vor dem </t>
    </r>
    <r>
      <rPr>
        <b/>
        <sz val="10"/>
        <color theme="1"/>
        <rFont val="Arial"/>
        <family val="2"/>
        <scheme val="minor"/>
      </rPr>
      <t xml:space="preserve">Zugriff </t>
    </r>
    <r>
      <rPr>
        <sz val="10"/>
        <color theme="1"/>
        <rFont val="Arial"/>
        <family val="2"/>
        <scheme val="minor"/>
      </rPr>
      <t>durch Dritte zu schützen. Hierzu ist ein Rollen- und Rechtekonzept umzusetzen und über entsprechende Protokollierungen zu überprüfen.</t>
    </r>
  </si>
  <si>
    <r>
      <t xml:space="preserve">Beim Transport bzw. der </t>
    </r>
    <r>
      <rPr>
        <b/>
        <sz val="10"/>
        <color theme="1"/>
        <rFont val="Arial"/>
        <family val="2"/>
        <scheme val="minor"/>
      </rPr>
      <t xml:space="preserve">Übertragung </t>
    </r>
    <r>
      <rPr>
        <sz val="10"/>
        <color theme="1"/>
        <rFont val="Arial"/>
        <family val="2"/>
        <scheme val="minor"/>
      </rPr>
      <t xml:space="preserve">von personenbezogenen Daten ist eine Verschlüsselung nach Stand der Technik vorzusehen. </t>
    </r>
  </si>
  <si>
    <r>
      <t xml:space="preserve">Für die </t>
    </r>
    <r>
      <rPr>
        <b/>
        <sz val="10"/>
        <color theme="1"/>
        <rFont val="Arial"/>
        <family val="2"/>
        <scheme val="minor"/>
      </rPr>
      <t xml:space="preserve">Speicherung </t>
    </r>
    <r>
      <rPr>
        <sz val="10"/>
        <color theme="1"/>
        <rFont val="Arial"/>
        <family val="2"/>
        <scheme val="minor"/>
      </rPr>
      <t>von personenbezogenen Daten und insbesondere von besonderen Kategorien ist eine Verschlüsselung nach Stand der Technik vorzusehen.</t>
    </r>
  </si>
  <si>
    <r>
      <t xml:space="preserve">Der Auftragnehmer ermöglicht die Umsetzung des von der KVWL erstellten </t>
    </r>
    <r>
      <rPr>
        <b/>
        <sz val="10"/>
        <color theme="1"/>
        <rFont val="Arial"/>
        <family val="2"/>
        <scheme val="minor"/>
      </rPr>
      <t>Löschkonzeptes</t>
    </r>
    <r>
      <rPr>
        <sz val="10"/>
        <color theme="1"/>
        <rFont val="Arial"/>
        <family val="2"/>
        <scheme val="minor"/>
      </rPr>
      <t>.</t>
    </r>
  </si>
  <si>
    <r>
      <t xml:space="preserve">Die Dienste für die KVWL, die personenbezogene Daten verarbeiten, werden grundsätzlich in </t>
    </r>
    <r>
      <rPr>
        <b/>
        <sz val="10"/>
        <color theme="1"/>
        <rFont val="Arial"/>
        <family val="2"/>
        <scheme val="minor"/>
      </rPr>
      <t xml:space="preserve">Rechenzentren </t>
    </r>
    <r>
      <rPr>
        <sz val="10"/>
        <color theme="1"/>
        <rFont val="Arial"/>
        <family val="2"/>
        <scheme val="minor"/>
      </rPr>
      <t xml:space="preserve">in </t>
    </r>
    <r>
      <rPr>
        <b/>
        <sz val="10"/>
        <color theme="1"/>
        <rFont val="Arial"/>
        <family val="2"/>
        <scheme val="minor"/>
      </rPr>
      <t>Deutschland</t>
    </r>
    <r>
      <rPr>
        <sz val="10"/>
        <color theme="1"/>
        <rFont val="Arial"/>
        <family val="2"/>
        <scheme val="minor"/>
      </rPr>
      <t xml:space="preserve">, der </t>
    </r>
    <r>
      <rPr>
        <b/>
        <sz val="10"/>
        <color theme="1"/>
        <rFont val="Arial"/>
        <family val="2"/>
        <scheme val="minor"/>
      </rPr>
      <t xml:space="preserve">EU </t>
    </r>
    <r>
      <rPr>
        <sz val="10"/>
        <color theme="1"/>
        <rFont val="Arial"/>
        <family val="2"/>
        <scheme val="minor"/>
      </rPr>
      <t xml:space="preserve">oder dem EWR erbracht. Sofern die Dienste in Drittländern erbracht werden, ist für die Verarbeitung von Sozialdaten ein Angemessenheitsbeschluss gemäß Art. 45 Abs. 3 DSGVO zwingende Voraussetzung. Der Auftragnehmer legt die genauen Orte und möglicherweise beteiligte Hosting- oder Housinganbieter offen. Es erfolgen grundsätzlich keine Notfallumschaltungen in Drittländer oder Supportzugriffe aus Drittländern. </t>
    </r>
  </si>
  <si>
    <r>
      <t xml:space="preserve">Sofern Notfallumschaltungen in, Supportzugriffe aus oder anderweitige Übermittlungen personenbezogener Daten in ein </t>
    </r>
    <r>
      <rPr>
        <b/>
        <sz val="10"/>
        <color theme="1"/>
        <rFont val="Arial"/>
        <family val="2"/>
        <scheme val="minor"/>
      </rPr>
      <t xml:space="preserve">Drittland </t>
    </r>
    <r>
      <rPr>
        <sz val="10"/>
        <color theme="1"/>
        <rFont val="Arial"/>
        <family val="2"/>
        <scheme val="minor"/>
      </rPr>
      <t>erfolgen, hat der Auftragnehmer die möglichen Übermittlungsszenarien (z.B. die Supportstruktur und die Zugriffsart) sowie das Drittland eindeutig zu benennen. In Ausnahmefällen und nur sofern keine Sozialdaten betroffen sind, kann eine Übermittlung auch auf Grundlage weiterer geeigneter Garantien gemäß Art. 46 DSGVO erfolgen. Entsprechende Garantien sind nachzuweisen.</t>
    </r>
  </si>
  <si>
    <r>
      <t xml:space="preserve">Der Auftragnehmer stellt sicher, dass sich der Auftraggeber von der Einhaltung der datenschutzrechtlichen Pflichten jederzeit überzeugen kann und verpflichtet sich, dem Auftraggeber auf Anforderung die erforderlichen </t>
    </r>
    <r>
      <rPr>
        <b/>
        <sz val="10"/>
        <color theme="1"/>
        <rFont val="Arial"/>
        <family val="2"/>
        <scheme val="minor"/>
      </rPr>
      <t xml:space="preserve">Auskünfte </t>
    </r>
    <r>
      <rPr>
        <sz val="10"/>
        <color theme="1"/>
        <rFont val="Arial"/>
        <family val="2"/>
        <scheme val="minor"/>
      </rPr>
      <t xml:space="preserve">zu erteilen und insbesondere die Umsetzung der </t>
    </r>
    <r>
      <rPr>
        <b/>
        <sz val="10"/>
        <color theme="1"/>
        <rFont val="Arial"/>
        <family val="2"/>
        <scheme val="minor"/>
      </rPr>
      <t xml:space="preserve">technischen und organisatorischen Maßnahmen </t>
    </r>
    <r>
      <rPr>
        <sz val="10"/>
        <color theme="1"/>
        <rFont val="Arial"/>
        <family val="2"/>
        <scheme val="minor"/>
      </rPr>
      <t xml:space="preserve">nachzuweisen.  </t>
    </r>
  </si>
  <si>
    <t>EVB-IT Kapitel</t>
  </si>
  <si>
    <r>
      <t xml:space="preserve">Alle Mitarbeiter des Auftragnehmers, die im Rahmen der Services für die KVWL tätig werden und mit Informationen der KVWL in Kontakt kommen, müssen schriftlich zur </t>
    </r>
    <r>
      <rPr>
        <b/>
        <sz val="10"/>
        <color theme="1"/>
        <rFont val="Arial"/>
        <family val="2"/>
        <scheme val="minor"/>
      </rPr>
      <t xml:space="preserve">Vertraulichkeit </t>
    </r>
    <r>
      <rPr>
        <sz val="10"/>
        <color theme="1"/>
        <rFont val="Arial"/>
        <family val="2"/>
        <scheme val="minor"/>
      </rPr>
      <t>verpflichtet sein.</t>
    </r>
  </si>
  <si>
    <r>
      <t xml:space="preserve">Der Auftragnehmer stellt der KVWL sein </t>
    </r>
    <r>
      <rPr>
        <b/>
        <sz val="10"/>
        <color theme="1"/>
        <rFont val="Arial"/>
        <family val="2"/>
        <scheme val="minor"/>
      </rPr>
      <t xml:space="preserve">Sicherheitskonzept </t>
    </r>
    <r>
      <rPr>
        <sz val="10"/>
        <color theme="1"/>
        <rFont val="Arial"/>
        <family val="2"/>
        <scheme val="minor"/>
      </rPr>
      <t xml:space="preserve">vor, das beschreibt, wie der Dienst, die Systeme und die Daten des Auftraggebers angemessen geschützt sind. </t>
    </r>
  </si>
  <si>
    <r>
      <t xml:space="preserve">Der Auftragnehmer muss für den Dienst und mögliche Sublieferanten passende </t>
    </r>
    <r>
      <rPr>
        <b/>
        <sz val="10"/>
        <color theme="1"/>
        <rFont val="Arial"/>
        <family val="2"/>
        <scheme val="minor"/>
      </rPr>
      <t xml:space="preserve">Zertifikate bzw. Testate </t>
    </r>
    <r>
      <rPr>
        <sz val="10"/>
        <color theme="1"/>
        <rFont val="Arial"/>
        <family val="2"/>
        <scheme val="minor"/>
      </rPr>
      <t xml:space="preserve">nach Standards oder Katalogen wie z. B. BSI C5, ISO 27001, ISO 27017, Cloud Security Alliance, BSI IT-Grundschutz, ISAE 3402 nachweisen. Auditierungen müssen von unabhängigen Organisationen durchgeführt werden. </t>
    </r>
  </si>
  <si>
    <t>18-IT Sicherheit</t>
  </si>
  <si>
    <r>
      <t xml:space="preserve">Der Zugriff weiterer </t>
    </r>
    <r>
      <rPr>
        <b/>
        <sz val="10"/>
        <color theme="1"/>
        <rFont val="Arial"/>
        <family val="2"/>
        <scheme val="minor"/>
      </rPr>
      <t xml:space="preserve">Sub-Lieferanten </t>
    </r>
    <r>
      <rPr>
        <sz val="10"/>
        <color theme="1"/>
        <rFont val="Arial"/>
        <family val="2"/>
        <scheme val="minor"/>
      </rPr>
      <t>auf Informationen der KVWL ist vor dem Zugriff mit der KVWL abzustimmen.</t>
    </r>
  </si>
  <si>
    <r>
      <t xml:space="preserve">Der Dienst wird beim Auftragnehmer getrennt von anderen </t>
    </r>
    <r>
      <rPr>
        <b/>
        <sz val="10"/>
        <color theme="1"/>
        <rFont val="Arial"/>
        <family val="2"/>
        <scheme val="minor"/>
      </rPr>
      <t xml:space="preserve">Mandanten </t>
    </r>
    <r>
      <rPr>
        <sz val="10"/>
        <color theme="1"/>
        <rFont val="Arial"/>
        <family val="2"/>
        <scheme val="minor"/>
      </rPr>
      <t>für die KVWL betrieben.</t>
    </r>
  </si>
  <si>
    <t>1-Art der Cloud</t>
  </si>
  <si>
    <r>
      <t xml:space="preserve">Alle </t>
    </r>
    <r>
      <rPr>
        <b/>
        <sz val="10"/>
        <color theme="1"/>
        <rFont val="Arial"/>
        <family val="2"/>
        <scheme val="minor"/>
      </rPr>
      <t xml:space="preserve">Verbindungen </t>
    </r>
    <r>
      <rPr>
        <sz val="10"/>
        <color theme="1"/>
        <rFont val="Arial"/>
        <family val="2"/>
        <scheme val="minor"/>
      </rPr>
      <t>zwischen der KVWL und dem Auftragnehmer sind nach Stand der Technik zu Verschlüsseln (z. B. TLS).</t>
    </r>
  </si>
  <si>
    <r>
      <t xml:space="preserve">Alle Daten der KVWL sind an ihrem Speicherort nach Stand der Technik </t>
    </r>
    <r>
      <rPr>
        <b/>
        <sz val="10"/>
        <color theme="1"/>
        <rFont val="Arial"/>
        <family val="2"/>
        <scheme val="minor"/>
      </rPr>
      <t xml:space="preserve">verschlüsselt </t>
    </r>
    <r>
      <rPr>
        <sz val="10"/>
        <color theme="1"/>
        <rFont val="Arial"/>
        <family val="2"/>
        <scheme val="minor"/>
      </rPr>
      <t>zu speichern (Filesystem-Ebene).</t>
    </r>
  </si>
  <si>
    <r>
      <t xml:space="preserve">Auf Wunsch können Daten der KVWL Ende-zu-Ende </t>
    </r>
    <r>
      <rPr>
        <b/>
        <sz val="10"/>
        <color theme="1"/>
        <rFont val="Arial"/>
        <family val="2"/>
        <scheme val="minor"/>
      </rPr>
      <t xml:space="preserve">verschlüsselt </t>
    </r>
    <r>
      <rPr>
        <sz val="10"/>
        <color theme="1"/>
        <rFont val="Arial"/>
        <family val="2"/>
        <scheme val="minor"/>
      </rPr>
      <t>werden, wobei die Schlüssel bei der KVWL liegen (Bring-you-own-Key, Hold-your-own-Key).</t>
    </r>
  </si>
  <si>
    <r>
      <t xml:space="preserve">Die Administration darf nur über </t>
    </r>
    <r>
      <rPr>
        <b/>
        <sz val="10"/>
        <color theme="1"/>
        <rFont val="Arial"/>
        <family val="2"/>
        <scheme val="minor"/>
      </rPr>
      <t xml:space="preserve">abgesicherte Übertragungsprotokolle </t>
    </r>
    <r>
      <rPr>
        <sz val="10"/>
        <color theme="1"/>
        <rFont val="Arial"/>
        <family val="2"/>
        <scheme val="minor"/>
      </rPr>
      <t>(z. B. ssh-v2, https) erfolgen. Alternativ kann auch ein abgetrenntes Administrations-Netzwerk verwendet werden.</t>
    </r>
  </si>
  <si>
    <r>
      <t xml:space="preserve">Der Dienst bietet für die Authentsierung der Benutzer ein </t>
    </r>
    <r>
      <rPr>
        <b/>
        <sz val="10"/>
        <color theme="1"/>
        <rFont val="Arial"/>
        <family val="2"/>
        <scheme val="minor"/>
      </rPr>
      <t xml:space="preserve">Mehrfaktor-Verfahren </t>
    </r>
    <r>
      <rPr>
        <sz val="10"/>
        <color theme="1"/>
        <rFont val="Arial"/>
        <family val="2"/>
        <scheme val="minor"/>
      </rPr>
      <t>(z. B. 2-Faktor mit Token, OTP) an.</t>
    </r>
  </si>
  <si>
    <r>
      <t xml:space="preserve">Nach </t>
    </r>
    <r>
      <rPr>
        <b/>
        <sz val="10"/>
        <rFont val="Arial"/>
        <family val="2"/>
        <scheme val="minor"/>
      </rPr>
      <t xml:space="preserve">Ende des Vertrages (Exit) </t>
    </r>
    <r>
      <rPr>
        <sz val="10"/>
        <rFont val="Arial"/>
        <family val="2"/>
        <scheme val="minor"/>
      </rPr>
      <t xml:space="preserve">müssen alle Informationen der KVWL an diese in einem gängigen maschinenlesbaren Format zurückgegeben werden und danach beim Auftragnehmer gelöscht werden. Die Löschung ist der KVWL nachzuweisen. </t>
    </r>
  </si>
  <si>
    <r>
      <t xml:space="preserve">Der Auftragnehmer verfügt über ein Verfahren zur </t>
    </r>
    <r>
      <rPr>
        <b/>
        <sz val="10"/>
        <color theme="1"/>
        <rFont val="Arial"/>
        <family val="2"/>
        <scheme val="minor"/>
      </rPr>
      <t xml:space="preserve">regelmäßigen Überprüfung, </t>
    </r>
    <r>
      <rPr>
        <sz val="10"/>
        <color theme="1"/>
        <rFont val="Arial"/>
        <family val="2"/>
        <scheme val="minor"/>
      </rPr>
      <t>Bewertung und Evaluierung der Wirksamkeit der technischen und organisatorischen Maßnahmen zur Gewährleistung der Sicherheit der Verarbeitung.</t>
    </r>
  </si>
  <si>
    <r>
      <t xml:space="preserve">Der Auftragnehmer erklärt sich bereit, </t>
    </r>
    <r>
      <rPr>
        <b/>
        <sz val="10"/>
        <color theme="1"/>
        <rFont val="Arial"/>
        <family val="2"/>
        <scheme val="minor"/>
      </rPr>
      <t xml:space="preserve">Audits </t>
    </r>
    <r>
      <rPr>
        <sz val="10"/>
        <color theme="1"/>
        <rFont val="Arial"/>
        <family val="2"/>
        <scheme val="minor"/>
      </rPr>
      <t>zur Informationssicherheit durch die KVWL mit einer angemessenen Vorlaufzeit zu akzeptieren und dafür ausreichend Ressourcen bereitzustellen.</t>
    </r>
  </si>
  <si>
    <r>
      <t xml:space="preserve">Der Auftragnehmer </t>
    </r>
    <r>
      <rPr>
        <b/>
        <sz val="10"/>
        <color theme="1"/>
        <rFont val="Arial"/>
        <family val="2"/>
        <scheme val="minor"/>
      </rPr>
      <t xml:space="preserve">berichtet </t>
    </r>
    <r>
      <rPr>
        <sz val="10"/>
        <color theme="1"/>
        <rFont val="Arial"/>
        <family val="2"/>
        <scheme val="minor"/>
      </rPr>
      <t xml:space="preserve">auf Wunsch über den </t>
    </r>
    <r>
      <rPr>
        <b/>
        <sz val="10"/>
        <color theme="1"/>
        <rFont val="Arial"/>
        <family val="2"/>
        <scheme val="minor"/>
      </rPr>
      <t xml:space="preserve">sicherheitsrelevanten Status </t>
    </r>
    <r>
      <rPr>
        <sz val="10"/>
        <color theme="1"/>
        <rFont val="Arial"/>
        <family val="2"/>
        <scheme val="minor"/>
      </rPr>
      <t>der Kundensysteme oder bietet ggf. Systeme an, in denen die KVWL dieses eigenständig einsehen kann.</t>
    </r>
  </si>
  <si>
    <t>24-Reporting</t>
  </si>
  <si>
    <r>
      <t xml:space="preserve">Systeme und Anwendungen sind basierend auf deren Schutzbedarf risikoorientiert auf korrekte Funktion zu </t>
    </r>
    <r>
      <rPr>
        <b/>
        <sz val="10"/>
        <color theme="1"/>
        <rFont val="Arial"/>
        <family val="2"/>
        <scheme val="minor"/>
      </rPr>
      <t xml:space="preserve">überwachen </t>
    </r>
    <r>
      <rPr>
        <sz val="10"/>
        <color theme="1"/>
        <rFont val="Arial"/>
        <family val="2"/>
        <scheme val="minor"/>
      </rPr>
      <t xml:space="preserve">und ihre Systemereignisse sind zu </t>
    </r>
    <r>
      <rPr>
        <b/>
        <sz val="10"/>
        <color theme="1"/>
        <rFont val="Arial"/>
        <family val="2"/>
        <scheme val="minor"/>
      </rPr>
      <t>protokollieren</t>
    </r>
    <r>
      <rPr>
        <sz val="10"/>
        <color theme="1"/>
        <rFont val="Arial"/>
        <family val="2"/>
        <scheme val="minor"/>
      </rPr>
      <t>. Automatisch generierte Meldungen sind zentral zu erfassen und regelmäßig auszuwerten, z. B. in einem SIEM.</t>
    </r>
  </si>
  <si>
    <t>22-Protokollierung</t>
  </si>
  <si>
    <r>
      <t xml:space="preserve">Bei der Überschreitung der kritischen Schwellwerte oder identifizierter Ausnahmen, </t>
    </r>
    <r>
      <rPr>
        <b/>
        <sz val="10"/>
        <color theme="1"/>
        <rFont val="Arial"/>
        <family val="2"/>
        <scheme val="minor"/>
      </rPr>
      <t xml:space="preserve">Störungen </t>
    </r>
    <r>
      <rPr>
        <sz val="10"/>
        <color theme="1"/>
        <rFont val="Arial"/>
        <family val="2"/>
        <scheme val="minor"/>
      </rPr>
      <t xml:space="preserve">oder bei </t>
    </r>
    <r>
      <rPr>
        <b/>
        <sz val="10"/>
        <color theme="1"/>
        <rFont val="Arial"/>
        <family val="2"/>
        <scheme val="minor"/>
      </rPr>
      <t xml:space="preserve">Sicherheitsvorfällen </t>
    </r>
    <r>
      <rPr>
        <sz val="10"/>
        <color theme="1"/>
        <rFont val="Arial"/>
        <family val="2"/>
        <scheme val="minor"/>
      </rPr>
      <t>die Infomationen oder Systeme der KVWL betreffen, sind diese unmittelbar an die verantwortlichen Stellen der KVWL zu melden. Wenn notwendig ist hierzu ein Incident-Management-Prozess festzulegen.</t>
    </r>
  </si>
  <si>
    <r>
      <t xml:space="preserve">Beim Bekanntwerden von </t>
    </r>
    <r>
      <rPr>
        <b/>
        <sz val="10"/>
        <color theme="1"/>
        <rFont val="Arial"/>
        <family val="2"/>
        <scheme val="minor"/>
      </rPr>
      <t xml:space="preserve">Sicherheitslücken </t>
    </r>
    <r>
      <rPr>
        <sz val="10"/>
        <color theme="1"/>
        <rFont val="Arial"/>
        <family val="2"/>
        <scheme val="minor"/>
      </rPr>
      <t xml:space="preserve">ist zu prüfen, ob und welche Systeme der KVWL betroffen sind. Zum rechtzeitigen Erkennen von Sicherheitslücken sind in regelmäßigen Abständen Sicherheitsinformationen zu Servern (Hardware, Software, Dienste) einzuholen. Als Quellen sollten bekannte CERT-Dienste und die Hersteller der Systeme gewählt werden. Nach Einschätzung der Kritikalität für die Systeme sind die vom Hersteller bereitgestellten </t>
    </r>
    <r>
      <rPr>
        <b/>
        <sz val="10"/>
        <color theme="1"/>
        <rFont val="Arial"/>
        <family val="2"/>
        <scheme val="minor"/>
      </rPr>
      <t>Security-Patches</t>
    </r>
    <r>
      <rPr>
        <sz val="10"/>
        <color theme="1"/>
        <rFont val="Arial"/>
        <family val="2"/>
        <scheme val="minor"/>
      </rPr>
      <t xml:space="preserve"> einzuspielen.</t>
    </r>
  </si>
  <si>
    <r>
      <t xml:space="preserve">Je nach Schutzbedarf und Geschäftskritikalität sind </t>
    </r>
    <r>
      <rPr>
        <b/>
        <sz val="10"/>
        <color theme="1"/>
        <rFont val="Arial"/>
        <family val="2"/>
        <scheme val="minor"/>
      </rPr>
      <t xml:space="preserve">ausreichende Redundanzen </t>
    </r>
    <r>
      <rPr>
        <sz val="10"/>
        <color theme="1"/>
        <rFont val="Arial"/>
        <family val="2"/>
        <scheme val="minor"/>
      </rPr>
      <t>aller kritischen Komponenten (CPU, Speicher, Strom, Klimatisierung etc.) vorzusehen, damit ein Ausfall von Teilkomponenten nicht zum Ausfall des gesamten Dienstes führen kann. Über verteilte Lokalitäten ist zudem eine Georedundanz vorzusehen.</t>
    </r>
  </si>
  <si>
    <t>4-Georedundanz</t>
  </si>
  <si>
    <r>
      <t>Kritische Systeme, Anwendungen und Dienste sind auf korrekte Funktion zu überwachen (</t>
    </r>
    <r>
      <rPr>
        <b/>
        <sz val="10"/>
        <color theme="1"/>
        <rFont val="Arial"/>
        <family val="2"/>
        <scheme val="minor"/>
      </rPr>
      <t>Monitoring</t>
    </r>
    <r>
      <rPr>
        <sz val="10"/>
        <color theme="1"/>
        <rFont val="Arial"/>
        <family val="2"/>
        <scheme val="minor"/>
      </rPr>
      <t>). Um frühzeitig auf eventuelle Beeinträchtigungen, Auslastungen oder Ressourcenengpässe der Systeme, Anwendungen und Dienste reagieren zu können, sind Schwellwerte festzulegen, bei denen automatisiert Alarme generiert und an die verantwortlichen Personen versendet werden.</t>
    </r>
  </si>
  <si>
    <r>
      <t xml:space="preserve">Damit frühzeitig Engpässe bzw. steigende Datenvolumen erkannt werden, sind die genutzten </t>
    </r>
    <r>
      <rPr>
        <b/>
        <sz val="10"/>
        <color theme="1"/>
        <rFont val="Arial"/>
        <family val="2"/>
        <scheme val="minor"/>
      </rPr>
      <t xml:space="preserve">Kapazitäten </t>
    </r>
    <r>
      <rPr>
        <sz val="10"/>
        <color theme="1"/>
        <rFont val="Arial"/>
        <family val="2"/>
        <scheme val="minor"/>
      </rPr>
      <t>und Kapazitätsänderungen kontinuierlich zu überwachen.</t>
    </r>
  </si>
  <si>
    <r>
      <t xml:space="preserve">Es ist ein </t>
    </r>
    <r>
      <rPr>
        <b/>
        <sz val="10"/>
        <color theme="1"/>
        <rFont val="Arial"/>
        <family val="2"/>
        <scheme val="minor"/>
      </rPr>
      <t>Backup- und Recovery-</t>
    </r>
    <r>
      <rPr>
        <sz val="10"/>
        <color theme="1"/>
        <rFont val="Arial"/>
        <family val="2"/>
        <scheme val="minor"/>
      </rPr>
      <t xml:space="preserve">Konzept aufzustellen und zu betreiben. Alle geschäftsrelevanten Systeme sind in die Datensicherung aufzunehmen. </t>
    </r>
  </si>
  <si>
    <t>16-Datensicherung</t>
  </si>
  <si>
    <r>
      <t xml:space="preserve">Mit den relevanten Lieferanten/Herstellern sind </t>
    </r>
    <r>
      <rPr>
        <b/>
        <sz val="10"/>
        <color theme="1"/>
        <rFont val="Arial"/>
        <family val="2"/>
        <scheme val="minor"/>
      </rPr>
      <t xml:space="preserve">Wartungsverträge </t>
    </r>
    <r>
      <rPr>
        <sz val="10"/>
        <color theme="1"/>
        <rFont val="Arial"/>
        <family val="2"/>
        <scheme val="minor"/>
      </rPr>
      <t>abzuschließen, damit im Notfall schnell sachkundige Hilfe oder auch Austauschgeräte verfügbar sind.</t>
    </r>
  </si>
  <si>
    <r>
      <t xml:space="preserve">Ein </t>
    </r>
    <r>
      <rPr>
        <b/>
        <sz val="10"/>
        <color theme="1"/>
        <rFont val="Arial"/>
        <family val="2"/>
        <scheme val="minor"/>
      </rPr>
      <t xml:space="preserve">Notfallkonzept </t>
    </r>
    <r>
      <rPr>
        <sz val="10"/>
        <color theme="1"/>
        <rFont val="Arial"/>
        <family val="2"/>
        <scheme val="minor"/>
      </rPr>
      <t>muss regeln, was im Fall eines Ausfalls getan werden muss, um einen Notbetrieb aufzubauen.</t>
    </r>
  </si>
  <si>
    <r>
      <t xml:space="preserve">Ein </t>
    </r>
    <r>
      <rPr>
        <b/>
        <sz val="10"/>
        <color theme="1"/>
        <rFont val="Arial"/>
        <family val="2"/>
        <scheme val="minor"/>
      </rPr>
      <t xml:space="preserve">Wiederanlaufplan </t>
    </r>
    <r>
      <rPr>
        <sz val="10"/>
        <color theme="1"/>
        <rFont val="Arial"/>
        <family val="2"/>
        <scheme val="minor"/>
      </rPr>
      <t>muss regeln, was nach einem Notbetrieb zu tun ist, um den Normalbetrieb wieder herzustellen. Der Prozess zur Wiederherstellung muss regelmäßig risikoorientiert getestet werden.</t>
    </r>
  </si>
  <si>
    <r>
      <t xml:space="preserve">Alle für die KVWL betriebenen IT-Systeme sind in geeigneten </t>
    </r>
    <r>
      <rPr>
        <b/>
        <sz val="10"/>
        <color theme="1"/>
        <rFont val="Arial"/>
        <family val="2"/>
        <scheme val="minor"/>
      </rPr>
      <t xml:space="preserve">Räumen und Gebäuden </t>
    </r>
    <r>
      <rPr>
        <sz val="10"/>
        <color theme="1"/>
        <rFont val="Arial"/>
        <family val="2"/>
        <scheme val="minor"/>
      </rPr>
      <t xml:space="preserve">(Serverräume oder Rechenzentren) aufzustellen, in denen der physische Schutz gegen Feuer, Wasser, Luftfeuchte und Einbruch gegeben ist. </t>
    </r>
  </si>
  <si>
    <r>
      <t xml:space="preserve">Bei PaaS oder IaaS Diensten ist eine </t>
    </r>
    <r>
      <rPr>
        <b/>
        <sz val="10"/>
        <color theme="1"/>
        <rFont val="Arial"/>
        <family val="2"/>
        <scheme val="minor"/>
      </rPr>
      <t xml:space="preserve">virtuelle Firewall </t>
    </r>
    <r>
      <rPr>
        <sz val="10"/>
        <color theme="1"/>
        <rFont val="Arial"/>
        <family val="2"/>
        <scheme val="minor"/>
      </rPr>
      <t>zum Schutz der KVWL Anwendungen und Daten vorzusehen.</t>
    </r>
  </si>
  <si>
    <r>
      <t xml:space="preserve">Bei Webservices ist eine </t>
    </r>
    <r>
      <rPr>
        <b/>
        <sz val="10"/>
        <color theme="1"/>
        <rFont val="Arial"/>
        <family val="2"/>
        <scheme val="minor"/>
      </rPr>
      <t xml:space="preserve">Web Application Firewall </t>
    </r>
    <r>
      <rPr>
        <sz val="10"/>
        <color theme="1"/>
        <rFont val="Arial"/>
        <family val="2"/>
        <scheme val="minor"/>
      </rPr>
      <t>zum Schutz der KVWL Anwendungen und Daten vorzusehen.</t>
    </r>
  </si>
  <si>
    <r>
      <t xml:space="preserve">Die KVWL sollte die Möglichkeit haben, ihre Daten regelmäßig - in gängigen maschinenlesbaren Formaten - auf eigene Server zu </t>
    </r>
    <r>
      <rPr>
        <b/>
        <sz val="10"/>
        <color theme="1"/>
        <rFont val="Arial"/>
        <family val="2"/>
        <scheme val="minor"/>
      </rPr>
      <t>exportieren</t>
    </r>
    <r>
      <rPr>
        <sz val="10"/>
        <color theme="1"/>
        <rFont val="Arial"/>
        <family val="2"/>
        <scheme val="minor"/>
      </rPr>
      <t xml:space="preserve">.  </t>
    </r>
  </si>
  <si>
    <t>17-Datenexport</t>
  </si>
  <si>
    <r>
      <t xml:space="preserve">Mitarbeiter, die mit der Entwicklung von Anwendungen befasst sind, sollen in Methoden zur sicheren Anwendungsentwicklung und der Nutzung von </t>
    </r>
    <r>
      <rPr>
        <b/>
        <sz val="10"/>
        <color theme="1"/>
        <rFont val="Arial"/>
        <family val="2"/>
        <scheme val="minor"/>
      </rPr>
      <t xml:space="preserve">sicheren Codierungsmethoden </t>
    </r>
    <r>
      <rPr>
        <sz val="10"/>
        <color theme="1"/>
        <rFont val="Arial"/>
        <family val="2"/>
        <scheme val="minor"/>
      </rPr>
      <t>unter Einbeziehung dem Stand der Technik entsprechender Sicherheitsrahmenwerke geschult werden. Entsprechende Schulungen, Zertifikate und Nachweise sind der KVWL auf Verlangen vorzuzeigen.</t>
    </r>
  </si>
  <si>
    <r>
      <t xml:space="preserve">Bei Quellcode, Code-Teilen oder Bibliotheken aus frei zugänglichen Quellen (Internet) ist sicherzustellen, dass nur </t>
    </r>
    <r>
      <rPr>
        <b/>
        <sz val="10"/>
        <color theme="1"/>
        <rFont val="Arial"/>
        <family val="2"/>
        <scheme val="minor"/>
      </rPr>
      <t xml:space="preserve">vertrauenswürdige Quellen </t>
    </r>
    <r>
      <rPr>
        <sz val="10"/>
        <color theme="1"/>
        <rFont val="Arial"/>
        <family val="2"/>
        <scheme val="minor"/>
      </rPr>
      <t>(bekannte Hersteller und nicht frei „gegooglte“) verwendet werden. Diese Quellen sind in den intern verwendeten Paketmanagern und Repositories zu hinterlegen. Die Lizenzmodelle der einzelnen Quellen sind zentral zu dokumentieren.</t>
    </r>
  </si>
  <si>
    <r>
      <t xml:space="preserve">Der Zugriff auf den, in den Repositorien </t>
    </r>
    <r>
      <rPr>
        <b/>
        <sz val="10"/>
        <color theme="1"/>
        <rFont val="Arial"/>
        <family val="2"/>
        <scheme val="minor"/>
      </rPr>
      <t xml:space="preserve">gespeicherten Quellcode </t>
    </r>
    <r>
      <rPr>
        <sz val="10"/>
        <color theme="1"/>
        <rFont val="Arial"/>
        <family val="2"/>
        <scheme val="minor"/>
      </rPr>
      <t>für KVWL Anwendungen darf nur berechtigten Personen möglich sein und dem Need-to-Know Prinzip genügen.</t>
    </r>
  </si>
  <si>
    <r>
      <t xml:space="preserve">Damit Veränderungen an KVWL Anwendungen kontrolliert, gesteuert und nachvollziehbar stattfinden, müssen </t>
    </r>
    <r>
      <rPr>
        <b/>
        <sz val="10"/>
        <color theme="1"/>
        <rFont val="Arial"/>
        <family val="2"/>
        <scheme val="minor"/>
      </rPr>
      <t xml:space="preserve">Änderungen </t>
    </r>
    <r>
      <rPr>
        <sz val="10"/>
        <color theme="1"/>
        <rFont val="Arial"/>
        <family val="2"/>
        <scheme val="minor"/>
      </rPr>
      <t>am Quellcode nachvollziehbar dokumentiert und geregelt freigegeben werden.</t>
    </r>
  </si>
  <si>
    <r>
      <t xml:space="preserve">Vor der Inbetriebnahme von Anwendungen sind diese zu </t>
    </r>
    <r>
      <rPr>
        <b/>
        <sz val="10"/>
        <color theme="1"/>
        <rFont val="Arial"/>
        <family val="2"/>
        <scheme val="minor"/>
      </rPr>
      <t xml:space="preserve">testen. </t>
    </r>
    <r>
      <rPr>
        <sz val="10"/>
        <color theme="1"/>
        <rFont val="Arial"/>
        <family val="2"/>
        <scheme val="minor"/>
      </rPr>
      <t>Die Tests und Ergebnisse sind zu dokumentieren. Der Testumfang und die Tiefe richtet sich nach der Anwendung und kann unterschiedlich sein. Bei sicherheitsrelevanten Systemen sind Penetrationstests durchzuführen und nachzuweisen.</t>
    </r>
  </si>
  <si>
    <r>
      <t xml:space="preserve">Bei der Auswahl der technischen Sicherheitsmaßnahmen und Testverfahren sollten anerkannte </t>
    </r>
    <r>
      <rPr>
        <b/>
        <sz val="10"/>
        <color theme="1"/>
        <rFont val="Arial"/>
        <family val="2"/>
        <scheme val="minor"/>
      </rPr>
      <t xml:space="preserve">Best Practices </t>
    </r>
    <r>
      <rPr>
        <sz val="10"/>
        <color theme="1"/>
        <rFont val="Arial"/>
        <family val="2"/>
        <scheme val="minor"/>
      </rPr>
      <t>wie OWASP Application Security Verification Standard, OWASP Developer Guide oder OWASP Application Security Principles angewendet werden.</t>
    </r>
  </si>
  <si>
    <r>
      <t xml:space="preserve">Vor der Übergabe einer Anwendung an die KVWL hat der Auftragnehmer zu bestätigen, dass die von ihm erstellte Anwendung auf grundlegende </t>
    </r>
    <r>
      <rPr>
        <b/>
        <sz val="10"/>
        <color theme="1"/>
        <rFont val="Arial"/>
        <family val="2"/>
        <scheme val="minor"/>
      </rPr>
      <t xml:space="preserve">Schwachstellen </t>
    </r>
    <r>
      <rPr>
        <sz val="10"/>
        <color theme="1"/>
        <rFont val="Arial"/>
        <family val="2"/>
        <scheme val="minor"/>
      </rPr>
      <t>geprüft ist und keinen Schadcode oder sogenannte Hintertüren enthält.</t>
    </r>
  </si>
  <si>
    <r>
      <t xml:space="preserve">Die entwickelten Anwendungen müssen auf aktuellen und vom Hersteller </t>
    </r>
    <r>
      <rPr>
        <b/>
        <sz val="10"/>
        <color theme="1"/>
        <rFont val="Arial"/>
        <family val="2"/>
        <scheme val="minor"/>
      </rPr>
      <t xml:space="preserve">supporteten Betriebsumgebungen </t>
    </r>
    <r>
      <rPr>
        <sz val="10"/>
        <color theme="1"/>
        <rFont val="Arial"/>
        <family val="2"/>
        <scheme val="minor"/>
      </rPr>
      <t>lauffähig sein; also beispielsweise keine Software auf Windows XP mit Java 6.</t>
    </r>
  </si>
  <si>
    <r>
      <t xml:space="preserve">Die Software muss aus </t>
    </r>
    <r>
      <rPr>
        <b/>
        <sz val="10"/>
        <color theme="1"/>
        <rFont val="Arial"/>
        <family val="2"/>
        <scheme val="minor"/>
      </rPr>
      <t xml:space="preserve">vertrauenswürdigen Quellen </t>
    </r>
    <r>
      <rPr>
        <sz val="10"/>
        <color theme="1"/>
        <rFont val="Arial"/>
        <family val="2"/>
        <scheme val="minor"/>
      </rPr>
      <t>beschafft werden.</t>
    </r>
  </si>
  <si>
    <r>
      <t xml:space="preserve">Ein Wartungs- oder Supportvertrag muss garantieren, dass auftretende </t>
    </r>
    <r>
      <rPr>
        <b/>
        <sz val="10"/>
        <color theme="1"/>
        <rFont val="Arial"/>
        <family val="2"/>
        <scheme val="minor"/>
      </rPr>
      <t xml:space="preserve">Sicherheitslücken und Schwachstellen </t>
    </r>
    <r>
      <rPr>
        <sz val="10"/>
        <color theme="1"/>
        <rFont val="Arial"/>
        <family val="2"/>
        <scheme val="minor"/>
      </rPr>
      <t xml:space="preserve">der Software während des gesamten Nutzungszeitraums zeitnah behoben werden. Der Hersteller muss </t>
    </r>
    <r>
      <rPr>
        <b/>
        <sz val="10"/>
        <color theme="1"/>
        <rFont val="Arial"/>
        <family val="2"/>
        <scheme val="minor"/>
      </rPr>
      <t xml:space="preserve">Security-Patches </t>
    </r>
    <r>
      <rPr>
        <sz val="10"/>
        <color theme="1"/>
        <rFont val="Arial"/>
        <family val="2"/>
        <scheme val="minor"/>
      </rPr>
      <t xml:space="preserve">bereitstellen. </t>
    </r>
  </si>
  <si>
    <r>
      <t xml:space="preserve">Die </t>
    </r>
    <r>
      <rPr>
        <b/>
        <sz val="10"/>
        <color theme="1"/>
        <rFont val="Arial"/>
        <family val="2"/>
        <scheme val="minor"/>
      </rPr>
      <t xml:space="preserve">Installation und Konfiguration </t>
    </r>
    <r>
      <rPr>
        <sz val="10"/>
        <color theme="1"/>
        <rFont val="Arial"/>
        <family val="2"/>
        <scheme val="minor"/>
      </rPr>
      <t xml:space="preserve">der Software muss zentral durch den GB IT erfolgen. </t>
    </r>
  </si>
  <si>
    <r>
      <t xml:space="preserve">Die Software muss mit den </t>
    </r>
    <r>
      <rPr>
        <b/>
        <sz val="10"/>
        <color theme="1"/>
        <rFont val="Arial"/>
        <family val="2"/>
        <scheme val="minor"/>
      </rPr>
      <t xml:space="preserve">geringsten möglichen Berechtigungen </t>
    </r>
    <r>
      <rPr>
        <sz val="10"/>
        <color theme="1"/>
        <rFont val="Arial"/>
        <family val="2"/>
        <scheme val="minor"/>
      </rPr>
      <t>ausgeführt werden. Es sind datensparsame Einstellungen (in Bezug auf die Verarbeitung von personenbezogenen
Daten) zu konfigurieren.</t>
    </r>
  </si>
  <si>
    <r>
      <t xml:space="preserve">Alle </t>
    </r>
    <r>
      <rPr>
        <b/>
        <sz val="10"/>
        <color theme="1"/>
        <rFont val="Arial"/>
        <family val="2"/>
        <scheme val="minor"/>
      </rPr>
      <t xml:space="preserve">Verbindungen </t>
    </r>
    <r>
      <rPr>
        <sz val="10"/>
        <color theme="1"/>
        <rFont val="Arial"/>
        <family val="2"/>
        <scheme val="minor"/>
      </rPr>
      <t>der Software über ungesicherte, öffentliche Netze sind nach Stand der Technik zu Verschlüsseln (z. B. TLS).</t>
    </r>
  </si>
  <si>
    <r>
      <t xml:space="preserve">Die automatische Ausführung von eingebetteten </t>
    </r>
    <r>
      <rPr>
        <b/>
        <sz val="10"/>
        <color theme="1"/>
        <rFont val="Arial"/>
        <family val="2"/>
        <scheme val="minor"/>
      </rPr>
      <t xml:space="preserve">aktiven Inhalten </t>
    </r>
    <r>
      <rPr>
        <sz val="10"/>
        <color theme="1"/>
        <rFont val="Arial"/>
        <family val="2"/>
        <scheme val="minor"/>
      </rPr>
      <t>muss deaktivierbar sein.</t>
    </r>
  </si>
  <si>
    <r>
      <t xml:space="preserve">Alle </t>
    </r>
    <r>
      <rPr>
        <b/>
        <sz val="10"/>
        <color theme="1"/>
        <rFont val="Arial"/>
        <family val="2"/>
        <scheme val="minor"/>
      </rPr>
      <t xml:space="preserve">Erweiterungen </t>
    </r>
    <r>
      <rPr>
        <sz val="10"/>
        <color theme="1"/>
        <rFont val="Arial"/>
        <family val="2"/>
        <scheme val="minor"/>
      </rPr>
      <t>(Add-ons, Extensions etc.) sind vor dem produktiven Einsatz zu testen.</t>
    </r>
  </si>
  <si>
    <r>
      <t xml:space="preserve">Möglicherweise vorhandene Funktionen für </t>
    </r>
    <r>
      <rPr>
        <b/>
        <sz val="10"/>
        <color theme="1"/>
        <rFont val="Arial"/>
        <family val="2"/>
        <scheme val="minor"/>
      </rPr>
      <t xml:space="preserve">Cloud-Speicher </t>
    </r>
    <r>
      <rPr>
        <sz val="10"/>
        <color theme="1"/>
        <rFont val="Arial"/>
        <family val="2"/>
        <scheme val="minor"/>
      </rPr>
      <t>sollten deaktiviert werden. Alle Dokumente sollen durch auf den internen Fileservern gespeichert werden können.</t>
    </r>
  </si>
  <si>
    <t>Bereich</t>
  </si>
  <si>
    <t>ja</t>
  </si>
  <si>
    <t>nein</t>
  </si>
  <si>
    <t>na</t>
  </si>
  <si>
    <t>offen</t>
  </si>
  <si>
    <t>pb Daten</t>
  </si>
  <si>
    <t>IT-Service</t>
  </si>
  <si>
    <t>System/Anwendung</t>
  </si>
  <si>
    <t>Softwareentwicklung</t>
  </si>
  <si>
    <t>Client-SW</t>
  </si>
  <si>
    <t>Ergebnis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</si>
</sst>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rial"/>
      <family val="2"/>
      <scheme val="minor"/>
    </font>
    <font>
      <sz val="11"/>
      <color theme="1"/>
      <name val="Arial"/>
      <family val="2"/>
      <scheme val="minor"/>
    </font>
    <font>
      <sz val="10"/>
      <color theme="1"/>
      <name val="Arial"/>
      <family val="2"/>
      <scheme val="minor"/>
    </font>
    <font>
      <sz val="10"/>
      <color theme="1"/>
      <name val="Arial Black"/>
      <family val="2"/>
      <scheme val="major"/>
    </font>
    <font>
      <b/>
      <sz val="10"/>
      <color theme="1"/>
      <name val="Arial"/>
      <family val="2"/>
      <scheme val="minor"/>
    </font>
    <font>
      <sz val="10"/>
      <color rgb="FFFF0000"/>
      <name val="Arial"/>
      <family val="2"/>
      <scheme val="minor"/>
    </font>
    <font>
      <sz val="10"/>
      <color rgb="FF000000"/>
      <name val="Arial"/>
      <family val="2"/>
      <scheme val="minor"/>
    </font>
    <font>
      <sz val="10"/>
      <name val="Arial"/>
      <family val="2"/>
      <scheme val="minor"/>
    </font>
    <font>
      <b/>
      <sz val="10"/>
      <name val="Arial"/>
      <family val="2"/>
      <scheme val="minor"/>
    </font>
    <font>
      <sz val="10"/>
      <color theme="1"/>
      <name val="Arial Black"/>
      <scheme val="maj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2" fillId="0" borderId="0" xfId="0" applyFont="1"/>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vertical="top" wrapText="1"/>
    </xf>
    <xf numFmtId="0" fontId="3" fillId="0" borderId="0" xfId="0" applyFont="1"/>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wrapText="1"/>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wrapText="1"/>
    </xf>
    <xf numFmtId="9" fontId="2" fillId="0" borderId="0" xfId="1" applyFont="1" applyAlignment="1">
      <alignment vertical="top" wrapText="1"/>
    </xf>
    <xf numFmtId="0" fontId="3" fillId="0" borderId="0" xfId="0" applyFont="1" applyAlignment="1">
      <alignment horizontal="left" vertical="top" wrapText="1"/>
    </xf>
    <xf numFmtId="0" fontId="3" fillId="0" borderId="0" xfId="0" applyFont="1" applyAlignment="1">
      <alignment horizontal="left"/>
    </xf>
    <xf numFmtId="0" fontId="6" fillId="0" borderId="0" xfId="0" applyFont="1"/>
    <xf numFmtId="0" fontId="7" fillId="0" borderId="0" xfId="0" applyFont="1" applyAlignment="1">
      <alignment vertical="top" wrapText="1"/>
    </xf>
    <xf numFmtId="0" fontId="5" fillId="0" borderId="0" xfId="0" applyFont="1"/>
    <xf numFmtId="0" fontId="9" fillId="0" borderId="0" xfId="0" applyFont="1" applyAlignment="1">
      <alignment vertical="top" wrapText="1"/>
    </xf>
    <xf numFmtId="0" fontId="2"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cellXfs>
  <cellStyles count="2">
    <cellStyle name="Prozent" xfId="1" builtinId="5"/>
    <cellStyle name="Standard" xfId="0" builtinId="0"/>
  </cellStyles>
  <dxfs count="42">
    <dxf>
      <font>
        <strike val="0"/>
        <outline val="0"/>
        <shadow val="0"/>
        <u val="none"/>
        <vertAlign val="baseline"/>
        <sz val="10"/>
        <color theme="1"/>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top" textRotation="0" wrapText="1" indent="0" justifyLastLine="0" shrinkToFit="0" readingOrder="0"/>
    </dxf>
    <dxf>
      <font>
        <strike val="0"/>
        <outline val="0"/>
        <shadow val="0"/>
        <u val="none"/>
        <vertAlign val="baseline"/>
        <sz val="10"/>
        <color theme="1"/>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top" textRotation="0" wrapText="1" indent="0" justifyLastLine="0" shrinkToFit="0" readingOrder="0"/>
    </dxf>
    <dxf>
      <font>
        <strike val="0"/>
        <outline val="0"/>
        <shadow val="0"/>
        <u val="none"/>
        <vertAlign val="baseline"/>
        <sz val="10"/>
        <color theme="1"/>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top" textRotation="0" wrapText="1" indent="0" justifyLastLine="0" shrinkToFit="0" readingOrder="0"/>
    </dxf>
    <dxf>
      <font>
        <strike val="0"/>
        <outline val="0"/>
        <shadow val="0"/>
        <u val="none"/>
        <vertAlign val="baseline"/>
        <sz val="10"/>
        <color theme="1"/>
      </font>
      <alignment horizontal="left" vertical="top" textRotation="0" wrapText="0" indent="0" justifyLastLine="0" shrinkToFit="0" readingOrder="0"/>
    </dxf>
    <dxf>
      <font>
        <b val="0"/>
        <i val="0"/>
        <strike val="0"/>
        <condense val="0"/>
        <extend val="0"/>
        <outline val="0"/>
        <shadow val="0"/>
        <u val="none"/>
        <vertAlign val="baseline"/>
        <sz val="10"/>
        <color theme="1"/>
        <name val="Arial"/>
        <scheme val="minor"/>
      </font>
      <alignment horizontal="left" vertical="top" textRotation="0" wrapText="0" indent="0" justifyLastLine="0" shrinkToFit="0" readingOrder="0"/>
    </dxf>
    <dxf>
      <font>
        <strike val="0"/>
        <outline val="0"/>
        <shadow val="0"/>
        <u val="none"/>
        <vertAlign val="baseline"/>
        <sz val="10"/>
        <color rgb="FF000000"/>
      </font>
      <alignment horizontal="general" vertical="top" textRotation="0" indent="0" justifyLastLine="0" shrinkToFit="0" readingOrder="0"/>
    </dxf>
    <dxf>
      <font>
        <strike val="0"/>
        <outline val="0"/>
        <shadow val="0"/>
        <u val="none"/>
        <vertAlign val="baseline"/>
        <sz val="10"/>
        <color theme="1"/>
        <name val="Arial Black"/>
        <scheme val="major"/>
      </font>
      <alignment horizontal="general" vertical="top" textRotation="0" indent="0" justifyLastLine="0" shrinkToFit="0" readingOrder="0"/>
    </dxf>
    <dxf>
      <font>
        <strike val="0"/>
        <outline val="0"/>
        <shadow val="0"/>
        <u val="none"/>
        <vertAlign val="baseline"/>
        <sz val="10"/>
        <color theme="1"/>
      </font>
      <alignment horizontal="general" vertical="top" textRotation="0" wrapText="1" indent="0" justifyLastLine="0" shrinkToFit="0" readingOrder="0"/>
      <protection locked="0" hidden="0"/>
    </dxf>
    <dxf>
      <font>
        <strike val="0"/>
        <outline val="0"/>
        <shadow val="0"/>
        <u val="none"/>
        <vertAlign val="baseline"/>
        <sz val="10"/>
        <color theme="1"/>
      </font>
      <alignment horizontal="center" vertical="top" textRotation="0" wrapText="1" indent="0" justifyLastLine="0" shrinkToFit="0" readingOrder="0"/>
      <protection locked="0" hidden="0"/>
    </dxf>
    <dxf>
      <font>
        <strike val="0"/>
        <outline val="0"/>
        <shadow val="0"/>
        <u val="none"/>
        <vertAlign val="baseline"/>
        <sz val="10"/>
        <color theme="1"/>
      </font>
      <alignment horizontal="general" vertical="top" textRotation="0" wrapText="1" indent="0" justifyLastLine="0" shrinkToFit="0" readingOrder="0"/>
    </dxf>
    <dxf>
      <font>
        <strike val="0"/>
        <outline val="0"/>
        <shadow val="0"/>
        <u val="none"/>
        <vertAlign val="baseline"/>
        <sz val="10"/>
        <color theme="1"/>
      </font>
      <alignment horizontal="center" vertical="top" textRotation="0" wrapText="0" indent="0" justifyLastLine="0" shrinkToFit="0" readingOrder="0"/>
    </dxf>
    <dxf>
      <font>
        <strike val="0"/>
        <outline val="0"/>
        <shadow val="0"/>
        <u val="none"/>
        <vertAlign val="baseline"/>
        <sz val="10"/>
        <color rgb="FF000000"/>
      </font>
      <alignment horizontal="general" vertical="top" textRotation="0" indent="0" justifyLastLine="0" shrinkToFit="0" readingOrder="0"/>
    </dxf>
    <dxf>
      <font>
        <strike val="0"/>
        <outline val="0"/>
        <shadow val="0"/>
        <u val="none"/>
        <vertAlign val="baseline"/>
        <sz val="10"/>
        <color theme="1"/>
        <name val="Arial Black"/>
        <scheme val="major"/>
      </font>
      <alignment horizontal="general" vertical="top" textRotation="0" indent="0" justifyLastLine="0" shrinkToFit="0" readingOrder="0"/>
    </dxf>
    <dxf>
      <font>
        <strike val="0"/>
        <outline val="0"/>
        <shadow val="0"/>
        <u val="none"/>
        <vertAlign val="baseline"/>
        <sz val="10"/>
        <color theme="1"/>
      </font>
      <alignment horizontal="general" vertical="top" textRotation="0" wrapText="1" indent="0" justifyLastLine="0" shrinkToFit="0" readingOrder="0"/>
      <protection locked="0" hidden="0"/>
    </dxf>
    <dxf>
      <font>
        <strike val="0"/>
        <outline val="0"/>
        <shadow val="0"/>
        <u val="none"/>
        <vertAlign val="baseline"/>
        <sz val="10"/>
        <color theme="1"/>
      </font>
      <alignment horizontal="center" vertical="top" textRotation="0" wrapText="1" indent="0" justifyLastLine="0" shrinkToFit="0" readingOrder="0"/>
      <protection locked="0" hidden="0"/>
    </dxf>
    <dxf>
      <font>
        <strike val="0"/>
        <outline val="0"/>
        <shadow val="0"/>
        <u val="none"/>
        <vertAlign val="baseline"/>
        <sz val="10"/>
        <color theme="1"/>
      </font>
      <alignment horizontal="general" vertical="top" textRotation="0" wrapText="1" indent="0" justifyLastLine="0" shrinkToFit="0" readingOrder="0"/>
    </dxf>
    <dxf>
      <font>
        <strike val="0"/>
        <outline val="0"/>
        <shadow val="0"/>
        <u val="none"/>
        <vertAlign val="baseline"/>
        <sz val="10"/>
        <color theme="1"/>
      </font>
      <alignment horizontal="center" vertical="top" textRotation="0" wrapText="0" indent="0" justifyLastLine="0" shrinkToFit="0" readingOrder="0"/>
    </dxf>
    <dxf>
      <font>
        <strike val="0"/>
        <outline val="0"/>
        <shadow val="0"/>
        <u val="none"/>
        <vertAlign val="baseline"/>
        <sz val="10"/>
        <color rgb="FF000000"/>
      </font>
      <alignment horizontal="general" vertical="top" textRotation="0" indent="0" justifyLastLine="0" shrinkToFit="0" readingOrder="0"/>
    </dxf>
    <dxf>
      <font>
        <strike val="0"/>
        <outline val="0"/>
        <shadow val="0"/>
        <u val="none"/>
        <vertAlign val="baseline"/>
        <sz val="10"/>
        <color theme="1"/>
        <name val="Arial Black"/>
        <scheme val="major"/>
      </font>
      <alignment horizontal="left" vertical="top" textRotation="0" indent="0" justifyLastLine="0" shrinkToFit="0" readingOrder="0"/>
    </dxf>
    <dxf>
      <font>
        <strike val="0"/>
        <outline val="0"/>
        <shadow val="0"/>
        <u val="none"/>
        <vertAlign val="baseline"/>
        <sz val="10"/>
        <color theme="1"/>
      </font>
      <alignment horizontal="general" vertical="top" textRotation="0" indent="0" justifyLastLine="0" shrinkToFit="0" readingOrder="0"/>
    </dxf>
    <dxf>
      <font>
        <strike val="0"/>
        <outline val="0"/>
        <shadow val="0"/>
        <u val="none"/>
        <vertAlign val="baseline"/>
        <sz val="10"/>
        <color theme="1"/>
      </font>
      <alignment horizontal="general" vertical="top" textRotation="0" wrapText="1" indent="0" justifyLastLine="0" shrinkToFit="0" readingOrder="0"/>
      <protection locked="0" hidden="0"/>
    </dxf>
    <dxf>
      <font>
        <strike val="0"/>
        <outline val="0"/>
        <shadow val="0"/>
        <u val="none"/>
        <vertAlign val="baseline"/>
        <sz val="10"/>
        <color theme="1"/>
      </font>
      <alignment horizontal="center" vertical="top" textRotation="0" wrapText="1" indent="0" justifyLastLine="0" shrinkToFit="0" readingOrder="0"/>
      <protection locked="0" hidden="0"/>
    </dxf>
    <dxf>
      <font>
        <strike val="0"/>
        <outline val="0"/>
        <shadow val="0"/>
        <u val="none"/>
        <vertAlign val="baseline"/>
        <sz val="10"/>
        <color theme="1"/>
      </font>
      <alignment horizontal="general" vertical="top" textRotation="0" wrapText="1" indent="0" justifyLastLine="0" shrinkToFit="0" readingOrder="0"/>
    </dxf>
    <dxf>
      <font>
        <strike val="0"/>
        <outline val="0"/>
        <shadow val="0"/>
        <u val="none"/>
        <vertAlign val="baseline"/>
        <sz val="10"/>
        <color theme="1"/>
      </font>
      <alignment horizontal="center" vertical="top" textRotation="0" wrapText="0" indent="0" justifyLastLine="0" shrinkToFit="0" readingOrder="0"/>
    </dxf>
    <dxf>
      <font>
        <strike val="0"/>
        <outline val="0"/>
        <shadow val="0"/>
        <u val="none"/>
        <vertAlign val="baseline"/>
        <sz val="10"/>
        <color theme="1"/>
      </font>
      <alignment horizontal="general" vertical="top" textRotation="0" indent="0" justifyLastLine="0" shrinkToFit="0" readingOrder="0"/>
    </dxf>
    <dxf>
      <font>
        <strike val="0"/>
        <outline val="0"/>
        <shadow val="0"/>
        <u val="none"/>
        <vertAlign val="baseline"/>
        <sz val="10"/>
        <color theme="1"/>
        <name val="Arial Black"/>
        <scheme val="major"/>
      </font>
      <alignment horizontal="general" vertical="top" textRotation="0" indent="0" justifyLastLine="0" shrinkToFit="0" readingOrder="0"/>
    </dxf>
    <dxf>
      <font>
        <strike val="0"/>
        <outline val="0"/>
        <shadow val="0"/>
        <u val="none"/>
        <vertAlign val="baseline"/>
        <sz val="10"/>
        <color theme="1"/>
      </font>
      <alignment horizontal="general" vertical="top" textRotation="0" wrapText="1" indent="0" justifyLastLine="0" shrinkToFit="0" readingOrder="0"/>
      <protection locked="0" hidden="0"/>
    </dxf>
    <dxf>
      <font>
        <strike val="0"/>
        <outline val="0"/>
        <shadow val="0"/>
        <u val="none"/>
        <vertAlign val="baseline"/>
        <sz val="10"/>
        <color theme="1"/>
      </font>
      <alignment horizontal="center" vertical="top" textRotation="0" wrapText="1" indent="0" justifyLastLine="0" shrinkToFit="0" readingOrder="0"/>
      <protection locked="0" hidden="0"/>
    </dxf>
    <dxf>
      <font>
        <strike val="0"/>
        <outline val="0"/>
        <shadow val="0"/>
        <u val="none"/>
        <vertAlign val="baseline"/>
        <sz val="10"/>
        <color theme="1"/>
      </font>
      <alignment horizontal="general" vertical="top" textRotation="0" wrapText="1" indent="0" justifyLastLine="0" shrinkToFit="0" readingOrder="0"/>
    </dxf>
    <dxf>
      <font>
        <strike val="0"/>
        <outline val="0"/>
        <shadow val="0"/>
        <u val="none"/>
        <vertAlign val="baseline"/>
        <sz val="10"/>
        <color theme="1"/>
      </font>
      <alignment horizontal="center" vertical="top" textRotation="0" wrapText="0" indent="0" justifyLastLine="0" shrinkToFit="0" readingOrder="0"/>
    </dxf>
    <dxf>
      <font>
        <strike val="0"/>
        <outline val="0"/>
        <shadow val="0"/>
        <u val="none"/>
        <vertAlign val="baseline"/>
        <sz val="10"/>
        <color theme="1"/>
        <name val="Arial Black"/>
        <scheme val="major"/>
      </font>
      <alignment horizontal="general" vertical="top" textRotation="0" indent="0" justifyLastLine="0" shrinkToFit="0" readingOrder="0"/>
    </dxf>
    <dxf>
      <font>
        <strike val="0"/>
        <outline val="0"/>
        <shadow val="0"/>
        <u val="none"/>
        <vertAlign val="baseline"/>
        <sz val="10"/>
        <color theme="1"/>
      </font>
      <alignment horizontal="general" vertical="top" textRotation="0" wrapText="1" indent="0" justifyLastLine="0" shrinkToFit="0" readingOrder="0"/>
      <protection locked="0" hidden="0"/>
    </dxf>
    <dxf>
      <font>
        <strike val="0"/>
        <outline val="0"/>
        <shadow val="0"/>
        <u val="none"/>
        <vertAlign val="baseline"/>
        <sz val="10"/>
        <color theme="1"/>
      </font>
      <alignment horizontal="center" vertical="top" textRotation="0" wrapText="1" indent="0" justifyLastLine="0" shrinkToFit="0" readingOrder="0"/>
      <protection locked="0" hidden="0"/>
    </dxf>
    <dxf>
      <font>
        <strike val="0"/>
        <outline val="0"/>
        <shadow val="0"/>
        <u val="none"/>
        <vertAlign val="baseline"/>
        <sz val="10"/>
        <color theme="1"/>
      </font>
      <alignment horizontal="general" vertical="top" textRotation="0" wrapText="1" indent="0" justifyLastLine="0" shrinkToFit="0" readingOrder="0"/>
    </dxf>
    <dxf>
      <font>
        <strike val="0"/>
        <outline val="0"/>
        <shadow val="0"/>
        <u val="none"/>
        <vertAlign val="baseline"/>
        <sz val="10"/>
        <color theme="1"/>
      </font>
      <alignment horizontal="center" vertical="top" textRotation="0" wrapText="0" indent="0" justifyLastLine="0" shrinkToFit="0" readingOrder="0"/>
    </dxf>
    <dxf>
      <font>
        <strike val="0"/>
        <outline val="0"/>
        <shadow val="0"/>
        <u val="none"/>
        <vertAlign val="baseline"/>
        <sz val="10"/>
        <color theme="1"/>
      </font>
      <alignment horizontal="general" vertical="top" textRotation="0" indent="0" justifyLastLine="0" shrinkToFit="0" readingOrder="0"/>
    </dxf>
    <dxf>
      <font>
        <strike val="0"/>
        <outline val="0"/>
        <shadow val="0"/>
        <u val="none"/>
        <vertAlign val="baseline"/>
        <sz val="10"/>
        <color theme="1"/>
        <name val="Arial Black"/>
        <scheme val="maj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anw" displayName="anw" ref="A1:D15" totalsRowShown="0" headerRowDxfId="41" dataDxfId="40">
  <autoFilter ref="A1:D15" xr:uid="{00000000-0009-0000-0100-000003000000}"/>
  <sortState ref="A2:D15">
    <sortCondition ref="A1:A15"/>
  </sortState>
  <tableColumns count="4">
    <tableColumn id="1" xr3:uid="{00000000-0010-0000-0000-000001000000}" name="Nr" dataDxfId="39"/>
    <tableColumn id="2" xr3:uid="{00000000-0010-0000-0000-000002000000}" name="Maßnahme" dataDxfId="38"/>
    <tableColumn id="3" xr3:uid="{00000000-0010-0000-0000-000003000000}" name="ja/nein/na" dataDxfId="37"/>
    <tableColumn id="4" xr3:uid="{00000000-0010-0000-0000-000004000000}" name="Bemerkung" dataDxfId="3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pbd" displayName="pbd" ref="A1:D13" totalsRowShown="0" headerRowDxfId="35">
  <autoFilter ref="A1:D13" xr:uid="{00000000-0009-0000-0100-000001000000}"/>
  <sortState ref="A2:D7">
    <sortCondition ref="A1:A7"/>
  </sortState>
  <tableColumns count="4">
    <tableColumn id="1" xr3:uid="{00000000-0010-0000-0100-000001000000}" name="Nr" dataDxfId="34"/>
    <tableColumn id="2" xr3:uid="{00000000-0010-0000-0100-000002000000}" name="Maßnahme" dataDxfId="33"/>
    <tableColumn id="3" xr3:uid="{00000000-0010-0000-0100-000003000000}" name="ja/nein/na" dataDxfId="32"/>
    <tableColumn id="4" xr3:uid="{00000000-0010-0000-0100-000004000000}" name="Bemerkung" dataDxfId="3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srv" displayName="srv" ref="A1:E29" totalsRowShown="0" headerRowDxfId="30" dataDxfId="29">
  <autoFilter ref="A1:E29" xr:uid="{00000000-0009-0000-0100-000002000000}"/>
  <sortState ref="A2:D29">
    <sortCondition ref="A1:A29"/>
  </sortState>
  <tableColumns count="5">
    <tableColumn id="1" xr3:uid="{00000000-0010-0000-0200-000001000000}" name="Nr" dataDxfId="28"/>
    <tableColumn id="2" xr3:uid="{00000000-0010-0000-0200-000002000000}" name="Maßnahme" dataDxfId="27"/>
    <tableColumn id="3" xr3:uid="{00000000-0010-0000-0200-000003000000}" name="ja/nein/na" dataDxfId="26"/>
    <tableColumn id="4" xr3:uid="{00000000-0010-0000-0200-000004000000}" name="Bemerkung" dataDxfId="25"/>
    <tableColumn id="5" xr3:uid="{C654DB11-C8C6-4E8E-BA2B-2422469CE086}" name="EVB-IT Kapitel" dataDxfId="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nt" displayName="ent" ref="A1:D9" totalsRowShown="0" headerRowDxfId="23" dataDxfId="22">
  <autoFilter ref="A1:D9" xr:uid="{00000000-0009-0000-0100-000004000000}"/>
  <tableColumns count="4">
    <tableColumn id="1" xr3:uid="{00000000-0010-0000-0300-000001000000}" name="Nr" dataDxfId="21"/>
    <tableColumn id="2" xr3:uid="{00000000-0010-0000-0300-000002000000}" name="Maßnahme" dataDxfId="20"/>
    <tableColumn id="3" xr3:uid="{00000000-0010-0000-0300-000003000000}" name="ja/nein/na" dataDxfId="19"/>
    <tableColumn id="4" xr3:uid="{00000000-0010-0000-0300-000004000000}" name="Bemerkung" dataDxfId="1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sw" displayName="sw" ref="A1:D9" totalsRowShown="0" headerRowDxfId="17" dataDxfId="16">
  <autoFilter ref="A1:D9" xr:uid="{00000000-0009-0000-0100-000006000000}"/>
  <tableColumns count="4">
    <tableColumn id="1" xr3:uid="{00000000-0010-0000-0400-000001000000}" name="Nr" dataDxfId="15"/>
    <tableColumn id="2" xr3:uid="{00000000-0010-0000-0400-000002000000}" name="Maßnahme" dataDxfId="14"/>
    <tableColumn id="3" xr3:uid="{00000000-0010-0000-0400-000003000000}" name="ja/nein/na" dataDxfId="13"/>
    <tableColumn id="4" xr3:uid="{00000000-0010-0000-0400-000004000000}" name="Bemerkung" dataDxfId="1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e13456" displayName="Tabelle13456" ref="A1:E7" totalsRowCount="1" headerRowDxfId="11" dataDxfId="10">
  <autoFilter ref="A1:E6" xr:uid="{00000000-0009-0000-0100-000005000000}"/>
  <tableColumns count="5">
    <tableColumn id="1" xr3:uid="{00000000-0010-0000-0500-000001000000}" name="Bereich" totalsRowLabel="Ergebnis" dataDxfId="8" totalsRowDxfId="9"/>
    <tableColumn id="2" xr3:uid="{00000000-0010-0000-0500-000002000000}" name="ja" dataDxfId="6" totalsRowDxfId="7">
      <calculatedColumnFormula>COUNTIF(pbd[],B$1)</calculatedColumnFormula>
    </tableColumn>
    <tableColumn id="3" xr3:uid="{00000000-0010-0000-0500-000003000000}" name="nein" dataDxfId="4" totalsRowDxfId="5"/>
    <tableColumn id="5" xr3:uid="{00000000-0010-0000-0500-000005000000}" name="na" dataDxfId="2" totalsRowDxfId="3"/>
    <tableColumn id="4" xr3:uid="{00000000-0010-0000-0500-000004000000}" name="offen" dataDxfId="0" totalsRowDxfId="1" dataCellStyle="Prozent">
      <calculatedColumnFormula>COUNT(pbd[])</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kvwl">
      <a:dk1>
        <a:srgbClr val="000000"/>
      </a:dk1>
      <a:lt1>
        <a:sysClr val="window" lastClr="FFFFFF"/>
      </a:lt1>
      <a:dk2>
        <a:srgbClr val="646464"/>
      </a:dk2>
      <a:lt2>
        <a:srgbClr val="DCE1E1"/>
      </a:lt2>
      <a:accent1>
        <a:srgbClr val="55A51C"/>
      </a:accent1>
      <a:accent2>
        <a:srgbClr val="8E969D"/>
      </a:accent2>
      <a:accent3>
        <a:srgbClr val="AE0F0A"/>
      </a:accent3>
      <a:accent4>
        <a:srgbClr val="EE7203"/>
      </a:accent4>
      <a:accent5>
        <a:srgbClr val="FFCC00"/>
      </a:accent5>
      <a:accent6>
        <a:srgbClr val="007632"/>
      </a:accent6>
      <a:hlink>
        <a:srgbClr val="55A51C"/>
      </a:hlink>
      <a:folHlink>
        <a:srgbClr val="8E969D"/>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A34"/>
  <sheetViews>
    <sheetView showGridLines="0" workbookViewId="0" xr3:uid="{AEA406A1-0E4B-5B11-9CD5-51D6E497D94C}">
      <selection activeCell="A11" sqref="A11"/>
    </sheetView>
  </sheetViews>
  <sheetFormatPr defaultColWidth="11" defaultRowHeight="13.15"/>
  <cols>
    <col min="1" max="1" width="145.375" style="7" customWidth="1"/>
    <col min="2" max="16384" width="11" style="1"/>
  </cols>
  <sheetData>
    <row r="1" spans="1:1" ht="16.149999999999999">
      <c r="A1" s="4" t="s">
        <v>0</v>
      </c>
    </row>
    <row r="3" spans="1:1">
      <c r="A3" s="7" t="s">
        <v>1</v>
      </c>
    </row>
    <row r="4" spans="1:1">
      <c r="A4" s="7" t="s">
        <v>2</v>
      </c>
    </row>
    <row r="5" spans="1:1">
      <c r="A5" s="7" t="s">
        <v>3</v>
      </c>
    </row>
    <row r="7" spans="1:1" ht="16.149999999999999">
      <c r="A7" s="4" t="s">
        <v>4</v>
      </c>
    </row>
    <row r="9" spans="1:1" ht="26.45">
      <c r="A9" s="7" t="s">
        <v>5</v>
      </c>
    </row>
    <row r="10" spans="1:1" ht="26.45">
      <c r="A10" s="7" t="s">
        <v>6</v>
      </c>
    </row>
    <row r="11" spans="1:1" ht="26.45">
      <c r="A11" s="7" t="s">
        <v>7</v>
      </c>
    </row>
    <row r="12" spans="1:1" ht="26.45">
      <c r="A12" s="7" t="s">
        <v>8</v>
      </c>
    </row>
    <row r="13" spans="1:1">
      <c r="A13" s="7" t="s">
        <v>9</v>
      </c>
    </row>
    <row r="15" spans="1:1" ht="16.149999999999999">
      <c r="A15" s="4" t="s">
        <v>10</v>
      </c>
    </row>
    <row r="17" spans="1:1">
      <c r="A17" s="7" t="s">
        <v>11</v>
      </c>
    </row>
    <row r="18" spans="1:1">
      <c r="A18" s="18" t="s">
        <v>12</v>
      </c>
    </row>
    <row r="19" spans="1:1">
      <c r="A19" s="16"/>
    </row>
    <row r="20" spans="1:1">
      <c r="A20" s="7" t="s">
        <v>13</v>
      </c>
    </row>
    <row r="21" spans="1:1">
      <c r="A21" s="18" t="s">
        <v>14</v>
      </c>
    </row>
    <row r="22" spans="1:1">
      <c r="A22" s="18" t="s">
        <v>15</v>
      </c>
    </row>
    <row r="23" spans="1:1">
      <c r="A23" s="18" t="s">
        <v>16</v>
      </c>
    </row>
    <row r="24" spans="1:1">
      <c r="A24" s="18" t="s">
        <v>17</v>
      </c>
    </row>
    <row r="26" spans="1:1" ht="16.149999999999999">
      <c r="A26" s="4" t="s">
        <v>18</v>
      </c>
    </row>
    <row r="27" spans="1:1">
      <c r="A27" s="7" t="s">
        <v>19</v>
      </c>
    </row>
    <row r="28" spans="1:1">
      <c r="A28" s="7" t="s">
        <v>20</v>
      </c>
    </row>
    <row r="29" spans="1:1">
      <c r="A29" s="17" t="s">
        <v>21</v>
      </c>
    </row>
    <row r="30" spans="1:1">
      <c r="A30" s="7" t="s">
        <v>22</v>
      </c>
    </row>
    <row r="31" spans="1:1">
      <c r="A31" s="7" t="s">
        <v>23</v>
      </c>
    </row>
    <row r="32" spans="1:1">
      <c r="A32" s="7" t="s">
        <v>24</v>
      </c>
    </row>
    <row r="33" spans="1:1">
      <c r="A33" s="7" t="s">
        <v>25</v>
      </c>
    </row>
    <row r="34" spans="1:1">
      <c r="A34" s="7" t="s">
        <v>26</v>
      </c>
    </row>
  </sheetData>
  <sheetProtection algorithmName="SHA-512" hashValue="nYpuJJ5+LPxAW0vtlYtJZbOy5yhHFWz3EzqoiFU9cXJ1V9xa4wVVME5wFUkTtSJ1Lz2QuV/VirEs02z0gIrIYg==" saltValue="0KdZvEVcxfQwQzOX629ZFA==" spinCount="100000" sheet="1" objects="1" scenarios="1"/>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tabSelected="1" zoomScaleNormal="100" workbookViewId="0" xr3:uid="{958C4451-9541-5A59-BF78-D2F731DF1C81}">
      <pane ySplit="1" topLeftCell="A2" activePane="bottomLeft" state="frozen"/>
      <selection pane="bottomLeft" activeCell="C2" sqref="C2"/>
    </sheetView>
  </sheetViews>
  <sheetFormatPr defaultColWidth="11" defaultRowHeight="13.15"/>
  <cols>
    <col min="1" max="1" width="6.25" style="6" customWidth="1"/>
    <col min="2" max="2" width="78.625" style="8" customWidth="1"/>
    <col min="3" max="3" width="11.75" style="12" customWidth="1"/>
    <col min="4" max="4" width="32.625" style="9" customWidth="1"/>
    <col min="5" max="16384" width="11" style="1"/>
  </cols>
  <sheetData>
    <row r="1" spans="1:4" s="5" customFormat="1" ht="16.149999999999999">
      <c r="A1" s="2" t="s">
        <v>27</v>
      </c>
      <c r="B1" s="3" t="s">
        <v>28</v>
      </c>
      <c r="C1" s="14" t="s">
        <v>29</v>
      </c>
      <c r="D1" s="4" t="s">
        <v>30</v>
      </c>
    </row>
    <row r="2" spans="1:4" ht="26.45">
      <c r="A2" s="6">
        <v>2</v>
      </c>
      <c r="B2" s="7" t="s">
        <v>31</v>
      </c>
      <c r="C2" s="20"/>
      <c r="D2" s="21"/>
    </row>
    <row r="3" spans="1:4" ht="79.150000000000006">
      <c r="A3" s="6">
        <v>4</v>
      </c>
      <c r="B3" s="7" t="s">
        <v>32</v>
      </c>
      <c r="C3" s="20"/>
      <c r="D3" s="21"/>
    </row>
    <row r="4" spans="1:4" ht="52.9">
      <c r="A4" s="6">
        <v>5</v>
      </c>
      <c r="B4" s="7" t="s">
        <v>33</v>
      </c>
      <c r="C4" s="20"/>
      <c r="D4" s="21"/>
    </row>
    <row r="5" spans="1:4" ht="26.45">
      <c r="A5" s="6">
        <v>6</v>
      </c>
      <c r="B5" s="7" t="s">
        <v>34</v>
      </c>
      <c r="C5" s="20"/>
      <c r="D5" s="21"/>
    </row>
    <row r="6" spans="1:4" ht="66">
      <c r="A6" s="6">
        <v>7</v>
      </c>
      <c r="B6" s="7" t="s">
        <v>35</v>
      </c>
      <c r="C6" s="20"/>
      <c r="D6" s="21"/>
    </row>
    <row r="7" spans="1:4" ht="26.45">
      <c r="A7" s="6">
        <v>8</v>
      </c>
      <c r="B7" s="7" t="s">
        <v>36</v>
      </c>
      <c r="C7" s="20"/>
      <c r="D7" s="21"/>
    </row>
    <row r="8" spans="1:4" ht="39.6">
      <c r="A8" s="6">
        <v>9</v>
      </c>
      <c r="B8" s="7" t="s">
        <v>37</v>
      </c>
      <c r="C8" s="20"/>
      <c r="D8" s="21"/>
    </row>
    <row r="9" spans="1:4" ht="26.45">
      <c r="A9" s="6">
        <v>10</v>
      </c>
      <c r="B9" s="7" t="s">
        <v>38</v>
      </c>
      <c r="C9" s="20"/>
      <c r="D9" s="21"/>
    </row>
    <row r="10" spans="1:4">
      <c r="A10" s="6">
        <v>11</v>
      </c>
      <c r="B10" s="7" t="s">
        <v>39</v>
      </c>
      <c r="C10" s="20"/>
      <c r="D10" s="21"/>
    </row>
    <row r="11" spans="1:4" ht="39.6">
      <c r="A11" s="6">
        <v>14</v>
      </c>
      <c r="B11" s="7" t="s">
        <v>40</v>
      </c>
      <c r="C11" s="20"/>
      <c r="D11" s="21"/>
    </row>
    <row r="12" spans="1:4" ht="26.45">
      <c r="A12" s="6">
        <v>15</v>
      </c>
      <c r="B12" s="7" t="s">
        <v>41</v>
      </c>
      <c r="C12" s="20"/>
      <c r="D12" s="21"/>
    </row>
    <row r="13" spans="1:4" ht="39.6">
      <c r="A13" s="6">
        <v>16</v>
      </c>
      <c r="B13" s="7" t="s">
        <v>42</v>
      </c>
      <c r="C13" s="20"/>
      <c r="D13" s="21"/>
    </row>
    <row r="14" spans="1:4" ht="39.6">
      <c r="A14" s="6">
        <v>17</v>
      </c>
      <c r="B14" s="7" t="s">
        <v>43</v>
      </c>
      <c r="C14" s="20"/>
      <c r="D14" s="21"/>
    </row>
    <row r="15" spans="1:4" ht="26.45">
      <c r="A15" s="6">
        <v>19</v>
      </c>
      <c r="B15" s="7" t="s">
        <v>44</v>
      </c>
      <c r="C15" s="20"/>
      <c r="D15" s="21"/>
    </row>
  </sheetData>
  <sheetProtection algorithmName="SHA-512" hashValue="rlAXlpDarqSTpctwVMKIcJpLQHgHbwLyQwxBuqeQC1C+VSo4BKjEGe/yLABqvJtc4WpYa3Qmeiwf+yThyEiJEw==" saltValue="+bGbWjCd5YbmmVR9bQ+Jmg==" spinCount="100000" sheet="1" objects="1" scenarios="1" selectLockedCells="1"/>
  <pageMargins left="0.7" right="0.7" top="0.78740157499999996" bottom="0.78740157499999996"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zoomScaleNormal="100" workbookViewId="0" xr3:uid="{842E5F09-E766-5B8D-85AF-A39847EA96FD}">
      <pane ySplit="1" topLeftCell="A5" activePane="bottomLeft" state="frozen"/>
      <selection pane="bottomLeft" activeCell="C5" sqref="C5"/>
    </sheetView>
  </sheetViews>
  <sheetFormatPr defaultColWidth="11" defaultRowHeight="13.15"/>
  <cols>
    <col min="1" max="1" width="6.25" style="6" customWidth="1"/>
    <col min="2" max="2" width="78.625" style="8" customWidth="1"/>
    <col min="3" max="3" width="11.75" style="12" customWidth="1"/>
    <col min="4" max="4" width="32.625" style="9" customWidth="1"/>
    <col min="5" max="16384" width="11" style="1"/>
  </cols>
  <sheetData>
    <row r="1" spans="1:4" s="5" customFormat="1" ht="16.149999999999999">
      <c r="A1" s="2" t="s">
        <v>27</v>
      </c>
      <c r="B1" s="3" t="s">
        <v>28</v>
      </c>
      <c r="C1" s="14" t="s">
        <v>29</v>
      </c>
      <c r="D1" s="4" t="s">
        <v>30</v>
      </c>
    </row>
    <row r="2" spans="1:4" ht="26.45">
      <c r="A2" s="6">
        <v>1</v>
      </c>
      <c r="B2" s="7" t="s">
        <v>45</v>
      </c>
      <c r="C2" s="20"/>
      <c r="D2" s="21"/>
    </row>
    <row r="3" spans="1:4" ht="26.45">
      <c r="A3" s="6">
        <v>2</v>
      </c>
      <c r="B3" s="7" t="s">
        <v>46</v>
      </c>
      <c r="C3" s="20"/>
      <c r="D3" s="21"/>
    </row>
    <row r="4" spans="1:4" ht="79.150000000000006">
      <c r="A4" s="6">
        <v>3</v>
      </c>
      <c r="B4" s="7" t="s">
        <v>47</v>
      </c>
      <c r="C4" s="20"/>
      <c r="D4" s="21"/>
    </row>
    <row r="5" spans="1:4" ht="26.45">
      <c r="A5" s="6">
        <v>4</v>
      </c>
      <c r="B5" s="7" t="s">
        <v>48</v>
      </c>
      <c r="C5" s="20"/>
      <c r="D5" s="21"/>
    </row>
    <row r="6" spans="1:4" ht="26.45">
      <c r="A6" s="6">
        <v>5</v>
      </c>
      <c r="B6" s="7" t="s">
        <v>49</v>
      </c>
      <c r="C6" s="20"/>
      <c r="D6" s="21"/>
    </row>
    <row r="7" spans="1:4" ht="39.6">
      <c r="A7" s="6">
        <v>6</v>
      </c>
      <c r="B7" s="7" t="s">
        <v>50</v>
      </c>
      <c r="C7" s="20"/>
      <c r="D7" s="21"/>
    </row>
    <row r="8" spans="1:4" ht="26.45">
      <c r="A8" s="6">
        <v>7</v>
      </c>
      <c r="B8" s="7" t="s">
        <v>51</v>
      </c>
      <c r="C8" s="20"/>
      <c r="D8" s="21"/>
    </row>
    <row r="9" spans="1:4" ht="26.45">
      <c r="A9" s="6">
        <v>8</v>
      </c>
      <c r="B9" s="7" t="s">
        <v>52</v>
      </c>
      <c r="C9" s="20"/>
      <c r="D9" s="21"/>
    </row>
    <row r="10" spans="1:4">
      <c r="A10" s="6">
        <v>9</v>
      </c>
      <c r="B10" s="7" t="s">
        <v>53</v>
      </c>
      <c r="C10" s="20"/>
      <c r="D10" s="21"/>
    </row>
    <row r="11" spans="1:4" ht="79.150000000000006">
      <c r="A11" s="6">
        <v>10</v>
      </c>
      <c r="B11" s="7" t="s">
        <v>54</v>
      </c>
      <c r="C11" s="20"/>
      <c r="D11" s="21"/>
    </row>
    <row r="12" spans="1:4" ht="79.150000000000006">
      <c r="A12" s="6">
        <v>11</v>
      </c>
      <c r="B12" s="7" t="s">
        <v>55</v>
      </c>
      <c r="C12" s="20"/>
      <c r="D12" s="21"/>
    </row>
    <row r="13" spans="1:4" ht="52.9">
      <c r="A13" s="6">
        <v>12</v>
      </c>
      <c r="B13" s="7" t="s">
        <v>56</v>
      </c>
      <c r="C13" s="20"/>
      <c r="D13" s="21"/>
    </row>
  </sheetData>
  <sheetProtection algorithmName="SHA-512" hashValue="D5f4H4opKKcofS5Ut2uQrILllVZbylG1Dt6+u4ZA2sNc7YDhSpCUQBbHx2xnwZRS7O78d2o3b4jJSFs8J/ccjQ==" saltValue="ZCpvOLxr6D05+n2DC2Gu3A==" spinCount="100000" sheet="1" objects="1" scenarios="1" selectLockedCells="1"/>
  <pageMargins left="0.7" right="0.7" top="0.78740157499999996" bottom="0.78740157499999996"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9"/>
  <sheetViews>
    <sheetView zoomScaleNormal="100" workbookViewId="0" xr3:uid="{51F8DEE0-4D01-5F28-A812-FC0BD7CAC4A5}">
      <pane ySplit="1" topLeftCell="A2" activePane="bottomLeft" state="frozen"/>
      <selection pane="bottomLeft" activeCell="C2" sqref="C2"/>
    </sheetView>
  </sheetViews>
  <sheetFormatPr defaultColWidth="11" defaultRowHeight="13.15"/>
  <cols>
    <col min="1" max="1" width="6.25" style="6" customWidth="1"/>
    <col min="2" max="2" width="78.625" style="8" customWidth="1"/>
    <col min="3" max="3" width="11.75" style="12" customWidth="1"/>
    <col min="4" max="4" width="32.625" style="9" customWidth="1"/>
    <col min="5" max="5" width="18" style="1" customWidth="1"/>
    <col min="6" max="16384" width="11" style="1"/>
  </cols>
  <sheetData>
    <row r="1" spans="1:5" s="5" customFormat="1" ht="16.149999999999999">
      <c r="A1" s="2" t="s">
        <v>27</v>
      </c>
      <c r="B1" s="3" t="s">
        <v>28</v>
      </c>
      <c r="C1" s="14" t="s">
        <v>29</v>
      </c>
      <c r="D1" s="4" t="s">
        <v>30</v>
      </c>
      <c r="E1" s="19" t="s">
        <v>57</v>
      </c>
    </row>
    <row r="2" spans="1:5" ht="26.45">
      <c r="A2" s="6">
        <v>2</v>
      </c>
      <c r="B2" s="7" t="s">
        <v>58</v>
      </c>
      <c r="C2" s="20"/>
      <c r="D2" s="21"/>
      <c r="E2" s="8"/>
    </row>
    <row r="3" spans="1:5" ht="26.45">
      <c r="A3" s="6">
        <v>4</v>
      </c>
      <c r="B3" s="7" t="s">
        <v>59</v>
      </c>
      <c r="C3" s="20"/>
      <c r="D3" s="21"/>
      <c r="E3" s="8"/>
    </row>
    <row r="4" spans="1:5" ht="52.9">
      <c r="A4" s="6">
        <v>5</v>
      </c>
      <c r="B4" s="7" t="s">
        <v>60</v>
      </c>
      <c r="C4" s="20"/>
      <c r="D4" s="21"/>
      <c r="E4" s="8" t="s">
        <v>61</v>
      </c>
    </row>
    <row r="5" spans="1:5" ht="26.45">
      <c r="A5" s="6">
        <v>6</v>
      </c>
      <c r="B5" s="7" t="s">
        <v>62</v>
      </c>
      <c r="C5" s="20"/>
      <c r="D5" s="21"/>
      <c r="E5" s="8"/>
    </row>
    <row r="6" spans="1:5">
      <c r="A6" s="6">
        <v>7</v>
      </c>
      <c r="B6" s="7" t="s">
        <v>63</v>
      </c>
      <c r="C6" s="20"/>
      <c r="D6" s="21"/>
      <c r="E6" s="8" t="s">
        <v>64</v>
      </c>
    </row>
    <row r="7" spans="1:5" ht="26.45">
      <c r="A7" s="6">
        <v>8</v>
      </c>
      <c r="B7" s="7" t="s">
        <v>65</v>
      </c>
      <c r="C7" s="20"/>
      <c r="D7" s="21"/>
      <c r="E7" s="8"/>
    </row>
    <row r="8" spans="1:5" ht="26.45">
      <c r="A8" s="6">
        <v>9</v>
      </c>
      <c r="B8" s="7" t="s">
        <v>66</v>
      </c>
      <c r="C8" s="20"/>
      <c r="D8" s="21"/>
      <c r="E8" s="8"/>
    </row>
    <row r="9" spans="1:5" ht="26.45">
      <c r="A9" s="6">
        <v>10</v>
      </c>
      <c r="B9" s="7" t="s">
        <v>67</v>
      </c>
      <c r="C9" s="20"/>
      <c r="D9" s="21"/>
      <c r="E9" s="8"/>
    </row>
    <row r="10" spans="1:5" ht="26.45">
      <c r="A10" s="6">
        <v>11</v>
      </c>
      <c r="B10" s="7" t="s">
        <v>68</v>
      </c>
      <c r="C10" s="20"/>
      <c r="D10" s="21"/>
      <c r="E10" s="8"/>
    </row>
    <row r="11" spans="1:5" ht="26.45">
      <c r="A11" s="6">
        <v>12</v>
      </c>
      <c r="B11" s="7" t="s">
        <v>69</v>
      </c>
      <c r="C11" s="20"/>
      <c r="D11" s="21"/>
      <c r="E11" s="8"/>
    </row>
    <row r="12" spans="1:5" ht="39.6">
      <c r="A12" s="6">
        <v>13</v>
      </c>
      <c r="B12" s="17" t="s">
        <v>70</v>
      </c>
      <c r="C12" s="20"/>
      <c r="D12" s="21"/>
      <c r="E12" s="8"/>
    </row>
    <row r="13" spans="1:5" ht="39.6">
      <c r="A13" s="6">
        <v>14</v>
      </c>
      <c r="B13" s="7" t="s">
        <v>71</v>
      </c>
      <c r="C13" s="20"/>
      <c r="D13" s="21"/>
      <c r="E13" s="8"/>
    </row>
    <row r="14" spans="1:5" ht="26.45">
      <c r="A14" s="6">
        <v>15</v>
      </c>
      <c r="B14" s="7" t="s">
        <v>72</v>
      </c>
      <c r="C14" s="20"/>
      <c r="D14" s="21"/>
      <c r="E14" s="8"/>
    </row>
    <row r="15" spans="1:5" ht="26.45">
      <c r="A15" s="6">
        <v>16</v>
      </c>
      <c r="B15" s="7" t="s">
        <v>73</v>
      </c>
      <c r="C15" s="20"/>
      <c r="D15" s="21"/>
      <c r="E15" s="8" t="s">
        <v>74</v>
      </c>
    </row>
    <row r="16" spans="1:5" ht="39.6">
      <c r="A16" s="6">
        <v>17</v>
      </c>
      <c r="B16" s="7" t="s">
        <v>75</v>
      </c>
      <c r="C16" s="20"/>
      <c r="D16" s="21"/>
      <c r="E16" s="8" t="s">
        <v>76</v>
      </c>
    </row>
    <row r="17" spans="1:5" ht="52.9">
      <c r="A17" s="6">
        <v>18</v>
      </c>
      <c r="B17" s="7" t="s">
        <v>77</v>
      </c>
      <c r="C17" s="20"/>
      <c r="D17" s="21"/>
      <c r="E17" s="8"/>
    </row>
    <row r="18" spans="1:5" ht="66">
      <c r="A18" s="6">
        <v>19</v>
      </c>
      <c r="B18" s="7" t="s">
        <v>78</v>
      </c>
      <c r="C18" s="20"/>
      <c r="D18" s="21"/>
      <c r="E18" s="8" t="s">
        <v>61</v>
      </c>
    </row>
    <row r="19" spans="1:5" ht="52.9">
      <c r="A19" s="6">
        <v>20</v>
      </c>
      <c r="B19" s="7" t="s">
        <v>79</v>
      </c>
      <c r="C19" s="20"/>
      <c r="D19" s="21"/>
      <c r="E19" s="8" t="s">
        <v>80</v>
      </c>
    </row>
    <row r="20" spans="1:5" ht="52.9">
      <c r="A20" s="6">
        <v>21</v>
      </c>
      <c r="B20" s="7" t="s">
        <v>81</v>
      </c>
      <c r="C20" s="20"/>
      <c r="D20" s="21"/>
      <c r="E20" s="8"/>
    </row>
    <row r="21" spans="1:5" ht="26.45">
      <c r="A21" s="6">
        <v>22</v>
      </c>
      <c r="B21" s="7" t="s">
        <v>82</v>
      </c>
      <c r="C21" s="20"/>
      <c r="D21" s="21"/>
      <c r="E21" s="8"/>
    </row>
    <row r="22" spans="1:5" ht="26.45">
      <c r="A22" s="6">
        <v>23</v>
      </c>
      <c r="B22" s="7" t="s">
        <v>83</v>
      </c>
      <c r="C22" s="20"/>
      <c r="D22" s="21"/>
      <c r="E22" s="8" t="s">
        <v>84</v>
      </c>
    </row>
    <row r="23" spans="1:5" ht="26.45">
      <c r="A23" s="6">
        <v>24</v>
      </c>
      <c r="B23" s="7" t="s">
        <v>85</v>
      </c>
      <c r="C23" s="20"/>
      <c r="D23" s="21"/>
      <c r="E23" s="8"/>
    </row>
    <row r="24" spans="1:5" ht="26.45">
      <c r="A24" s="6">
        <v>25</v>
      </c>
      <c r="B24" s="7" t="s">
        <v>86</v>
      </c>
      <c r="C24" s="20"/>
      <c r="D24" s="21"/>
      <c r="E24" s="8" t="s">
        <v>61</v>
      </c>
    </row>
    <row r="25" spans="1:5" ht="26.45">
      <c r="A25" s="6">
        <v>26</v>
      </c>
      <c r="B25" s="7" t="s">
        <v>87</v>
      </c>
      <c r="C25" s="20"/>
      <c r="D25" s="21"/>
      <c r="E25" s="8"/>
    </row>
    <row r="26" spans="1:5" ht="39.6">
      <c r="A26" s="6">
        <v>27</v>
      </c>
      <c r="B26" s="7" t="s">
        <v>88</v>
      </c>
      <c r="C26" s="20"/>
      <c r="D26" s="21"/>
      <c r="E26" s="8"/>
    </row>
    <row r="27" spans="1:5" ht="26.45">
      <c r="A27" s="6">
        <v>28</v>
      </c>
      <c r="B27" s="7" t="s">
        <v>89</v>
      </c>
      <c r="C27" s="20"/>
      <c r="D27" s="21"/>
      <c r="E27" s="8"/>
    </row>
    <row r="28" spans="1:5" ht="26.45">
      <c r="A28" s="6">
        <v>30</v>
      </c>
      <c r="B28" s="7" t="s">
        <v>90</v>
      </c>
      <c r="C28" s="20"/>
      <c r="D28" s="21"/>
      <c r="E28" s="8"/>
    </row>
    <row r="29" spans="1:5" ht="26.45">
      <c r="A29" s="6">
        <v>33</v>
      </c>
      <c r="B29" s="7" t="s">
        <v>91</v>
      </c>
      <c r="C29" s="20"/>
      <c r="D29" s="21"/>
      <c r="E29" s="8" t="s">
        <v>92</v>
      </c>
    </row>
  </sheetData>
  <sheetProtection algorithmName="SHA-512" hashValue="RFHempOE0c+Dp5y2jdUOKGMlJ8IZIEI0rsqRxEIzX4LNqL0XfT/8G1NeLrrn14+YAAKoahOdiXjeOpV2pDrMxA==" saltValue="uLLEB3JOT6D7xhGBOM33Vw==" spinCount="100000" sheet="1" objects="1" scenarios="1" selectLockedCells="1"/>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xr3:uid="{F9CF3CF3-643B-5BE6-8B46-32C596A47465}">
      <pane ySplit="1" topLeftCell="A2" activePane="bottomLeft" state="frozen"/>
      <selection pane="bottomLeft" activeCell="C2" sqref="C2"/>
    </sheetView>
  </sheetViews>
  <sheetFormatPr defaultColWidth="11" defaultRowHeight="13.15"/>
  <cols>
    <col min="1" max="1" width="6.25" style="6" customWidth="1"/>
    <col min="2" max="2" width="78.625" style="8" customWidth="1"/>
    <col min="3" max="3" width="11.75" style="12" customWidth="1"/>
    <col min="4" max="4" width="32.625" style="9" customWidth="1"/>
    <col min="5" max="16384" width="11" style="1"/>
  </cols>
  <sheetData>
    <row r="1" spans="1:4" s="15" customFormat="1" ht="16.149999999999999">
      <c r="A1" s="10" t="s">
        <v>27</v>
      </c>
      <c r="B1" s="10" t="s">
        <v>28</v>
      </c>
      <c r="C1" s="14" t="s">
        <v>29</v>
      </c>
      <c r="D1" s="14" t="s">
        <v>30</v>
      </c>
    </row>
    <row r="2" spans="1:4" ht="52.9">
      <c r="A2" s="6">
        <v>1</v>
      </c>
      <c r="B2" s="7" t="s">
        <v>93</v>
      </c>
      <c r="C2" s="20"/>
      <c r="D2" s="21"/>
    </row>
    <row r="3" spans="1:4" ht="52.9">
      <c r="A3" s="6">
        <v>2</v>
      </c>
      <c r="B3" s="7" t="s">
        <v>94</v>
      </c>
      <c r="C3" s="20"/>
      <c r="D3" s="21"/>
    </row>
    <row r="4" spans="1:4" ht="26.45">
      <c r="A4" s="6">
        <v>3</v>
      </c>
      <c r="B4" s="7" t="s">
        <v>95</v>
      </c>
      <c r="C4" s="20"/>
      <c r="D4" s="21"/>
    </row>
    <row r="5" spans="1:4" ht="26.45">
      <c r="A5" s="6">
        <v>4</v>
      </c>
      <c r="B5" s="7" t="s">
        <v>96</v>
      </c>
      <c r="C5" s="20"/>
      <c r="D5" s="21"/>
    </row>
    <row r="6" spans="1:4" ht="52.9">
      <c r="A6" s="6">
        <v>5</v>
      </c>
      <c r="B6" s="7" t="s">
        <v>97</v>
      </c>
      <c r="C6" s="20"/>
      <c r="D6" s="21"/>
    </row>
    <row r="7" spans="1:4" ht="39.6">
      <c r="A7" s="6">
        <v>6</v>
      </c>
      <c r="B7" s="7" t="s">
        <v>98</v>
      </c>
      <c r="C7" s="20"/>
      <c r="D7" s="21"/>
    </row>
    <row r="8" spans="1:4" ht="39.6">
      <c r="A8" s="6">
        <v>7</v>
      </c>
      <c r="B8" s="7" t="s">
        <v>99</v>
      </c>
      <c r="C8" s="20"/>
      <c r="D8" s="21"/>
    </row>
    <row r="9" spans="1:4" ht="26.45">
      <c r="A9" s="6">
        <v>8</v>
      </c>
      <c r="B9" s="7" t="s">
        <v>100</v>
      </c>
      <c r="C9" s="20"/>
      <c r="D9" s="21"/>
    </row>
  </sheetData>
  <sheetProtection algorithmName="SHA-512" hashValue="dxLNx/uFUjZT4yU27hgV+wgF6xiQjZpBeqgR3rFBuStkbStiWXXuodt1ATzt/Lhty5uJvaFB+RyZokrSArTh5w==" saltValue="f+txjJScv4P7Wsax5P7I9g==" spinCount="100000" sheet="1" objects="1" scenarios="1" selectLockedCells="1"/>
  <pageMargins left="0.7" right="0.7" top="0.78740157499999996" bottom="0.78740157499999996"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workbookViewId="0" xr3:uid="{78B4E459-6924-5F8B-B7BA-2DD04133E49E}">
      <pane ySplit="1" topLeftCell="A2" activePane="bottomLeft" state="frozen"/>
      <selection pane="bottomLeft" activeCell="C2" sqref="C2"/>
    </sheetView>
  </sheetViews>
  <sheetFormatPr defaultColWidth="11" defaultRowHeight="13.15"/>
  <cols>
    <col min="1" max="1" width="6.25" style="6" customWidth="1"/>
    <col min="2" max="2" width="78.625" style="8" customWidth="1"/>
    <col min="3" max="3" width="11.75" style="12" customWidth="1"/>
    <col min="4" max="4" width="32.625" style="9" customWidth="1"/>
    <col min="5" max="16384" width="11" style="1"/>
  </cols>
  <sheetData>
    <row r="1" spans="1:4" s="5" customFormat="1" ht="16.149999999999999">
      <c r="A1" s="2" t="s">
        <v>27</v>
      </c>
      <c r="B1" s="3" t="s">
        <v>28</v>
      </c>
      <c r="C1" s="14" t="s">
        <v>29</v>
      </c>
      <c r="D1" s="4" t="s">
        <v>30</v>
      </c>
    </row>
    <row r="2" spans="1:4">
      <c r="A2" s="6">
        <v>1</v>
      </c>
      <c r="B2" s="7" t="s">
        <v>101</v>
      </c>
      <c r="C2" s="20"/>
      <c r="D2" s="21"/>
    </row>
    <row r="3" spans="1:4" ht="39.6">
      <c r="A3" s="6">
        <v>2</v>
      </c>
      <c r="B3" s="7" t="s">
        <v>102</v>
      </c>
      <c r="C3" s="20"/>
      <c r="D3" s="21"/>
    </row>
    <row r="4" spans="1:4">
      <c r="A4" s="6">
        <v>3</v>
      </c>
      <c r="B4" s="7" t="s">
        <v>103</v>
      </c>
      <c r="C4" s="20"/>
      <c r="D4" s="21"/>
    </row>
    <row r="5" spans="1:4" ht="39.6">
      <c r="A5" s="6">
        <v>4</v>
      </c>
      <c r="B5" s="7" t="s">
        <v>104</v>
      </c>
      <c r="C5" s="20"/>
      <c r="D5" s="21"/>
    </row>
    <row r="6" spans="1:4" ht="26.45">
      <c r="A6" s="6">
        <v>5</v>
      </c>
      <c r="B6" s="7" t="s">
        <v>105</v>
      </c>
      <c r="C6" s="20"/>
      <c r="D6" s="21"/>
    </row>
    <row r="7" spans="1:4">
      <c r="A7" s="6">
        <v>6</v>
      </c>
      <c r="B7" s="7" t="s">
        <v>106</v>
      </c>
      <c r="C7" s="20"/>
      <c r="D7" s="21"/>
    </row>
    <row r="8" spans="1:4">
      <c r="A8" s="6">
        <v>7</v>
      </c>
      <c r="B8" s="7" t="s">
        <v>107</v>
      </c>
      <c r="C8" s="20"/>
      <c r="D8" s="21"/>
    </row>
    <row r="9" spans="1:4" ht="26.45">
      <c r="A9" s="6">
        <v>8</v>
      </c>
      <c r="B9" s="7" t="s">
        <v>108</v>
      </c>
      <c r="C9" s="20"/>
      <c r="D9" s="21"/>
    </row>
  </sheetData>
  <sheetProtection algorithmName="SHA-512" hashValue="nbaZCeRdtgcccTyLNwBUSKrz0mrDpIrQntYBnetCWb2KpZ1OOAibMTwxIYV3UQ/h38SvnbAvqrHDkFQuow4cCA==" saltValue="ahNr7UH9U+lvhTtppQKpdg==" spinCount="100000" sheet="1" objects="1" scenarios="1" selectLockedCells="1"/>
  <pageMargins left="0.7" right="0.7" top="0.78740157499999996" bottom="0.78740157499999996"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E7"/>
  <sheetViews>
    <sheetView zoomScale="115" zoomScaleNormal="115" workbookViewId="0" xr3:uid="{9B253EF2-77E0-53E3-AE26-4D66ECD923F3}">
      <pane ySplit="1" topLeftCell="A2" activePane="bottomLeft" state="frozen"/>
      <selection pane="bottomLeft" activeCell="E7" sqref="E7"/>
    </sheetView>
  </sheetViews>
  <sheetFormatPr defaultColWidth="11" defaultRowHeight="13.15"/>
  <cols>
    <col min="1" max="1" width="20.125" style="11" customWidth="1"/>
    <col min="2" max="2" width="10.375" style="8" customWidth="1"/>
    <col min="3" max="5" width="10.375" style="9" customWidth="1"/>
    <col min="6" max="16384" width="11" style="1"/>
  </cols>
  <sheetData>
    <row r="1" spans="1:5" s="5" customFormat="1" ht="16.149999999999999">
      <c r="A1" s="10" t="s">
        <v>109</v>
      </c>
      <c r="B1" s="3" t="s">
        <v>110</v>
      </c>
      <c r="C1" s="4" t="s">
        <v>111</v>
      </c>
      <c r="D1" s="4" t="s">
        <v>112</v>
      </c>
      <c r="E1" s="4" t="s">
        <v>113</v>
      </c>
    </row>
    <row r="2" spans="1:5">
      <c r="A2" s="11" t="s">
        <v>114</v>
      </c>
      <c r="B2" s="7">
        <f>COUNTIF(pbd[],B$1)</f>
        <v>0</v>
      </c>
      <c r="C2" s="7">
        <f>COUNTIF(pbd[],C$1)</f>
        <v>0</v>
      </c>
      <c r="D2" s="7">
        <f>COUNTIF(pbd[],D$1)</f>
        <v>0</v>
      </c>
      <c r="E2" s="13">
        <f>(COUNT(pbd[])-Tabelle13456[[#This Row],[ja]]-Tabelle13456[[#This Row],[nein]]-Tabelle13456[[#This Row],[na]])/COUNT(pbd[])</f>
        <v>1</v>
      </c>
    </row>
    <row r="3" spans="1:5">
      <c r="A3" s="11" t="s">
        <v>115</v>
      </c>
      <c r="B3" s="7">
        <f>COUNTIF(srv[],B$1)</f>
        <v>0</v>
      </c>
      <c r="C3" s="7">
        <f>COUNTIF(srv[],C$1)</f>
        <v>0</v>
      </c>
      <c r="D3" s="7">
        <f>COUNTIF(srv[],D$1)</f>
        <v>0</v>
      </c>
      <c r="E3" s="13">
        <f>(COUNT(srv[])-Tabelle13456[[#This Row],[ja]]-Tabelle13456[[#This Row],[nein]])/COUNT(srv[])</f>
        <v>1</v>
      </c>
    </row>
    <row r="4" spans="1:5">
      <c r="A4" s="11" t="s">
        <v>116</v>
      </c>
      <c r="B4" s="7">
        <f>COUNTIF(anw[],B$1)</f>
        <v>0</v>
      </c>
      <c r="C4" s="7">
        <f>COUNTIF(anw[],C$1)</f>
        <v>0</v>
      </c>
      <c r="D4" s="7">
        <f>COUNTIF(anw[],D$1)</f>
        <v>0</v>
      </c>
      <c r="E4" s="13">
        <f>(COUNT(anw[])-Tabelle13456[[#This Row],[ja]]-Tabelle13456[[#This Row],[nein]])/COUNT(anw[])</f>
        <v>1</v>
      </c>
    </row>
    <row r="5" spans="1:5">
      <c r="A5" s="11" t="s">
        <v>117</v>
      </c>
      <c r="B5" s="7">
        <f>COUNTIF(ent[],B$1)</f>
        <v>0</v>
      </c>
      <c r="C5" s="7">
        <f>COUNTIF(ent[],C$1)</f>
        <v>0</v>
      </c>
      <c r="D5" s="7">
        <f>COUNTIF(ent[],D$1)</f>
        <v>0</v>
      </c>
      <c r="E5" s="13">
        <f>(COUNT(ent[])-Tabelle13456[[#This Row],[ja]]-Tabelle13456[[#This Row],[nein]])/COUNT(ent[])</f>
        <v>1</v>
      </c>
    </row>
    <row r="6" spans="1:5">
      <c r="A6" s="11" t="s">
        <v>118</v>
      </c>
      <c r="B6" s="7">
        <f>COUNTIF(sw[],B$1)</f>
        <v>0</v>
      </c>
      <c r="C6" s="7">
        <f>COUNTIF(sw[],C$1)</f>
        <v>0</v>
      </c>
      <c r="D6" s="7">
        <f>COUNTIF(sw[],D$1)</f>
        <v>0</v>
      </c>
      <c r="E6" s="13">
        <f>(COUNT(sw[])-Tabelle13456[[#This Row],[ja]]-Tabelle13456[[#This Row],[nein]])/COUNT(sw[])</f>
        <v>1</v>
      </c>
    </row>
    <row r="7" spans="1:5">
      <c r="A7" s="11" t="s">
        <v>119</v>
      </c>
      <c r="B7" s="7"/>
      <c r="C7" s="7"/>
      <c r="D7" s="7"/>
      <c r="E7" s="7"/>
    </row>
  </sheetData>
  <pageMargins left="0.7" right="0.7" top="0.78740157499999996" bottom="0.78740157499999996" header="0.3" footer="0.3"/>
  <ignoredErrors>
    <ignoredError sqref="B3:B5" calculatedColumn="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70897B898C6A14CAFC9DCD049903BC2" ma:contentTypeVersion="2" ma:contentTypeDescription="Ein neues Dokument erstellen." ma:contentTypeScope="" ma:versionID="a750c9d6e1151c028d361c2f5c4f465f">
  <xsd:schema xmlns:xsd="http://www.w3.org/2001/XMLSchema" xmlns:xs="http://www.w3.org/2001/XMLSchema" xmlns:p="http://schemas.microsoft.com/office/2006/metadata/properties" xmlns:ns2="f8a2d904-86e6-442e-acdd-3179577d6076" targetNamespace="http://schemas.microsoft.com/office/2006/metadata/properties" ma:root="true" ma:fieldsID="e4414cad5e5b451ab724a8cc224a6a74" ns2:_="">
    <xsd:import namespace="f8a2d904-86e6-442e-acdd-3179577d607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2d904-86e6-442e-acdd-3179577d6076"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3FCFA7-515D-47B4-91F5-1593581283CD}"/>
</file>

<file path=customXml/itemProps2.xml><?xml version="1.0" encoding="utf-8"?>
<ds:datastoreItem xmlns:ds="http://schemas.openxmlformats.org/officeDocument/2006/customXml" ds:itemID="{45395AD2-A076-46DE-9C95-A02A725073F2}"/>
</file>

<file path=customXml/itemProps3.xml><?xml version="1.0" encoding="utf-8"?>
<ds:datastoreItem xmlns:ds="http://schemas.openxmlformats.org/officeDocument/2006/customXml" ds:itemID="{B87EE8C2-2621-4849-A904-96F13F867FC5}"/>
</file>

<file path=docProps/app.xml><?xml version="1.0" encoding="utf-8"?>
<Properties xmlns="http://schemas.openxmlformats.org/officeDocument/2006/extended-properties" xmlns:vt="http://schemas.openxmlformats.org/officeDocument/2006/docPropsVTypes">
  <Application>Microsoft Excel Online</Application>
  <Manager/>
  <Company>KVWL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Haack, Stefan</dc:creator>
  <cp:keywords/>
  <dc:description/>
  <cp:lastModifiedBy>Haack, Stefan</cp:lastModifiedBy>
  <cp:revision/>
  <dcterms:created xsi:type="dcterms:W3CDTF">2020-06-29T13:54:59Z</dcterms:created>
  <dcterms:modified xsi:type="dcterms:W3CDTF">2026-08-14T09:37:08Z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0x010100370897B898C6A14CAFC9DCD049903BC2</vt:lpwstr>
  </property>
</Properties>
</file>