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X:\VW und Infrastruktur\Verwaltung\Einkauf\01_Bestellaufträge\2026\Vorbereitung Ausschreibung Pforte\Vergabeunterlagen\04 Auswertung\"/>
    </mc:Choice>
  </mc:AlternateContent>
  <xr:revisionPtr revIDLastSave="0" documentId="13_ncr:1_{3C0D022A-0B77-4A80-81B8-93ECD05E4AAD}" xr6:coauthVersionLast="47" xr6:coauthVersionMax="47" xr10:uidLastSave="{00000000-0000-0000-0000-000000000000}"/>
  <bookViews>
    <workbookView xWindow="-28920" yWindow="-120" windowWidth="29040" windowHeight="1572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 i="1" l="1"/>
  <c r="U8" i="1"/>
  <c r="U7" i="1"/>
  <c r="U6" i="1"/>
  <c r="U5" i="1"/>
  <c r="T7" i="1"/>
  <c r="T6" i="1"/>
  <c r="T5" i="1"/>
  <c r="P7" i="1"/>
  <c r="P6" i="1"/>
  <c r="P5" i="1"/>
  <c r="L9" i="1"/>
  <c r="L8" i="1"/>
  <c r="L7" i="1"/>
  <c r="L6" i="1"/>
  <c r="L5" i="1"/>
  <c r="H9" i="1"/>
  <c r="H7" i="1"/>
  <c r="H8" i="1"/>
  <c r="H6" i="1"/>
  <c r="H5" i="1"/>
</calcChain>
</file>

<file path=xl/sharedStrings.xml><?xml version="1.0" encoding="utf-8"?>
<sst xmlns="http://schemas.openxmlformats.org/spreadsheetml/2006/main" count="74" uniqueCount="44">
  <si>
    <t>Punkte</t>
  </si>
  <si>
    <t>Nr.</t>
  </si>
  <si>
    <t>Gewichtet</t>
  </si>
  <si>
    <t>Angebot 1</t>
  </si>
  <si>
    <t>Angebot 2</t>
  </si>
  <si>
    <t>Angebot 3</t>
  </si>
  <si>
    <t>Angebot 4</t>
  </si>
  <si>
    <t>Angebot 5</t>
  </si>
  <si>
    <t>Angebot 1 ist der günstigste Preis, daher 10 Punkte</t>
  </si>
  <si>
    <t>Siehe Begründung</t>
  </si>
  <si>
    <t>Begründung für Punkte zu Zuschlagskriterium Preis</t>
  </si>
  <si>
    <t>Gesamtpunktzahl</t>
  </si>
  <si>
    <t>Das günstigste Angebot erhällt 10 von 10 Punkten, ein fiktives Angebot welches doppelt so teuer ist als der günstigste Anbieter erhällt 0 von 10 Punkten</t>
  </si>
  <si>
    <t>Preis</t>
  </si>
  <si>
    <t>Kriterium 1</t>
  </si>
  <si>
    <t>Gew.</t>
  </si>
  <si>
    <t>Kriterium 2</t>
  </si>
  <si>
    <t>Kriterium 3</t>
  </si>
  <si>
    <t>Das Konzept ist hervorragend 10 Punkte, ist sehr gut 8 Punkte, ist gut 6 Punkte, ist befriedigend 4 Punkte, ist ausreichend 2 Punkte, ist mangelhaft 0 Punkte</t>
  </si>
  <si>
    <t>Die Qualifikation ist hervorragend 10 Punkte, ist sehr gut 8 Punkte, ist gut 6 Punkte, ist befriedigend 4 Punkte, ist ausreichend 2 Punkte, ist mangelhaft 0 Punkte</t>
  </si>
  <si>
    <t>Alle Angebote dazwischen erhalten ihre Punkte über eine lineare Interpolation. Formel: Punkte = 10 * ( 2 - bewerteter Preis / geringster Preis )</t>
  </si>
  <si>
    <t>Diese Beispiele sollen erläutern wie später die Bewertung durchgeführt wird. Die bereits eingefügten Zahlen sind frei erfunden und dienen nur dem Verständnis.</t>
  </si>
  <si>
    <t>Preise zur besseren Verlgeichbarkeit auf den Stundensatz gerechnet.</t>
  </si>
  <si>
    <t>Angebot 1 erhält die höchste Gesamtpunktzahl und sollte den Zuschlag erhalten.</t>
  </si>
  <si>
    <t>Angebot</t>
  </si>
  <si>
    <t>Bietername</t>
  </si>
  <si>
    <t>Angebot 2 ist teurer und erhält nach der Formel 8 Punkte</t>
  </si>
  <si>
    <t>Angebot 3 ist teurer und erhält nach der Formel 9 Punkte</t>
  </si>
  <si>
    <t>Das Konzept ist außergewöhnlich detailliert, vollständig, schlüssig und praxisorientiert. Organisation und Durchführung sind umfassend dargestellt. Zuständigkeiten, Abläufe und Verantwortlichkeiten sind eindeutig geregelt. Eine besonders zuverlässige und reibungslose Leistungserbringung ist zu erwarten. Daher 10 Punkte.</t>
  </si>
  <si>
    <t>Das Konzept ist sehr detailliert und schlüssig. Die wesentlichen Abläufe, Zuständigkeiten und organisatorischen Maßnahmen sind klar und nachvollziehbar dargestellt. Die Durchführung ist sehr gut organisiert und lässt eine zuverlässige Leistungserbringung erwarten. Daher 8 Punkte.</t>
  </si>
  <si>
    <t>Das Konzept weist erhebliche Schwächen auf. Wesentliche Anforderungen an die Organisation und Durchführung werden nur unzureichend dargestellt. Die praktische Umsetzung und eine zuverlässige Leistungserbringung sind deutlich eingeschränkt. Daher 2 Punkte</t>
  </si>
  <si>
    <t>Das Konzept ist gut und grundsätzlich vollständig. Die wesentlichen Maßnahmen für Personalausfälle und Störungen sind nachvollziehbar beschrieben. Eine geeignete Vertretung und Reaktion auf Ausfälle ist grundsätzlich sichergestellt. Kleinere Schwächen oder fehlende Konkretisierungen sind erkennbar. Daher 6 Punkte</t>
  </si>
  <si>
    <t>Das Reaktions- und Ausfallmanagement ist außergewöhnlich detailliert, vollständig und belastbar dargestellt. Für unterschiedliche Ausfall- und Störungssituationen bestehen klare und unmittelbar umsetzbare Maßnahmen. Ersatzpersonal, Erreichbarkeit, Verantwortlichkeiten und Eskalationswege sind eindeutig geregelt. Eine jederzeitige und besonders zuverlässige Aufrechterhaltung des Schließdienstes ist zu erwarten. Daher 10 Punkte.</t>
  </si>
  <si>
    <t xml:space="preserve">	Es ist kein verwertbares Reaktions- und Ausfallmanagement dargestellt. Maßnahmen zur Sicherstellung der Leistung bei Ausfällen oder Störungen fehlen weitgehend oder sind für eine ordnungsgemäße Leistungserbringung nicht geeignet. Daher 0 Punkte. </t>
  </si>
  <si>
    <t>Kriterium 4</t>
  </si>
  <si>
    <t>Qual. Personal</t>
  </si>
  <si>
    <t>Begründung für Punkte zu Zuschlagskriterium Qualifikation des vorgesehenen Personals</t>
  </si>
  <si>
    <t>Das vorgesehene Personal verfügt über eine sehr gute fachliche Qualifikation und umfangreiche einschlägige Erfahrung. Die vorhandenen Kenntnisse und Qualifikationen sind sehr gut auf die Anforderungen des Auftrags abgestimmt und lassen eine sehr zuverlässige Leistungserbringung erwarten. Daher 8 Punkte.</t>
  </si>
  <si>
    <t>Das vorgesehene Personal verfügt über eine gute und für die Leistungserbringung geeignete Qualifikation sowie ausreichende einschlägige Berufserfahrung. Die wesentlichen Anforderungen werden erfüllt. Kleinere Defizite oder fehlende Zusatzqualifikationen sind erkennbar, beeinträchtigen die grundsätzliche Eignung jedoch nicht wesentlich. Daher 6 Punkte.</t>
  </si>
  <si>
    <t>Das vorgesehene Personal verfügt über eine außergewöhnlich hohe und umfassend nachgewiesene fachliche Qualifikation sowie einschlägige Berufserfahrung. Die Qualifikationen und Erfahrungen sind in besonderem Maße auf die Anforderungen des ausgeschriebenen Dienstes abgestimmt. Die fachliche Eignung ist vollumfänglich und überzeugend nachgewiesen. Daher 10 Punkte.</t>
  </si>
  <si>
    <t>Leistungskonzept</t>
  </si>
  <si>
    <t>Pers.-Eins.- &amp; Vertretungko.</t>
  </si>
  <si>
    <t>Begründung für Punkte zur Qualität des Leistungskonzept</t>
  </si>
  <si>
    <t>Begründung für Punkte zur Personal-, Einsatz- und Vertretungskonzept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</si>
</sst>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Frutiger LT Com 45 Light"/>
      <family val="2"/>
    </font>
    <font>
      <sz val="11"/>
      <color theme="1"/>
      <name val="Frutiger LT Com 45 Light"/>
      <family val="2"/>
    </font>
    <font>
      <b/>
      <sz val="11"/>
      <color theme="1"/>
      <name val="Frutiger LT Com 45 Light"/>
      <family val="2"/>
    </font>
    <font>
      <b/>
      <sz val="14"/>
      <color rgb="FFFF0000"/>
      <name val="Frutiger LT Com 45 Light"/>
      <family val="2"/>
    </font>
    <font>
      <sz val="14"/>
      <color rgb="FFFF0000"/>
      <name val="Frutiger LT Com 45 Light"/>
      <family val="2"/>
    </font>
  </fonts>
  <fills count="7">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s>
  <cellStyleXfs count="2">
    <xf numFmtId="0" fontId="0" fillId="0" borderId="0"/>
    <xf numFmtId="44" fontId="1" fillId="0" borderId="0" applyFont="0" applyFill="0" applyBorder="0" applyAlignment="0" applyProtection="0"/>
  </cellStyleXfs>
  <cellXfs count="94">
    <xf numFmtId="0" fontId="0" fillId="0" borderId="0" xfId="0"/>
    <xf numFmtId="0" fontId="0" fillId="2" borderId="0" xfId="0" applyFill="1"/>
    <xf numFmtId="0" fontId="0" fillId="3" borderId="0" xfId="0" applyFill="1"/>
    <xf numFmtId="0" fontId="0" fillId="4" borderId="0" xfId="0" applyFill="1"/>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5" xfId="0" applyFont="1" applyBorder="1" applyAlignment="1">
      <alignment horizontal="center" vertical="center"/>
    </xf>
    <xf numFmtId="0" fontId="2" fillId="2" borderId="6" xfId="0" applyFont="1" applyFill="1" applyBorder="1" applyAlignment="1">
      <alignment horizontal="center" vertical="center"/>
    </xf>
    <xf numFmtId="0" fontId="2" fillId="3" borderId="6" xfId="0" applyFont="1" applyFill="1" applyBorder="1" applyAlignment="1">
      <alignment horizontal="center" vertical="center"/>
    </xf>
    <xf numFmtId="0" fontId="2" fillId="4" borderId="6" xfId="0" applyFont="1" applyFill="1" applyBorder="1" applyAlignment="1">
      <alignment horizontal="center" vertical="center"/>
    </xf>
    <xf numFmtId="0" fontId="2" fillId="0" borderId="7" xfId="0" applyFont="1" applyBorder="1" applyAlignment="1">
      <alignment horizontal="center" vertical="center"/>
    </xf>
    <xf numFmtId="0" fontId="2" fillId="2" borderId="8" xfId="0" applyFont="1" applyFill="1" applyBorder="1" applyAlignment="1">
      <alignment horizontal="center" vertical="center"/>
    </xf>
    <xf numFmtId="0" fontId="2" fillId="3" borderId="8" xfId="0" applyFont="1" applyFill="1" applyBorder="1" applyAlignment="1">
      <alignment horizontal="center" vertical="center"/>
    </xf>
    <xf numFmtId="0" fontId="2" fillId="4" borderId="8" xfId="0" applyFont="1" applyFill="1" applyBorder="1" applyAlignment="1">
      <alignment horizontal="center" vertical="center"/>
    </xf>
    <xf numFmtId="0" fontId="2" fillId="0" borderId="9" xfId="0" applyFont="1" applyBorder="1" applyAlignment="1">
      <alignment horizontal="center" vertical="center"/>
    </xf>
    <xf numFmtId="9" fontId="2" fillId="2" borderId="1" xfId="0" applyNumberFormat="1" applyFont="1" applyFill="1" applyBorder="1" applyAlignment="1">
      <alignment horizontal="center" vertical="center"/>
    </xf>
    <xf numFmtId="9" fontId="2" fillId="3"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xf>
    <xf numFmtId="0" fontId="2" fillId="2" borderId="16" xfId="0" applyFont="1" applyFill="1" applyBorder="1" applyAlignment="1">
      <alignment vertical="center"/>
    </xf>
    <xf numFmtId="0" fontId="2" fillId="4" borderId="16" xfId="0" applyFont="1" applyFill="1" applyBorder="1" applyAlignment="1">
      <alignment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2" borderId="18"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24" xfId="0" applyFont="1" applyFill="1" applyBorder="1" applyAlignment="1">
      <alignment horizontal="center" vertical="center"/>
    </xf>
    <xf numFmtId="0" fontId="2" fillId="5" borderId="2" xfId="0" applyFont="1" applyFill="1" applyBorder="1" applyAlignment="1">
      <alignment horizontal="center" vertical="center"/>
    </xf>
    <xf numFmtId="0" fontId="0" fillId="3" borderId="0" xfId="0" applyFill="1" applyAlignment="1">
      <alignment horizontal="left" vertical="top"/>
    </xf>
    <xf numFmtId="0" fontId="2" fillId="3" borderId="16" xfId="0" applyFont="1" applyFill="1" applyBorder="1" applyAlignment="1">
      <alignment vertical="center"/>
    </xf>
    <xf numFmtId="0" fontId="2" fillId="3" borderId="18" xfId="0" applyFont="1" applyFill="1" applyBorder="1" applyAlignment="1">
      <alignment horizontal="center" vertical="center"/>
    </xf>
    <xf numFmtId="0" fontId="0" fillId="4" borderId="0" xfId="0" applyFill="1" applyAlignment="1">
      <alignment horizontal="left" vertical="top"/>
    </xf>
    <xf numFmtId="0" fontId="0" fillId="2" borderId="0" xfId="0" applyFill="1" applyAlignment="1">
      <alignment horizontal="left" vertical="top"/>
    </xf>
    <xf numFmtId="0" fontId="2" fillId="6" borderId="16" xfId="0" applyFont="1" applyFill="1" applyBorder="1" applyAlignment="1">
      <alignment vertical="center"/>
    </xf>
    <xf numFmtId="0" fontId="2" fillId="6" borderId="1" xfId="0" applyFont="1" applyFill="1" applyBorder="1" applyAlignment="1">
      <alignment horizontal="center" vertical="center"/>
    </xf>
    <xf numFmtId="9" fontId="2" fillId="6" borderId="1" xfId="0" applyNumberFormat="1" applyFont="1" applyFill="1" applyBorder="1" applyAlignment="1">
      <alignment horizontal="center" vertical="center"/>
    </xf>
    <xf numFmtId="0" fontId="2" fillId="6" borderId="6" xfId="0" applyFont="1" applyFill="1" applyBorder="1" applyAlignment="1">
      <alignment horizontal="center" vertical="center"/>
    </xf>
    <xf numFmtId="0" fontId="2" fillId="6" borderId="18"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20" xfId="0" applyFont="1" applyFill="1" applyBorder="1" applyAlignment="1">
      <alignment horizontal="center" vertical="center"/>
    </xf>
    <xf numFmtId="0" fontId="2" fillId="6" borderId="23" xfId="0" applyFont="1" applyFill="1" applyBorder="1" applyAlignment="1">
      <alignment horizontal="center" vertical="center"/>
    </xf>
    <xf numFmtId="0" fontId="2" fillId="6" borderId="24" xfId="0" applyFont="1" applyFill="1" applyBorder="1" applyAlignment="1">
      <alignment horizontal="center" vertical="center"/>
    </xf>
    <xf numFmtId="0" fontId="0" fillId="6" borderId="0" xfId="0" applyFill="1"/>
    <xf numFmtId="0" fontId="0" fillId="6" borderId="0" xfId="0" applyFill="1" applyAlignment="1">
      <alignment horizontal="left" vertical="top"/>
    </xf>
    <xf numFmtId="0" fontId="2" fillId="5" borderId="25"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7" xfId="0" applyFont="1" applyFill="1" applyBorder="1" applyAlignment="1">
      <alignment horizontal="center" vertical="center"/>
    </xf>
    <xf numFmtId="0" fontId="3" fillId="0" borderId="0" xfId="0" applyFont="1"/>
    <xf numFmtId="0" fontId="4" fillId="0" borderId="0" xfId="0" applyFont="1"/>
    <xf numFmtId="0" fontId="2" fillId="6" borderId="17" xfId="0" applyFont="1" applyFill="1" applyBorder="1" applyAlignment="1">
      <alignment horizontal="center" vertical="center"/>
    </xf>
    <xf numFmtId="0" fontId="2" fillId="6" borderId="11" xfId="0" applyFont="1" applyFill="1" applyBorder="1" applyAlignment="1">
      <alignment horizontal="center" vertical="center"/>
    </xf>
    <xf numFmtId="0" fontId="2" fillId="6" borderId="19" xfId="0" applyFont="1" applyFill="1" applyBorder="1" applyAlignment="1">
      <alignment horizontal="center" vertical="center"/>
    </xf>
    <xf numFmtId="0" fontId="2" fillId="6" borderId="13" xfId="0" applyFont="1" applyFill="1" applyBorder="1" applyAlignment="1">
      <alignment horizontal="center" vertical="center"/>
    </xf>
    <xf numFmtId="0" fontId="2" fillId="6" borderId="21" xfId="0" applyFont="1" applyFill="1" applyBorder="1" applyAlignment="1">
      <alignment horizontal="center" vertical="center"/>
    </xf>
    <xf numFmtId="0" fontId="2" fillId="6" borderId="22"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3" borderId="17"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3" xfId="0" applyFont="1" applyFill="1" applyBorder="1" applyAlignment="1">
      <alignment horizontal="center" vertical="center"/>
    </xf>
    <xf numFmtId="0" fontId="0" fillId="3" borderId="0" xfId="0" applyFill="1" applyAlignment="1">
      <alignment horizontal="left" vertical="top" wrapText="1"/>
    </xf>
    <xf numFmtId="44" fontId="2" fillId="2" borderId="17" xfId="1" applyFont="1" applyFill="1" applyBorder="1" applyAlignment="1">
      <alignment horizontal="center" vertical="center"/>
    </xf>
    <xf numFmtId="44" fontId="2" fillId="2" borderId="11" xfId="1" applyFont="1" applyFill="1" applyBorder="1" applyAlignment="1">
      <alignment horizontal="center" vertical="center"/>
    </xf>
    <xf numFmtId="44" fontId="2" fillId="2" borderId="19" xfId="1" applyFont="1" applyFill="1" applyBorder="1" applyAlignment="1">
      <alignment horizontal="center" vertical="center"/>
    </xf>
    <xf numFmtId="44" fontId="2" fillId="2" borderId="13" xfId="1" applyFont="1" applyFill="1" applyBorder="1" applyAlignment="1">
      <alignment horizontal="center" vertical="center"/>
    </xf>
    <xf numFmtId="44" fontId="2" fillId="2" borderId="21" xfId="1" applyFont="1" applyFill="1" applyBorder="1" applyAlignment="1">
      <alignment horizontal="center" vertical="center"/>
    </xf>
    <xf numFmtId="44" fontId="2" fillId="2" borderId="22" xfId="1" applyFont="1" applyFill="1" applyBorder="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0" fillId="2" borderId="0" xfId="0" applyFill="1" applyAlignment="1">
      <alignment horizontal="center" wrapText="1"/>
    </xf>
    <xf numFmtId="0" fontId="2" fillId="4" borderId="17"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3" xfId="0" applyFont="1" applyFill="1" applyBorder="1" applyAlignment="1">
      <alignment horizontal="center" vertical="center"/>
    </xf>
    <xf numFmtId="0" fontId="0" fillId="6" borderId="0" xfId="0" applyFill="1" applyAlignment="1">
      <alignment horizontal="left" vertical="top" wrapText="1"/>
    </xf>
    <xf numFmtId="0" fontId="0" fillId="4" borderId="0" xfId="0" applyFill="1" applyAlignment="1">
      <alignment horizontal="left" vertical="top" wrapText="1"/>
    </xf>
    <xf numFmtId="0" fontId="0" fillId="3" borderId="0" xfId="0" applyFill="1" applyAlignment="1">
      <alignment horizontal="center" wrapText="1"/>
    </xf>
    <xf numFmtId="0" fontId="0" fillId="4" borderId="0" xfId="0" applyFill="1" applyAlignment="1">
      <alignment horizontal="center"/>
    </xf>
    <xf numFmtId="0" fontId="2" fillId="4" borderId="21" xfId="0" applyFont="1" applyFill="1" applyBorder="1" applyAlignment="1">
      <alignment horizontal="center" vertical="center"/>
    </xf>
    <xf numFmtId="0" fontId="2" fillId="4" borderId="22" xfId="0" applyFont="1" applyFill="1" applyBorder="1" applyAlignment="1">
      <alignment horizontal="center" vertical="center"/>
    </xf>
    <xf numFmtId="0" fontId="0" fillId="2" borderId="0" xfId="0" applyFill="1" applyAlignment="1">
      <alignment horizontal="left" vertical="top" wrapText="1"/>
    </xf>
    <xf numFmtId="0" fontId="0" fillId="6" borderId="0" xfId="0" applyFill="1" applyAlignment="1">
      <alignment horizontal="center"/>
    </xf>
  </cellXfs>
  <cellStyles count="2">
    <cellStyle name="Standard" xfId="0" builtinId="0"/>
    <cellStyle name="Währung" xfId="1" builtinId="4"/>
  </cellStyles>
  <dxfs count="0"/>
  <tableStyles count="0" defaultTableStyle="TableStyleMedium2" defaultPivotStyle="PivotStyleLight16"/>
  <colors>
    <mruColors>
      <color rgb="FFE6B9FF"/>
      <color rgb="FFD78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U51"/>
  <sheetViews>
    <sheetView tabSelected="1" workbookViewId="0">
      <selection activeCell="S34" sqref="S34"/>
    </sheetView>
  </sheetViews>
  <sheetFormatPr baseColWidth="10" defaultRowHeight="15" x14ac:dyDescent="0.25"/>
  <cols>
    <col min="1" max="1" width="3.625" customWidth="1"/>
    <col min="2" max="2" width="6.25" customWidth="1"/>
    <col min="3" max="3" width="10" customWidth="1"/>
    <col min="4" max="4" width="14.875" customWidth="1"/>
    <col min="5" max="5" width="10.625" bestFit="1" customWidth="1"/>
    <col min="6" max="6" width="5.5" bestFit="1" customWidth="1"/>
    <col min="7" max="7" width="6.875" bestFit="1" customWidth="1"/>
    <col min="8" max="8" width="10" bestFit="1" customWidth="1"/>
    <col min="9" max="9" width="16.5" bestFit="1" customWidth="1"/>
    <col min="10" max="10" width="5.5" bestFit="1" customWidth="1"/>
    <col min="11" max="11" width="6.875" bestFit="1" customWidth="1"/>
    <col min="12" max="12" width="10" bestFit="1" customWidth="1"/>
    <col min="13" max="13" width="25.25" bestFit="1" customWidth="1"/>
    <col min="14" max="14" width="5.5" bestFit="1" customWidth="1"/>
    <col min="15" max="15" width="6.875" bestFit="1" customWidth="1"/>
    <col min="16" max="16" width="10" bestFit="1" customWidth="1"/>
    <col min="17" max="17" width="13.5" bestFit="1" customWidth="1"/>
    <col min="18" max="18" width="5.5" bestFit="1" customWidth="1"/>
    <col min="19" max="19" width="6.875" bestFit="1" customWidth="1"/>
    <col min="20" max="20" width="10" bestFit="1" customWidth="1"/>
    <col min="21" max="21" width="16.375" bestFit="1" customWidth="1"/>
    <col min="22" max="22" width="5.5" bestFit="1" customWidth="1"/>
    <col min="23" max="23" width="6.875" bestFit="1" customWidth="1"/>
    <col min="24" max="24" width="10" bestFit="1" customWidth="1"/>
    <col min="25" max="25" width="16.375" bestFit="1" customWidth="1"/>
  </cols>
  <sheetData>
    <row r="1" spans="3:21" s="59" customFormat="1" ht="18.75" x14ac:dyDescent="0.3">
      <c r="C1" s="58" t="s">
        <v>21</v>
      </c>
    </row>
    <row r="2" spans="3:21" ht="15.75" thickBot="1" x14ac:dyDescent="0.3"/>
    <row r="3" spans="3:21" ht="24.95" customHeight="1" x14ac:dyDescent="0.25">
      <c r="C3" s="66" t="s">
        <v>24</v>
      </c>
      <c r="D3" s="67"/>
      <c r="E3" s="22" t="s">
        <v>14</v>
      </c>
      <c r="F3" s="22" t="s">
        <v>15</v>
      </c>
      <c r="G3" s="22"/>
      <c r="H3" s="22"/>
      <c r="I3" s="40" t="s">
        <v>16</v>
      </c>
      <c r="J3" s="40" t="s">
        <v>15</v>
      </c>
      <c r="K3" s="40"/>
      <c r="L3" s="40"/>
      <c r="M3" s="23" t="s">
        <v>17</v>
      </c>
      <c r="N3" s="23" t="s">
        <v>15</v>
      </c>
      <c r="O3" s="23"/>
      <c r="P3" s="23"/>
      <c r="Q3" s="44" t="s">
        <v>34</v>
      </c>
      <c r="R3" s="44" t="s">
        <v>15</v>
      </c>
      <c r="S3" s="44"/>
      <c r="T3" s="44"/>
      <c r="U3" s="38"/>
    </row>
    <row r="4" spans="3:21" ht="24.95" customHeight="1" x14ac:dyDescent="0.25">
      <c r="C4" s="4" t="s">
        <v>1</v>
      </c>
      <c r="D4" s="5" t="s">
        <v>25</v>
      </c>
      <c r="E4" s="6" t="s">
        <v>13</v>
      </c>
      <c r="F4" s="19">
        <v>0.4</v>
      </c>
      <c r="G4" s="6" t="s">
        <v>0</v>
      </c>
      <c r="H4" s="6" t="s">
        <v>2</v>
      </c>
      <c r="I4" s="7" t="s">
        <v>40</v>
      </c>
      <c r="J4" s="20">
        <v>0.3</v>
      </c>
      <c r="K4" s="7" t="s">
        <v>0</v>
      </c>
      <c r="L4" s="7" t="s">
        <v>2</v>
      </c>
      <c r="M4" s="8" t="s">
        <v>41</v>
      </c>
      <c r="N4" s="21">
        <v>0.15</v>
      </c>
      <c r="O4" s="8" t="s">
        <v>0</v>
      </c>
      <c r="P4" s="8" t="s">
        <v>2</v>
      </c>
      <c r="Q4" s="45" t="s">
        <v>35</v>
      </c>
      <c r="R4" s="46">
        <v>0.15</v>
      </c>
      <c r="S4" s="45" t="s">
        <v>0</v>
      </c>
      <c r="T4" s="45" t="s">
        <v>2</v>
      </c>
      <c r="U4" s="9" t="s">
        <v>11</v>
      </c>
    </row>
    <row r="5" spans="3:21" ht="24.95" customHeight="1" x14ac:dyDescent="0.25">
      <c r="C5" s="10">
        <v>1</v>
      </c>
      <c r="D5" s="24" t="s">
        <v>3</v>
      </c>
      <c r="E5" s="73">
        <v>100</v>
      </c>
      <c r="F5" s="74"/>
      <c r="G5" s="11">
        <v>10</v>
      </c>
      <c r="H5" s="27">
        <f>G5*$F$4</f>
        <v>4</v>
      </c>
      <c r="I5" s="68" t="s">
        <v>9</v>
      </c>
      <c r="J5" s="69"/>
      <c r="K5" s="12">
        <v>10</v>
      </c>
      <c r="L5" s="41">
        <f>K5*$J$4</f>
        <v>3</v>
      </c>
      <c r="M5" s="82" t="s">
        <v>9</v>
      </c>
      <c r="N5" s="83"/>
      <c r="O5" s="13">
        <v>6</v>
      </c>
      <c r="P5" s="34">
        <f>O5*$N$4</f>
        <v>0.89999999999999991</v>
      </c>
      <c r="Q5" s="60" t="s">
        <v>9</v>
      </c>
      <c r="R5" s="61"/>
      <c r="S5" s="47">
        <v>10</v>
      </c>
      <c r="T5" s="48">
        <f>S5*$N$4</f>
        <v>1.5</v>
      </c>
      <c r="U5" s="55">
        <f>H5+L5+P5+T5</f>
        <v>9.4</v>
      </c>
    </row>
    <row r="6" spans="3:21" ht="24.95" customHeight="1" x14ac:dyDescent="0.25">
      <c r="C6" s="14">
        <v>2</v>
      </c>
      <c r="D6" s="25" t="s">
        <v>4</v>
      </c>
      <c r="E6" s="75">
        <v>120</v>
      </c>
      <c r="F6" s="76"/>
      <c r="G6" s="15">
        <v>8</v>
      </c>
      <c r="H6" s="28">
        <f>G6*$F$4</f>
        <v>3.2</v>
      </c>
      <c r="I6" s="70" t="s">
        <v>9</v>
      </c>
      <c r="J6" s="71"/>
      <c r="K6" s="16">
        <v>8</v>
      </c>
      <c r="L6" s="31">
        <f>K6*$J$4</f>
        <v>2.4</v>
      </c>
      <c r="M6" s="84" t="s">
        <v>9</v>
      </c>
      <c r="N6" s="85"/>
      <c r="O6" s="17">
        <v>10</v>
      </c>
      <c r="P6" s="35">
        <f>O6*$N$4</f>
        <v>1.5</v>
      </c>
      <c r="Q6" s="62" t="s">
        <v>9</v>
      </c>
      <c r="R6" s="63"/>
      <c r="S6" s="49">
        <v>8</v>
      </c>
      <c r="T6" s="50">
        <f>S6*$N$4</f>
        <v>1.2</v>
      </c>
      <c r="U6" s="56">
        <f>H6+L6+P6+T6</f>
        <v>8.2999999999999989</v>
      </c>
    </row>
    <row r="7" spans="3:21" ht="24.95" customHeight="1" x14ac:dyDescent="0.25">
      <c r="C7" s="14">
        <v>3</v>
      </c>
      <c r="D7" s="25" t="s">
        <v>5</v>
      </c>
      <c r="E7" s="75">
        <v>110</v>
      </c>
      <c r="F7" s="76"/>
      <c r="G7" s="15">
        <v>9</v>
      </c>
      <c r="H7" s="28">
        <f t="shared" ref="H7:H8" si="0">G7*$F$4</f>
        <v>3.6</v>
      </c>
      <c r="I7" s="70" t="s">
        <v>9</v>
      </c>
      <c r="J7" s="71"/>
      <c r="K7" s="16">
        <v>2</v>
      </c>
      <c r="L7" s="31">
        <f>K7*$J$4</f>
        <v>0.6</v>
      </c>
      <c r="M7" s="84" t="s">
        <v>9</v>
      </c>
      <c r="N7" s="85"/>
      <c r="O7" s="17">
        <v>0</v>
      </c>
      <c r="P7" s="35">
        <f>O7*$N$4</f>
        <v>0</v>
      </c>
      <c r="Q7" s="62" t="s">
        <v>9</v>
      </c>
      <c r="R7" s="63"/>
      <c r="S7" s="49">
        <v>6</v>
      </c>
      <c r="T7" s="50">
        <f>S7*$N$4</f>
        <v>0.89999999999999991</v>
      </c>
      <c r="U7" s="56">
        <f>H7+L7+P7+T7</f>
        <v>5.0999999999999996</v>
      </c>
    </row>
    <row r="8" spans="3:21" ht="24.95" customHeight="1" x14ac:dyDescent="0.25">
      <c r="C8" s="14">
        <v>4</v>
      </c>
      <c r="D8" s="25" t="s">
        <v>6</v>
      </c>
      <c r="E8" s="75">
        <v>0</v>
      </c>
      <c r="F8" s="76"/>
      <c r="G8" s="15">
        <v>0</v>
      </c>
      <c r="H8" s="28">
        <f t="shared" si="0"/>
        <v>0</v>
      </c>
      <c r="I8" s="70">
        <v>0</v>
      </c>
      <c r="J8" s="71"/>
      <c r="K8" s="16">
        <v>0</v>
      </c>
      <c r="L8" s="31">
        <f>K8*$J$4</f>
        <v>0</v>
      </c>
      <c r="M8" s="84"/>
      <c r="N8" s="85"/>
      <c r="O8" s="17"/>
      <c r="P8" s="35"/>
      <c r="Q8" s="62"/>
      <c r="R8" s="63"/>
      <c r="S8" s="49"/>
      <c r="T8" s="50"/>
      <c r="U8" s="56">
        <f>H8+L8+P8+T8</f>
        <v>0</v>
      </c>
    </row>
    <row r="9" spans="3:21" ht="24.95" customHeight="1" thickBot="1" x14ac:dyDescent="0.3">
      <c r="C9" s="18">
        <v>5</v>
      </c>
      <c r="D9" s="26" t="s">
        <v>7</v>
      </c>
      <c r="E9" s="77">
        <v>0</v>
      </c>
      <c r="F9" s="78"/>
      <c r="G9" s="29">
        <v>0</v>
      </c>
      <c r="H9" s="30">
        <f>G9*$F$4</f>
        <v>0</v>
      </c>
      <c r="I9" s="79">
        <v>0</v>
      </c>
      <c r="J9" s="80"/>
      <c r="K9" s="32">
        <v>0</v>
      </c>
      <c r="L9" s="33">
        <f>K9*$J$4</f>
        <v>0</v>
      </c>
      <c r="M9" s="90"/>
      <c r="N9" s="91"/>
      <c r="O9" s="36"/>
      <c r="P9" s="37"/>
      <c r="Q9" s="64"/>
      <c r="R9" s="65"/>
      <c r="S9" s="51"/>
      <c r="T9" s="52"/>
      <c r="U9" s="57">
        <f>H9+L9+P9+T9</f>
        <v>0</v>
      </c>
    </row>
    <row r="11" spans="3:21" x14ac:dyDescent="0.25">
      <c r="C11" t="s">
        <v>23</v>
      </c>
    </row>
    <row r="13" spans="3:21" x14ac:dyDescent="0.25">
      <c r="C13" s="1" t="s">
        <v>10</v>
      </c>
      <c r="D13" s="1"/>
      <c r="E13" s="1"/>
      <c r="F13" s="1"/>
      <c r="G13" s="1"/>
      <c r="H13" s="1"/>
      <c r="I13" s="1"/>
      <c r="J13" s="1"/>
      <c r="K13" s="1"/>
      <c r="L13" s="1"/>
      <c r="M13" s="1"/>
      <c r="N13" s="1"/>
      <c r="O13" s="1"/>
      <c r="P13" s="1"/>
      <c r="Q13" s="1"/>
    </row>
    <row r="14" spans="3:21" x14ac:dyDescent="0.25">
      <c r="C14" s="1" t="s">
        <v>22</v>
      </c>
      <c r="D14" s="1"/>
      <c r="E14" s="1"/>
      <c r="F14" s="1"/>
      <c r="G14" s="1"/>
      <c r="H14" s="1"/>
      <c r="I14" s="1"/>
      <c r="J14" s="1"/>
      <c r="K14" s="1"/>
      <c r="L14" s="1"/>
      <c r="M14" s="1"/>
      <c r="N14" s="1"/>
      <c r="O14" s="1"/>
      <c r="P14" s="1"/>
      <c r="Q14" s="1"/>
    </row>
    <row r="15" spans="3:21" x14ac:dyDescent="0.25">
      <c r="C15" s="1"/>
      <c r="D15" s="1"/>
      <c r="E15" s="1"/>
      <c r="F15" s="1"/>
      <c r="G15" s="1"/>
      <c r="H15" s="1"/>
      <c r="I15" s="1"/>
      <c r="J15" s="1"/>
      <c r="K15" s="1"/>
      <c r="L15" s="1"/>
      <c r="M15" s="1"/>
      <c r="N15" s="1"/>
      <c r="O15" s="1"/>
      <c r="P15" s="1"/>
      <c r="Q15" s="1"/>
    </row>
    <row r="16" spans="3:21" x14ac:dyDescent="0.25">
      <c r="C16" s="1" t="s">
        <v>3</v>
      </c>
      <c r="D16" s="1" t="s">
        <v>8</v>
      </c>
      <c r="E16" s="1"/>
      <c r="F16" s="1"/>
      <c r="G16" s="1"/>
      <c r="H16" s="1"/>
      <c r="I16" s="1"/>
      <c r="J16" s="1"/>
      <c r="K16" s="1"/>
      <c r="L16" s="1"/>
      <c r="M16" s="1"/>
      <c r="N16" s="1"/>
      <c r="O16" s="1"/>
      <c r="P16" s="1"/>
      <c r="Q16" s="1"/>
    </row>
    <row r="17" spans="3:17" x14ac:dyDescent="0.25">
      <c r="C17" s="1" t="s">
        <v>4</v>
      </c>
      <c r="D17" s="1" t="s">
        <v>26</v>
      </c>
      <c r="E17" s="1"/>
      <c r="F17" s="1"/>
      <c r="G17" s="1"/>
      <c r="H17" s="1"/>
      <c r="I17" s="1"/>
      <c r="J17" s="1"/>
      <c r="K17" s="1"/>
      <c r="L17" s="1"/>
      <c r="M17" s="1"/>
      <c r="N17" s="1"/>
      <c r="O17" s="1"/>
      <c r="P17" s="1"/>
      <c r="Q17" s="1"/>
    </row>
    <row r="18" spans="3:17" ht="32.25" customHeight="1" x14ac:dyDescent="0.25">
      <c r="C18" s="43" t="s">
        <v>5</v>
      </c>
      <c r="D18" s="92" t="s">
        <v>27</v>
      </c>
      <c r="E18" s="92"/>
      <c r="F18" s="92"/>
      <c r="G18" s="92"/>
      <c r="H18" s="92"/>
      <c r="I18" s="92"/>
      <c r="J18" s="92"/>
      <c r="K18" s="92"/>
      <c r="L18" s="92"/>
      <c r="M18" s="92"/>
      <c r="N18" s="92"/>
      <c r="O18" s="92"/>
      <c r="P18" s="92"/>
      <c r="Q18" s="92"/>
    </row>
    <row r="19" spans="3:17" x14ac:dyDescent="0.25">
      <c r="C19" s="1"/>
      <c r="D19" s="1"/>
      <c r="E19" s="1"/>
      <c r="F19" s="1"/>
      <c r="G19" s="1"/>
      <c r="H19" s="1"/>
      <c r="I19" s="1"/>
      <c r="J19" s="1"/>
      <c r="K19" s="1"/>
      <c r="L19" s="1"/>
      <c r="M19" s="1"/>
      <c r="N19" s="1"/>
      <c r="O19" s="1"/>
      <c r="P19" s="1"/>
      <c r="Q19" s="1"/>
    </row>
    <row r="20" spans="3:17" ht="15" customHeight="1" x14ac:dyDescent="0.25">
      <c r="C20" s="81" t="s">
        <v>12</v>
      </c>
      <c r="D20" s="81"/>
      <c r="E20" s="81"/>
      <c r="F20" s="81"/>
      <c r="G20" s="81"/>
      <c r="H20" s="81"/>
      <c r="I20" s="81"/>
      <c r="J20" s="81"/>
      <c r="K20" s="81"/>
      <c r="L20" s="81"/>
      <c r="M20" s="81"/>
      <c r="N20" s="81"/>
      <c r="O20" s="81"/>
      <c r="P20" s="81"/>
      <c r="Q20" s="81"/>
    </row>
    <row r="21" spans="3:17" ht="18.75" customHeight="1" x14ac:dyDescent="0.25">
      <c r="C21" s="81" t="s">
        <v>20</v>
      </c>
      <c r="D21" s="81"/>
      <c r="E21" s="81"/>
      <c r="F21" s="81"/>
      <c r="G21" s="81"/>
      <c r="H21" s="81"/>
      <c r="I21" s="81"/>
      <c r="J21" s="81"/>
      <c r="K21" s="81"/>
      <c r="L21" s="81"/>
      <c r="M21" s="81"/>
      <c r="N21" s="81"/>
      <c r="O21" s="81"/>
      <c r="P21" s="81"/>
      <c r="Q21" s="81"/>
    </row>
    <row r="23" spans="3:17" x14ac:dyDescent="0.25">
      <c r="C23" s="2" t="s">
        <v>42</v>
      </c>
      <c r="D23" s="2"/>
      <c r="E23" s="2"/>
      <c r="F23" s="2"/>
      <c r="G23" s="2"/>
      <c r="H23" s="2"/>
      <c r="I23" s="2"/>
      <c r="J23" s="2"/>
      <c r="K23" s="2"/>
      <c r="L23" s="2"/>
      <c r="M23" s="2"/>
      <c r="N23" s="2"/>
      <c r="O23" s="2"/>
      <c r="P23" s="2"/>
      <c r="Q23" s="2"/>
    </row>
    <row r="24" spans="3:17" x14ac:dyDescent="0.25">
      <c r="C24" s="2"/>
      <c r="D24" s="2"/>
      <c r="E24" s="2"/>
      <c r="F24" s="2"/>
      <c r="G24" s="2"/>
      <c r="H24" s="2"/>
      <c r="I24" s="2"/>
      <c r="J24" s="2"/>
      <c r="K24" s="2"/>
      <c r="L24" s="2"/>
      <c r="M24" s="2"/>
      <c r="N24" s="2"/>
      <c r="O24" s="2"/>
      <c r="P24" s="2"/>
      <c r="Q24" s="2"/>
    </row>
    <row r="25" spans="3:17" ht="37.5" customHeight="1" x14ac:dyDescent="0.25">
      <c r="C25" s="39" t="s">
        <v>3</v>
      </c>
      <c r="D25" s="72" t="s">
        <v>28</v>
      </c>
      <c r="E25" s="72"/>
      <c r="F25" s="72"/>
      <c r="G25" s="72"/>
      <c r="H25" s="72"/>
      <c r="I25" s="72"/>
      <c r="J25" s="72"/>
      <c r="K25" s="72"/>
      <c r="L25" s="72"/>
      <c r="M25" s="72"/>
      <c r="N25" s="72"/>
      <c r="O25" s="72"/>
      <c r="P25" s="72"/>
      <c r="Q25" s="72"/>
    </row>
    <row r="26" spans="3:17" ht="40.5" customHeight="1" x14ac:dyDescent="0.25">
      <c r="C26" s="39" t="s">
        <v>4</v>
      </c>
      <c r="D26" s="72" t="s">
        <v>29</v>
      </c>
      <c r="E26" s="72"/>
      <c r="F26" s="72"/>
      <c r="G26" s="72"/>
      <c r="H26" s="72"/>
      <c r="I26" s="72"/>
      <c r="J26" s="72"/>
      <c r="K26" s="72"/>
      <c r="L26" s="72"/>
      <c r="M26" s="72"/>
      <c r="N26" s="72"/>
      <c r="O26" s="72"/>
      <c r="P26" s="72"/>
      <c r="Q26" s="72"/>
    </row>
    <row r="27" spans="3:17" ht="30.75" customHeight="1" x14ac:dyDescent="0.25">
      <c r="C27" s="39" t="s">
        <v>5</v>
      </c>
      <c r="D27" s="72" t="s">
        <v>30</v>
      </c>
      <c r="E27" s="72"/>
      <c r="F27" s="72"/>
      <c r="G27" s="72"/>
      <c r="H27" s="72"/>
      <c r="I27" s="72"/>
      <c r="J27" s="72"/>
      <c r="K27" s="72"/>
      <c r="L27" s="72"/>
      <c r="M27" s="72"/>
      <c r="N27" s="72"/>
      <c r="O27" s="72"/>
      <c r="P27" s="72"/>
      <c r="Q27" s="72"/>
    </row>
    <row r="28" spans="3:17" x14ac:dyDescent="0.25">
      <c r="C28" s="39"/>
      <c r="D28" s="2"/>
      <c r="E28" s="2"/>
      <c r="F28" s="2"/>
      <c r="G28" s="2"/>
      <c r="H28" s="2"/>
      <c r="I28" s="2"/>
      <c r="J28" s="2"/>
      <c r="K28" s="2"/>
      <c r="L28" s="2"/>
      <c r="M28" s="2"/>
      <c r="N28" s="2"/>
      <c r="O28" s="2"/>
      <c r="P28" s="2"/>
      <c r="Q28" s="2"/>
    </row>
    <row r="29" spans="3:17" x14ac:dyDescent="0.25">
      <c r="C29" s="88" t="s">
        <v>19</v>
      </c>
      <c r="D29" s="88"/>
      <c r="E29" s="88"/>
      <c r="F29" s="88"/>
      <c r="G29" s="88"/>
      <c r="H29" s="88"/>
      <c r="I29" s="88"/>
      <c r="J29" s="88"/>
      <c r="K29" s="88"/>
      <c r="L29" s="88"/>
      <c r="M29" s="88"/>
      <c r="N29" s="88"/>
      <c r="O29" s="88"/>
      <c r="P29" s="88"/>
      <c r="Q29" s="2"/>
    </row>
    <row r="30" spans="3:17" ht="12.75" customHeight="1" x14ac:dyDescent="0.25"/>
    <row r="31" spans="3:17" x14ac:dyDescent="0.25">
      <c r="C31" s="3" t="s">
        <v>43</v>
      </c>
      <c r="D31" s="3"/>
      <c r="E31" s="3"/>
      <c r="F31" s="3"/>
      <c r="G31" s="3"/>
      <c r="H31" s="3"/>
      <c r="I31" s="3"/>
      <c r="J31" s="3"/>
      <c r="K31" s="3"/>
      <c r="L31" s="3"/>
      <c r="M31" s="3"/>
      <c r="N31" s="3"/>
      <c r="O31" s="3"/>
      <c r="P31" s="3"/>
      <c r="Q31" s="3"/>
    </row>
    <row r="32" spans="3:17" x14ac:dyDescent="0.25">
      <c r="C32" s="3"/>
      <c r="D32" s="3"/>
      <c r="E32" s="3"/>
      <c r="F32" s="3"/>
      <c r="G32" s="3"/>
      <c r="H32" s="3"/>
      <c r="I32" s="3"/>
      <c r="J32" s="3"/>
      <c r="K32" s="3"/>
      <c r="L32" s="3"/>
      <c r="M32" s="3"/>
      <c r="N32" s="3"/>
      <c r="O32" s="3"/>
      <c r="P32" s="3"/>
      <c r="Q32" s="3"/>
    </row>
    <row r="33" spans="3:17" ht="35.25" customHeight="1" x14ac:dyDescent="0.25">
      <c r="C33" s="42" t="s">
        <v>3</v>
      </c>
      <c r="D33" s="87" t="s">
        <v>31</v>
      </c>
      <c r="E33" s="87"/>
      <c r="F33" s="87"/>
      <c r="G33" s="87"/>
      <c r="H33" s="87"/>
      <c r="I33" s="87"/>
      <c r="J33" s="87"/>
      <c r="K33" s="87"/>
      <c r="L33" s="87"/>
      <c r="M33" s="87"/>
      <c r="N33" s="87"/>
      <c r="O33" s="87"/>
      <c r="P33" s="87"/>
      <c r="Q33" s="87"/>
    </row>
    <row r="34" spans="3:17" ht="49.5" customHeight="1" x14ac:dyDescent="0.25">
      <c r="C34" s="42" t="s">
        <v>4</v>
      </c>
      <c r="D34" s="87" t="s">
        <v>32</v>
      </c>
      <c r="E34" s="87"/>
      <c r="F34" s="87"/>
      <c r="G34" s="87"/>
      <c r="H34" s="87"/>
      <c r="I34" s="87"/>
      <c r="J34" s="87"/>
      <c r="K34" s="87"/>
      <c r="L34" s="87"/>
      <c r="M34" s="87"/>
      <c r="N34" s="87"/>
      <c r="O34" s="87"/>
      <c r="P34" s="87"/>
      <c r="Q34" s="87"/>
    </row>
    <row r="35" spans="3:17" ht="28.5" customHeight="1" x14ac:dyDescent="0.25">
      <c r="C35" s="42" t="s">
        <v>5</v>
      </c>
      <c r="D35" s="87" t="s">
        <v>33</v>
      </c>
      <c r="E35" s="87"/>
      <c r="F35" s="87"/>
      <c r="G35" s="87"/>
      <c r="H35" s="87"/>
      <c r="I35" s="87"/>
      <c r="J35" s="87"/>
      <c r="K35" s="87"/>
      <c r="L35" s="87"/>
      <c r="M35" s="87"/>
      <c r="N35" s="87"/>
      <c r="O35" s="87"/>
      <c r="P35" s="87"/>
      <c r="Q35" s="87"/>
    </row>
    <row r="36" spans="3:17" x14ac:dyDescent="0.25">
      <c r="C36" s="3"/>
      <c r="D36" s="3"/>
      <c r="E36" s="3"/>
      <c r="F36" s="3"/>
      <c r="G36" s="3"/>
      <c r="H36" s="3"/>
      <c r="I36" s="3"/>
      <c r="J36" s="3"/>
      <c r="K36" s="3"/>
      <c r="L36" s="3"/>
      <c r="M36" s="3"/>
      <c r="N36" s="3"/>
      <c r="O36" s="3"/>
      <c r="P36" s="3"/>
      <c r="Q36" s="3"/>
    </row>
    <row r="37" spans="3:17" x14ac:dyDescent="0.25">
      <c r="C37" s="89" t="s">
        <v>18</v>
      </c>
      <c r="D37" s="89"/>
      <c r="E37" s="89"/>
      <c r="F37" s="89"/>
      <c r="G37" s="89"/>
      <c r="H37" s="89"/>
      <c r="I37" s="89"/>
      <c r="J37" s="89"/>
      <c r="K37" s="89"/>
      <c r="L37" s="89"/>
      <c r="M37" s="89"/>
      <c r="N37" s="89"/>
      <c r="O37" s="89"/>
      <c r="P37" s="89"/>
      <c r="Q37" s="3"/>
    </row>
    <row r="39" spans="3:17" x14ac:dyDescent="0.25">
      <c r="C39" s="53" t="s">
        <v>36</v>
      </c>
      <c r="D39" s="53"/>
      <c r="E39" s="53"/>
      <c r="F39" s="53"/>
      <c r="G39" s="53"/>
      <c r="H39" s="53"/>
      <c r="I39" s="53"/>
      <c r="J39" s="53"/>
      <c r="K39" s="53"/>
      <c r="L39" s="53"/>
      <c r="M39" s="53"/>
      <c r="N39" s="53"/>
      <c r="O39" s="53"/>
      <c r="P39" s="53"/>
      <c r="Q39" s="53"/>
    </row>
    <row r="40" spans="3:17" x14ac:dyDescent="0.25">
      <c r="C40" s="53"/>
      <c r="D40" s="53"/>
      <c r="E40" s="53"/>
      <c r="F40" s="53"/>
      <c r="G40" s="53"/>
      <c r="H40" s="53"/>
      <c r="I40" s="53"/>
      <c r="J40" s="53"/>
      <c r="K40" s="53"/>
      <c r="L40" s="53"/>
      <c r="M40" s="53"/>
      <c r="N40" s="53"/>
      <c r="O40" s="53"/>
      <c r="P40" s="53"/>
      <c r="Q40" s="53"/>
    </row>
    <row r="41" spans="3:17" ht="53.25" customHeight="1" x14ac:dyDescent="0.25">
      <c r="C41" s="54" t="s">
        <v>3</v>
      </c>
      <c r="D41" s="86" t="s">
        <v>39</v>
      </c>
      <c r="E41" s="86"/>
      <c r="F41" s="86"/>
      <c r="G41" s="86"/>
      <c r="H41" s="86"/>
      <c r="I41" s="86"/>
      <c r="J41" s="86"/>
      <c r="K41" s="86"/>
      <c r="L41" s="86"/>
      <c r="M41" s="86"/>
      <c r="N41" s="86"/>
      <c r="O41" s="86"/>
      <c r="P41" s="86"/>
      <c r="Q41" s="86"/>
    </row>
    <row r="42" spans="3:17" ht="33" customHeight="1" x14ac:dyDescent="0.25">
      <c r="C42" s="54" t="s">
        <v>4</v>
      </c>
      <c r="D42" s="86" t="s">
        <v>37</v>
      </c>
      <c r="E42" s="86"/>
      <c r="F42" s="86"/>
      <c r="G42" s="86"/>
      <c r="H42" s="86"/>
      <c r="I42" s="86"/>
      <c r="J42" s="86"/>
      <c r="K42" s="86"/>
      <c r="L42" s="86"/>
      <c r="M42" s="86"/>
      <c r="N42" s="86"/>
      <c r="O42" s="86"/>
      <c r="P42" s="86"/>
      <c r="Q42" s="86"/>
    </row>
    <row r="43" spans="3:17" ht="43.5" customHeight="1" x14ac:dyDescent="0.25">
      <c r="C43" s="54" t="s">
        <v>5</v>
      </c>
      <c r="D43" s="86" t="s">
        <v>38</v>
      </c>
      <c r="E43" s="86"/>
      <c r="F43" s="86"/>
      <c r="G43" s="86"/>
      <c r="H43" s="86"/>
      <c r="I43" s="86"/>
      <c r="J43" s="86"/>
      <c r="K43" s="86"/>
      <c r="L43" s="86"/>
      <c r="M43" s="86"/>
      <c r="N43" s="86"/>
      <c r="O43" s="86"/>
      <c r="P43" s="86"/>
      <c r="Q43" s="86"/>
    </row>
    <row r="44" spans="3:17" ht="9" customHeight="1" x14ac:dyDescent="0.25">
      <c r="C44" s="53"/>
      <c r="D44" s="53"/>
      <c r="E44" s="53"/>
      <c r="F44" s="53"/>
      <c r="G44" s="53"/>
      <c r="H44" s="53"/>
      <c r="I44" s="53"/>
      <c r="J44" s="53"/>
      <c r="K44" s="53"/>
      <c r="L44" s="53"/>
      <c r="M44" s="53"/>
      <c r="N44" s="53"/>
      <c r="O44" s="53"/>
      <c r="P44" s="53"/>
      <c r="Q44" s="53"/>
    </row>
    <row r="45" spans="3:17" x14ac:dyDescent="0.25">
      <c r="C45" s="93" t="s">
        <v>18</v>
      </c>
      <c r="D45" s="93"/>
      <c r="E45" s="93"/>
      <c r="F45" s="93"/>
      <c r="G45" s="93"/>
      <c r="H45" s="93"/>
      <c r="I45" s="93"/>
      <c r="J45" s="93"/>
      <c r="K45" s="93"/>
      <c r="L45" s="93"/>
      <c r="M45" s="93"/>
      <c r="N45" s="93"/>
      <c r="O45" s="93"/>
      <c r="P45" s="93"/>
      <c r="Q45" s="53"/>
    </row>
    <row r="49" ht="36" customHeight="1" x14ac:dyDescent="0.25"/>
    <row r="50" ht="45.75" customHeight="1" x14ac:dyDescent="0.25"/>
    <row r="51" ht="40.5" customHeight="1" x14ac:dyDescent="0.25"/>
  </sheetData>
  <mergeCells count="36">
    <mergeCell ref="C45:P45"/>
    <mergeCell ref="D41:Q41"/>
    <mergeCell ref="D42:Q42"/>
    <mergeCell ref="D43:Q43"/>
    <mergeCell ref="D27:Q27"/>
    <mergeCell ref="D33:Q33"/>
    <mergeCell ref="C29:P29"/>
    <mergeCell ref="C37:P37"/>
    <mergeCell ref="D34:Q34"/>
    <mergeCell ref="D35:Q35"/>
    <mergeCell ref="D25:Q25"/>
    <mergeCell ref="D26:Q26"/>
    <mergeCell ref="E5:F5"/>
    <mergeCell ref="E6:F6"/>
    <mergeCell ref="E7:F7"/>
    <mergeCell ref="E8:F8"/>
    <mergeCell ref="E9:F9"/>
    <mergeCell ref="I9:J9"/>
    <mergeCell ref="C20:Q20"/>
    <mergeCell ref="M5:N5"/>
    <mergeCell ref="M6:N6"/>
    <mergeCell ref="M7:N7"/>
    <mergeCell ref="M8:N8"/>
    <mergeCell ref="M9:N9"/>
    <mergeCell ref="C21:Q21"/>
    <mergeCell ref="D18:Q18"/>
    <mergeCell ref="C3:D3"/>
    <mergeCell ref="I5:J5"/>
    <mergeCell ref="I6:J6"/>
    <mergeCell ref="I7:J7"/>
    <mergeCell ref="I8:J8"/>
    <mergeCell ref="Q5:R5"/>
    <mergeCell ref="Q6:R6"/>
    <mergeCell ref="Q7:R7"/>
    <mergeCell ref="Q8:R8"/>
    <mergeCell ref="Q9:R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Fraunhofer IZFP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Huth, Mathias</dc:creator>
  <cp:lastModifiedBy>Wilhelm, Lara</cp:lastModifiedBy>
  <dcterms:created xsi:type="dcterms:W3CDTF">2025-06-10T06:23:02Z</dcterms:created>
  <dcterms:modified xsi:type="dcterms:W3CDTF">2026-09-09T09:09:34Z</dcterms:modified>
</cp:coreProperties>
</file>